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hivam Jani\Desktop\"/>
    </mc:Choice>
  </mc:AlternateContent>
  <xr:revisionPtr revIDLastSave="0" documentId="8_{43F368EB-CFD9-4FC6-91E1-AC8240527636}" xr6:coauthVersionLast="45" xr6:coauthVersionMax="45" xr10:uidLastSave="{00000000-0000-0000-0000-000000000000}"/>
  <bookViews>
    <workbookView xWindow="-28908" yWindow="-108" windowWidth="29016" windowHeight="15816" xr2:uid="{51E46FE3-6314-4CAF-B3E3-179002314DB6}"/>
  </bookViews>
  <sheets>
    <sheet name="BenzingaNe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a="1"/>
  <c r="F2" i="1" s="1"/>
  <c r="F9" i="1" a="1"/>
  <c r="F9" i="1" s="1"/>
  <c r="F10" i="1" a="1"/>
  <c r="F10" i="1" s="1"/>
  <c r="F17" i="1" a="1"/>
  <c r="F17" i="1" s="1"/>
  <c r="F30" i="1" a="1"/>
  <c r="F30" i="1" s="1"/>
  <c r="F31" i="1" a="1"/>
  <c r="F31" i="1" s="1"/>
  <c r="F32" i="1" a="1"/>
  <c r="F32" i="1" s="1"/>
  <c r="F38" i="1" a="1"/>
  <c r="F38" i="1" s="1"/>
  <c r="F43" i="1" a="1"/>
  <c r="F43" i="1" s="1"/>
  <c r="F68" i="1" a="1"/>
  <c r="F68" i="1" s="1"/>
  <c r="F114" i="1" a="1"/>
  <c r="F114" i="1" s="1"/>
  <c r="F175" i="1" a="1"/>
  <c r="F175" i="1" s="1"/>
  <c r="F241" i="1" a="1"/>
  <c r="F241" i="1" s="1"/>
  <c r="F255" i="1" a="1"/>
  <c r="F255" i="1" s="1"/>
  <c r="F257" i="1" a="1"/>
  <c r="F257" i="1" s="1"/>
  <c r="F297" i="1" a="1"/>
  <c r="F297" i="1" s="1"/>
  <c r="F307" i="1" a="1"/>
  <c r="F307" i="1" s="1"/>
  <c r="F309" i="1" a="1"/>
  <c r="F309" i="1" s="1"/>
  <c r="F357" i="1" a="1"/>
  <c r="F357" i="1" s="1"/>
  <c r="F360" i="1" a="1"/>
  <c r="F360" i="1" s="1"/>
  <c r="F383" i="1"/>
  <c r="F435" i="1" a="1"/>
  <c r="F435" i="1" s="1"/>
  <c r="F507" i="1" a="1"/>
  <c r="F507" i="1"/>
  <c r="F560" i="1" a="1"/>
  <c r="F560" i="1" s="1"/>
  <c r="F561" i="1" a="1"/>
  <c r="F561" i="1" s="1"/>
  <c r="F567" i="1" a="1"/>
  <c r="F567" i="1" s="1"/>
  <c r="F569" i="1" a="1"/>
  <c r="F569" i="1" s="1"/>
  <c r="F570" i="1" a="1"/>
  <c r="F570" i="1" s="1"/>
  <c r="F574" i="1" a="1"/>
  <c r="F574" i="1" s="1"/>
  <c r="F575" i="1" a="1"/>
  <c r="F575" i="1" s="1"/>
  <c r="F586" i="1" a="1"/>
  <c r="F586" i="1" s="1"/>
  <c r="F588" i="1" a="1"/>
  <c r="F588" i="1" s="1"/>
  <c r="F593" i="1" a="1"/>
  <c r="F593" i="1" s="1"/>
  <c r="F613" i="1" a="1"/>
  <c r="F613" i="1" s="1"/>
  <c r="F617" i="1" a="1"/>
  <c r="F617" i="1" s="1"/>
  <c r="F619" i="1" a="1"/>
  <c r="F619" i="1" s="1"/>
  <c r="F668" i="1" a="1"/>
  <c r="F668" i="1" s="1"/>
  <c r="F675" i="1" a="1"/>
  <c r="F675" i="1" s="1"/>
  <c r="F681" i="1" a="1"/>
  <c r="F681" i="1" s="1"/>
  <c r="F697" i="1" a="1"/>
  <c r="F697" i="1" s="1"/>
  <c r="F739" i="1" a="1"/>
  <c r="F739" i="1" s="1"/>
  <c r="F740" i="1" a="1"/>
  <c r="F740" i="1" s="1"/>
  <c r="F753" i="1" a="1"/>
  <c r="F753" i="1" s="1"/>
  <c r="F759" i="1" a="1"/>
  <c r="F759" i="1" s="1"/>
  <c r="F855" i="1" a="1"/>
  <c r="F855" i="1" s="1"/>
  <c r="F866" i="1" a="1"/>
  <c r="F866" i="1" s="1"/>
  <c r="F923" i="1" a="1"/>
  <c r="F923" i="1" s="1"/>
  <c r="F925" i="1" a="1"/>
  <c r="F925" i="1" s="1"/>
  <c r="F942" i="1" a="1"/>
  <c r="F942" i="1" s="1"/>
  <c r="F1001" i="1" a="1"/>
  <c r="F1001" i="1" s="1"/>
  <c r="F1007" i="1" a="1"/>
  <c r="F1007" i="1" s="1"/>
  <c r="F1008" i="1" a="1"/>
  <c r="F1008" i="1" s="1"/>
  <c r="F1024" i="1" a="1"/>
  <c r="F1024" i="1" s="1"/>
  <c r="F1026" i="1" a="1"/>
  <c r="F1026" i="1" s="1"/>
  <c r="F1044" i="1" a="1"/>
  <c r="F1044" i="1" s="1"/>
  <c r="F1122" i="1" a="1"/>
  <c r="F1122" i="1" s="1"/>
  <c r="F1172" i="1" a="1"/>
  <c r="F1172" i="1" s="1"/>
  <c r="F1173" i="1" a="1"/>
  <c r="F1173" i="1" s="1"/>
  <c r="F1174" i="1"/>
  <c r="F1176" i="1" a="1"/>
  <c r="F1176" i="1"/>
  <c r="F1193" i="1" a="1"/>
  <c r="F1193" i="1" s="1"/>
  <c r="F1202" i="1" a="1"/>
  <c r="F1202" i="1" s="1"/>
  <c r="F1205" i="1" a="1"/>
  <c r="F1205" i="1" s="1"/>
  <c r="F1208" i="1" a="1"/>
  <c r="F1208" i="1" s="1"/>
  <c r="F1214" i="1" a="1"/>
  <c r="F1214" i="1" s="1"/>
  <c r="F1223" i="1" a="1"/>
  <c r="F1223" i="1" s="1"/>
  <c r="F1226" i="1" a="1"/>
  <c r="F1226" i="1" s="1"/>
  <c r="F1231" i="1" a="1"/>
  <c r="F1231" i="1"/>
  <c r="F1325" i="1" a="1"/>
  <c r="F1325" i="1" s="1"/>
  <c r="F1333" i="1" a="1"/>
  <c r="F1333" i="1" s="1"/>
  <c r="F1376" i="1" a="1"/>
  <c r="F1376" i="1" s="1"/>
  <c r="F1377" i="1" a="1"/>
  <c r="F1377" i="1" s="1"/>
  <c r="F1394" i="1" a="1"/>
  <c r="F1394" i="1" s="1"/>
  <c r="F1401" i="1" a="1"/>
  <c r="F1401" i="1" s="1"/>
  <c r="F1603" i="1" a="1"/>
  <c r="F1603" i="1" s="1"/>
  <c r="F1624" i="1" a="1"/>
  <c r="F1624" i="1" s="1"/>
  <c r="F1628" i="1" a="1"/>
  <c r="F1628" i="1" s="1"/>
  <c r="F1636" i="1" a="1"/>
  <c r="F1636" i="1" s="1"/>
  <c r="F1651" i="1" a="1"/>
  <c r="F1651" i="1" s="1"/>
  <c r="F1654" i="1" a="1"/>
  <c r="F1654" i="1" s="1"/>
  <c r="F1741" i="1" a="1"/>
  <c r="F1741" i="1" s="1"/>
  <c r="F1743" i="1" a="1"/>
  <c r="F1743" i="1" s="1"/>
  <c r="F1753" i="1" a="1"/>
  <c r="F1753" i="1" s="1"/>
  <c r="F1756" i="1" a="1"/>
  <c r="F1756" i="1" s="1"/>
  <c r="F1760" i="1" a="1"/>
  <c r="F1760" i="1" s="1"/>
  <c r="F1773" i="1" a="1"/>
  <c r="F1773" i="1" s="1"/>
  <c r="F1777" i="1" a="1"/>
  <c r="F1777" i="1" s="1"/>
  <c r="F1782" i="1" a="1"/>
  <c r="F1782" i="1" s="1"/>
  <c r="F1783" i="1" a="1"/>
  <c r="F1783" i="1" s="1"/>
  <c r="F1787" i="1" a="1"/>
  <c r="F1787" i="1" s="1"/>
  <c r="F1805" i="1" a="1"/>
  <c r="F1805" i="1" s="1"/>
  <c r="F1832" i="1" a="1"/>
  <c r="F1832" i="1" s="1"/>
  <c r="F1840" i="1" a="1"/>
  <c r="F1840" i="1" s="1"/>
  <c r="F1869" i="1" a="1"/>
  <c r="F1869" i="1" s="1"/>
  <c r="F1871" i="1" a="1"/>
  <c r="F1871" i="1" s="1"/>
  <c r="F1886" i="1" a="1"/>
  <c r="F1886" i="1" s="1"/>
  <c r="F1932" i="1" a="1"/>
  <c r="F1932" i="1" s="1"/>
  <c r="F1965" i="1" a="1"/>
  <c r="F1965" i="1" s="1"/>
  <c r="F1973" i="1" a="1"/>
  <c r="F1973" i="1" s="1"/>
  <c r="F1985" i="1" a="1"/>
  <c r="F1985" i="1" s="1"/>
  <c r="F2148" i="1" a="1"/>
  <c r="F2148" i="1" s="1"/>
  <c r="F2183" i="1" a="1"/>
  <c r="F2183" i="1" s="1"/>
  <c r="F2200" i="1" a="1"/>
  <c r="F2200" i="1" s="1"/>
  <c r="F2209" i="1" a="1"/>
  <c r="F2209" i="1" s="1"/>
  <c r="F2230" i="1" a="1"/>
  <c r="F2230" i="1" s="1"/>
  <c r="F2231" i="1" a="1"/>
  <c r="F2231" i="1" s="1"/>
  <c r="F2240" i="1" a="1"/>
  <c r="F2240" i="1" s="1"/>
  <c r="F2265" i="1" a="1"/>
  <c r="F2265" i="1" s="1"/>
  <c r="F2319" i="1" a="1"/>
  <c r="F2319" i="1" s="1"/>
  <c r="F2325" i="1" a="1"/>
  <c r="F2325" i="1" s="1"/>
  <c r="F2327" i="1" a="1"/>
  <c r="F2327" i="1" s="1"/>
  <c r="F2338" i="1" a="1"/>
  <c r="F233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<sst xmlns="http://schemas.openxmlformats.org/spreadsheetml/2006/main" count="21726" uniqueCount="10596">
  <si>
    <t>ID</t>
  </si>
  <si>
    <t>Author</t>
  </si>
  <si>
    <t>BenzingaCreatedDate</t>
  </si>
  <si>
    <t>BenzingaUpdatedDate</t>
  </si>
  <si>
    <t>Title</t>
  </si>
  <si>
    <t>Teaser</t>
  </si>
  <si>
    <t>Body</t>
  </si>
  <si>
    <t>NewsURL</t>
  </si>
  <si>
    <t>ImageSize</t>
  </si>
  <si>
    <t>ImageURL</t>
  </si>
  <si>
    <t>Channels</t>
  </si>
  <si>
    <t>Tickers</t>
  </si>
  <si>
    <t>Tags</t>
  </si>
  <si>
    <t>Benzinga      Newsdesk</t>
  </si>
  <si>
    <t>Revlon Shares Recently Spike To Session High On Volume; Hearing Co. To Gain Approval For $1.8B Debt Deal</t>
  </si>
  <si>
    <t xml:space="preserve">&lt;p&gt;-Bloomberg&lt;/p&gt; </t>
  </si>
  <si>
    <t>https://www.benzinga.com/news/20/05/15946468/revlon-shares-recently-spike-to-session-high-on-volume-hearing-co-to-gain-approval-for-1-8b-debt-dea</t>
  </si>
  <si>
    <t>No Data</t>
  </si>
  <si>
    <t>News|Rumors|Movers|TradingIdeas</t>
  </si>
  <si>
    <t>REV</t>
  </si>
  <si>
    <t>vishwanath@benzinga.com</t>
  </si>
  <si>
    <t>Raymond James Maintains Outperform on Bank of N.T Butterfield, Raises Price Target to $24</t>
  </si>
  <si>
    <t>Raymond James   maintains Bank of N.T Butterfield (NYSE:NTB) with a Outperform and raises the price target from $20 to $24.</t>
  </si>
  <si>
    <t xml:space="preserve">&lt;p&gt;Raymond James   maintains Bank of N.T Butterfield (NYSE:&lt;a class="ticker" href="/stock/NTB#NYSE"&gt;NTB&lt;/a&gt;) with a Outperform and raises the price target from $20 to $24.&lt;/p&gt; </t>
  </si>
  <si>
    <t>https://www.benzinga.com/news/20/05/15946465/raymond-james-maintains-outperform-on-bank-of-n-t-butterfield-raises-price-target-to-24</t>
  </si>
  <si>
    <t>News|PriceTarget|AnalystRatings</t>
  </si>
  <si>
    <t>NTB</t>
  </si>
  <si>
    <t>Vick Meyer</t>
  </si>
  <si>
    <t>BMO Capital Maintains Outperform on Visa, Lowers Price Target to $213</t>
  </si>
  <si>
    <t>BMO Capital  analyst James Fotheringham   maintains Visa (NYSE:V) with a Outperform and lowers the price target from $234 to $213.</t>
  </si>
  <si>
    <t xml:space="preserve">&lt;p&gt;BMO Capital  analyst James Fotheringham   maintains Visa (NYSE:&lt;a class="ticker" href="/stock/V#NYSE"&gt;V&lt;/a&gt;) with a Outperform and lowers the price target from $234 to $213.&lt;/p&gt; </t>
  </si>
  <si>
    <t>https://www.benzinga.com/news/20/05/15946460/bmo-capital-maintains-outperform-on-visa-lowers-price-target-to-213</t>
  </si>
  <si>
    <t>V</t>
  </si>
  <si>
    <t>Raymond James Maintains Outperform on PotlatchDeltic, Raises Price Target to $38</t>
  </si>
  <si>
    <t>Raymond James   maintains PotlatchDeltic (NASDAQ:PCH) with a Outperform and raises the price target from $34 to $38.</t>
  </si>
  <si>
    <t xml:space="preserve">&lt;p&gt;Raymond James   maintains PotlatchDeltic (NASDAQ:&lt;a class="ticker" href="/stock/PCH#NASDAQ"&gt;PCH&lt;/a&gt;) with a Outperform and raises the price target from $34 to $38.&lt;/p&gt; </t>
  </si>
  <si>
    <t>https://www.benzinga.com/news/20/05/15946408/raymond-james-maintains-outperform-on-potlatchdeltic-raises-price-target-to-38</t>
  </si>
  <si>
    <t>PCH</t>
  </si>
  <si>
    <t>Benzinga_Newsdesk</t>
  </si>
  <si>
    <t>UPDATE: Rosenblatt Reiterates Buy On Charter Communications, Raises Target To $620 Notes 'We exit earnings more bullish on CHTR's opportunity to accelerate broadband share gains and are raising our already above consensus forecast'</t>
  </si>
  <si>
    <t>https://www.benzinga.com/analyst-ratings/analyst-color/20/05/15946369/update-rosenblatt-reiterates-buy-on-charter-communications-raises-target-to-620-not</t>
  </si>
  <si>
    <t>AnalystColor|News|PriceTarget|Reiteration|AnalystRatings</t>
  </si>
  <si>
    <t>CHTR</t>
  </si>
  <si>
    <t>SunTrust Robinson Humphrey Maintains Buy on Molina Healthcare, Raises Price Target to $210</t>
  </si>
  <si>
    <t>SunTrust Robinson Humphrey  analyst David MacDonald   maintains Molina Healthcare (NYSE:MOH) with a Buy and raises the price target from $185 to $210.</t>
  </si>
  <si>
    <t xml:space="preserve">&lt;p&gt;SunTrust Robinson Humphrey  analyst David MacDonald   maintains Molina Healthcare (NYSE:&lt;a class="ticker" href="/stock/MOH#NYSE"&gt;MOH&lt;/a&gt;) with a Buy and raises the price target from $185 to $210.&lt;/p&gt; </t>
  </si>
  <si>
    <t>https://www.benzinga.com/news/20/05/15946364/suntrust-robinson-humphrey-maintains-buy-on-molina-healthcare-raises-price-target-to-210</t>
  </si>
  <si>
    <t>MOH</t>
  </si>
  <si>
    <t>Raymond James Maintains Outperform on Marsh &amp; McLennan, Lowers Price Target to $105</t>
  </si>
  <si>
    <t>Raymond James   maintains Marsh &amp; McLennan (NYSE:MMC) with a Outperform and lowers the price target from $110 to $105.</t>
  </si>
  <si>
    <t xml:space="preserve">&lt;p&gt;Raymond James   maintains Marsh &amp;amp; McLennan (NYSE:&lt;a class="ticker" href="/stock/MMC#NYSE"&gt;MMC&lt;/a&gt;) with a Outperform and lowers the price target from $110 to $105.&lt;/p&gt; </t>
  </si>
  <si>
    <t>https://www.benzinga.com/news/20/05/15946339/raymond-james-maintains-outperform-on-marsh-mclennan-lowers-price-target-to-105</t>
  </si>
  <si>
    <t>MMC</t>
  </si>
  <si>
    <t>UPDATE: Disney Statement Shows A New 'Star Wars' Series For Disney+ Is In Development</t>
  </si>
  <si>
    <t xml:space="preserve">&lt;p&gt;-Reuters&lt;/p&gt; </t>
  </si>
  <si>
    <t>https://www.benzinga.com/news/20/05/15946328/update-disney-statement-shows-a-new-star-wars-series-for-disney-is-in-development</t>
  </si>
  <si>
    <t>News|Rumors</t>
  </si>
  <si>
    <t>DIS</t>
  </si>
  <si>
    <t>Disney Statement Shows One Of The Directors For The Mandalorian, Taika Waititi, Will Direct, Co-Write A New 'Star Wars' Feature Film For Theatrical Release</t>
  </si>
  <si>
    <t>https://www.benzinga.com/news/20/05/15946322/disney-statement-shows-one-of-the-directors-for-the-mandalorian-taika-waititi-will-direct-co-write-a</t>
  </si>
  <si>
    <t>'Some regions of New York are closer to reopening than others. Currently, no region meets all the requirements necessary to reopen safely and securely...' -Tweet From NY Gov. Cuomo</t>
  </si>
  <si>
    <t>https://twitter.com/NYGovCuomo/status/1257342748891459584</t>
  </si>
  <si>
    <t xml:space="preserve">&lt;p&gt;&lt;a href="https://twitter.com/NYGovCuomo/status/1257342748891459584"&gt;https://twitter.com/NYGovCuomo/status/1257342748891459584&lt;/a&gt;&lt;/p&gt; </t>
  </si>
  <si>
    <t>https://www.benzinga.com/news/20/05/15946311/some-regions-of-new-york-are-closer-to-reopening-than-others-currently-no-region-meets-all-the-requi</t>
  </si>
  <si>
    <t>News</t>
  </si>
  <si>
    <t>SPY</t>
  </si>
  <si>
    <t>Raymond James Maintains Outperform on HBT Financial, Raises Price Target to $13.5</t>
  </si>
  <si>
    <t>Raymond James   maintains HBT Financial (NASDAQ:HBT) with a Outperform and raises the price target from $13 to $13.5.</t>
  </si>
  <si>
    <t xml:space="preserve">&lt;p&gt;Raymond James   maintains HBT Financial (NASDAQ:&lt;a class="ticker" href="/stock/HBT#NASDAQ"&gt;HBT&lt;/a&gt;) with a Outperform and raises the price target from $13 to $13.5.&lt;/p&gt; </t>
  </si>
  <si>
    <t>https://www.benzinga.com/news/20/05/15946310/raymond-james-maintains-outperform-on-hbt-financial-raises-price-target-to-13-5</t>
  </si>
  <si>
    <t>HBT</t>
  </si>
  <si>
    <t>Wayne Duggan</t>
  </si>
  <si>
    <t>PG&amp;E Analyst Upgrades Stocks As Utility Positions To Emerge From Bankruptcy</t>
  </si>
  <si>
    <t>PG&amp;amp;E Corporation (NYSE: PCG) shares traded higher by 7% on Monday&amp;nbsp;after the company reported a major jump in first-quarter earnings on Friday and detailed a plan to replace 11 of its 14 board members once it emerges from bankruptcy.</t>
  </si>
  <si>
    <t>&lt;p&gt;&lt;strong&gt;PG&amp;amp;E Corporation&lt;/strong&gt; (NYSE: &lt;a class="ticker" href="https://www.benzinga.com/stock/pcg#NYSE"&gt;PCG&lt;/a&gt;) shares traded higher by 7% on Monday&amp;nbsp;after the company reported a major jump in first-quarter earnings on Friday and detailed a plan to replace 11 of its 14 board members on</t>
  </si>
  <si>
    <t>https://www.benzinga.com/analyst-ratings/analyst-color/20/05/15946238/pg-e-analyst-upgrades-stocks-as-utility-positions-to-emerge-from-bankruptcy</t>
  </si>
  <si>
    <t>thumb|small|large</t>
  </si>
  <si>
    <t>https://cdn.benzinga.com/files/imagecache/250x187xUP/images/story/2012/pge_yard_4_0.jpg|https://cdn.benzinga.com/files/imagecache/1024x768xUP/images/story/2012/pge_yard_4_0.jpg|https://cdn.benzinga.com/files/imagecache/2048x1536xUP/images/story/2012/pge_yard_4_0.jpg</t>
  </si>
  <si>
    <t>AnalystColor|Upgrades|PriceTarget|TopStories|AnalystRatings</t>
  </si>
  <si>
    <t>PCG</t>
  </si>
  <si>
    <t>BankofAmerica|DanielFord|JulienDumoulin-Smith|NeilKalton|UBS|WellsFargo</t>
  </si>
  <si>
    <t>Susquehanna Maintains Positive on NVIDIA, Raises Price Target to $355</t>
  </si>
  <si>
    <t>Susquehanna  analyst Christopher Rolland   maintains NVIDIA (NASDAQ:NVDA) with a Positive and raises the price target from $330 to $355.</t>
  </si>
  <si>
    <t xml:space="preserve">&lt;p&gt;Susquehanna  analyst Christopher Rolland   maintains NVIDIA (NASDAQ:&lt;a class="ticker" href="/stock/NVDA#NASDAQ"&gt;NVDA&lt;/a&gt;) with a Positive and raises the price target from $330 to $355.&lt;/p&gt; </t>
  </si>
  <si>
    <t>https://www.benzinga.com/news/20/05/15946308/susquehanna-maintains-positive-on-nvidia-raises-price-target-to-355</t>
  </si>
  <si>
    <t>NVDA</t>
  </si>
  <si>
    <t>Raymond James Maintains Strong Buy on Cigna, Raises Price Target to $240</t>
  </si>
  <si>
    <t>Raymond James   maintains Cigna (NYSE:CI) with a Strong Buy and raises the price target from $210 to $240.</t>
  </si>
  <si>
    <t xml:space="preserve">&lt;p&gt;Raymond James   maintains Cigna (NYSE:&lt;a class="ticker" href="/stock/CI#NYSE"&gt;CI&lt;/a&gt;) with a Strong Buy and raises the price target from $210 to $240.&lt;/p&gt; </t>
  </si>
  <si>
    <t>https://www.benzinga.com/news/20/05/15946283/raymond-james-maintains-strong-buy-on-cigna-raises-price-target-to-240</t>
  </si>
  <si>
    <t>CI</t>
  </si>
  <si>
    <t>UPDATE: KeyBanc Maintains Overweight On Charter Communications, Raises Target To $604 'as subscriber results are accelerating, even when excluding free customers'</t>
  </si>
  <si>
    <t>https://www.benzinga.com/analyst-ratings/analyst-color/20/05/15946282/update-keybanc-maintains-overweight-on-charter-communications-raises-target-to-604-</t>
  </si>
  <si>
    <t>AnalystColor|News|PriceTarget|AnalystRatings</t>
  </si>
  <si>
    <t>NY Gov. Cuomo Suggests State Regions Start Preparing Now To Reopen May 15, Says Regions Will Do Their Own Reopen Analysis</t>
  </si>
  <si>
    <t>https://www.benzinga.com/news/20/05/15946281/ny-gov-cuomo-suggests-state-regions-start-preparing-now-to-reopen-may-15-says-regions-will-do-their</t>
  </si>
  <si>
    <t>Ceragon Networks Shares Spike To Session High As Traders Circulate Needham Research Note Suggesting Co. Confirmed It Closed Contract With New US Tier 1 Corporation, Says Contract Was Unexpected And Not Built Into Its Model</t>
  </si>
  <si>
    <t>https://www.benzinga.com/analyst-ratings/analyst-color/20/05/15946273/ceragon-networks-shares-spike-to-session-high-as-traders-circulate-needham-research</t>
  </si>
  <si>
    <t>AnalystColor|News|Rumors|AnalystRatings</t>
  </si>
  <si>
    <t>CRNT</t>
  </si>
  <si>
    <t>Needham Maintains Buy on DSP Gr, Lowers Price Target to $18</t>
  </si>
  <si>
    <t>Needham  analyst Rajvindra Gill   maintains DSP Gr (NASDAQ:DSPG) with a Buy and lowers the price target from $19 to $18.</t>
  </si>
  <si>
    <t xml:space="preserve">&lt;p&gt;Needham  analyst Rajvindra Gill   maintains DSP Gr (NASDAQ:&lt;a class="ticker" href="/stock/DSPG#NASDAQ"&gt;DSPG&lt;/a&gt;) with a Buy and lowers the price target from $19 to $18.&lt;/p&gt; </t>
  </si>
  <si>
    <t>https://www.benzinga.com/news/20/05/15946248/needham-maintains-buy-on-dsp-gr-lowers-price-target-to-18</t>
  </si>
  <si>
    <t>DSPG</t>
  </si>
  <si>
    <t>Intel Buys Moovit For ~$900M</t>
  </si>
  <si>
    <t>https://www.benzinga.com/m-a/20/05/15946183/intel-buys-moovit-for-900m</t>
  </si>
  <si>
    <t>M&amp;A</t>
  </si>
  <si>
    <t>INTC</t>
  </si>
  <si>
    <t>HC Wainwright &amp; Co. Initiates Coverage On Black Diamond Therapeutic with Buy Rating, Announces Price Target to $53</t>
  </si>
  <si>
    <t>HC Wainwright &amp; Co.  analyst Robert Burns   initiates coverage on Black Diamond Therapeutic (NASDAQ:BDTX) with a Buy rating and announces Price Target to $53.</t>
  </si>
  <si>
    <t xml:space="preserve">&lt;p&gt;HC Wainwright &amp;amp; Co.  analyst Robert Burns   initiates coverage on Black Diamond Therapeutic (NASDAQ:&lt;a class="ticker" href="/stock/BDTX#NASDAQ"&gt;BDTX&lt;/a&gt;) with a Buy rating and announces Price Target to $53.&lt;/p&gt; </t>
  </si>
  <si>
    <t>https://www.benzinga.com/news/20/05/15946178/hc-wainwright-co-initiates-coverage-on-black-diamond-therapeutic-with-buy-rating-announces-price-tar</t>
  </si>
  <si>
    <t>News|PriceTarget|Initiation|AnalystRatings</t>
  </si>
  <si>
    <t>BDTX</t>
  </si>
  <si>
    <t>NY Gov. Cuomo Says Reopening Of State Will Be Based On 4 Factors: Number Of New Cases, Diagnostic Capacity, Contact Tracing Capacity, Healthcare Capacity</t>
  </si>
  <si>
    <t>https://www.benzinga.com/news/20/05/15946146/ny-gov-cuomo-says-reopening-of-state-will-be-based-on-4-factors-number-of-new-cases-diagnostic-capac</t>
  </si>
  <si>
    <t>UPDATE: B of A Securities Reiterates Buy On Twilio, Raises Target To $125 Notes Co. 'could potentially see usage upside from COVID'</t>
  </si>
  <si>
    <t>https://www.benzinga.com/analyst-ratings/analyst-color/20/05/15946133/update-b-of-a-securities-reiterates-buy-on-twilio-raises-target-to-125-notes-co-cou</t>
  </si>
  <si>
    <t>TWLO</t>
  </si>
  <si>
    <t>HC Wainwright &amp; Co. Initiates Coverage On Keros Therapeutics with Buy Rating, Announces Price Target to $50</t>
  </si>
  <si>
    <t>HC Wainwright &amp; Co.  analyst Andrew Fein   initiates coverage on Keros Therapeutics (NASDAQ:KROS) with a Buy rating and announces Price Target to $50.</t>
  </si>
  <si>
    <t xml:space="preserve">&lt;p&gt;HC Wainwright &amp;amp; Co.  analyst Andrew Fein   initiates coverage on Keros Therapeutics (NASDAQ:&lt;a class="ticker" href="/stock/KROS#NASDAQ"&gt;KROS&lt;/a&gt;) with a Buy rating and announces Price Target to $50.&lt;/p&gt; </t>
  </si>
  <si>
    <t>https://www.benzinga.com/news/20/05/15946122/hc-wainwright-co-initiates-coverage-on-keros-therapeutics-with-buy-rating-announces-price-target-to</t>
  </si>
  <si>
    <t>KROS</t>
  </si>
  <si>
    <t>Capital One Downgrades Rexford Industrial Realty to Equal-Weight, Lowers Price Target to $40</t>
  </si>
  <si>
    <t>Capital One  analyst Chris Lucas   downgrades Rexford Industrial Realty (NYSE:REXR) from Overweight to Equal-Weight and lowers the price target from $50 to $40.</t>
  </si>
  <si>
    <t xml:space="preserve">&lt;p&gt;Capital One  analyst Chris Lucas   downgrades Rexford Industrial Realty (NYSE:&lt;a class="ticker" href="/stock/REXR#NYSE"&gt;REXR&lt;/a&gt;) from Overweight to Equal-Weight and lowers the price target from $50 to $40.&lt;/p&gt; </t>
  </si>
  <si>
    <t>https://www.benzinga.com/news/20/05/15946092/capital-one-downgrades-rexford-industrial-realty-to-equal-weight-lowers-price-target-to-40</t>
  </si>
  <si>
    <t>News|Downgrades|PriceTarget|AnalystRatings</t>
  </si>
  <si>
    <t>REXR</t>
  </si>
  <si>
    <t>'Trump Administration Models Predict Near Doubling of Daily Death Toll by June' -NY Times Article</t>
  </si>
  <si>
    <t>https://www.nytimes.com/2020/05/04/us/coronavirus-updates.html?referringSource=articleShare</t>
  </si>
  <si>
    <t xml:space="preserve">&lt;p&gt;&lt;a href="https://www.nytimes.com/2020/05/04/us/coronavirus-updates.html?referringSource=articleShare"&gt;https://www.nytimes.com/2020/05/04/us/coronavirus-updates.html?referringSource=articleShare&lt;/a&gt;&lt;/p&gt; </t>
  </si>
  <si>
    <t>https://www.benzinga.com/news/20/05/15946085/trump-administration-models-predict-near-doubling-of-daily-death-toll-by-june-ny-times-article</t>
  </si>
  <si>
    <t>News|Rumors|Media</t>
  </si>
  <si>
    <t>Tudor Pickering Downgrades Continental Resources to Sell</t>
  </si>
  <si>
    <t>Tudor Pickering   downgrades Continental Resources (NYSE:CLR) from Hold to Sell.</t>
  </si>
  <si>
    <t xml:space="preserve">&lt;p&gt;Tudor Pickering   downgrades Continental Resources (NYSE:&lt;a class="ticker" href="/stock/CLR#NYSE"&gt;CLR&lt;/a&gt;) from Hold to Sell.&lt;/p&gt; </t>
  </si>
  <si>
    <t>https://www.benzinga.com/news/20/05/15946077/tudor-pickering-downgrades-continental-resources-to-sell</t>
  </si>
  <si>
    <t>News|Downgrades|AnalystRatings</t>
  </si>
  <si>
    <t>CLR</t>
  </si>
  <si>
    <t>UPDATE: Wells Fargo Downgrades Sinclair Broadcast To Underweight, Lowers Target To $11 Notes 'Cord cutting accel'ing, SBGI most exposed'; 'Trouble ahead for Diamond'; 'RSNs may dilute retrans'</t>
  </si>
  <si>
    <t>https://www.benzinga.com/analyst-ratings/analyst-color/20/05/15946072/update-wells-fargo-downgrades-sinclair-broadcast-to-underweight-lowers-target-to-11</t>
  </si>
  <si>
    <t>AnalystColor|News|Downgrades|PriceTarget|AnalystRatings</t>
  </si>
  <si>
    <t>SBGI</t>
  </si>
  <si>
    <t>Tudor Pickering Downgrades Occidental Petroleum to Sell</t>
  </si>
  <si>
    <t>Tudor Pickering   downgrades Occidental Petroleum (NYSE:OXY) from Hold to Sell.</t>
  </si>
  <si>
    <t xml:space="preserve">&lt;p&gt;Tudor Pickering   downgrades Occidental Petroleum (NYSE:&lt;a class="ticker" href="/stock/OXY#NYSE"&gt;OXY&lt;/a&gt;) from Hold to Sell.&lt;/p&gt; </t>
  </si>
  <si>
    <t>https://www.benzinga.com/news/20/05/15946058/tudor-pickering-downgrades-occidental-petroleum-to-sell</t>
  </si>
  <si>
    <t>OXY</t>
  </si>
  <si>
    <t>FDA Says Medifast To Recall Optavia Essential Old Fashioned Maple &amp; Brown Sugar Oatmeal, Cites Product May Contain Undeclared Traces Of Milk</t>
  </si>
  <si>
    <t>https://www.benzinga.com/news/20/05/15945957/fda-says-medifast-to-recall-optavia-essential-old-fashioned-maple-brown-sugar-oatmeal-cites-product</t>
  </si>
  <si>
    <t>MED</t>
  </si>
  <si>
    <t>Texas Commissioner Sitton Says Will Drop Proposal To Mandate Oil Production Reductions In Top US Oil-Producing State</t>
  </si>
  <si>
    <t>https://www.benzinga.com/news/20/05/15945942/texas-commissioner-sitton-says-will-drop-proposal-to-mandate-oil-production-reductions-in-top-us-oil</t>
  </si>
  <si>
    <t>News|Rumors|Commodities|Markets</t>
  </si>
  <si>
    <t>USO</t>
  </si>
  <si>
    <t>Moody's Sees US Economy Down 5.7% In 2020, Sees Full Return To Pre-Coronavirus Levels In Q3'21</t>
  </si>
  <si>
    <t xml:space="preserve">&lt;p&gt;-Reutesr&lt;/p&gt; </t>
  </si>
  <si>
    <t>https://www.benzinga.com/news/20/05/15945925/moodys-sees-us-economy-down-5-7-in-2020-sees-full-return-to-pre-coronavirus-levels-in-q321</t>
  </si>
  <si>
    <t>UPDATE: Jefferies On Keros Therapeutics Notes 'More importantly, potential advantages from early data, if proven in Ph2 (preliminary data potentially by YE21 by our est.), could lead to &gt;$1B opportunity, offering meaningful upside to current valuation'</t>
  </si>
  <si>
    <t>https://www.benzinga.com/analyst-ratings/analyst-color/20/05/15945893/update-jefferies-on-keros-therapeutics-notes-more-importantly-potential-advantages-</t>
  </si>
  <si>
    <t>AnalystColor|News|Initiation|AnalystRatings</t>
  </si>
  <si>
    <t>UPDATE: Jefferies Initiates Keros Therapeutics With Buy, $37 Target Notes 'We view clinical risks for lead product/KER-050 as somewhat mitigated from recently approved XLRN's Reblozyl'</t>
  </si>
  <si>
    <t>https://www.benzinga.com/analyst-ratings/analyst-color/20/05/15945892/update-jefferies-initiates-keros-therapeutics-with-buy-37-target-notes-we-view-clin</t>
  </si>
  <si>
    <t>Priya Nigam</t>
  </si>
  <si>
    <t>BofA Downgrades LyondellBasell, Dow, Says Polyethylene Producers Face Margin Pressure</t>
  </si>
  <si>
    <t>The rebound in polyethylene is likely to be more challenging and companies like LyondellBasell Industries NV (NYSE: LYB) and The Dow Chemical Company (NYSE: DOW) could generate only modest earnings gains through 2021, accordi</t>
  </si>
  <si>
    <t>&lt;p&gt;The rebound in polyethylene is likely to be more challenging and companies like &lt;strong&gt;LyondellBasell Industries NV &lt;/strong&gt;(NYSE: &lt;a class="ticker" href="https://www.benzinga.com/stock/lyb#NYSE"&gt;LYB&lt;/a&gt;) and &lt;strong&gt;The Dow Chemical Company &lt;/strong&gt;(NYSE: &lt;a class="ticker" href="https://www.b</t>
  </si>
  <si>
    <t>https://www.benzinga.com/analyst-ratings/analyst-color/20/05/15945312/bofa-downgrades-lyondellbasell-dow-says-polyethylene-producers-face-margin-pressure</t>
  </si>
  <si>
    <t>https://cdn.benzinga.com/files/imagecache/250x187xUP/images/story/2012/industry-406905_1920_2.jpg|https://cdn.benzinga.com/files/imagecache/1024x768xUP/images/story/2012/industry-406905_1920_2.jpg|https://cdn.benzinga.com/files/imagecache/2048x1536xUP/images/story/2012/industry-406905_1920_2.jpg</t>
  </si>
  <si>
    <t>AnalystColor|Downgrades|PriceTarget|AnalystRatings</t>
  </si>
  <si>
    <t>DOW|LYB</t>
  </si>
  <si>
    <t>BofASecurities|SteveByrne</t>
  </si>
  <si>
    <t>UPDATE: Piper Sandler Initiates Keros Therapeutics With Overweight, $35 Target Thinks Co. 'is a compelling investment opportunity given the power (and external validation) of their lead asset and therapeutic platform to drive future value creation'</t>
  </si>
  <si>
    <t>https://www.benzinga.com/analyst-ratings/analyst-color/20/05/15945820/update-piper-sandler-initiates-keros-therapeutics-with-overweight-35-target-thinks-</t>
  </si>
  <si>
    <t>Tanzeel Akhtar</t>
  </si>
  <si>
    <t>Why Wayfair's Stock Is Trading Higher Today</t>
  </si>
  <si>
    <t>Wayfair (NYSE: W) shares are trading higher on Monday after getting multiple price target raises.    Analysts at Piper Sandler (from $100 to $140) and Credit Suisse ($110 to $135) maintained bullish ratings and raised their price targets on the stock.</t>
  </si>
  <si>
    <t>&lt;p&gt;&lt;strong&gt;Wayfair &lt;/strong&gt;(NYSE: &lt;a class="ticker" href="https://www.benzinga.com/stock/w#NYSE"&gt;W&lt;/a&gt;) shares are trading higher on Monday after getting multiple price target raises.&lt;/p&gt; &lt;p&gt;Analysts at Piper Sandler (from $100 to $140) and Credit Suisse ($110 to $135) maintained bullish ratings an</t>
  </si>
  <si>
    <t>https://www.benzinga.com/news/20/05/15945774/why-wayfairs-stock-is-trading-higher-today</t>
  </si>
  <si>
    <t>https://cdn.benzinga.com/files/imagecache/250x187xUP/images/story/2012/living-room-2732939_1920_6.jpg|https://cdn.benzinga.com/files/imagecache/1024x768xUP/images/story/2012/living-room-2732939_1920_6.jpg|https://cdn.benzinga.com/files/imagecache/2048x1536xUP/images/story/2012/living-room-2732939_19</t>
  </si>
  <si>
    <t>News|PriceTarget|AnalystRatings|Movers|TradingIdeas</t>
  </si>
  <si>
    <t>W</t>
  </si>
  <si>
    <t>whyit'smoving</t>
  </si>
  <si>
    <t>Hearing TOTAL's Port Arthur, Texas Refinery Reformer Operating At Reduced Rates</t>
  </si>
  <si>
    <t>https://www.benzinga.com/news/20/05/15945795/hearing-totals-port-arthur-texas-refinery-reformer-operating-at-reduced-rates</t>
  </si>
  <si>
    <t>TOT|USO</t>
  </si>
  <si>
    <t>UPDATE: SVB Leerink On Keros Therapeutics Notes Co's 'Second clinical asset KER-047 is a selective ALK2 inhibitor, an area of emerging interest as a treatment for rare bone disease (FOP) and anemia'; 'Deep TGF-ß expertise drives proprietary platform'</t>
  </si>
  <si>
    <t>https://www.benzinga.com/analyst-ratings/analyst-color/20/05/15945777/update-svb-leerink-on-keros-therapeutics-notes-cos-second-clinical-asset-ker-047-is</t>
  </si>
  <si>
    <t>UPDATE: SVB Leerink Initiates Keros Therapeutics With Outperform, $42 Target Notes Co's 'Lead asset KER-050 is a potential best-in-class ActRII ligand trap for treating anemia in hematologic disorders; 'We see blockbuster potential for KER-050 in MDS'</t>
  </si>
  <si>
    <t>https://www.benzinga.com/analyst-ratings/analyst-color/20/05/15945776/update-svb-leerink-initiates-keros-therapeutics-with-outperform-42-target-notes-cos</t>
  </si>
  <si>
    <t>Why Cigna's Stock Is Trading Lower Today</t>
  </si>
  <si>
    <t>Cigna (NYSE: CI) shares are trading lower on Monday after getting a downgrade.    Berstein downgraded Cigna&amp;#39;s stock from Outperform to Market Perform.</t>
  </si>
  <si>
    <t>&lt;p&gt;&lt;strong&gt;Cigna&lt;/strong&gt; (NYSE: &lt;a class="ticker" href="https://www.benzinga.com/stock/ci#NYSE"&gt;CI&lt;/a&gt;) shares are trading lower on Monday after getting a downgrade.&lt;/p&gt; &lt;p&gt;Berstein downgraded Cigna&amp;#39;s stock from Outperform to Market Perform.&lt;/p&gt; &lt;p&gt;Cigna provides pharmacy benefit management and</t>
  </si>
  <si>
    <t>https://www.benzinga.com/news/20/05/15945721/why-cignas-stock-is-trading-lower-today</t>
  </si>
  <si>
    <t>https://cdn.benzinga.com/files/imagecache/250x187xUP/images/story/2012/stethoscope-840125_1920_1.jpg|https://cdn.benzinga.com/files/imagecache/1024x768xUP/images/story/2012/stethoscope-840125_1920_1.jpg|https://cdn.benzinga.com/files/imagecache/2048x1536xUP/images/story/2012/stethoscope-840125_1920_</t>
  </si>
  <si>
    <t>News|ShortSellers|Downgrades|AnalystRatings|Movers|TradingIdeas</t>
  </si>
  <si>
    <t>MuddyWaters|whyit'smoving</t>
  </si>
  <si>
    <t>'Major lender China Construction Bank announced late Mon it would entirely or partially suspend trade of its products linked to commodity futures when intl commodity market prices are nearing zero...' -Tweet From China's Global Times</t>
  </si>
  <si>
    <t>https://twitter.com/globaltimesnews/status/1257326791506575360</t>
  </si>
  <si>
    <t xml:space="preserve">&lt;p&gt;&lt;a href="https://twitter.com/globaltimesnews/status/1257326791506575360" title="https://twitter.com/globaltimesnews/status/1257326791506575360"&gt;https://twitter.com/globaltimesnews/status/1257326791506575360&lt;/a&gt;&lt;/p&gt; </t>
  </si>
  <si>
    <t>https://www.benzinga.com/news/20/05/15945727/major-lender-china-construction-bank-announced-late-mon-it-would-entirely-or-partially-suspend-trade</t>
  </si>
  <si>
    <t>News|Rumors|Global</t>
  </si>
  <si>
    <t>FXI</t>
  </si>
  <si>
    <t>From Gol Linhas Aereas Inteligentes Earnings Conference Call: Sees Q2 Sales Down 70% Year Over Year, Says Margins 'Remain Healthy'</t>
  </si>
  <si>
    <t>https://www.benzinga.com/news/20/05/15945710/from-gol-linhas-aereas-inteligentes-earnings-conference-call-sees-q2-sales-down-70-year-over-year-sa</t>
  </si>
  <si>
    <t>News|Guidance</t>
  </si>
  <si>
    <t>GOL</t>
  </si>
  <si>
    <t>Why JetBlue's Stock Is Trading Lower Today</t>
  </si>
  <si>
    <t>JetBlue Airways Corporation (NASDAQ: JBLU) shares are trading lower on Monday.</t>
  </si>
  <si>
    <t>&lt;p&gt;&lt;strong&gt;JetBlue Airways Corporation&lt;/strong&gt; (NASDAQ: &lt;a class="ticker" href="https://www.benzinga.com/stock/jblu#NASDAQ"&gt;JBLU&lt;/a&gt;) shares are trading lower on Monday.&lt;/p&gt; &lt;p&gt;The shares of several airline stocks are trading lower after Warren Buffett announced Saturday evening he sold his positio</t>
  </si>
  <si>
    <t>https://www.benzinga.com/news/20/05/15945592/why-jetblues-stock-is-trading-lower-today</t>
  </si>
  <si>
    <t>https://cdn.benzinga.com/files/imagecache/250x187xUP/images/story/2012/airplane-3152448_1920_7_0.jpg|https://cdn.benzinga.com/files/imagecache/1024x768xUP/images/story/2012/airplane-3152448_1920_7_0.jpg|https://cdn.benzinga.com/files/imagecache/2048x1536xUP/images/story/2012/airplane-3152448_1920_7_</t>
  </si>
  <si>
    <t>News|Movers|TradingIdeas</t>
  </si>
  <si>
    <t>BRK-A|BRK-B|JBLU</t>
  </si>
  <si>
    <t>Aware Reports $10M Buyback; Names David Barcelo CFO, Treasurer</t>
  </si>
  <si>
    <t>https://www.benzinga.com/news/20/05/15945645/aware-reports-10m-buyback-names-david-barcelo-cfo-treasurer</t>
  </si>
  <si>
    <t>News|Buybacks|Management</t>
  </si>
  <si>
    <t>AWRE</t>
  </si>
  <si>
    <t>Keysight Technologies Reports Approval From 3GPP For 5G New Radio Protocol Test Cases</t>
  </si>
  <si>
    <t>Keysight Technologies, Inc. (NYSE:KEYS), a leading technology company that helps enterprises, service providers and governments accelerate innovation to connect and secure the world, announced that the company is the</t>
  </si>
  <si>
    <t>&lt;p&gt;Keysight Technologies, Inc. (NYSE:&lt;a class="ticker" href="/stock/KEYS#NYSE"&gt;KEYS&lt;/a&gt;), a leading technology company that helps enterprises, service providers and governments accelerate innovation to connect and secure the world, announced that the company is the first to gain approval from 3GPP f</t>
  </si>
  <si>
    <t>https://www.benzinga.com/news/20/05/15945626/keysight-technologies-reports-approval-from-3gpp-for-5g-new-radio-protocol-test-cases</t>
  </si>
  <si>
    <t>KEYS</t>
  </si>
  <si>
    <t>Why Tesla's Stock Is Trading Higher Today</t>
  </si>
  <si>
    <t>Tesla (NASDAQ: TSLA) shares are trading higher on Monday after getting a price target raise.    Morgan Stanley raised its price target on Tesla&amp;#39;s stock from $440 to $680.</t>
  </si>
  <si>
    <t>&lt;p&gt;&lt;strong&gt;Tesla&lt;/strong&gt; (NASDAQ: &lt;a class="ticker" href="https://www.benzinga.com/stock/tsla#NASDAQ"&gt;TSLA&lt;/a&gt;) shares are trading higher on Monday after getting a price target raise.&lt;/p&gt; &lt;p&gt;Morgan Stanley raised its price target on Tesla&amp;#39;s stock from $440 to $680.&lt;/p&gt; &lt;p&gt;On Friday, Tesla CEO E</t>
  </si>
  <si>
    <t>https://www.benzinga.com/news/20/05/15945402/why-teslas-stock-is-trading-higher-today</t>
  </si>
  <si>
    <t>https://cdn.benzinga.com/files/imagecache/250x187xUP/images/story/2012/tesla-1724773_1920_124.jpg|https://cdn.benzinga.com/files/imagecache/1024x768xUP/images/story/2012/tesla-1724773_1920_124.jpg|https://cdn.benzinga.com/files/imagecache/2048x1536xUP/images/story/2012/tesla-1724773_1920_124.jpg</t>
  </si>
  <si>
    <t>TSLA</t>
  </si>
  <si>
    <t>Charles Gross</t>
  </si>
  <si>
    <t>Bed Bath &amp; Beyond Option Alert: May 15 $6 Calls Sweep (15) near the Ask: 433 @ $0.418 vs 3754 OI; Ref=$5.8199</t>
  </si>
  <si>
    <t>https://www.benzinga.com/markets/options/20/05/15945485/bed-bath-beyond-option-alert-may-15-6-calls-sweep-15-near-the-ask-433-0-418-vs-3754-oi-ref-5-8199</t>
  </si>
  <si>
    <t>Options|Markets</t>
  </si>
  <si>
    <t>BBBY</t>
  </si>
  <si>
    <t>UBS Maintains Buy on Momo, Lowers Price Target to $33.5</t>
  </si>
  <si>
    <t>UBS   maintains Momo (NASDAQ:MOMO) with a Buy and lowers the price target from $34 to $33.5.</t>
  </si>
  <si>
    <t xml:space="preserve">&lt;p&gt;UBS   maintains Momo (NASDAQ:&lt;a class="ticker" href="/stock/MOMO#NASDAQ"&gt;MOMO&lt;/a&gt;) with a Buy and lowers the price target from $34 to $33.5.&lt;/p&gt; </t>
  </si>
  <si>
    <t>https://www.benzinga.com/news/20/05/15945475/ubs-maintains-buy-on-momo-lowers-price-target-to-33-5</t>
  </si>
  <si>
    <t>MOMO</t>
  </si>
  <si>
    <t>Benzinga Insights</t>
  </si>
  <si>
    <t>Stocks That Hit 52-Week Lows On Monday</t>
  </si>
  <si>
    <t>On Monday, 17 stocks hit new 52-week lows.</t>
  </si>
  <si>
    <t>&lt;p&gt;On Monday, 17 stocks hit new 52-week lows.&lt;/p&gt; &lt;h3&gt;Facts of Interest:&lt;/h3&gt; &lt;ul&gt; &lt;li&gt;&lt;strong&gt;Southwest Airlines&lt;/strong&gt;&amp;nbsp;&lt;strong&gt;(NYSE: &lt;a class="ticker" href="https://www.benzinga.com/stock/luv#NYSE"&gt;LUV&lt;/a&gt;)&lt;/strong&gt;&amp;nbsp;was the largest, in terms of market cap, to set a new 52-week low.&lt;/l</t>
  </si>
  <si>
    <t>https://www.benzinga.com/news/20/05/15945473/stocks-that-hit-52-week-lows-on-monday</t>
  </si>
  <si>
    <t>News|IntradayUpdate|Markets|Movers|TradingIdeas</t>
  </si>
  <si>
    <t>ACGL|AMN|APG|BRKL|CINF|CO|GWB|LUV|LX|MOHO|PRPH|RE|RESI|RGCO|SIEB|TEO|WTRE</t>
  </si>
  <si>
    <t>52-WeekLows</t>
  </si>
  <si>
    <t>Sidoti &amp; Co. Maintains Neutral on United Fire Group, Lowers Price Target to $31</t>
  </si>
  <si>
    <t>Sidoti &amp; Co.   maintains United Fire Group (NASDAQ:UFCS) with a Neutral and lowers the price target from $35 to $31.</t>
  </si>
  <si>
    <t xml:space="preserve">&lt;p&gt;Sidoti &amp;amp; Co.   maintains United Fire Group (NASDAQ:&lt;a class="ticker" href="/stock/UFCS#NASDAQ"&gt;UFCS&lt;/a&gt;) with a Neutral and lowers the price target from $35 to $31.&lt;/p&gt; </t>
  </si>
  <si>
    <t>https://www.benzinga.com/news/20/05/15945458/sidoti-co-maintains-neutral-on-united-fire-group-lowers-price-target-to-31</t>
  </si>
  <si>
    <t>UFCS</t>
  </si>
  <si>
    <t>Sidoti &amp; Co. Upgrades Idacorp to Buy, Raises Price Target to $104</t>
  </si>
  <si>
    <t>Sidoti &amp; Co.  analyst Brian Russo   upgrades Idacorp (NYSE:IDA) from Neutral to Buy and raises the price target from $97 to $104.</t>
  </si>
  <si>
    <t xml:space="preserve">&lt;p&gt;Sidoti &amp;amp; Co.  analyst Brian Russo   upgrades Idacorp (NYSE:&lt;a class="ticker" href="/stock/IDA#NYSE"&gt;IDA&lt;/a&gt;) from Neutral to Buy and raises the price target from $97 to $104.&lt;/p&gt; </t>
  </si>
  <si>
    <t>https://www.benzinga.com/news/20/05/15945445/sidoti-co-upgrades-idacorp-to-buy-raises-price-target-to-104</t>
  </si>
  <si>
    <t>News|Upgrades|PriceTarget|AnalystRatings</t>
  </si>
  <si>
    <t>IDA</t>
  </si>
  <si>
    <t>UBS Maintains Neutral on Western Digital, Lowers Price Target to $45</t>
  </si>
  <si>
    <t>UBS   maintains Western Digital (NASDAQ:WDC) with a Neutral and lowers the price target from $70 to $45.</t>
  </si>
  <si>
    <t xml:space="preserve">&lt;p&gt;UBS   maintains Western Digital (NASDAQ:&lt;a class="ticker" href="/stock/WDC#NASDAQ"&gt;WDC&lt;/a&gt;) with a Neutral and lowers the price target from $70 to $45.&lt;/p&gt; </t>
  </si>
  <si>
    <t>https://www.benzinga.com/news/20/05/15945427/ubs-maintains-neutral-on-western-digital-lowers-price-target-to-45</t>
  </si>
  <si>
    <t>WDC</t>
  </si>
  <si>
    <t>UBS Maintains Neutral on U.S. Bancorp, Lowers Price Target to $33</t>
  </si>
  <si>
    <t>UBS   maintains U.S. Bancorp (NYSE:USB) with a Neutral and lowers the price target from $36 to $33.</t>
  </si>
  <si>
    <t xml:space="preserve">&lt;p&gt;UBS   maintains U.S. Bancorp (NYSE:&lt;a class="ticker" href="/stock/USB#NYSE"&gt;USB&lt;/a&gt;) with a Neutral and lowers the price target from $36 to $33.&lt;/p&gt; </t>
  </si>
  <si>
    <t>https://www.benzinga.com/news/20/05/15945413/ubs-maintains-neutral-on-u-s-bancorp-lowers-price-target-to-33</t>
  </si>
  <si>
    <t>USB</t>
  </si>
  <si>
    <t>UBS Maintains Buy on Molson Coors Beverage, Lowers Price Target to $50</t>
  </si>
  <si>
    <t>UBS   maintains Molson Coors Beverage (NYSE:TAP) with a Buy and lowers the price target from $55 to $50.</t>
  </si>
  <si>
    <t xml:space="preserve">&lt;p&gt;UBS   maintains Molson Coors Beverage (NYSE:&lt;a class="ticker" href="/stock/TAP#NYSE"&gt;TAP&lt;/a&gt;) with a Buy and lowers the price target from $55 to $50.&lt;/p&gt; </t>
  </si>
  <si>
    <t>https://www.benzinga.com/news/20/05/15945382/ubs-maintains-buy-on-molson-coors-beverage-lowers-price-target-to-50</t>
  </si>
  <si>
    <t>TAP</t>
  </si>
  <si>
    <t>Shanthi Rexaline</t>
  </si>
  <si>
    <t>BioMarin Strikes Gene Therapy Partnership Targeting Rare Genetic Cardiomyopathies</t>
  </si>
  <si>
    <t>BioMarin Pharmaceutical Inc. (NASDAQ: BMRN) is beefing up its gene therapy portfolio.&amp;nbsp;</t>
  </si>
  <si>
    <t>&lt;p&gt;&lt;strong&gt;BioMarin Pharmaceutical Inc. &lt;/strong&gt;(NASDAQ: &lt;a class="ticker" href="https://www.benzinga.com/stock/bmrn#NASDAQ"&gt;BMRN&lt;/a&gt;) is beefing up its gene therapy portfolio.&amp;nbsp;&lt;/p&gt; &lt;p&gt;The large-cap biopharma&lt;a href="https://www.benzinga.com/media/20/01/15185719/barrons-picks-and-pans-biomarin</t>
  </si>
  <si>
    <t>https://www.benzinga.com/general/biotech/20/05/15944600/biomarin-strikes-gene-therapy-partnership-targeting-rare-genetic-cardiomyopathies</t>
  </si>
  <si>
    <t>https://cdn.benzinga.com/files/imagecache/250x187xUP/images/story/2012/electrocardiogram-16948_1920.jpg|https://cdn.benzinga.com/files/imagecache/1024x768xUP/images/story/2012/electrocardiogram-16948_1920.jpg|https://cdn.benzinga.com/files/imagecache/2048x1536xUP/images/story/2012/electrocardiogram-</t>
  </si>
  <si>
    <t>Biotech|M&amp;A|News|Contracts|TradingIdeas</t>
  </si>
  <si>
    <t>BMRN</t>
  </si>
  <si>
    <t>DiNAQOR|genetherapy</t>
  </si>
  <si>
    <t>UBS Maintains Neutral on Park Hotels &amp; Resorts, Lowers Price Target to $9</t>
  </si>
  <si>
    <t>UBS   maintains Park Hotels &amp; Resorts (NYSE:PK) with a Neutral and lowers the price target from $24 to $9.</t>
  </si>
  <si>
    <t xml:space="preserve">&lt;p&gt;UBS   maintains Park Hotels &amp;amp; Resorts (NYSE:&lt;a class="ticker" href="/stock/PK#NYSE"&gt;PK&lt;/a&gt;) with a Neutral and lowers the price target from $24 to $9.&lt;/p&gt; </t>
  </si>
  <si>
    <t>https://www.benzinga.com/news/20/05/15945368/ubs-maintains-neutral-on-park-hotels-resorts-lowers-price-target-to-9</t>
  </si>
  <si>
    <t>PK</t>
  </si>
  <si>
    <t>UBS Maintains Neutral on Oshkosh, Lowers Price Target to $68</t>
  </si>
  <si>
    <t>UBS   maintains Oshkosh (NYSE:OSK) with a Neutral and lowers the price target from $89 to $68.</t>
  </si>
  <si>
    <t xml:space="preserve">&lt;p&gt;UBS   maintains Oshkosh (NYSE:&lt;a class="ticker" href="/stock/OSK#NYSE"&gt;OSK&lt;/a&gt;) with a Neutral and lowers the price target from $89 to $68.&lt;/p&gt; </t>
  </si>
  <si>
    <t>https://www.benzinga.com/news/20/05/15945358/ubs-maintains-neutral-on-oshkosh-lowers-price-target-to-68</t>
  </si>
  <si>
    <t>OSK</t>
  </si>
  <si>
    <t>UBS Maintains Neutral on On Deck Capital, Lowers Price Target to $1.3</t>
  </si>
  <si>
    <t>UBS   maintains On Deck Capital (NYSE:ONDK) with a Neutral and lowers the price target from $4.5 to $1.3.</t>
  </si>
  <si>
    <t xml:space="preserve">&lt;p&gt;UBS   maintains On Deck Capital (NYSE:&lt;a class="ticker" href="/stock/ONDK#NYSE"&gt;ONDK&lt;/a&gt;) with a Neutral and lowers the price target from $4.5 to $1.3.&lt;/p&gt; </t>
  </si>
  <si>
    <t>https://www.benzinga.com/news/20/05/15945344/ubs-maintains-neutral-on-on-deck-capital-lowers-price-target-to-1-3</t>
  </si>
  <si>
    <t>ONDK</t>
  </si>
  <si>
    <t>FreightWaves</t>
  </si>
  <si>
    <t>United Deep Dive: Earnings Call Underscores Airlines' Disciplined Survival Plan</t>
  </si>
  <si>
    <t>No one knows when the economic depression will end. It&amp;#39;s no surprise that many companies lost money in the first quarter and will have worse results during the second quarter. Instead, investors are trying to figure out who is able to recover fastest and win market share in a post-pandemic reope</t>
  </si>
  <si>
    <t>&lt;p&gt;No one knows when the economic depression will end. It's no surprise that many companies lost money in the first quarter and will have worse results during the second quarter. Instead, investors are trying to figure out who is able to recover fastest and win market share in a post-pandemic reopen</t>
  </si>
  <si>
    <t>https://www.benzinga.com/news/earnings/20/05/15944522/united-deep-dive-earnings-call-underscores-airlines-disciplined-survival-plan</t>
  </si>
  <si>
    <t>https://cdn.benzinga.com/files/imagecache/250x187xUP/images/story/2012/united_airlines_tries_1-1.jpg|https://cdn.benzinga.com/files/imagecache/1024x768xUP/images/story/2012/united_airlines_tries_1-1.jpg|https://cdn.benzinga.com/files/imagecache/2048x1536xUP/images/story/2012/united_airlines_tries_1-</t>
  </si>
  <si>
    <t>Earnings|News|Guidance|Financing|Management|Markets</t>
  </si>
  <si>
    <t>UAL</t>
  </si>
  <si>
    <t>Freightwaves|ScottKirby</t>
  </si>
  <si>
    <t>P/E Ratio Insights for Liberty TripAdvisor</t>
  </si>
  <si>
    <t xml:space="preserve">&amp;nbsp;   </t>
  </si>
  <si>
    <t>&lt;h1 id="p-e-ratio-insights-for-liberty-tripadvisor-hldgs"&gt;&amp;nbsp;&lt;/h1&gt; &lt;p&gt;Looking into the current session,&amp;nbsp;&lt;strong&gt;Liberty TripAdvisor Hldgs Inc. &lt;/strong&gt;(NASDAQ: &lt;a class="ticker" href="https://www.benzinga.com/stock/ltrpa#NASDAQ"&gt;LTRPA&lt;/a&gt;)&amp;nbsp;shares are trading at $2.12, after a&amp;nbsp;0.3%</t>
  </si>
  <si>
    <t>https://www.benzinga.com/intraday-update/20/05/15945327/pe-ratio-insights-for-liberty-tripadvisor</t>
  </si>
  <si>
    <t>IntradayUpdate|Markets</t>
  </si>
  <si>
    <t>LTRPA</t>
  </si>
  <si>
    <t>p/eratio</t>
  </si>
  <si>
    <t>UBS Maintains Neutral on Marriott Intl, Lowers Price Target to $94</t>
  </si>
  <si>
    <t>UBS   maintains Marriott Intl (NASDAQ:MAR) with a Neutral and lowers the price target from $148 to $94.</t>
  </si>
  <si>
    <t xml:space="preserve">&lt;p&gt;UBS   maintains Marriott Intl (NASDAQ:&lt;a class="ticker" href="/stock/MAR#NASDAQ"&gt;MAR&lt;/a&gt;) with a Neutral and lowers the price target from $148 to $94.&lt;/p&gt; </t>
  </si>
  <si>
    <t>https://www.benzinga.com/news/20/05/15945323/ubs-maintains-neutral-on-marriott-intl-lowers-price-target-to-94</t>
  </si>
  <si>
    <t>MAR</t>
  </si>
  <si>
    <t>Stocks That Hit 52-Week Highs On Monday</t>
  </si>
  <si>
    <t>On Monday, 21 stocks hit new 52-week highs.</t>
  </si>
  <si>
    <t>&lt;p&gt;On Monday, 21 stocks hit new 52-week highs.&lt;/p&gt; &lt;h3&gt;Points of Interest:&lt;/h3&gt; &lt;ul&gt; &lt;li&gt;&lt;strong&gt;Franco-Nevada&lt;/strong&gt;&amp;nbsp;&lt;strong&gt;(NYSE: &lt;a class="ticker" href="https://www.benzinga.com/stock/fnv#NYSE"&gt;FNV&lt;/a&gt;)&lt;/strong&gt;&amp;nbsp;was the biggest company by market cap to set a new 52-week high.&lt;/li&gt; &lt;l</t>
  </si>
  <si>
    <t>https://www.benzinga.com/news/20/05/15945305/stocks-that-hit-52-week-highs-on-monday</t>
  </si>
  <si>
    <t>ARCT|AVEO|CALB|CCXI|CJJD|CREG|CWBR|FNV|GMBL|HALO|MOH|MTP|MVIS|NERV|SAND|TECH|WPM|ZYXI</t>
  </si>
  <si>
    <t>52-WeekHighs</t>
  </si>
  <si>
    <t>UBS Maintains Neutral on Host Hotels &amp; Resorts, Lowers Price Target to $12</t>
  </si>
  <si>
    <t>UBS   maintains Host Hotels &amp; Resorts (NYSE:HST) with a Neutral and lowers the price target from $17 to $12.</t>
  </si>
  <si>
    <t xml:space="preserve">&lt;p&gt;UBS   maintains Host Hotels &amp;amp; Resorts (NYSE:&lt;a class="ticker" href="/stock/HST#NYSE"&gt;HST&lt;/a&gt;) with a Neutral and lowers the price target from $17 to $12.&lt;/p&gt; </t>
  </si>
  <si>
    <t>https://www.benzinga.com/news/20/05/15945301/ubs-maintains-neutral-on-host-hotels-resorts-lowers-price-target-to-12</t>
  </si>
  <si>
    <t>HST</t>
  </si>
  <si>
    <t>NVIDIA Shares Unaffected Following Report 'Nvidia Plans To Buy Cumulus Networks In Networking Software Play'</t>
  </si>
  <si>
    <t>-CRN M&amp;amp;A Reporting  https://www.crn.com/news/networking/nvidia-plans-to-buy-cumulus-networks-in-networking-software-play</t>
  </si>
  <si>
    <t xml:space="preserve">&lt;p&gt;-CRN M&amp;amp;A Reporting&lt;/p&gt; &lt;p&gt;&lt;a href="https://www.crn.com/news/networking/nvidia-plans-to-buy-cumulus-networks-in-networking-software-play"&gt;https://www.crn.com/news/networking/nvidia-plans-to-buy-cumulus-networks-in-networking-software-play&lt;/a&gt;&lt;/p&gt; </t>
  </si>
  <si>
    <t>https://www.benzinga.com/m-a/20/05/15945298/nvidia-shares-unaffected-following-report-nvidia-plans-to-buy-cumulus-networks-in-networking-softwar</t>
  </si>
  <si>
    <t>M&amp;A|News|Rumors</t>
  </si>
  <si>
    <t>UBS Maintains Buy on Hill-Rom Holdings, Lowers Price Target to $125</t>
  </si>
  <si>
    <t>UBS   maintains Hill-Rom Holdings (NYSE:HRC) with a Buy and lowers the price target from $130 to $125.</t>
  </si>
  <si>
    <t xml:space="preserve">&lt;p&gt;UBS   maintains Hill-Rom Holdings (NYSE:&lt;a class="ticker" href="/stock/HRC#NYSE"&gt;HRC&lt;/a&gt;) with a Buy and lowers the price target from $130 to $125.&lt;/p&gt; </t>
  </si>
  <si>
    <t>https://www.benzinga.com/news/20/05/15945288/ubs-maintains-buy-on-hill-rom-holdings-lowers-price-target-to-125</t>
  </si>
  <si>
    <t>HRC</t>
  </si>
  <si>
    <t>UBS Maintains Buy on Hilton Worldwide Holdings, Lowers Price Target to $83</t>
  </si>
  <si>
    <t>UBS   maintains Hilton Worldwide Holdings (NYSE:HLT) with a Buy and lowers the price target from $123 to $83.</t>
  </si>
  <si>
    <t xml:space="preserve">&lt;p&gt;UBS   maintains Hilton Worldwide Holdings (NYSE:&lt;a class="ticker" href="/stock/HLT#NYSE"&gt;HLT&lt;/a&gt;) with a Buy and lowers the price target from $123 to $83.&lt;/p&gt; </t>
  </si>
  <si>
    <t>https://www.benzinga.com/news/20/05/15945277/ubs-maintains-buy-on-hilton-worldwide-holdings-lowers-price-target-to-83</t>
  </si>
  <si>
    <t>HLT</t>
  </si>
  <si>
    <t>US House Republican Leader Kevin McCarthy Says Aid For State, Local Gov't. Could Only Be Related To Coronavirus Relief, Says Would Prefer To Have Cities Apply Directly For Grants Related To Coronavirus</t>
  </si>
  <si>
    <t>https://www.benzinga.com/general/politics/20/05/15945249/us-house-republican-leader-kevin-mccarthy-says-aid-for-state-local-govt-could-only-be-related-to</t>
  </si>
  <si>
    <t>Politics|General</t>
  </si>
  <si>
    <t>Qualcomm Is A Victim Of Its Own Success, Says Bearish Wells Fargo</t>
  </si>
  <si>
    <t>Qualcomm, Inc&amp;rsquo;s (NASDAQ: QCOM) success limits its ability to gain the market share needed to grow in the smartphone space, which is mature and stagnant, according to Wells Fargo.</t>
  </si>
  <si>
    <t>&lt;p&gt;&lt;strong&gt;Qualcomm, Inc&amp;rsquo;s &lt;/strong&gt;(NASDAQ: &lt;a class="ticker" href="https://www.benzinga.com/stock/qcom#NASDAQ"&gt;QCOM&lt;/a&gt;) success limits its ability to gain the market share needed to grow in the smartphone space, which is mature and stagnant, according to Wells Fargo.&lt;/p&gt; &lt;h3&gt;The Qualcomm An</t>
  </si>
  <si>
    <t>https://www.benzinga.com/analyst-ratings/analyst-color/20/05/15944656/qualcomm-is-a-victim-of-its-own-success-says-bearish-wells-fargo</t>
  </si>
  <si>
    <t>https://cdn.benzinga.com/files/imagecache/250x187xUP/images/story/2012/ces_2012_-_qualcomm_6937708543_3.jpg|https://cdn.benzinga.com/files/imagecache/1024x768xUP/images/story/2012/ces_2012_-_qualcomm_6937708543_3.jpg|https://cdn.benzinga.com/files/imagecache/2048x1536xUP/images/story/2012/ces_2012_-</t>
  </si>
  <si>
    <t>AnalystColor|PriceTarget|Initiation|AnalystRatings</t>
  </si>
  <si>
    <t>QCOM</t>
  </si>
  <si>
    <t>GaryMobley|WellsFargo</t>
  </si>
  <si>
    <t>UBS Maintains Neutral on Truist Financial, Raises Price Target to $36</t>
  </si>
  <si>
    <t>UBS   maintains Truist Financial (NYSE:TFC) with a Neutral and raises the price target from $26 to $36.</t>
  </si>
  <si>
    <t xml:space="preserve">&lt;p&gt;UBS   maintains Truist Financial (NYSE:&lt;a class="ticker" href="/stock/TFC#NYSE"&gt;TFC&lt;/a&gt;) with a Neutral and raises the price target from $26 to $36.&lt;/p&gt; </t>
  </si>
  <si>
    <t>https://www.benzinga.com/news/20/05/15945199/ubs-maintains-neutral-on-truist-financial-raises-price-target-to-36</t>
  </si>
  <si>
    <t>TFC</t>
  </si>
  <si>
    <t>Price Over Earnings Overview: United Airlines</t>
  </si>
  <si>
    <t>&lt;h1 id="price-over-earnings-overview-united-airlines-holdings"&gt;&amp;nbsp;&lt;/h1&gt; &lt;p&gt;Right now,&amp;nbsp;&lt;strong&gt;United Airlines Holdings Inc. &lt;/strong&gt;(NASDAQ: &lt;a class="ticker" href="https://www.benzinga.com/stock/ual#NASDAQ"&gt;UAL&lt;/a&gt;)&amp;nbsp;share price is at $24.78, after a&amp;nbsp;6.90%&amp;nbsp;drop. Over the past</t>
  </si>
  <si>
    <t>https://www.benzinga.com/intraday-update/20/05/15945192/price-over-earnings-overview-united-airlines</t>
  </si>
  <si>
    <t>BioCryst Pharmaceuticals Option Alert: May 15 $4 Calls at the Ask: 1339 @ $0.401 vs 17706 OI; Earnings 5/6 Before Open Ref=$3.611</t>
  </si>
  <si>
    <t>https://www.benzinga.com/markets/options/20/05/15945191/biocryst-pharmaceuticals-option-alert-may-15-4-calls-at-the-ask-1339-0-401-vs-17706-oi-earnings-5</t>
  </si>
  <si>
    <t>BCRX</t>
  </si>
  <si>
    <t>UBS Maintains Buy on Schneider National, Raises Price Target to $25</t>
  </si>
  <si>
    <t>UBS   maintains Schneider National (NYSE:SNDR) with a Buy and raises the price target from $22 to $25.</t>
  </si>
  <si>
    <t xml:space="preserve">&lt;p&gt;UBS   maintains Schneider National (NYSE:&lt;a class="ticker" href="/stock/SNDR#NYSE"&gt;SNDR&lt;/a&gt;) with a Buy and raises the price target from $22 to $25.&lt;/p&gt; </t>
  </si>
  <si>
    <t>https://www.benzinga.com/news/20/05/15945185/ubs-maintains-buy-on-schneider-national-raises-price-target-to-25</t>
  </si>
  <si>
    <t>SNDR</t>
  </si>
  <si>
    <t>Wynn Resorts Option Alert: Jun 19 $90 Calls Sweep (15) near the Ask: 1177 @ $5.584 vs 2355 OI; Earnings 5/6 After Close Ref=$80.07</t>
  </si>
  <si>
    <t>https://www.benzinga.com/news/20/05/15945168/wynn-resorts-option-alert-jun-19-90-calls-sweep-15-near-the-ask-1177-5-584-vs-2355-oi-earnings-56-af</t>
  </si>
  <si>
    <t>WYNN</t>
  </si>
  <si>
    <t>UBS Maintains Buy on Regions Financial, Raises Price Target to $12.5</t>
  </si>
  <si>
    <t>UBS   maintains Regions Financial (NYSE:RF) with a Buy and raises the price target from $11 to $12.5.</t>
  </si>
  <si>
    <t xml:space="preserve">&lt;p&gt;UBS   maintains Regions Financial (NYSE:&lt;a class="ticker" href="/stock/RF#NYSE"&gt;RF&lt;/a&gt;) with a Buy and raises the price target from $11 to $12.5.&lt;/p&gt; </t>
  </si>
  <si>
    <t>https://www.benzinga.com/news/20/05/15945164/ubs-maintains-buy-on-regions-financial-raises-price-target-to-12-5</t>
  </si>
  <si>
    <t>RF</t>
  </si>
  <si>
    <t>UBS Maintains Neutral on M&amp;T Bank, Raises Price Target to $114</t>
  </si>
  <si>
    <t>UBS   maintains M&amp;T Bank (NYSE:MTB) with a Neutral and raises the price target from $98 to $114.</t>
  </si>
  <si>
    <t xml:space="preserve">&lt;p&gt;UBS   maintains M&amp;amp;T Bank (NYSE:&lt;a class="ticker" href="/stock/MTB#NYSE"&gt;MTB&lt;/a&gt;) with a Neutral and raises the price target from $98 to $114.&lt;/p&gt; </t>
  </si>
  <si>
    <t>https://www.benzinga.com/news/20/05/15945146/ubs-maintains-neutral-on-m-t-bank-raises-price-target-to-114</t>
  </si>
  <si>
    <t>MTB</t>
  </si>
  <si>
    <t>Barclays Maintains Overweight on Virtus Investment, Raises Price Target to $105</t>
  </si>
  <si>
    <t>Barclays   maintains Virtus Investment (NASDAQ:VRTS) with a Overweight and raises the price target from $95 to $105.</t>
  </si>
  <si>
    <t xml:space="preserve">&lt;p&gt;Barclays   maintains Virtus Investment (NASDAQ:&lt;a class="ticker" href="/stock/VRTS#NASDAQ"&gt;VRTS&lt;/a&gt;) with a Overweight and raises the price target from $95 to $105.&lt;/p&gt; </t>
  </si>
  <si>
    <t>https://www.benzinga.com/news/20/05/15945113/barclays-maintains-overweight-on-virtus-investment-raises-price-target-to-105</t>
  </si>
  <si>
    <t>VRTS</t>
  </si>
  <si>
    <t>UBS Maintains Neutral on Lazard, Raises Price Target to $24</t>
  </si>
  <si>
    <t>UBS   maintains Lazard (NYSE:LAZ) with a Neutral and raises the price target from $23 to $24.</t>
  </si>
  <si>
    <t xml:space="preserve">&lt;p&gt;UBS   maintains Lazard (NYSE:&lt;a class="ticker" href="/stock/LAZ#NYSE"&gt;LAZ&lt;/a&gt;) with a Neutral and raises the price target from $23 to $24.&lt;/p&gt; </t>
  </si>
  <si>
    <t>https://www.benzinga.com/news/20/05/15945108/ubs-maintains-neutral-on-lazard-raises-price-target-to-24</t>
  </si>
  <si>
    <t>LAZ</t>
  </si>
  <si>
    <t>Barclays Maintains Overweight on TJX Companies, Lowers Price Target to $60</t>
  </si>
  <si>
    <t>Barclays   maintains TJX Companies (NYSE:TJX) with a Overweight and lowers the price target from $74 to $60.</t>
  </si>
  <si>
    <t xml:space="preserve">&lt;p&gt;Barclays   maintains TJX Companies (NYSE:&lt;a class="ticker" href="/stock/TJX#NYSE"&gt;TJX&lt;/a&gt;) with a Overweight and lowers the price target from $74 to $60.&lt;/p&gt; </t>
  </si>
  <si>
    <t>https://www.benzinga.com/news/20/05/15945105/barclays-maintains-overweight-on-tjx-companies-lowers-price-target-to-60</t>
  </si>
  <si>
    <t>TJX</t>
  </si>
  <si>
    <t>Lisa Levin</t>
  </si>
  <si>
    <t>Mid-Morning Market Update: Markets Mostly Lower; Tyson Foods Misses Q2 Expectations</t>
  </si>
  <si>
    <t>Following the market opening Monday, the Dow traded down 0.75% to 23545.77 while the NASDAQ rose 0.42% to 8,641.04. The S&amp;amp;P also fell, dropping 0.39% to 2,819.65.</t>
  </si>
  <si>
    <t>&lt;p&gt;Following the market opening Monday, the Dow traded down 0.75% to 23545.77 while the NASDAQ rose 0.42% to 8,641.04. The S&amp;amp;P also fell, dropping 0.39% to 2,819.65.&lt;/p&gt; &lt;p&gt;The U.S. is the new epicenter of the coronavirus pandemic with the highest number of cases and deaths around the world. U.S</t>
  </si>
  <si>
    <t>https://www.benzinga.com/news/earnings/20/05/15945101/mid-morning-market-update-markets-mostly-lower-tyson-foods-misses-q2-expectations</t>
  </si>
  <si>
    <t>Earnings|News|Eurozone|Commodities|Global|IntradayUpdate|Markets</t>
  </si>
  <si>
    <t>APDN|DNR|FRAN|GPOR|LBTYB|PLAY|RESI|STML|TSN</t>
  </si>
  <si>
    <t>Mid-MorningMarketUpdate</t>
  </si>
  <si>
    <t>White House Advisor Peter Navarro Sees US Power Grid At Risk As Components Come From Overseas, Says An Executive Order Will Prevent Failture</t>
  </si>
  <si>
    <t>https://www.benzinga.com/news/20/05/15945100/white-house-advisor-peter-navarro-sees-us-power-grid-at-risk-as-components-come-from-overseas-says-a</t>
  </si>
  <si>
    <t>Barclays Maintains Equal-Weight on Tenaris, Raises Price Target to $15</t>
  </si>
  <si>
    <t>Barclays   maintains Tenaris (NYSE:TS) with a Equal-Weight and raises the price target from $13 to $15.</t>
  </si>
  <si>
    <t xml:space="preserve">&lt;p&gt;Barclays   maintains Tenaris (NYSE:&lt;a class="ticker" href="/stock/TS#NYSE"&gt;TS&lt;/a&gt;) with a Equal-Weight and raises the price target from $13 to $15.&lt;/p&gt; </t>
  </si>
  <si>
    <t>https://www.benzinga.com/news/20/05/15945098/barclays-maintains-equal-weight-on-tenaris-raises-price-target-to-15</t>
  </si>
  <si>
    <t>TS</t>
  </si>
  <si>
    <t>Barclays Maintains Overweight on Ross Stores, Lowers Price Target to $111</t>
  </si>
  <si>
    <t>Barclays   maintains Ross Stores (NASDAQ:ROST) with a Overweight and lowers the price target from $121 to $111.</t>
  </si>
  <si>
    <t xml:space="preserve">&lt;p&gt;Barclays   maintains Ross Stores (NASDAQ:&lt;a class="ticker" href="/stock/ROST#NASDAQ"&gt;ROST&lt;/a&gt;) with a Overweight and lowers the price target from $121 to $111.&lt;/p&gt; </t>
  </si>
  <si>
    <t>https://www.benzinga.com/news/20/05/15945089/barclays-maintains-overweight-on-ross-stores-lowers-price-target-to-111</t>
  </si>
  <si>
    <t>ROST</t>
  </si>
  <si>
    <t>Exercise/Gym Stocks (Planet Fitness, Nautilus, Peloton, Etc) Unaffected Following News Gold's Gym To Restructure Under Chapter 11 Bankruptcy</t>
  </si>
  <si>
    <t>https://www.goldsgym.com/restructure/</t>
  </si>
  <si>
    <t xml:space="preserve">&lt;p&gt;&lt;a href="https://www.goldsgym.com/restructure/"&gt;https://www.goldsgym.com/restructure/&lt;/a&gt;&lt;/p&gt; </t>
  </si>
  <si>
    <t>https://www.benzinga.com/trading-ideas/20/05/15945087/exercisegym-stocks-planet-fitness-nautilus-peloton-etc-unaffected-following-news-golds-gym-to-restr</t>
  </si>
  <si>
    <t>TradingIdeas</t>
  </si>
  <si>
    <t>NLS|PLNT|PTON</t>
  </si>
  <si>
    <t>UBS Maintains Neutral on JPMorgan Chase, Raises Price Target to $96</t>
  </si>
  <si>
    <t>UBS   maintains JPMorgan Chase (NYSE:JPM) with a Neutral and raises the price target from $82 to $96.</t>
  </si>
  <si>
    <t xml:space="preserve">&lt;p&gt;UBS   maintains JPMorgan Chase (NYSE:&lt;a class="ticker" href="/stock/JPM#NYSE"&gt;JPM&lt;/a&gt;) with a Neutral and raises the price target from $82 to $96.&lt;/p&gt; </t>
  </si>
  <si>
    <t>https://www.benzinga.com/news/20/05/15945085/ubs-maintains-neutral-on-jpmorgan-chase-raises-price-target-to-96</t>
  </si>
  <si>
    <t>JPM</t>
  </si>
  <si>
    <t>Stemline Therapeutics To Go Private In $667M Transaction</t>
  </si>
  <si>
    <t>The New York-based oncology-focused, commercial-stage biopharma Stemline Therapeutics Inc (NASDAQ: STML) ringed in merger Monday with a go-private deal valued at up to $667 million.</t>
  </si>
  <si>
    <t>&lt;p&gt;The New York-based oncology-focused, commercial-stage biopharma &lt;strong&gt;Stemline Therapeutics Inc &lt;/strong&gt;(NASDAQ: &lt;a class="ticker" href="https://www.benzinga.com/stock/stml#NASDAQ"&gt;STML&lt;/a&gt;) ringed in merger Monday with a go-private deal valued at up to $667 million.&lt;/p&gt; &lt;p&gt;&lt;a href="https://ww</t>
  </si>
  <si>
    <t>https://www.benzinga.com/general/biotech/20/05/15944126/stemline-therapeutics-to-go-private-in-667m-transaction</t>
  </si>
  <si>
    <t>https://cdn.benzinga.com/files/imagecache/250x187xUP/images/story/2012/cells-1872666_1920-2_5.jpg|https://cdn.benzinga.com/files/imagecache/1024x768xUP/images/story/2012/cells-1872666_1920-2_5.jpg|https://cdn.benzinga.com/files/imagecache/2048x1536xUP/images/story/2012/cells-1872666_1920-2_5.jpg</t>
  </si>
  <si>
    <t>Biotech|M&amp;A|News|Movers|TradingIdeas</t>
  </si>
  <si>
    <t>STML</t>
  </si>
  <si>
    <t>Elzonris|MenariniGroup</t>
  </si>
  <si>
    <t>Barclays Maintains Overweight on Restaurant Brands Intl, Lowers Price Target to $65</t>
  </si>
  <si>
    <t>Barclays   maintains Restaurant Brands Intl (NYSE:QSR) with a Overweight and lowers the price target from $80 to $65.</t>
  </si>
  <si>
    <t xml:space="preserve">&lt;p&gt;Barclays   maintains Restaurant Brands Intl (NYSE:&lt;a class="ticker" href="/stock/QSR#NYSE"&gt;QSR&lt;/a&gt;) with a Overweight and lowers the price target from $80 to $65.&lt;/p&gt; </t>
  </si>
  <si>
    <t>https://www.benzinga.com/news/20/05/15945075/barclays-maintains-overweight-on-restaurant-brands-intl-lowers-price-target-to-65</t>
  </si>
  <si>
    <t>QSR</t>
  </si>
  <si>
    <t>UBS Maintains Neutral on Hanesbrands, Raises Price Target to $9.5</t>
  </si>
  <si>
    <t>UBS   maintains Hanesbrands (NYSE:HBI) with a Neutral and raises the price target from $9 to $9.5.</t>
  </si>
  <si>
    <t xml:space="preserve">&lt;p&gt;UBS   maintains Hanesbrands (NYSE:&lt;a class="ticker" href="/stock/HBI#NYSE"&gt;HBI&lt;/a&gt;) with a Neutral and raises the price target from $9 to $9.5.&lt;/p&gt; </t>
  </si>
  <si>
    <t>https://www.benzinga.com/news/20/05/15945073/ubs-maintains-neutral-on-hanesbrands-raises-price-target-to-9-5</t>
  </si>
  <si>
    <t>HBI</t>
  </si>
  <si>
    <t>UBS Maintains Buy on Fifth Third Bancorp, Raises Price Target to $23</t>
  </si>
  <si>
    <t>UBS   maintains Fifth Third Bancorp (NASDAQ:FITB) with a Buy and raises the price target from $19 to $23.</t>
  </si>
  <si>
    <t xml:space="preserve">&lt;p&gt;UBS   maintains Fifth Third Bancorp (NASDAQ:&lt;a class="ticker" href="/stock/FITB#NASDAQ"&gt;FITB&lt;/a&gt;) with a Buy and raises the price target from $19 to $23.&lt;/p&gt; </t>
  </si>
  <si>
    <t>https://www.benzinga.com/news/20/05/15945052/ubs-maintains-buy-on-fifth-third-bancorp-raises-price-target-to-23</t>
  </si>
  <si>
    <t>FITB</t>
  </si>
  <si>
    <t>Barclays Maintains Overweight on Rapid7, Lowers Price Target to $49</t>
  </si>
  <si>
    <t>Barclays   maintains Rapid7 (NASDAQ:RPD) with a Overweight and lowers the price target from $51 to $49.</t>
  </si>
  <si>
    <t xml:space="preserve">&lt;p&gt;Barclays   maintains Rapid7 (NASDAQ:&lt;a class="ticker" href="/stock/RPD#NASDAQ"&gt;RPD&lt;/a&gt;) with a Overweight and lowers the price target from $51 to $49.&lt;/p&gt; </t>
  </si>
  <si>
    <t>https://www.benzinga.com/news/20/05/15945047/barclays-maintains-overweight-on-rapid7-lowers-price-target-to-49</t>
  </si>
  <si>
    <t>RPD</t>
  </si>
  <si>
    <t>Barclays Maintains Overweight on Parker Hannifin, Raises Price Target to $180</t>
  </si>
  <si>
    <t>Barclays   maintains Parker Hannifin (NYSE:PH) with a Overweight and raises the price target from $167 to $180.</t>
  </si>
  <si>
    <t xml:space="preserve">&lt;p&gt;Barclays   maintains Parker Hannifin (NYSE:&lt;a class="ticker" href="/stock/PH#NYSE"&gt;PH&lt;/a&gt;) with a Overweight and raises the price target from $167 to $180.&lt;/p&gt; </t>
  </si>
  <si>
    <t>https://www.benzinga.com/news/20/05/15945043/barclays-maintains-overweight-on-parker-hannifin-raises-price-target-to-180</t>
  </si>
  <si>
    <t>PH</t>
  </si>
  <si>
    <t>UBS Maintains Neutral on Estee Lauder Cos, Raises Price Target to $172</t>
  </si>
  <si>
    <t>UBS   maintains Estee Lauder Cos (NYSE:EL) with a Neutral and raises the price target from $145 to $172.</t>
  </si>
  <si>
    <t xml:space="preserve">&lt;p&gt;UBS   maintains Estee Lauder Cos (NYSE:&lt;a class="ticker" href="/stock/EL#NYSE"&gt;EL&lt;/a&gt;) with a Neutral and raises the price target from $145 to $172.&lt;/p&gt; </t>
  </si>
  <si>
    <t>https://www.benzinga.com/news/20/05/15945040/ubs-maintains-neutral-on-estee-lauder-cos-raises-price-target-to-172</t>
  </si>
  <si>
    <t>EL</t>
  </si>
  <si>
    <t>Barclays Maintains Equal-Weight on Meritor, Raises Price Target to $20</t>
  </si>
  <si>
    <t>Barclays   maintains Meritor (NYSE:MTOR) with a Equal-Weight and raises the price target from $14 to $20.</t>
  </si>
  <si>
    <t xml:space="preserve">&lt;p&gt;Barclays   maintains Meritor (NYSE:&lt;a class="ticker" href="/stock/MTOR#NYSE"&gt;MTOR&lt;/a&gt;) with a Equal-Weight and raises the price target from $14 to $20.&lt;/p&gt; </t>
  </si>
  <si>
    <t>https://www.benzinga.com/news/20/05/15945036/barclays-maintains-equal-weight-on-meritor-raises-price-target-to-20</t>
  </si>
  <si>
    <t>MTOR</t>
  </si>
  <si>
    <t>Hearing White House Advisor Peter Navarro Calls China's Handling Of Coronavirus Pandemic 'Much Bigger' Issue Than Trade Deal</t>
  </si>
  <si>
    <t>https://www.benzinga.com/news/20/05/15945028/hearing-white-house-advisor-peter-navarro-calls-chinas-handling-of-coronavirus-pandemic-much-bigger</t>
  </si>
  <si>
    <t>News|Politics|General</t>
  </si>
  <si>
    <t>FXI|SPY</t>
  </si>
  <si>
    <t>Barclays Maintains Underweight on Huntsman, Lowers Price Target to $15</t>
  </si>
  <si>
    <t>Barclays   maintains Huntsman (NYSE:HUN) with a Underweight and lowers the price target from $19 to $15.</t>
  </si>
  <si>
    <t xml:space="preserve">&lt;p&gt;Barclays   maintains Huntsman (NYSE:&lt;a class="ticker" href="/stock/HUN#NYSE"&gt;HUN&lt;/a&gt;) with a Underweight and lowers the price target from $19 to $15.&lt;/p&gt; </t>
  </si>
  <si>
    <t>https://www.benzinga.com/news/20/05/15945027/barclays-maintains-underweight-on-huntsman-lowers-price-target-to-15</t>
  </si>
  <si>
    <t>HUN</t>
  </si>
  <si>
    <t>Barclays Maintains Overweight on Hasbro, Lowers Price Target to $95</t>
  </si>
  <si>
    <t>Barclays   maintains Hasbro (NASDAQ:HAS) with a Overweight and lowers the price target from $112 to $95.</t>
  </si>
  <si>
    <t xml:space="preserve">&lt;p&gt;Barclays   maintains Hasbro (NASDAQ:&lt;a class="ticker" href="/stock/HAS#NASDAQ"&gt;HAS&lt;/a&gt;) with a Overweight and lowers the price target from $112 to $95.&lt;/p&gt; </t>
  </si>
  <si>
    <t>https://www.benzinga.com/news/20/05/15945019/barclays-maintains-overweight-on-hasbro-lowers-price-target-to-95</t>
  </si>
  <si>
    <t>HAS</t>
  </si>
  <si>
    <t>UBS Maintains Sell on Clorox, Raises Price Target to $168</t>
  </si>
  <si>
    <t>UBS   maintains Clorox (NYSE:CLX) with a Sell and raises the price target from $155 to $168.</t>
  </si>
  <si>
    <t xml:space="preserve">&lt;p&gt;UBS   maintains Clorox (NYSE:&lt;a class="ticker" href="/stock/CLX#NYSE"&gt;CLX&lt;/a&gt;) with a Sell and raises the price target from $155 to $168.&lt;/p&gt; </t>
  </si>
  <si>
    <t>https://www.benzinga.com/news/20/05/15945005/ubs-maintains-sell-on-clorox-raises-price-target-to-168</t>
  </si>
  <si>
    <t>CLX</t>
  </si>
  <si>
    <t>Barclays Maintains Overweight on Green Dot, Lowers Price Target to $39</t>
  </si>
  <si>
    <t>Barclays   maintains Green Dot (NYSE:GDOT) with a Overweight and lowers the price target from $42 to $39.</t>
  </si>
  <si>
    <t xml:space="preserve">&lt;p&gt;Barclays   maintains Green Dot (NYSE:&lt;a class="ticker" href="/stock/GDOT#NYSE"&gt;GDOT&lt;/a&gt;) with a Overweight and lowers the price target from $42 to $39.&lt;/p&gt; </t>
  </si>
  <si>
    <t>https://www.benzinga.com/news/20/05/15945002/barclays-maintains-overweight-on-green-dot-lowers-price-target-to-39</t>
  </si>
  <si>
    <t>GDOT</t>
  </si>
  <si>
    <t>Barclays Maintains Equal-Weight on Eastman Chemical, Lowers Price Target to $70</t>
  </si>
  <si>
    <t>Barclays   maintains Eastman Chemical (NYSE:EMN) with a Equal-Weight and lowers the price target from $81 to $70.</t>
  </si>
  <si>
    <t xml:space="preserve">&lt;p&gt;Barclays   maintains Eastman Chemical (NYSE:&lt;a class="ticker" href="/stock/EMN#NYSE"&gt;EMN&lt;/a&gt;) with a Equal-Weight and lowers the price target from $81 to $70.&lt;/p&gt; </t>
  </si>
  <si>
    <t>https://www.benzinga.com/news/20/05/15944979/barclays-maintains-equal-weight-on-eastman-chemical-lowers-price-target-to-70</t>
  </si>
  <si>
    <t>EMN</t>
  </si>
  <si>
    <t>UBS Maintains Buy on Citigroup, Raises Price Target to $64</t>
  </si>
  <si>
    <t>UBS   maintains Citigroup (NYSE:C) with a Buy and raises the price target from $50 to $64.</t>
  </si>
  <si>
    <t xml:space="preserve">&lt;p&gt;UBS   maintains Citigroup (NYSE:&lt;a class="ticker" href="/stock/C#NYSE"&gt;C&lt;/a&gt;) with a Buy and raises the price target from $50 to $64.&lt;/p&gt; </t>
  </si>
  <si>
    <t>https://www.benzinga.com/news/20/05/15944958/ubs-maintains-buy-on-citigroup-raises-price-target-to-64</t>
  </si>
  <si>
    <t>C</t>
  </si>
  <si>
    <t>Barclays Maintains Overweight on Cigna, Lowers Price Target to $229</t>
  </si>
  <si>
    <t>Barclays   maintains Cigna (NYSE:CI) with a Overweight and lowers the price target from $232 to $229.</t>
  </si>
  <si>
    <t xml:space="preserve">&lt;p&gt;Barclays   maintains Cigna (NYSE:&lt;a class="ticker" href="/stock/CI#NYSE"&gt;CI&lt;/a&gt;) with a Overweight and lowers the price target from $232 to $229.&lt;/p&gt; </t>
  </si>
  <si>
    <t>https://www.benzinga.com/news/20/05/15944957/barclays-maintains-overweight-on-cigna-lowers-price-target-to-229</t>
  </si>
  <si>
    <t>Wells Fargo Maintains Overweight on Treehouse Foods, Raises Price Target to $68</t>
  </si>
  <si>
    <t>Wells Fargo   maintains Treehouse Foods (NYSE:THS) with a Overweight and raises the price target from $65 to $68.</t>
  </si>
  <si>
    <t xml:space="preserve">&lt;p&gt;Wells Fargo   maintains Treehouse Foods (NYSE:&lt;a class="ticker" href="/stock/THS#NYSE"&gt;THS&lt;/a&gt;) with a Overweight and raises the price target from $65 to $68.&lt;/p&gt; </t>
  </si>
  <si>
    <t>https://www.benzinga.com/news/20/05/15944942/wells-fargo-maintains-overweight-on-treehouse-foods-raises-price-target-to-68</t>
  </si>
  <si>
    <t>THS</t>
  </si>
  <si>
    <t>'Google Engineers Flirted With a Zoom Acquisition—Before a Push to Beat It' -UK's The Information</t>
  </si>
  <si>
    <t>https://www.theinformation.com/articles/google-engineers-flirted-with-a-zoom-acquisition-before-a-push-to-beat-it</t>
  </si>
  <si>
    <t xml:space="preserve">&lt;p&gt;&lt;a href="https://www.theinformation.com/articles/google-engineers-flirted-with-a-zoom-acquisition-before-a-push-to-beat-it"&gt;https://www.theinformation.com/articles/google-engineers-flirted-with-a-zoom-acquisition-before-a-push-to-beat-it&lt;/a&gt;&lt;/p&gt; </t>
  </si>
  <si>
    <t>https://www.benzinga.com/m-a/20/05/15944941/google-engineers-flirted-with-a-zoom-acquisition-before-a-push-to-beat-it-uks-the-information</t>
  </si>
  <si>
    <t>M&amp;A|News|Rumors|Media</t>
  </si>
  <si>
    <t>GOOG|GOOGL|ZM</t>
  </si>
  <si>
    <t>Barclays Maintains Equal-Weight on Builders FirstSource, Raises Price Target to $19</t>
  </si>
  <si>
    <t>Barclays   maintains Builders FirstSource (NASDAQ:BLDR) with a Equal-Weight and raises the price target from $16 to $19.</t>
  </si>
  <si>
    <t xml:space="preserve">&lt;p&gt;Barclays   maintains Builders FirstSource (NASDAQ:&lt;a class="ticker" href="/stock/BLDR#NASDAQ"&gt;BLDR&lt;/a&gt;) with a Equal-Weight and raises the price target from $16 to $19.&lt;/p&gt; </t>
  </si>
  <si>
    <t>https://www.benzinga.com/news/20/05/15944939/barclays-maintains-equal-weight-on-builders-firstsource-raises-price-target-to-19</t>
  </si>
  <si>
    <t>BLDR</t>
  </si>
  <si>
    <t>Wells Fargo Maintains Equal-Weight on Hain Celestial Group, Lowers Price Target to $25</t>
  </si>
  <si>
    <t>Wells Fargo   maintains Hain Celestial Group (NASDAQ:HAIN) with a Equal-Weight and lowers the price target from $26 to $25.</t>
  </si>
  <si>
    <t xml:space="preserve">&lt;p&gt;Wells Fargo   maintains Hain Celestial Group (NASDAQ:&lt;a class="ticker" href="/stock/HAIN#NASDAQ"&gt;HAIN&lt;/a&gt;) with a Equal-Weight and lowers the price target from $26 to $25.&lt;/p&gt; </t>
  </si>
  <si>
    <t>https://www.benzinga.com/news/20/05/15944935/wells-fargo-maintains-equal-weight-on-hain-celestial-group-lowers-price-target-to-25</t>
  </si>
  <si>
    <t>HAIN</t>
  </si>
  <si>
    <t>Dunkin' Reports Expansion Of Delivery Options To Include Uber Eats</t>
  </si>
  <si>
    <t>https://www.benzinga.com/news/20/05/15944932/dunkin-reports-expansion-of-delivery-options-to-include-uber-eats</t>
  </si>
  <si>
    <t>DNKN|UBER</t>
  </si>
  <si>
    <t>https://www.benzinga.com/news/20/05/15944934/dunkin-reports-expansion-of-delivery-options-to-include-uber-eats</t>
  </si>
  <si>
    <t>UBS Maintains Neutral on Bank of America, Raises Price Target to $21</t>
  </si>
  <si>
    <t>UBS   maintains Bank of America (NYSE:BAC) with a Neutral and raises the price target from $20 to $21.</t>
  </si>
  <si>
    <t xml:space="preserve">&lt;p&gt;UBS   maintains Bank of America (NYSE:&lt;a class="ticker" href="/stock/BAC#NYSE"&gt;BAC&lt;/a&gt;) with a Neutral and raises the price target from $20 to $21.&lt;/p&gt; </t>
  </si>
  <si>
    <t>https://www.benzinga.com/news/20/05/15944926/ubs-maintains-neutral-on-bank-of-america-raises-price-target-to-21</t>
  </si>
  <si>
    <t>BAC</t>
  </si>
  <si>
    <t>Wells Fargo Maintains Overweight on Post Holdings, Lowers Price Target to $110</t>
  </si>
  <si>
    <t>Wells Fargo   maintains Post Holdings (NYSE:POST) with a Overweight and lowers the price target from $120 to $110.</t>
  </si>
  <si>
    <t xml:space="preserve">&lt;p&gt;Wells Fargo   maintains Post Holdings (NYSE:&lt;a class="ticker" href="/stock/POST#NYSE"&gt;POST&lt;/a&gt;) with a Overweight and lowers the price target from $120 to $110.&lt;/p&gt; </t>
  </si>
  <si>
    <t>https://www.benzinga.com/news/20/05/15944925/wells-fargo-maintains-overweight-on-post-holdings-lowers-price-target-to-110</t>
  </si>
  <si>
    <t>POST</t>
  </si>
  <si>
    <t>Wells Fargo Maintains Overweight on Nomad Foods, Raises Price Target to $28</t>
  </si>
  <si>
    <t>Wells Fargo   maintains Nomad Foods (NYSE:NOMD) with a Overweight and raises the price target from $27 to $28.</t>
  </si>
  <si>
    <t xml:space="preserve">&lt;p&gt;Wells Fargo   maintains Nomad Foods (NYSE:&lt;a class="ticker" href="/stock/NOMD#NYSE"&gt;NOMD&lt;/a&gt;) with a Overweight and raises the price target from $27 to $28.&lt;/p&gt; </t>
  </si>
  <si>
    <t>https://www.benzinga.com/news/20/05/15944916/wells-fargo-maintains-overweight-on-nomad-foods-raises-price-target-to-28</t>
  </si>
  <si>
    <t>NOMD</t>
  </si>
  <si>
    <t>Wells Fargo Maintains Equal-Weight on PG&amp;E, Raises Price Target to $12</t>
  </si>
  <si>
    <t>Wells Fargo   maintains PG&amp;E (NYSE:PCG) with a Equal-Weight and raises the price target from $11 to $12.</t>
  </si>
  <si>
    <t xml:space="preserve">&lt;p&gt;Wells Fargo   maintains PG&amp;amp;E (NYSE:&lt;a class="ticker" href="/stock/PCG#NYSE"&gt;PCG&lt;/a&gt;) with a Equal-Weight and raises the price target from $11 to $12.&lt;/p&gt; </t>
  </si>
  <si>
    <t>https://www.benzinga.com/news/20/05/15944852/wells-fargo-maintains-equal-weight-on-pg-e-raises-price-target-to-12</t>
  </si>
  <si>
    <t>Wells Fargo Maintains Overweight on Ceridian HCM Holding, Lowers Price Target to $65</t>
  </si>
  <si>
    <t>Wells Fargo   maintains Ceridian HCM Holding (NYSE:CDAY) with a Overweight and lowers the price target from $70 to $65.</t>
  </si>
  <si>
    <t xml:space="preserve">&lt;p&gt;Wells Fargo   maintains Ceridian HCM Holding (NYSE:&lt;a class="ticker" href="/stock/CDAY#NYSE"&gt;CDAY&lt;/a&gt;) with a Overweight and lowers the price target from $70 to $65.&lt;/p&gt; </t>
  </si>
  <si>
    <t>https://www.benzinga.com/news/20/05/15944773/wells-fargo-maintains-overweight-on-ceridian-hcm-holding-lowers-price-target-to-65</t>
  </si>
  <si>
    <t>CDAY</t>
  </si>
  <si>
    <t>Wells Fargo Maintains Equal-Weight on Wendy's, Lowers Price Target to $21</t>
  </si>
  <si>
    <t>Wells Fargo   maintains Wendy's (NASDAQ:WEN) with a Equal-Weight and lowers the price target from $23 to $21.</t>
  </si>
  <si>
    <t xml:space="preserve">&lt;p&gt;Wells Fargo   maintains Wendy's (NASDAQ:&lt;a class="ticker" href="/stock/WEN#NASDAQ"&gt;WEN&lt;/a&gt;) with a Equal-Weight and lowers the price target from $23 to $21.&lt;/p&gt; </t>
  </si>
  <si>
    <t>https://www.benzinga.com/news/20/05/15944767/wells-fargo-maintains-equal-weight-on-wendys-lowers-price-target-to-21</t>
  </si>
  <si>
    <t>WEN</t>
  </si>
  <si>
    <t>Richmond Fed Pres Barkin Says Without Further Support, Many Employees Risk Leaving Workforce Amid Effects Of Coronavirus Outbreak</t>
  </si>
  <si>
    <t>https://www.benzinga.com/federal-reserve/20/05/15944765/richmond-fed-pres-barkin-says-without-further-support-many-employees-risk-leaving-workforce-amid-</t>
  </si>
  <si>
    <t>FederalReserve</t>
  </si>
  <si>
    <t>UBS Upgrades Choice Hotels Intl to Buy, Lowers Price Target to $89</t>
  </si>
  <si>
    <t>UBS   upgrades Choice Hotels Intl (NYSE:CHH) from Neutral to Buy and lowers the price target from $100 to $89.</t>
  </si>
  <si>
    <t xml:space="preserve">&lt;p&gt;UBS   upgrades Choice Hotels Intl (NYSE:&lt;a class="ticker" href="/stock/CHH#NYSE"&gt;CHH&lt;/a&gt;) from Neutral to Buy and lowers the price target from $100 to $89.&lt;/p&gt; </t>
  </si>
  <si>
    <t>https://www.benzinga.com/news/20/05/15944755/ubs-upgrades-choice-hotels-intl-to-buy-lowers-price-target-to-89</t>
  </si>
  <si>
    <t>CHH</t>
  </si>
  <si>
    <t>Wells Fargo Maintains Overweight on Leidos Holdings, Raises Price Target to $114</t>
  </si>
  <si>
    <t>Wells Fargo   maintains Leidos Holdings (NYSE:LDOS) with a Overweight and raises the price target from $105 to $114.</t>
  </si>
  <si>
    <t xml:space="preserve">&lt;p&gt;Wells Fargo   maintains Leidos Holdings (NYSE:&lt;a class="ticker" href="/stock/LDOS#NYSE"&gt;LDOS&lt;/a&gt;) with a Overweight and raises the price target from $105 to $114.&lt;/p&gt; </t>
  </si>
  <si>
    <t>https://www.benzinga.com/news/20/05/15944754/wells-fargo-maintains-overweight-on-leidos-holdings-raises-price-target-to-114</t>
  </si>
  <si>
    <t>LDOS</t>
  </si>
  <si>
    <t>Pinduoduo Option Alert: May 15 $50 Calls at the Ask: 800 @ $1.601 vs 1952 OI; Earnings 5/18 Before Open [est] Ref=$46.7999</t>
  </si>
  <si>
    <t>https://www.benzinga.com/markets/options/20/05/15944753/pinduoduo-option-alert-may-15-50-calls-at-the-ask-800-1-601-vs-1952-oi-earnings-518-before-open-e</t>
  </si>
  <si>
    <t>PDD</t>
  </si>
  <si>
    <t>Wells Fargo Maintains Overweight on Huntsman, Lowers Price Target to $18</t>
  </si>
  <si>
    <t>Wells Fargo   maintains Huntsman (NYSE:HUN) with a Overweight and lowers the price target from $20 to $18.</t>
  </si>
  <si>
    <t xml:space="preserve">&lt;p&gt;Wells Fargo   maintains Huntsman (NYSE:&lt;a class="ticker" href="/stock/HUN#NYSE"&gt;HUN&lt;/a&gt;) with a Overweight and lowers the price target from $20 to $18.&lt;/p&gt; </t>
  </si>
  <si>
    <t>https://www.benzinga.com/news/20/05/15944745/wells-fargo-maintains-overweight-on-huntsman-lowers-price-target-to-18</t>
  </si>
  <si>
    <t>Kentucky First Federal Q3 EPS $0.030 Up From $0.020 YoY</t>
  </si>
  <si>
    <t>Kentucky First Federal (NASDAQ:KFFB) reported quarterly earnings of $0.030 per share. This is a 50 percent increase over earnings of $0.020 per share from the same period last year.</t>
  </si>
  <si>
    <t xml:space="preserve">&lt;p&gt;Kentucky First Federal (NASDAQ:&lt;a class="ticker" href="/stock/KFFB#NASDAQ"&gt;KFFB&lt;/a&gt;) reported quarterly earnings of $0.030 per share. This is a 50 percent increase over earnings of $0.020 per share from the same period last year.&lt;/p&gt; </t>
  </si>
  <si>
    <t>https://www.benzinga.com/news/earnings/20/05/15944722/kentucky-first-federal-q3-eps-0-030-up-from-0-020-yoy</t>
  </si>
  <si>
    <t>Earnings|News</t>
  </si>
  <si>
    <t>KFFB</t>
  </si>
  <si>
    <t>Citigroup Maintains Equal-Weight on Berry Global Group, Lowers Price Target to $48</t>
  </si>
  <si>
    <t>Citigroup   maintains Berry Global Group (NYSE:BERY) with a Equal-Weight and lowers the price target from $50 to $48.</t>
  </si>
  <si>
    <t xml:space="preserve">&lt;p&gt;Citigroup   maintains Berry Global Group (NYSE:&lt;a class="ticker" href="/stock/BERY#NYSE"&gt;BERY&lt;/a&gt;) with a Equal-Weight and lowers the price target from $50 to $48.&lt;/p&gt; </t>
  </si>
  <si>
    <t>https://www.benzinga.com/news/20/05/15944721/citigroup-maintains-equal-weight-on-berry-global-group-lowers-price-target-to-48</t>
  </si>
  <si>
    <t>BERY|BERY</t>
  </si>
  <si>
    <t>Riverview Financial Q1 EPS $0.070 Down From $0.080 YoY</t>
  </si>
  <si>
    <t>Riverview Financial (NASDAQ:RIVE) reported quarterly earnings of $0.070 per share. This is a 12.5 percent decrease over earnings of $0.080 per share from the same period last year.</t>
  </si>
  <si>
    <t xml:space="preserve">&lt;p&gt;Riverview Financial (NASDAQ:&lt;a class="ticker" href="/stock/RIVE#NASDAQ"&gt;RIVE&lt;/a&gt;) reported quarterly earnings of $0.070 per share. This is a 12.5 percent decrease over earnings of $0.080 per share from the same period last year.&lt;/p&gt; </t>
  </si>
  <si>
    <t>https://www.benzinga.com/news/earnings/20/05/15944717/riverview-financial-q1-eps-0-070-down-from-0-080-yoy</t>
  </si>
  <si>
    <t>RIVE</t>
  </si>
  <si>
    <t>Wells Fargo Maintains Overweight on VICI Properties, Lowers Price Target to $24</t>
  </si>
  <si>
    <t>Wells Fargo   maintains VICI Properties (NYSE:VICI) with a Overweight and lowers the price target from $32 to $24.</t>
  </si>
  <si>
    <t xml:space="preserve">&lt;p&gt;Wells Fargo   maintains VICI Properties (NYSE:&lt;a class="ticker" href="/stock/VICI#NYSE"&gt;VICI&lt;/a&gt;) with a Overweight and lowers the price target from $32 to $24.&lt;/p&gt; </t>
  </si>
  <si>
    <t>https://www.benzinga.com/news/20/05/15944716/wells-fargo-maintains-overweight-on-vici-properties-lowers-price-target-to-24</t>
  </si>
  <si>
    <t>VICI</t>
  </si>
  <si>
    <t>Citigroup Maintains Overweight on Apollo Global Management, Raises Price Target to $44</t>
  </si>
  <si>
    <t>Citigroup   maintains Apollo Global Management (NYSE:APO) with a Overweight and raises the price target from $42 to $44.</t>
  </si>
  <si>
    <t xml:space="preserve">&lt;p&gt;Citigroup   maintains Apollo Global Management (NYSE:&lt;a class="ticker" href="/stock/APO#NYSE"&gt;APO&lt;/a&gt;) with a Overweight and raises the price target from $42 to $44.&lt;/p&gt; </t>
  </si>
  <si>
    <t>https://www.benzinga.com/news/20/05/15944712/citigroup-maintains-overweight-on-apollo-global-management-raises-price-target-to-44</t>
  </si>
  <si>
    <t>APO</t>
  </si>
  <si>
    <t>New York City Mayor de Blasio Currently Giving Daily Coronavirus Briefing</t>
  </si>
  <si>
    <t>https://www.youtube.com/watch?v=LYftB5MgOWY&amp;amp;feature=youtu.be</t>
  </si>
  <si>
    <t xml:space="preserve">&lt;p&gt;&lt;a href="https://www.youtube.com/watch?v=LYftB5MgOWY&amp;amp;feature=youtu.be" target="_blank"&gt;https://www.youtube.com/watch?v=LYftB5MgOWY&amp;amp;feature=youtu.be&lt;/a&gt;&lt;/p&gt; </t>
  </si>
  <si>
    <t>https://www.benzinga.com/news/20/05/15944711/new-york-city-mayor-de-blasio-currently-giving-daily-coronavirus-briefing</t>
  </si>
  <si>
    <t>Wells Fargo Maintains Equal-Weight on Exxon Mobil, Raises Price Target to $45</t>
  </si>
  <si>
    <t>Wells Fargo   maintains Exxon Mobil (NYSE:XOM) with a Equal-Weight and raises the price target from $42 to $45.</t>
  </si>
  <si>
    <t xml:space="preserve">&lt;p&gt;Wells Fargo   maintains Exxon Mobil (NYSE:&lt;a class="ticker" href="/stock/XOM#NYSE"&gt;XOM&lt;/a&gt;) with a Equal-Weight and raises the price target from $42 to $45.&lt;/p&gt; </t>
  </si>
  <si>
    <t>https://www.benzinga.com/news/20/05/15944709/wells-fargo-maintains-equal-weight-on-exxon-mobil-raises-price-target-to-45</t>
  </si>
  <si>
    <t>XOM</t>
  </si>
  <si>
    <t>JP Morgan Maintains Neutral on WhiteHorse Finance, Lowers Price Target to $10.5</t>
  </si>
  <si>
    <t>JP Morgan   maintains WhiteHorse Finance (NASDAQ:WHF) with a Neutral and lowers the price target from $14.5 to $10.5.</t>
  </si>
  <si>
    <t xml:space="preserve">&lt;p&gt;JP Morgan   maintains WhiteHorse Finance (NASDAQ:&lt;a class="ticker" href="/stock/WHF#NASDAQ"&gt;WHF&lt;/a&gt;) with a Neutral and lowers the price target from $14.5 to $10.5.&lt;/p&gt; </t>
  </si>
  <si>
    <t>https://www.benzinga.com/news/20/05/15944698/jp-morgan-maintains-neutral-on-whitehorse-finance-lowers-price-target-to-10-5</t>
  </si>
  <si>
    <t>WHF|WHF</t>
  </si>
  <si>
    <t>Wells Fargo Maintains Overweight on Chevron, Raises Price Target to $111</t>
  </si>
  <si>
    <t>Wells Fargo   maintains Chevron (NYSE:CVX) with a Overweight and raises the price target from $107 to $111.</t>
  </si>
  <si>
    <t xml:space="preserve">&lt;p&gt;Wells Fargo   maintains Chevron (NYSE:&lt;a class="ticker" href="/stock/CVX#NYSE"&gt;CVX&lt;/a&gt;) with a Overweight and raises the price target from $107 to $111.&lt;/p&gt; </t>
  </si>
  <si>
    <t>https://www.benzinga.com/news/20/05/15944694/wells-fargo-maintains-overweight-on-chevron-raises-price-target-to-111</t>
  </si>
  <si>
    <t>CVX</t>
  </si>
  <si>
    <t>JP Morgan Maintains Overweight on United Airlines Holdings, Lowers Price Target to $45</t>
  </si>
  <si>
    <t>JP Morgan   maintains United Airlines Holdings (NASDAQ:UAL) with a Overweight and lowers the price target from $51 to $45.</t>
  </si>
  <si>
    <t xml:space="preserve">&lt;p&gt;JP Morgan   maintains United Airlines Holdings (NASDAQ:&lt;a class="ticker" href="/stock/UAL#NASDAQ"&gt;UAL&lt;/a&gt;) with a Overweight and lowers the price target from $51 to $45.&lt;/p&gt; </t>
  </si>
  <si>
    <t>https://www.benzinga.com/news/20/05/15944682/jp-morgan-maintains-overweight-on-united-airlines-holdings-lowers-price-target-to-45</t>
  </si>
  <si>
    <t>JP Morgan Maintains Overweight on TPG Specialty Lending, Lowers Price Target to $16.5</t>
  </si>
  <si>
    <t>JP Morgan   maintains TPG Specialty Lending (NYSE:TSLX) with a Overweight and lowers the price target from $22.5 to $16.5.</t>
  </si>
  <si>
    <t xml:space="preserve">&lt;p&gt;JP Morgan   maintains TPG Specialty Lending (NYSE:&lt;a class="ticker" href="/stock/TSLX#NYSE"&gt;TSLX&lt;/a&gt;) with a Overweight and lowers the price target from $22.5 to $16.5.&lt;/p&gt; </t>
  </si>
  <si>
    <t>https://www.benzinga.com/news/20/05/15944660/jp-morgan-maintains-overweight-on-tpg-specialty-lending-lowers-price-target-to-16-5</t>
  </si>
  <si>
    <t>TSLX|TSLX</t>
  </si>
  <si>
    <t>JP Morgan Maintains Overweight on TCG BDC, Lowers Price Target to $8.5</t>
  </si>
  <si>
    <t>JP Morgan   maintains TCG BDC (NASDAQ:CGBD) with a Overweight and lowers the price target from $13.5 to $8.5.</t>
  </si>
  <si>
    <t xml:space="preserve">&lt;p&gt;JP Morgan   maintains TCG BDC (NASDAQ:&lt;a class="ticker" href="/stock/CGBD#NASDAQ"&gt;CGBD&lt;/a&gt;) with a Overweight and lowers the price target from $13.5 to $8.5.&lt;/p&gt; </t>
  </si>
  <si>
    <t>https://www.benzinga.com/news/20/05/15944651/jp-morgan-maintains-overweight-on-tcg-bdc-lowers-price-target-to-8-5</t>
  </si>
  <si>
    <t>CGBD</t>
  </si>
  <si>
    <t>Chesapeake Energy Shares Spike To Session High, Halted On Circuit Breaker Up 5.5% For Session</t>
  </si>
  <si>
    <t>https://www.benzinga.com/trading-ideas/movers/20/05/15944634/chesapeake-energy-shares-spike-to-session-high-halted-on-circuit-breaker-up-5-5-for-session</t>
  </si>
  <si>
    <t>Movers|TradingIdeas</t>
  </si>
  <si>
    <t>CHK</t>
  </si>
  <si>
    <t>Craig-Hallum Maintains Hold on Lindblad Expeditions, Raises Price Target to $7</t>
  </si>
  <si>
    <t>Craig-Hallum   maintains Lindblad Expeditions (NASDAQ:LIND) with a Hold and raises the price target from $6 to $7.</t>
  </si>
  <si>
    <t xml:space="preserve">&lt;p&gt;Craig-Hallum   maintains Lindblad Expeditions (NASDAQ:&lt;a class="ticker" href="/stock/LIND#NASDAQ"&gt;LIND&lt;/a&gt;) with a Hold and raises the price target from $6 to $7.&lt;/p&gt; </t>
  </si>
  <si>
    <t>https://www.benzinga.com/news/20/05/15944617/craig-hallum-maintains-hold-on-lindblad-expeditions-raises-price-target-to-7</t>
  </si>
  <si>
    <t>LIND</t>
  </si>
  <si>
    <t>Green Plains Partners: Q1 Earnings Insights</t>
  </si>
  <si>
    <t>Shares of Green Plains Partners (NASDAQ:GPP) rose 6% after the company reported Q1 results.    Quarterly Results    Earnings per share increased 2.33% year over year to $0.44, which beat the estimate of $0.42.    Revenue of $20,271,000 less by 3.87% from the same period last year, which missed the e</t>
  </si>
  <si>
    <t xml:space="preserve">&lt;p&gt;Shares of Green Plains Partners (NASDAQ:&lt;a class="ticker" href="/stock/GPP#NASDAQ"&gt;GPP&lt;/a&gt;) rose 6% after the company reported Q1 results.&lt;/p&gt; &lt;h2&gt;Quarterly Results&lt;/h2&gt; &lt;p&gt;Earnings per share increased 2.33% year over year to $0.44, which beat the estimate of $0.42.&lt;/p&gt; &lt;p&gt;Revenue of $20,271,000 </t>
  </si>
  <si>
    <t>https://www.benzinga.com/news/earnings/20/05/15944404/green-plains-partners-q1-earnings-insights</t>
  </si>
  <si>
    <t>GPP</t>
  </si>
  <si>
    <t>Krystal Biotech Filing Shows Registration For Mixed Securities Shelf Offering, No Size Disclosed</t>
  </si>
  <si>
    <t>https://www.benzinga.com/news/20/05/15944611/krystal-biotech-filing-shows-registration-for-mixed-securities-shelf-offering-no-size-disclosed</t>
  </si>
  <si>
    <t>News|Offerings</t>
  </si>
  <si>
    <t>KRYS</t>
  </si>
  <si>
    <t>JP Morgan Maintains Overweight on Solar Capital, Lowers Price Target to $17</t>
  </si>
  <si>
    <t>JP Morgan   maintains Solar Capital (NASDAQ:SLRC) with a Overweight and lowers the price target from $21.5 to $17.</t>
  </si>
  <si>
    <t xml:space="preserve">&lt;p&gt;JP Morgan   maintains Solar Capital (NASDAQ:&lt;a class="ticker" href="/stock/SLRC#NASDAQ"&gt;SLRC&lt;/a&gt;) with a Overweight and lowers the price target from $21.5 to $17.&lt;/p&gt; </t>
  </si>
  <si>
    <t>https://www.benzinga.com/news/20/05/15944607/jp-morgan-maintains-overweight-on-solar-capital-lowers-price-target-to-17</t>
  </si>
  <si>
    <t>SLRC</t>
  </si>
  <si>
    <t>American Airlines Group Option Alert: Fri $8 Puts Sweep (23) near the Bid: 620 @ $0.37 vs 1817 OI; Ref=$9.6894</t>
  </si>
  <si>
    <t>https://www.benzinga.com/markets/options/20/05/15944604/american-airlines-group-option-alert-fri-8-puts-sweep-23-near-the-bid-620-0-37-vs-1817-oi-ref-9-6</t>
  </si>
  <si>
    <t>AAL</t>
  </si>
  <si>
    <t>Crystal Mills</t>
  </si>
  <si>
    <t>Overwatch Support Kellex Leaves Toronto Defiant And Washington Titans Crumble</t>
  </si>
  <si>
    <t>In a list that has continued to grow since Jay &amp;quot;Sinatraa&amp;quot; Won announced his retirement from the Overwatch League, more players are expressing their concerns about the state of the league while others are jumping ship.</t>
  </si>
  <si>
    <t xml:space="preserve">&lt;p&gt;In a list that has continued to grow since &lt;a href="https://www.benzinga.com/news/20/04/15910069/overwatch-champion-sinatraa-retires-from-league-joins-sentinels-valorant-roster"&gt;Jay &amp;quot;Sinatraa&amp;quot; Won announced his retirement from the Overwatch League&lt;/a&gt;, more players are expressing their </t>
  </si>
  <si>
    <t>https://www.benzinga.com/news/20/05/15937856/overwatch-support-kellex-leaves-toronto-defiant-and-washington-titans-crumble</t>
  </si>
  <si>
    <t>https://cdn.benzinga.com/files/imagecache/250x187xUP/images/story/2012/overwatch_screenshot_1_0.png|https://cdn.benzinga.com/files/imagecache/1024x768xUP/images/story/2012/overwatch_screenshot_1_0.png|https://cdn.benzinga.com/files/imagecache/2048x1536xUP/images/story/2012/overwatch_screenshot_1_0.p</t>
  </si>
  <si>
    <t>Sports|Tech|General</t>
  </si>
  <si>
    <t>ATVI</t>
  </si>
  <si>
    <t>eSports|Overwatch|OverwatchLeague|OWL</t>
  </si>
  <si>
    <t>Recap: Green Plains Q1 Earnings</t>
  </si>
  <si>
    <t>Shares of Green Plains (NASDAQ:GPRE) rose 8.5% the company reported Q1 results.    Quarterly Results    Earnings per share rose 70.62% over the past year to ($0.47), which beat the estimate of ($0.87).    Revenue of $632,869,000 less by 1.47% from the same period last year, which missed the estimate</t>
  </si>
  <si>
    <t>&lt;p&gt;Shares of Green Plains (NASDAQ:&lt;a class="ticker" href="/stock/GPRE#NASDAQ"&gt;GPRE&lt;/a&gt;) rose 8.5% the company reported Q1 results.&lt;/p&gt; &lt;h2&gt;Quarterly Results&lt;/h2&gt; &lt;p&gt;Earnings per share rose 70.62% over the past year to ($0.47), which beat the estimate of ($0.87).&lt;/p&gt; &lt;p&gt;Revenue of $632,869,000 less b</t>
  </si>
  <si>
    <t>https://www.benzinga.com/news/earnings/20/05/15944319/recap-green-plains-q1-earnings</t>
  </si>
  <si>
    <t>GPRE</t>
  </si>
  <si>
    <t>Craig-Hallum Downgrades ShotSpotter to Hold, Lowers Price Target to $38</t>
  </si>
  <si>
    <t>Craig-Hallum   downgrades ShotSpotter (NASDAQ:SSTI) from Buy to Hold and lowers the price target from $40 to $38.</t>
  </si>
  <si>
    <t xml:space="preserve">&lt;p&gt;Craig-Hallum   downgrades ShotSpotter (NASDAQ:&lt;a class="ticker" href="/stock/SSTI#NASDAQ"&gt;SSTI&lt;/a&gt;) from Buy to Hold and lowers the price target from $40 to $38.&lt;/p&gt; </t>
  </si>
  <si>
    <t>https://www.benzinga.com/news/20/05/15944588/craig-hallum-downgrades-shotspotter-to-hold-lowers-price-target-to-38</t>
  </si>
  <si>
    <t>SSTI</t>
  </si>
  <si>
    <t>JP Morgan Maintains Neutral on Phillips 66 Partners, Lowers Price Target to $52</t>
  </si>
  <si>
    <t>JP Morgan   maintains Phillips 66 Partners (NYSE:PSXP) with a Neutral and lowers the price target from $54 to $52.</t>
  </si>
  <si>
    <t xml:space="preserve">&lt;p&gt;JP Morgan   maintains Phillips 66 Partners (NYSE:&lt;a class="ticker" href="/stock/PSXP#NYSE"&gt;PSXP&lt;/a&gt;) with a Neutral and lowers the price target from $54 to $52.&lt;/p&gt; </t>
  </si>
  <si>
    <t>https://www.benzinga.com/news/20/05/15944570/jp-morgan-maintains-neutral-on-phillips-66-partners-lowers-price-target-to-52</t>
  </si>
  <si>
    <t>PSXP|PSXP</t>
  </si>
  <si>
    <t>JP Morgan Maintains Neutral on NuVasive, Lowers Price Target to $60</t>
  </si>
  <si>
    <t>JP Morgan   maintains NuVasive (NASDAQ:NUVA) with a Neutral and lowers the price target from $80 to $60.</t>
  </si>
  <si>
    <t xml:space="preserve">&lt;p&gt;JP Morgan   maintains NuVasive (NASDAQ:&lt;a class="ticker" href="/stock/NUVA#NASDAQ"&gt;NUVA&lt;/a&gt;) with a Neutral and lowers the price target from $80 to $60.&lt;/p&gt; </t>
  </si>
  <si>
    <t>https://www.benzinga.com/news/20/05/15944554/jp-morgan-maintains-neutral-on-nuvasive-lowers-price-target-to-60</t>
  </si>
  <si>
    <t>NUVA</t>
  </si>
  <si>
    <t>Craig-Hallum Initiates Coverage On MaxLinear with Buy Rating, Announces Price Target to $22</t>
  </si>
  <si>
    <t>Craig-Hallum   initiates coverage on MaxLinear (NYSE:MXL) with a Buy rating and announces Price Target to $22.</t>
  </si>
  <si>
    <t xml:space="preserve">&lt;p&gt;Craig-Hallum   initiates coverage on MaxLinear (NYSE:&lt;a class="ticker" href="/stock/MXL#NYSE"&gt;MXL&lt;/a&gt;) with a Buy rating and announces Price Target to $22.&lt;/p&gt; </t>
  </si>
  <si>
    <t>https://www.benzinga.com/news/20/05/15944541/craig-hallum-initiates-coverage-on-maxlinear-with-buy-rating-announces-price-target-to-22</t>
  </si>
  <si>
    <t>MXL</t>
  </si>
  <si>
    <t>CEL-SCI shares are trading higher after the company announced that its Phase 3 study has reached the reached required number of events to evaluate data for Multikine in the treatment of head and neck cancer. UPDATE: Shares have since reversed, now lower.</t>
  </si>
  <si>
    <t>https://www.benzinga.com/wiim/20/05/15944538/cel-sci-shares-are-trading-higher-after-the-company-announced-that-its-phase-3-study-has-reached-the</t>
  </si>
  <si>
    <t>General</t>
  </si>
  <si>
    <t>CVM</t>
  </si>
  <si>
    <t>JP Morgan Maintains Neutral on Newell Brands, Lowers Price Target to $13</t>
  </si>
  <si>
    <t>JP Morgan   maintains Newell Brands (NASDAQ:NWL) with a Neutral and lowers the price target from $15 to $13.</t>
  </si>
  <si>
    <t xml:space="preserve">&lt;p&gt;JP Morgan   maintains Newell Brands (NASDAQ:&lt;a class="ticker" href="/stock/NWL#NASDAQ"&gt;NWL&lt;/a&gt;) with a Neutral and lowers the price target from $15 to $13.&lt;/p&gt; </t>
  </si>
  <si>
    <t>https://www.benzinga.com/news/20/05/15944534/jp-morgan-maintains-neutral-on-newell-brands-lowers-price-target-to-13</t>
  </si>
  <si>
    <t>NWL</t>
  </si>
  <si>
    <t>JP Morgan Maintains Neutral on Monster Beverage, Lowers Price Target to $63</t>
  </si>
  <si>
    <t>JP Morgan   maintains Monster Beverage (NASDAQ:MNST) with a Neutral and lowers the price target from $68 to $63.</t>
  </si>
  <si>
    <t xml:space="preserve">&lt;p&gt;JP Morgan   maintains Monster Beverage (NASDAQ:&lt;a class="ticker" href="/stock/MNST#NASDAQ"&gt;MNST&lt;/a&gt;) with a Neutral and lowers the price target from $68 to $63.&lt;/p&gt; </t>
  </si>
  <si>
    <t>https://www.benzinga.com/news/20/05/15944516/jp-morgan-maintains-neutral-on-monster-beverage-lowers-price-target-to-63</t>
  </si>
  <si>
    <t>MNST</t>
  </si>
  <si>
    <t>JP Morgan Maintains Neutral on Ladder Cap, Lowers Price Target to $9</t>
  </si>
  <si>
    <t>JP Morgan   maintains Ladder Cap (NYSE:LADR) with a Neutral and lowers the price target from $18 to $9.</t>
  </si>
  <si>
    <t xml:space="preserve">&lt;p&gt;JP Morgan   maintains Ladder Cap (NYSE:&lt;a class="ticker" href="/stock/LADR#NYSE"&gt;LADR&lt;/a&gt;) with a Neutral and lowers the price target from $18 to $9.&lt;/p&gt; </t>
  </si>
  <si>
    <t>https://www.benzinga.com/news/20/05/15944470/jp-morgan-maintains-neutral-on-ladder-cap-lowers-price-target-to-9</t>
  </si>
  <si>
    <t>LADR</t>
  </si>
  <si>
    <t>Ferrari Ceo Says High End of New Guidance Implies Revenues to Grow Around 10%, Ebitda Around 15% in H2</t>
  </si>
  <si>
    <t>https://www.benzinga.com/news/earnings/20/05/15944469/ferrari-ceo-says-high-end-of-new-guidance-implies-revenues-to-grow-around-10-ebitda-around-15-in-h2</t>
  </si>
  <si>
    <t>Earnings|News|Guidance</t>
  </si>
  <si>
    <t>RACE</t>
  </si>
  <si>
    <t>JP Morgan Maintains Overweight on CVS Health, Lowers Price Target to $94</t>
  </si>
  <si>
    <t>JP Morgan   maintains CVS Health (NYSE:CVS) with a Overweight and lowers the price target from $97 to $94.</t>
  </si>
  <si>
    <t xml:space="preserve">&lt;p&gt;JP Morgan   maintains CVS Health (NYSE:&lt;a class="ticker" href="/stock/CVS#NYSE"&gt;CVS&lt;/a&gt;) with a Overweight and lowers the price target from $97 to $94.&lt;/p&gt; </t>
  </si>
  <si>
    <t>https://www.benzinga.com/news/20/05/15944465/jp-morgan-maintains-overweight-on-cvs-health-lowers-price-target-to-94</t>
  </si>
  <si>
    <t>CVS</t>
  </si>
  <si>
    <t>UBS Maintains Buy on Berkshire Hathaway Inc. Common Stock, Lowers Price Target to $350000</t>
  </si>
  <si>
    <t>UBS   maintains Berkshire Hathaway Inc. Common Stock (NYSE:BRK) with a Buy and lowers the price target from $358000 to $350000.</t>
  </si>
  <si>
    <t xml:space="preserve">&lt;p&gt;UBS   maintains Berkshire Hathaway Inc. Common Stock (NYSE:&lt;a class="ticker" href="/stock/BRK#NYSE"&gt;BRK&lt;/a&gt;) with a Buy and lowers the price target from $358000 to $350000.&lt;/p&gt; </t>
  </si>
  <si>
    <t>https://www.benzinga.com/news/20/05/15944460/ubs-maintains-buy-on-berkshire-hathaway-inc-common-stock-lowers-price-target-to-350000</t>
  </si>
  <si>
    <t>BRK</t>
  </si>
  <si>
    <t>JP Morgan Maintains Overweight on Ares Capital, Lowers Price Target to $15.5</t>
  </si>
  <si>
    <t>JP Morgan   maintains Ares Capital (NASDAQ:ARCC) with a Overweight and lowers the price target from $19.5 to $15.5.</t>
  </si>
  <si>
    <t xml:space="preserve">&lt;p&gt;JP Morgan   maintains Ares Capital (NASDAQ:&lt;a class="ticker" href="/stock/ARCC#NASDAQ"&gt;ARCC&lt;/a&gt;) with a Overweight and lowers the price target from $19.5 to $15.5.&lt;/p&gt; </t>
  </si>
  <si>
    <t>https://www.benzinga.com/news/20/05/15944459/jp-morgan-maintains-overweight-on-ares-capital-lowers-price-target-to-15-5</t>
  </si>
  <si>
    <t>ARCC</t>
  </si>
  <si>
    <t>Retractable Technologies has been Awarded an $84M Government Contract for Procuring Needles and Syringes for a COVID-19 Mass Vaccination Campaign</t>
  </si>
  <si>
    <t>https://t.co/OxjMDhtwg9</t>
  </si>
  <si>
    <t xml:space="preserve">&lt;p&gt;&lt;a href="https://t.co/OxjMDhtwg9" title="https://t.co/OxjMDhtwg9"&gt;https://t.co/OxjMDhtwg9&lt;/a&gt;&lt;/p&gt; </t>
  </si>
  <si>
    <t>https://www.benzinga.com/news/20/05/15944455/retractable-technologies-has-been-awarded-an-84m-government-contract-for-procuring-needles-and-syrin</t>
  </si>
  <si>
    <t>News|Contracts</t>
  </si>
  <si>
    <t>RVP</t>
  </si>
  <si>
    <t>JP Morgan Maintains Neutral on Apollo Investment, Lowers Price Target to $8</t>
  </si>
  <si>
    <t>JP Morgan   maintains Apollo Investment (NASDAQ:AINV) with a Neutral and lowers the price target from $17 to $8.</t>
  </si>
  <si>
    <t xml:space="preserve">&lt;p&gt;JP Morgan   maintains Apollo Investment (NASDAQ:&lt;a class="ticker" href="/stock/AINV#NASDAQ"&gt;AINV&lt;/a&gt;) with a Neutral and lowers the price target from $17 to $8.&lt;/p&gt; </t>
  </si>
  <si>
    <t>https://www.benzinga.com/news/20/05/15944454/jp-morgan-maintains-neutral-on-apollo-investment-lowers-price-target-to-8</t>
  </si>
  <si>
    <t>AINV</t>
  </si>
  <si>
    <t>Moleculin Biotech Halted Due to SEC Trading Suspension</t>
  </si>
  <si>
    <t>https://www.benzinga.com/news/20/05/15944447/moleculin-biotech-halted-due-to-sec-trading-suspension</t>
  </si>
  <si>
    <t>MBRX</t>
  </si>
  <si>
    <t>JP Morgan Maintains Underweight on Estee Lauder Cos, Raises Price Target to $150</t>
  </si>
  <si>
    <t>JP Morgan   maintains Estee Lauder Cos (NYSE:EL) with a Underweight and raises the price target from $145 to $150.</t>
  </si>
  <si>
    <t xml:space="preserve">&lt;p&gt;JP Morgan   maintains Estee Lauder Cos (NYSE:&lt;a class="ticker" href="/stock/EL#NYSE"&gt;EL&lt;/a&gt;) with a Underweight and raises the price target from $145 to $150.&lt;/p&gt; </t>
  </si>
  <si>
    <t>https://www.benzinga.com/news/20/05/15944443/jp-morgan-maintains-underweight-on-estee-lauder-cos-raises-price-target-to-150</t>
  </si>
  <si>
    <t>JP Morgan Maintains Overweight on Stanley Black &amp; Decker, Raises Price Target to $130</t>
  </si>
  <si>
    <t>JP Morgan   maintains Stanley Black &amp; Decker (NYSE:SWK) with a Overweight and raises the price target from $112 to $130.</t>
  </si>
  <si>
    <t xml:space="preserve">&lt;p&gt;JP Morgan   maintains Stanley Black &amp;amp; Decker (NYSE:&lt;a class="ticker" href="/stock/SWK#NYSE"&gt;SWK&lt;/a&gt;) with a Overweight and raises the price target from $112 to $130.&lt;/p&gt; </t>
  </si>
  <si>
    <t>https://www.benzinga.com/news/20/05/15944434/jp-morgan-maintains-overweight-on-stanley-black-decker-raises-price-target-to-130</t>
  </si>
  <si>
    <t>SWK</t>
  </si>
  <si>
    <t>China Recycling Energy Reports Regains Compliance With Nasdaq Minimum Bid Requirement</t>
  </si>
  <si>
    <t>https://www.benzinga.com/news/20/05/15944427/china-recycling-energy-reports-regains-compliance-with-nasdaq-minimum-bid-requirement</t>
  </si>
  <si>
    <t>CREG</t>
  </si>
  <si>
    <t>JP Morgan Maintains Overweight on Phillips 66, Raises Price Target to $77</t>
  </si>
  <si>
    <t>JP Morgan   maintains Phillips 66 (NYSE:PSX) with a Overweight and raises the price target from $73 to $77.</t>
  </si>
  <si>
    <t xml:space="preserve">&lt;p&gt;JP Morgan   maintains Phillips 66 (NYSE:&lt;a class="ticker" href="/stock/PSX#NYSE"&gt;PSX&lt;/a&gt;) with a Overweight and raises the price target from $73 to $77.&lt;/p&gt; </t>
  </si>
  <si>
    <t>https://www.benzinga.com/news/20/05/15944423/jp-morgan-maintains-overweight-on-phillips-66-raises-price-target-to-77</t>
  </si>
  <si>
    <t>PSX</t>
  </si>
  <si>
    <t>S&amp;P 500 Futures Sell Off ~0.3% Immediately After Open; S&amp;P 500 Futures Down 0.9% For Session</t>
  </si>
  <si>
    <t>https://www.benzinga.com/markets/futures/20/05/15944421/s-p-500-futures-sell-off-0-3-immediately-after-open-s-p-500-futures-down-0-9-for-session</t>
  </si>
  <si>
    <t>Futures|Markets|Movers|TradingIdeas</t>
  </si>
  <si>
    <t>JP Morgan Maintains Overweight on McDonald's, Raises Price Target to $172</t>
  </si>
  <si>
    <t>JP Morgan   maintains McDonald's (NYSE:MCD) with a Overweight and raises the price target from $168 to $172.</t>
  </si>
  <si>
    <t xml:space="preserve">&lt;p&gt;JP Morgan   maintains McDonald's (NYSE:&lt;a class="ticker" href="/stock/MCD#NYSE"&gt;MCD&lt;/a&gt;) with a Overweight and raises the price target from $168 to $172.&lt;/p&gt; </t>
  </si>
  <si>
    <t>https://www.benzinga.com/news/20/05/15944418/jp-morgan-maintains-overweight-on-mcdonalds-raises-price-target-to-172</t>
  </si>
  <si>
    <t>MCD</t>
  </si>
  <si>
    <t>JP Morgan Maintains Neutral on LyondellBasell Industries, Raises Price Target to $50</t>
  </si>
  <si>
    <t>JP Morgan   maintains LyondellBasell Industries (NYSE:LYB) with a Neutral and raises the price target from $46 to $50.</t>
  </si>
  <si>
    <t xml:space="preserve">&lt;p&gt;JP Morgan   maintains LyondellBasell Industries (NYSE:&lt;a class="ticker" href="/stock/LYB#NYSE"&gt;LYB&lt;/a&gt;) with a Neutral and raises the price target from $46 to $50.&lt;/p&gt; </t>
  </si>
  <si>
    <t>https://www.benzinga.com/news/20/05/15944408/jp-morgan-maintains-neutral-on-lyondellbasell-industries-raises-price-target-to-50</t>
  </si>
  <si>
    <t>LYB</t>
  </si>
  <si>
    <t>Phunware Reports Retained BUYINS.NET To Surveil Short Sellers, Market Makers</t>
  </si>
  <si>
    <t>Phunware, Inc. (NASDAQ:PHUN) (the &amp;quot;Company&amp;quot;), a fully-integrated enterprise cloud platform for mobile that provides products, solutions, data and services for brands worldwide, announced today that BUYINS.NET,</t>
  </si>
  <si>
    <t>&lt;p&gt;Phunware, Inc. (NASDAQ:&lt;a class="ticker" href="/stock/PHUN#NASDAQ"&gt;PHUN&lt;/a&gt;) (the &amp;quot;Company&amp;quot;), a fully-integrated enterprise cloud platform for mobile that provides products, solutions, data and services for brands worldwide, announced today that BUYINS.NET, &lt;a href="https://cts.business</t>
  </si>
  <si>
    <t>https://www.benzinga.com/news/20/05/15944385/phunware-reports-retained-buyins-net-to-surveil-short-sellers-market-makers</t>
  </si>
  <si>
    <t>PHUN</t>
  </si>
  <si>
    <t>JP Morgan Maintains Neutral on Haynes Intl, Raises Price Target to $28</t>
  </si>
  <si>
    <t>JP Morgan   maintains Haynes Intl (NASDAQ:HAYN) with a Neutral and raises the price target from $26 to $28.</t>
  </si>
  <si>
    <t xml:space="preserve">&lt;p&gt;JP Morgan   maintains Haynes Intl (NASDAQ:&lt;a class="ticker" href="/stock/HAYN#NASDAQ"&gt;HAYN&lt;/a&gt;) with a Neutral and raises the price target from $26 to $28.&lt;/p&gt; </t>
  </si>
  <si>
    <t>https://www.benzinga.com/news/20/05/15944382/jp-morgan-maintains-neutral-on-haynes-intl-raises-price-target-to-28</t>
  </si>
  <si>
    <t>HAYN</t>
  </si>
  <si>
    <t>UBS Maintains Neutral on Cboe Global Markets, Lowers Price Target to $102</t>
  </si>
  <si>
    <t>UBS   maintains Cboe Global Markets (BATS:CBOE) with a Neutral and lowers the price target from $130 to $102.</t>
  </si>
  <si>
    <t xml:space="preserve">&lt;p&gt;UBS   maintains Cboe Global Markets (BATS:&lt;a class="ticker" href="/stock/CBOE#BATS"&gt;CBOE&lt;/a&gt;) with a Neutral and lowers the price target from $130 to $102.&lt;/p&gt; </t>
  </si>
  <si>
    <t>https://www.benzinga.com/news/20/05/15944347/ubs-maintains-neutral-on-cboe-global-markets-lowers-price-target-to-102</t>
  </si>
  <si>
    <t>CBOE</t>
  </si>
  <si>
    <t>JP Morgan Maintains Overweight on Eastman Chemical, Raises Price Target to $70</t>
  </si>
  <si>
    <t>JP Morgan   maintains Eastman Chemical (NYSE:EMN) with a Overweight and raises the price target from $68 to $70.</t>
  </si>
  <si>
    <t xml:space="preserve">&lt;p&gt;JP Morgan   maintains Eastman Chemical (NYSE:&lt;a class="ticker" href="/stock/EMN#NYSE"&gt;EMN&lt;/a&gt;) with a Overweight and raises the price target from $68 to $70.&lt;/p&gt; </t>
  </si>
  <si>
    <t>https://www.benzinga.com/news/20/05/15944345/jp-morgan-maintains-overweight-on-eastman-chemical-raises-price-target-to-70</t>
  </si>
  <si>
    <t>Acorn Reports $2.5M Buyback</t>
  </si>
  <si>
    <t>https://www.benzinga.com/news/20/05/15944341/acorn-reports-2-5m-buyback</t>
  </si>
  <si>
    <t>News|Buybacks</t>
  </si>
  <si>
    <t>ATV</t>
  </si>
  <si>
    <t>JP Morgan Maintains Overweight on Chevron, Raises Price Target to $103</t>
  </si>
  <si>
    <t>JP Morgan   maintains Chevron (NYSE:CVX) with a Overweight and raises the price target from $97 to $103.</t>
  </si>
  <si>
    <t xml:space="preserve">&lt;p&gt;JP Morgan   maintains Chevron (NYSE:&lt;a class="ticker" href="/stock/CVX#NYSE"&gt;CVX&lt;/a&gt;) with a Overweight and raises the price target from $97 to $103.&lt;/p&gt; </t>
  </si>
  <si>
    <t>https://www.benzinga.com/news/20/05/15944334/jp-morgan-maintains-overweight-on-chevron-raises-price-target-to-103</t>
  </si>
  <si>
    <t>UBS Maintains Neutral on United Airlines Holdings, Lowers Price Target to $25</t>
  </si>
  <si>
    <t>UBS   maintains United Airlines Holdings (NASDAQ:UAL) with a Neutral and lowers the price target from $41 to $25.</t>
  </si>
  <si>
    <t xml:space="preserve">&lt;p&gt;UBS   maintains United Airlines Holdings (NASDAQ:&lt;a class="ticker" href="/stock/UAL#NASDAQ"&gt;UAL&lt;/a&gt;) with a Neutral and lowers the price target from $41 to $25.&lt;/p&gt; </t>
  </si>
  <si>
    <t>https://www.benzinga.com/news/20/05/15944327/ubs-maintains-neutral-on-united-airlines-holdings-lowers-price-target-to-25</t>
  </si>
  <si>
    <t>Carnival Cruise Issues Press Release Highlighting Will Resume Service On Aug. 1 For 8 Ships From Miami, Port Canaveral, Galveston</t>
  </si>
  <si>
    <t>The key elements of this plan include:    All North American cruises from June 27 to July 31 will be cancelled.  Beginning August 1, we plan to resume cruises on the following ships:     Galveston:&amp;nbsp; Carnival Dream,</t>
  </si>
  <si>
    <t>&lt;p&gt;The key elements of this plan include:&lt;/p&gt; &lt;ul&gt; &lt;li&gt;All North American cruises from June 27 to July 31 will be cancelled.&lt;/li&gt; &lt;li&gt;Beginning August 1, we plan to resume cruises on the following ships: &lt;ul&gt; &lt;li&gt;Galveston:&amp;nbsp; Carnival Dream, Carnival Freedom and Carnival Vista&lt;/li&gt; &lt;li&gt;Miami:&amp;nb</t>
  </si>
  <si>
    <t>https://www.benzinga.com/news/20/05/15944322/carnival-cruise-issues-press-release-highlighting-will-resume-service-on-aug-1-for-8-ships-from-miam</t>
  </si>
  <si>
    <t>CCL</t>
  </si>
  <si>
    <t>JP Morgan Maintains Overweight on Charter Communications, Raises Price Target to $575</t>
  </si>
  <si>
    <t>JP Morgan   maintains Charter Communications (NASDAQ:CHTR) with a Overweight and raises the price target from $550 to $575.</t>
  </si>
  <si>
    <t xml:space="preserve">&lt;p&gt;JP Morgan   maintains Charter Communications (NASDAQ:&lt;a class="ticker" href="/stock/CHTR#NASDAQ"&gt;CHTR&lt;/a&gt;) with a Overweight and raises the price target from $550 to $575.&lt;/p&gt; </t>
  </si>
  <si>
    <t>https://www.benzinga.com/news/20/05/15944320/jp-morgan-maintains-overweight-on-charter-communications-raises-price-target-to-575</t>
  </si>
  <si>
    <t>JP Morgan Maintains Overweight on Agios Pharmaceuticals, Raises Price Target to $82</t>
  </si>
  <si>
    <t>JP Morgan   maintains Agios Pharmaceuticals (NASDAQ:AGIO) with a Overweight and raises the price target from $72 to $82.</t>
  </si>
  <si>
    <t xml:space="preserve">&lt;p&gt;JP Morgan   maintains Agios Pharmaceuticals (NASDAQ:&lt;a class="ticker" href="/stock/AGIO#NASDAQ"&gt;AGIO&lt;/a&gt;) with a Overweight and raises the price target from $72 to $82.&lt;/p&gt; </t>
  </si>
  <si>
    <t>https://www.benzinga.com/news/20/05/15944314/jp-morgan-maintains-overweight-on-agios-pharmaceuticals-raises-price-target-to-82</t>
  </si>
  <si>
    <t>AGIO</t>
  </si>
  <si>
    <t>Aegis Capital Maintains Buy on Amarin Corp, Raises Price Target to $11</t>
  </si>
  <si>
    <t>Aegis Capital  analyst Nathan Weinstein   maintains Amarin Corp (NASDAQ:AMRN) with a Buy and raises the price target from $9 to $11.</t>
  </si>
  <si>
    <t xml:space="preserve">&lt;p&gt;Aegis Capital  analyst Nathan Weinstein   maintains Amarin Corp (NASDAQ:&lt;a class="ticker" href="/stock/AMRN#NASDAQ"&gt;AMRN&lt;/a&gt;) with a Buy and raises the price target from $9 to $11.&lt;/p&gt; </t>
  </si>
  <si>
    <t>https://www.benzinga.com/news/20/05/15944295/aegis-capital-maintains-buy-on-amarin-corp-raises-price-target-to-11</t>
  </si>
  <si>
    <t>AMRN</t>
  </si>
  <si>
    <t>Stifel Maintains Buy on US Silica Holdings, Raises Price Target to $3.5</t>
  </si>
  <si>
    <t>Stifel   maintains US Silica Holdings (NYSE:SLCA) with a Buy and raises the price target from $3 to $3.5.</t>
  </si>
  <si>
    <t xml:space="preserve">&lt;p&gt;Stifel   maintains US Silica Holdings (NYSE:&lt;a class="ticker" href="/stock/SLCA#NYSE"&gt;SLCA&lt;/a&gt;) with a Buy and raises the price target from $3 to $3.5.&lt;/p&gt; </t>
  </si>
  <si>
    <t>https://www.benzinga.com/news/20/05/15944292/stifel-maintains-buy-on-us-silica-holdings-raises-price-target-to-3-5</t>
  </si>
  <si>
    <t>SLCA</t>
  </si>
  <si>
    <t>Stifel Maintains Buy on Lovesac, Raises Price Target to $14</t>
  </si>
  <si>
    <t>Stifel   maintains Lovesac (NASDAQ:LOVE) with a Buy and raises the price target from $12 to $14.</t>
  </si>
  <si>
    <t xml:space="preserve">&lt;p&gt;Stifel   maintains Lovesac (NASDAQ:&lt;a class="ticker" href="/stock/LOVE#NASDAQ"&gt;LOVE&lt;/a&gt;) with a Buy and raises the price target from $12 to $14.&lt;/p&gt; </t>
  </si>
  <si>
    <t>https://www.benzinga.com/news/20/05/15944289/stifel-maintains-buy-on-lovesac-raises-price-target-to-14</t>
  </si>
  <si>
    <t>LOVE</t>
  </si>
  <si>
    <t>Stifel Maintains Buy on Solaris Oilfield Infra, Raises Price Target to $11</t>
  </si>
  <si>
    <t>Stifel   maintains Solaris Oilfield Infra (NYSE:SOI) with a Buy and raises the price target from $10 to $11.</t>
  </si>
  <si>
    <t xml:space="preserve">&lt;p&gt;Stifel   maintains Solaris Oilfield Infra (NYSE:&lt;a class="ticker" href="/stock/SOI#NYSE"&gt;SOI&lt;/a&gt;) with a Buy and raises the price target from $10 to $11.&lt;/p&gt; </t>
  </si>
  <si>
    <t>https://www.benzinga.com/news/20/05/15944288/stifel-maintains-buy-on-solaris-oilfield-infra-raises-price-target-to-11</t>
  </si>
  <si>
    <t>SOI</t>
  </si>
  <si>
    <t>From Tyson Earnings Conference Call: Panic-Buying At Grocers Has Subsided But Retail Volume Remains High</t>
  </si>
  <si>
    <t>https://www.benzinga.com/news/20/05/15944285/from-tyson-earnings-conference-call-panic-buying-at-grocers-has-subsided-but-retail-volume-remains-h</t>
  </si>
  <si>
    <t>TSN</t>
  </si>
  <si>
    <t>Stifel Maintains Hold on Phillips 66 Partners, Lowers Price Target to $45</t>
  </si>
  <si>
    <t>Stifel   maintains Phillips 66 Partners (NYSE:PSXP) with a Hold and lowers the price target from $48 to $45.</t>
  </si>
  <si>
    <t xml:space="preserve">&lt;p&gt;Stifel   maintains Phillips 66 Partners (NYSE:&lt;a class="ticker" href="/stock/PSXP#NYSE"&gt;PSXP&lt;/a&gt;) with a Hold and lowers the price target from $48 to $45.&lt;/p&gt; </t>
  </si>
  <si>
    <t>https://www.benzinga.com/news/20/05/15944281/stifel-maintains-hold-on-phillips-66-partners-lowers-price-target-to-45</t>
  </si>
  <si>
    <t>Baird Maintains Neutral on Mobile Mini, Raises Price Target to $28</t>
  </si>
  <si>
    <t>Baird   maintains Mobile Mini (NASDAQ:MINI) with a Neutral and raises the price target from $26 to $28.</t>
  </si>
  <si>
    <t xml:space="preserve">&lt;p&gt;Baird   maintains Mobile Mini (NASDAQ:&lt;a class="ticker" href="/stock/MINI#NASDAQ"&gt;MINI&lt;/a&gt;) with a Neutral and raises the price target from $26 to $28.&lt;/p&gt; </t>
  </si>
  <si>
    <t>https://www.benzinga.com/news/20/05/15944280/baird-maintains-neutral-on-mobile-mini-raises-price-target-to-28</t>
  </si>
  <si>
    <t>MINI</t>
  </si>
  <si>
    <t>Stifel Maintains Buy on Monster Beverage, Lowers Price Target to $73</t>
  </si>
  <si>
    <t>Stifel   maintains Monster Beverage (NASDAQ:MNST) with a Buy and lowers the price target from $78 to $73.</t>
  </si>
  <si>
    <t xml:space="preserve">&lt;p&gt;Stifel   maintains Monster Beverage (NASDAQ:&lt;a class="ticker" href="/stock/MNST#NASDAQ"&gt;MNST&lt;/a&gt;) with a Buy and lowers the price target from $78 to $73.&lt;/p&gt; </t>
  </si>
  <si>
    <t>https://www.benzinga.com/news/20/05/15944274/stifel-maintains-buy-on-monster-beverage-lowers-price-target-to-73</t>
  </si>
  <si>
    <t>New York Fed Issues Added Info On Primary, Secondary Market Corporate Credit Facilities, Says Expects To Start Buying Eligible ETFs In Early May</t>
  </si>
  <si>
    <t>https://www.newyorkfed.org/newsevents/news/markets/2020/20200501</t>
  </si>
  <si>
    <t xml:space="preserve">&lt;p&gt;&lt;a href="https://www.newyorkfed.org/newsevents/news/markets/2020/20200501" target="_blank"&gt;https://www.newyorkfed.org/newsevents/news/markets/2020/20200501&lt;/a&gt;&lt;/p&gt; </t>
  </si>
  <si>
    <t>https://www.benzinga.com/news/20/05/15944270/new-york-fed-issues-added-info-on-primary-secondary-market-corporate-credit-facilities-says-expects</t>
  </si>
  <si>
    <t>News|FederalReserve</t>
  </si>
  <si>
    <t>Stifel Maintains Buy on Magellan Midstream, Lowers Price Target to $56</t>
  </si>
  <si>
    <t>Stifel   maintains Magellan Midstream (NYSE:MMP) with a Buy and lowers the price target from $58 to $56.</t>
  </si>
  <si>
    <t xml:space="preserve">&lt;p&gt;Stifel   maintains Magellan Midstream (NYSE:&lt;a class="ticker" href="/stock/MMP#NYSE"&gt;MMP&lt;/a&gt;) with a Buy and lowers the price target from $58 to $56.&lt;/p&gt; </t>
  </si>
  <si>
    <t>https://www.benzinga.com/news/20/05/15944268/stifel-maintains-buy-on-magellan-midstream-lowers-price-target-to-56</t>
  </si>
  <si>
    <t>MMP</t>
  </si>
  <si>
    <t>UPDATE: GE Aviation Says Is Developing Plan For Permanent Reductions To Global Employee Base, Expects To Bring Total Reductions In 2020 To As Much As 25%</t>
  </si>
  <si>
    <t>https://www.benzinga.com/news/20/05/15944262/update-ge-aviation-says-is-developing-plan-for-permanent-reductions-to-global-employee-base-expects</t>
  </si>
  <si>
    <t>GE</t>
  </si>
  <si>
    <t>Stifel Maintains Hold on LeMaitre Vascular, Lowers Price Target to $25</t>
  </si>
  <si>
    <t>Stifel   maintains LeMaitre Vascular (NASDAQ:LMAT) with a Hold and lowers the price target from $30 to $25.</t>
  </si>
  <si>
    <t xml:space="preserve">&lt;p&gt;Stifel   maintains LeMaitre Vascular (NASDAQ:&lt;a class="ticker" href="/stock/LMAT#NASDAQ"&gt;LMAT&lt;/a&gt;) with a Hold and lowers the price target from $30 to $25.&lt;/p&gt; </t>
  </si>
  <si>
    <t>https://www.benzinga.com/news/20/05/15944260/stifel-maintains-hold-on-lemaitre-vascular-lowers-price-target-to-25</t>
  </si>
  <si>
    <t>LMAT</t>
  </si>
  <si>
    <t>Baird Maintains Neutral on Fleetcor Technologies, Raises Price Target to $258</t>
  </si>
  <si>
    <t>Baird   maintains Fleetcor Technologies (NYSE:FLT) with a Neutral and raises the price target from $220 to $258.</t>
  </si>
  <si>
    <t xml:space="preserve">&lt;p&gt;Baird   maintains Fleetcor Technologies (NYSE:&lt;a class="ticker" href="/stock/FLT#NYSE"&gt;FLT&lt;/a&gt;) with a Neutral and raises the price target from $220 to $258.&lt;/p&gt; </t>
  </si>
  <si>
    <t>https://www.benzinga.com/news/20/05/15944258/baird-maintains-neutral-on-fleetcor-technologies-raises-price-target-to-258</t>
  </si>
  <si>
    <t>FLT</t>
  </si>
  <si>
    <t>UPDATE: GE Vice Chair, Pres, CEO Of GE Aviation Sends Letter To GE Aviation Employees</t>
  </si>
  <si>
    <t>Colleagues,  Let me start by saying thank you for the way you all have responded during the COVID-19 crisis &amp;ndash; staying focused on protecting the health of one another and supporting our customers, worldwide. This</t>
  </si>
  <si>
    <t>&lt;p&gt;Colleagues,&lt;/p&gt; &lt;p&gt;Let me start by saying thank you for the way you all have responded during the COVID-19 crisis &amp;ndash; staying focused on protecting the health of one another and supporting our customers, worldwide. This has enabled us to serve our great customers in their time of need, includ</t>
  </si>
  <si>
    <t>https://www.benzinga.com/news/20/05/15944256/update-ge-vice-chair-pres-ceo-of-ge-aviation-sends-letter-to-ge-aviation-employees</t>
  </si>
  <si>
    <t>Stifel Maintains Buy on Laureate Education, Lowers Price Target to $17.5</t>
  </si>
  <si>
    <t>Stifel   maintains Laureate Education (NASDAQ:LAUR) with a Buy and lowers the price target from $27 to $17.5.</t>
  </si>
  <si>
    <t xml:space="preserve">&lt;p&gt;Stifel   maintains Laureate Education (NASDAQ:&lt;a class="ticker" href="/stock/LAUR#NASDAQ"&gt;LAUR&lt;/a&gt;) with a Buy and lowers the price target from $27 to $17.5.&lt;/p&gt; </t>
  </si>
  <si>
    <t>https://www.benzinga.com/news/20/05/15944255/stifel-maintains-buy-on-laureate-education-lowers-price-target-to-17-5</t>
  </si>
  <si>
    <t>LAUR</t>
  </si>
  <si>
    <t>GE's Aviation Unit Gives Update Amid Coronavirus Outbreak</t>
  </si>
  <si>
    <t>https://www.geaviation.com/press-release/other-news-information/update-covid-19-ge-aviation-business-impact</t>
  </si>
  <si>
    <t xml:space="preserve">&lt;p&gt;&lt;a href="https://www.geaviation.com/press-release/other-news-information/update-covid-19-ge-aviation-business-impact"&gt;https://www.geaviation.com/press-release/other-news-information/update-covid-19-ge-aviation-business-impact&lt;/a&gt;&lt;/p&gt; </t>
  </si>
  <si>
    <t>https://www.benzinga.com/news/20/05/15944251/ges-aviation-unit-gives-update-amid-coronavirus-outbreak</t>
  </si>
  <si>
    <t>Stifel Maintains Buy on Fortress Transportation, Lowers Price Target to $14</t>
  </si>
  <si>
    <t>Stifel   maintains Fortress Transportation (NYSE:FTAI) with a Buy and lowers the price target from $15 to $14.</t>
  </si>
  <si>
    <t xml:space="preserve">&lt;p&gt;Stifel   maintains Fortress Transportation (NYSE:&lt;a class="ticker" href="/stock/FTAI#NYSE"&gt;FTAI&lt;/a&gt;) with a Buy and lowers the price target from $15 to $14.&lt;/p&gt; </t>
  </si>
  <si>
    <t>https://www.benzinga.com/news/20/05/15944249/stifel-maintains-buy-on-fortress-transportation-lowers-price-target-to-14</t>
  </si>
  <si>
    <t>FTAI</t>
  </si>
  <si>
    <t>Stifel Maintains Buy on Estee Lauder Cos, Raises Price Target to $185</t>
  </si>
  <si>
    <t>Stifel   maintains Estee Lauder Cos (NYSE:EL) with a Buy and raises the price target from $180 to $185.</t>
  </si>
  <si>
    <t xml:space="preserve">&lt;p&gt;Stifel   maintains Estee Lauder Cos (NYSE:&lt;a class="ticker" href="/stock/EL#NYSE"&gt;EL&lt;/a&gt;) with a Buy and raises the price target from $180 to $185.&lt;/p&gt; </t>
  </si>
  <si>
    <t>https://www.benzinga.com/news/20/05/15944242/stifel-maintains-buy-on-estee-lauder-cos-raises-price-target-to-185</t>
  </si>
  <si>
    <t>Stifel Maintains Buy on Envestnet, Lowers Price Target to $72</t>
  </si>
  <si>
    <t>Stifel   maintains Envestnet (NYSE:ENV) with a Buy and lowers the price target from $80 to $72.</t>
  </si>
  <si>
    <t xml:space="preserve">&lt;p&gt;Stifel   maintains Envestnet (NYSE:&lt;a class="ticker" href="/stock/ENV#NYSE"&gt;ENV&lt;/a&gt;) with a Buy and lowers the price target from $80 to $72.&lt;/p&gt; </t>
  </si>
  <si>
    <t>https://www.benzinga.com/news/20/05/15944237/stifel-maintains-buy-on-envestnet-lowers-price-target-to-72</t>
  </si>
  <si>
    <t>ENV</t>
  </si>
  <si>
    <t>Baird Maintains Neutral on ASGN, Raises Price Target to $55</t>
  </si>
  <si>
    <t>Baird   maintains ASGN (NYSE:ASGN) with a Neutral and raises the price target from $49 to $55.</t>
  </si>
  <si>
    <t xml:space="preserve">&lt;p&gt;Baird   maintains ASGN (NYSE:&lt;a class="ticker" href="/stock/ASGN#NYSE"&gt;ASGN&lt;/a&gt;) with a Neutral and raises the price target from $49 to $55.&lt;/p&gt; </t>
  </si>
  <si>
    <t>https://www.benzinga.com/news/20/05/15944235/baird-maintains-neutral-on-asgn-raises-price-target-to-55</t>
  </si>
  <si>
    <t>ASGN</t>
  </si>
  <si>
    <t>Stifel Maintains Buy on Colgate-Palmolive, Raises Price Target to $75</t>
  </si>
  <si>
    <t>Stifel   maintains Colgate-Palmolive (NYSE:CL) with a Buy and raises the price target from $72 to $75.</t>
  </si>
  <si>
    <t xml:space="preserve">&lt;p&gt;Stifel   maintains Colgate-Palmolive (NYSE:&lt;a class="ticker" href="/stock/CL#NYSE"&gt;CL&lt;/a&gt;) with a Buy and raises the price target from $72 to $75.&lt;/p&gt; </t>
  </si>
  <si>
    <t>https://www.benzinga.com/news/20/05/15944233/stifel-maintains-buy-on-colgate-palmolive-raises-price-target-to-75</t>
  </si>
  <si>
    <t>CL</t>
  </si>
  <si>
    <t>B of A Securities Reiterates Buy on KBR, Lowers Price Target to $25</t>
  </si>
  <si>
    <t>B of A Securities   reiterates KBR (NYSE:KBR) with a Buy and lowers the price target from $34 to $25.</t>
  </si>
  <si>
    <t xml:space="preserve">&lt;p&gt;B of A Securities   reiterates KBR (NYSE:&lt;a class="ticker" href="/stock/KBR#NYSE"&gt;KBR&lt;/a&gt;) with a Buy and lowers the price target from $34 to $25.&lt;/p&gt; </t>
  </si>
  <si>
    <t>https://www.benzinga.com/news/20/05/15944234/b-of-a-securities-reiterates-buy-on-kbr-lowers-price-target-to-25</t>
  </si>
  <si>
    <t>News|PriceTarget|Reiteration|AnalystRatings</t>
  </si>
  <si>
    <t>KBR</t>
  </si>
  <si>
    <t>B of A Securities Maintains Buy on PNM Resources, Lowers Price Target to $43</t>
  </si>
  <si>
    <t>B of A Securities   maintains PNM Resources (NYSE:PNM) with a Buy and lowers the price target from $47 to $43.</t>
  </si>
  <si>
    <t xml:space="preserve">&lt;p&gt;B of A Securities   maintains PNM Resources (NYSE:&lt;a class="ticker" href="/stock/PNM#NYSE"&gt;PNM&lt;/a&gt;) with a Buy and lowers the price target from $47 to $43.&lt;/p&gt; </t>
  </si>
  <si>
    <t>https://www.benzinga.com/news/20/05/15944216/b-of-a-securities-maintains-buy-on-pnm-resources-lowers-price-target-to-43</t>
  </si>
  <si>
    <t>PNM</t>
  </si>
  <si>
    <t>Liquid Media Group Filing Shows Registration For $25M Mixed Securities Shelf Offering</t>
  </si>
  <si>
    <t>https://www.benzinga.com/news/20/05/15944214/liquid-media-group-filing-shows-registration-for-25m-mixed-securities-shelf-offering</t>
  </si>
  <si>
    <t>YVR</t>
  </si>
  <si>
    <t>Stifel Maintains Buy on Builders FirstSource, Raises Price Target to $21</t>
  </si>
  <si>
    <t>Stifel   maintains Builders FirstSource (NASDAQ:BLDR) with a Buy and raises the price target from $18 to $21.</t>
  </si>
  <si>
    <t xml:space="preserve">&lt;p&gt;Stifel   maintains Builders FirstSource (NASDAQ:&lt;a class="ticker" href="/stock/BLDR#NASDAQ"&gt;BLDR&lt;/a&gt;) with a Buy and raises the price target from $18 to $21.&lt;/p&gt; </t>
  </si>
  <si>
    <t>https://www.benzinga.com/news/20/05/15944213/stifel-maintains-buy-on-builders-firstsource-raises-price-target-to-21</t>
  </si>
  <si>
    <t>B of A Securities Upgrades Edison Intl to Buy, Lowers Price Target to $63</t>
  </si>
  <si>
    <t>B of A Securities   upgrades Edison Intl (NYSE:EIX) from Neutral to Buy and lowers the price target from $69 to $63.</t>
  </si>
  <si>
    <t xml:space="preserve">&lt;p&gt;B of A Securities   upgrades Edison Intl (NYSE:&lt;a class="ticker" href="/stock/EIX#NYSE"&gt;EIX&lt;/a&gt;) from Neutral to Buy and lowers the price target from $69 to $63.&lt;/p&gt; </t>
  </si>
  <si>
    <t>https://www.benzinga.com/news/20/05/15944209/b-of-a-securities-upgrades-edison-intl-to-buy-lowers-price-target-to-63</t>
  </si>
  <si>
    <t>EIX</t>
  </si>
  <si>
    <t>Sigma Labs 8-K Shows Pres, CEO John Rice Resigned; Chair Mark Ruport Named Pres, CEO, Will No Longer Serve As Chair</t>
  </si>
  <si>
    <t>https://www.benzinga.com/news/20/05/15944207/sigma-labs-8-k-shows-pres-ceo-john-rice-resigned-chair-mark-ruport-named-pres-ceo-will-no-longer-ser</t>
  </si>
  <si>
    <t>News|Management</t>
  </si>
  <si>
    <t>SGLB</t>
  </si>
  <si>
    <t>Baird Maintains Neutral on Sykes Enterprises, Lowers Price Target to $34</t>
  </si>
  <si>
    <t>Baird   maintains Sykes Enterprises (NASDAQ:SYKE) with a Neutral and lowers the price target from $38 to $34.</t>
  </si>
  <si>
    <t xml:space="preserve">&lt;p&gt;Baird   maintains Sykes Enterprises (NASDAQ:&lt;a class="ticker" href="/stock/SYKE#NASDAQ"&gt;SYKE&lt;/a&gt;) with a Neutral and lowers the price target from $38 to $34.&lt;/p&gt; </t>
  </si>
  <si>
    <t>https://www.benzinga.com/news/20/05/15944205/baird-maintains-neutral-on-sykes-enterprises-lowers-price-target-to-34</t>
  </si>
  <si>
    <t>SYKE</t>
  </si>
  <si>
    <t>Piper Sandler Maintains Neutral on Zoom Video Communications, Raises Price Target to $144</t>
  </si>
  <si>
    <t>Piper Sandler   maintains Zoom Video Communications (NASDAQ:ZM) with a Neutral and raises the price target from $110 to $144.</t>
  </si>
  <si>
    <t xml:space="preserve">&lt;p&gt;Piper Sandler   maintains Zoom Video Communications (NASDAQ:&lt;a class="ticker" href="/stock/ZM#NASDAQ"&gt;ZM&lt;/a&gt;) with a Neutral and raises the price target from $110 to $144.&lt;/p&gt; </t>
  </si>
  <si>
    <t>https://www.benzinga.com/news/20/05/15944202/piper-sandler-maintains-neutral-on-zoom-video-communications-raises-price-target-to-144</t>
  </si>
  <si>
    <t>ZM</t>
  </si>
  <si>
    <t>Piper Sandler Maintains Overweight on Wayfair, Raises Price Target to $140</t>
  </si>
  <si>
    <t>Piper Sandler   maintains Wayfair (NYSE:W) with a Overweight and raises the price target from $100 to $140.</t>
  </si>
  <si>
    <t xml:space="preserve">&lt;p&gt;Piper Sandler   maintains Wayfair (NYSE:&lt;a class="ticker" href="/stock/W#NYSE"&gt;W&lt;/a&gt;) with a Overweight and raises the price target from $100 to $140.&lt;/p&gt; </t>
  </si>
  <si>
    <t>https://www.benzinga.com/news/20/05/15944197/piper-sandler-maintains-overweight-on-wayfair-raises-price-target-to-140</t>
  </si>
  <si>
    <t>B of A Securities Reiterates Neutral on United Airlines Holdings, Lowers Price Target to $30</t>
  </si>
  <si>
    <t>B of A Securities   reiterates United Airlines Holdings (NASDAQ:UAL) with a Neutral and lowers the price target from $35 to $30.</t>
  </si>
  <si>
    <t xml:space="preserve">&lt;p&gt;B of A Securities   reiterates United Airlines Holdings (NASDAQ:&lt;a class="ticker" href="/stock/UAL#NASDAQ"&gt;UAL&lt;/a&gt;) with a Neutral and lowers the price target from $35 to $30.&lt;/p&gt; </t>
  </si>
  <si>
    <t>https://www.benzinga.com/news/20/05/15944194/b-of-a-securities-reiterates-neutral-on-united-airlines-holdings-lowers-price-target-to-30</t>
  </si>
  <si>
    <t>Natera Highlights Its ProActive Study Will Follow 3K Patients Over 3-5 Year Period; Co. Received Tests From 45% Of Top 50, 37% Of Top 100 Transplant Centers By Volume For Prospera Early Access Program</t>
  </si>
  <si>
    <t>https://www.benzinga.com/news/20/05/15944191/natera-highlights-its-proactive-study-will-follow-3k-patients-over-3-5-year-period-co-received-tests</t>
  </si>
  <si>
    <t>News|FDA</t>
  </si>
  <si>
    <t>NTRA</t>
  </si>
  <si>
    <t>Piper Sandler Maintains Neutral on TriCo Bancshares, Lowers Price Target to $31</t>
  </si>
  <si>
    <t>Piper Sandler   maintains TriCo Bancshares (NASDAQ:TCBK) with a Neutral and lowers the price target from $32 to $31.</t>
  </si>
  <si>
    <t xml:space="preserve">&lt;p&gt;Piper Sandler   maintains TriCo Bancshares (NASDAQ:&lt;a class="ticker" href="/stock/TCBK#NASDAQ"&gt;TCBK&lt;/a&gt;) with a Neutral and lowers the price target from $32 to $31.&lt;/p&gt; </t>
  </si>
  <si>
    <t>https://www.benzinga.com/news/20/05/15944185/piper-sandler-maintains-neutral-on-trico-bancshares-lowers-price-target-to-31</t>
  </si>
  <si>
    <t>TCBK</t>
  </si>
  <si>
    <t>B of A Securities Reiterates Buy on Twilio, Raises Price Target to $125</t>
  </si>
  <si>
    <t>B of A Securities   reiterates Twilio (NYSE:TWLO) with a Buy and raises the price target from $115 to $125.</t>
  </si>
  <si>
    <t xml:space="preserve">&lt;p&gt;B of A Securities   reiterates Twilio (NYSE:&lt;a class="ticker" href="/stock/TWLO#NYSE"&gt;TWLO&lt;/a&gt;) with a Buy and raises the price target from $115 to $125.&lt;/p&gt; </t>
  </si>
  <si>
    <t>https://www.benzinga.com/news/20/05/15944178/b-of-a-securities-reiterates-buy-on-twilio-raises-price-target-to-125</t>
  </si>
  <si>
    <t>Piper Sandler Maintains Overweight on Silvercrest Asset Mgmt, Lowers Price Target to $15</t>
  </si>
  <si>
    <t>Piper Sandler   maintains Silvercrest Asset Mgmt (NASDAQ:SAMG) with a Overweight and lowers the price target from $17 to $15.</t>
  </si>
  <si>
    <t xml:space="preserve">&lt;p&gt;Piper Sandler   maintains Silvercrest Asset Mgmt (NASDAQ:&lt;a class="ticker" href="/stock/SAMG#NASDAQ"&gt;SAMG&lt;/a&gt;) with a Overweight and lowers the price target from $17 to $15.&lt;/p&gt; </t>
  </si>
  <si>
    <t>https://www.benzinga.com/news/20/05/15944179/piper-sandler-maintains-overweight-on-silvercrest-asset-mgmt-lowers-price-target-to-15</t>
  </si>
  <si>
    <t>SAMG|SAMG</t>
  </si>
  <si>
    <t>Finjan Highlights Patent Infringement Trial With Cisco To Start Jun. 22, 2020</t>
  </si>
  <si>
    <t>https://www.benzinga.com/news/20/05/15944177/finjan-highlights-patent-infringement-trial-with-cisco-to-start-jun-22-2020</t>
  </si>
  <si>
    <t>News|Legal</t>
  </si>
  <si>
    <t>CSCO|FNJN</t>
  </si>
  <si>
    <t>Piper Sandler Maintains Neutral on Range Resources, Raises Price Target to $4.5</t>
  </si>
  <si>
    <t>Piper Sandler   maintains Range Resources (NYSE:RRC) with a Neutral and raises the price target from $4 to $4.5.</t>
  </si>
  <si>
    <t xml:space="preserve">&lt;p&gt;Piper Sandler   maintains Range Resources (NYSE:&lt;a class="ticker" href="/stock/RRC#NYSE"&gt;RRC&lt;/a&gt;) with a Neutral and raises the price target from $4 to $4.5.&lt;/p&gt; </t>
  </si>
  <si>
    <t>https://www.benzinga.com/news/20/05/15944172/piper-sandler-maintains-neutral-on-range-resources-raises-price-target-to-4-5</t>
  </si>
  <si>
    <t>RRC</t>
  </si>
  <si>
    <t>Pure Storage Reports Purity//FB 3.0 For FlasBlade Advanced Storage Software Now Available</t>
  </si>
  <si>
    <t>Pure Storage (NYSE:PSTG), the IT pioneer that delivers storage as a service, today announced the availability of Purity//FB 3.0&amp;nbsp;for FlashBlade&amp;trade;, the next generation of the industry&amp;#39;s most advanced storage</t>
  </si>
  <si>
    <t>&lt;p&gt;Pure Storage (NYSE:&lt;a class="ticker" href="/stock/PSTG#NYSE"&gt;PSTG&lt;/a&gt;), the IT pioneer that delivers storage as a service, today announced the availability of Purity//FB 3.0&amp;nbsp;for FlashBlade&amp;trade;, the next generation of the industry&amp;#39;s most advanced storage software for unstructured data.</t>
  </si>
  <si>
    <t>https://www.benzinga.com/news/20/05/15944168/pure-storage-reports-purityfb-3-0-for-flasblade-advanced-storage-software-now-available</t>
  </si>
  <si>
    <t>PSTG</t>
  </si>
  <si>
    <t>Piper Sandler Maintains Neutral on Mid Penn Bancorp, Raises Price Target to $22</t>
  </si>
  <si>
    <t>Piper Sandler   maintains Mid Penn Bancorp (NASDAQ:MPB) with a Neutral and raises the price target from $21 to $22.</t>
  </si>
  <si>
    <t xml:space="preserve">&lt;p&gt;Piper Sandler   maintains Mid Penn Bancorp (NASDAQ:&lt;a class="ticker" href="/stock/MPB#NASDAQ"&gt;MPB&lt;/a&gt;) with a Neutral and raises the price target from $21 to $22.&lt;/p&gt; </t>
  </si>
  <si>
    <t>https://www.benzinga.com/news/20/05/15944166/piper-sandler-maintains-neutral-on-mid-penn-bancorp-raises-price-target-to-22</t>
  </si>
  <si>
    <t>MPB</t>
  </si>
  <si>
    <t>Piper Sandler Maintains Overweight on Molina Healthcare, Raises Price Target to $208</t>
  </si>
  <si>
    <t>Piper Sandler   maintains Molina Healthcare (NYSE:MOH) with a Overweight and raises the price target from $194 to $208.</t>
  </si>
  <si>
    <t xml:space="preserve">&lt;p&gt;Piper Sandler   maintains Molina Healthcare (NYSE:&lt;a class="ticker" href="/stock/MOH#NYSE"&gt;MOH&lt;/a&gt;) with a Overweight and raises the price target from $194 to $208.&lt;/p&gt; </t>
  </si>
  <si>
    <t>https://www.benzinga.com/news/20/05/15944161/piper-sandler-maintains-overweight-on-molina-healthcare-raises-price-target-to-208</t>
  </si>
  <si>
    <t>Insteel Industries Names Mark Carano CFO</t>
  </si>
  <si>
    <t>https://www.benzinga.com/news/20/05/15944159/insteel-industries-names-mark-carano-cfo</t>
  </si>
  <si>
    <t>IIIN</t>
  </si>
  <si>
    <t>Piper Sandler Maintains Overweight on MidWestOne Financial Gr, Raises Price Target to $23</t>
  </si>
  <si>
    <t>Piper Sandler   maintains MidWestOne Financial Gr (NASDAQ:MOFG) with a Overweight and raises the price target from $21 to $23.</t>
  </si>
  <si>
    <t xml:space="preserve">&lt;p&gt;Piper Sandler   maintains MidWestOne Financial Gr (NASDAQ:&lt;a class="ticker" href="/stock/MOFG#NASDAQ"&gt;MOFG&lt;/a&gt;) with a Overweight and raises the price target from $21 to $23.&lt;/p&gt; </t>
  </si>
  <si>
    <t>https://www.benzinga.com/news/20/05/15944154/piper-sandler-maintains-overweight-on-midwestone-financial-gr-raises-price-target-to-23</t>
  </si>
  <si>
    <t>MOFG</t>
  </si>
  <si>
    <t>Applied DNA Says Results From Animal Testing of Coronavirus DNA Vaccines 'Beyond Expectations'</t>
  </si>
  <si>
    <t>Applied DNA Sciences Inc (NASDAQ: APDN) shares are rallying to a six-month high following an update from the company regarding its  COVID-19 vaccine program.</t>
  </si>
  <si>
    <t>&lt;p&gt;&lt;strong&gt;Applied DNA Sciences Inc &lt;/strong&gt;(NASDAQ: &lt;a class="ticker" href="https://www.benzinga.com/stock/apdn#NASDAQ"&gt;APDN&lt;/a&gt;) shares are rallying to a six-month high following an update from the company regarding its &lt;a href="https://www.benzinga.com/general/biotech/20/03/15538017/8-biotechs-w</t>
  </si>
  <si>
    <t>https://www.benzinga.com/general/biotech/20/05/15943606/applied-dna-says-results-from-animal-testing-of-coronavirus-dna-vaccines-beyond-expectations</t>
  </si>
  <si>
    <t>https://cdn.benzinga.com/files/imagecache/250x187xUP/images/story/2012/corona-4893276_1280_14.jpg|https://cdn.benzinga.com/files/imagecache/1024x768xUP/images/story/2012/corona-4893276_1280_14.jpg|https://cdn.benzinga.com/files/imagecache/2048x1536xUP/images/story/2012/corona-4893276_1280_14.jpg</t>
  </si>
  <si>
    <t>Biotech|News|HealthCare|Movers|TradingIdeas|General</t>
  </si>
  <si>
    <t>APDN</t>
  </si>
  <si>
    <t>Coronavirus|Covid-19|TakisBiotech|vaccine</t>
  </si>
  <si>
    <t>Titan Medical Reports Deal For $2M Registered Direct Offering Priced At The Market</t>
  </si>
  <si>
    <t>https://www.benzinga.com/news/20/05/15944149/titan-medical-reports-deal-for-2m-registered-direct-offering-priced-at-the-market</t>
  </si>
  <si>
    <t>TMDI|TSX:TMD</t>
  </si>
  <si>
    <t>Borqs Technologies Reports Completed Due Diligence Process as Requested By Lenders For $150M Credit Line; Line Of Credit Will Become Available Upon Final Approval</t>
  </si>
  <si>
    <t>https://www.benzinga.com/news/20/05/15944140/borqs-technologies-reports-completed-due-diligence-process-as-requested-by-lenders-for-150m-credit-l</t>
  </si>
  <si>
    <t>News|Financing</t>
  </si>
  <si>
    <t>BRQS</t>
  </si>
  <si>
    <t>B of A Securities Reiterates Neutral on Apollo Global Management, Raises Price Target to $43</t>
  </si>
  <si>
    <t>B of A Securities   reiterates Apollo Global Management (NYSE:APO) with a Neutral and raises the price target from $38 to $43.</t>
  </si>
  <si>
    <t xml:space="preserve">&lt;p&gt;B of A Securities   reiterates Apollo Global Management (NYSE:&lt;a class="ticker" href="/stock/APO#NYSE"&gt;APO&lt;/a&gt;) with a Neutral and raises the price target from $38 to $43.&lt;/p&gt; </t>
  </si>
  <si>
    <t>https://www.benzinga.com/news/20/05/15944137/b-of-a-securities-reiterates-neutral-on-apollo-global-management-raises-price-target-to-43</t>
  </si>
  <si>
    <t>TrueCar Highlights Launch Of TrueCar Military For US Service Members</t>
  </si>
  <si>
    <t>TrueCar, Inc., the most efficient and transparent online destination to find a car, today launched &amp;lsquo;TrueCar Military,&amp;rsquo; a dedicated vehicle purchase program that provides exclusive Military Incentives and</t>
  </si>
  <si>
    <t>&lt;p&gt;&lt;a href="https://www.globenewswire.com/Tracker?data=GctHaegFU4xn7-kRr8HeqANoFmRO94iyNx1XDJX7MjYlCLvmBb_jkHmXOgRxMBAVG4OMn4idxpAZqSdrXSztcg==" target="_blank"&gt;TrueCar&lt;/a&gt;, Inc., the most efficient and transparent online destination to find a car, today launched &amp;lsquo;&lt;a href="https://www.globenew</t>
  </si>
  <si>
    <t>https://www.benzinga.com/news/20/05/15944135/truecar-highlights-launch-of-truecar-military-for-us-service-members</t>
  </si>
  <si>
    <t>TRUE|TRUE</t>
  </si>
  <si>
    <t>Shoe Carnival Reports Reopened 122 Stores On May 1, Will Open Added 62 Stores Mon.</t>
  </si>
  <si>
    <t>https://www.benzinga.com/news/20/05/15944116/shoe-carnival-reports-reopened-122-stores-on-may-1-will-open-added-62-stores-mon</t>
  </si>
  <si>
    <t>SCVL</t>
  </si>
  <si>
    <t>Cedar Realty Trust Reports Receipt OF Notice From NYSE Continued Listing Standards Related To $1/Share Minimum Close Price; Co. Has Til Dec. 31, 2020 To Regain Compliance</t>
  </si>
  <si>
    <t>https://www.benzinga.com/news/20/05/15944112/cedar-realty-trust-reports-receipt-of-notice-from-nyse-continued-listing-standards-related-to-1share</t>
  </si>
  <si>
    <t>CDR</t>
  </si>
  <si>
    <t>Change Healthcare Reports Exercises Option To Purchase, Complete Acquisition Of eRx Network For $212.9M Plus Cash On Balance Sheet</t>
  </si>
  <si>
    <t>https://www.benzinga.com/m-a/20/05/15944099/change-healthcare-reports-exercises-option-to-purchase-complete-acquisition-of-erx-network-for-212-9</t>
  </si>
  <si>
    <t>CHNG</t>
  </si>
  <si>
    <t>Information Services Group Reports Partnership With NICE</t>
  </si>
  <si>
    <t>Information Services Group (ISG) (NASDAQ:III), a leading global technology research and advisory firm, today announced it has expanded its automation ecosystem by forming a global partnership with NICE, a leading</t>
  </si>
  <si>
    <t>&lt;p&gt;Information Services Group (&lt;a href="https://www.globenewswire.com/Tracker?data=__SedxdUbjpZdCBXKhex0Mss88N_pFxu2nDd33tKxQjkQqjXa47_BLkhA_rxTNWD" target="_blank"&gt;ISG&lt;/a&gt;) (NASDAQ:&lt;a class="ticker" href="/stock/III#NASDAQ"&gt;III&lt;/a&gt;), a leading global technology research and advisory firm, today ann</t>
  </si>
  <si>
    <t>https://www.benzinga.com/news/20/05/15944064/information-services-group-reports-partnership-with-nice</t>
  </si>
  <si>
    <t>III|NICE</t>
  </si>
  <si>
    <t>Piper Sandler Maintains Neutral on Level One Bancorp, Raises Price Target to $19</t>
  </si>
  <si>
    <t>Piper Sandler   maintains Level One Bancorp (NASDAQ:LEVL) with a Neutral and raises the price target from $18 to $19.</t>
  </si>
  <si>
    <t xml:space="preserve">&lt;p&gt;Piper Sandler   maintains Level One Bancorp (NASDAQ:&lt;a class="ticker" href="/stock/LEVL#NASDAQ"&gt;LEVL&lt;/a&gt;) with a Neutral and raises the price target from $18 to $19.&lt;/p&gt; </t>
  </si>
  <si>
    <t>https://www.benzinga.com/news/20/05/15944061/piper-sandler-maintains-neutral-on-level-one-bancorp-raises-price-target-to-19</t>
  </si>
  <si>
    <t>LEVL</t>
  </si>
  <si>
    <t>Pfizer Highlights Results Of New Data For Group B Streptococcus Infection Published In Journal Of Infectious Diseases</t>
  </si>
  <si>
    <t>Pfizer Inc. (NYSE: PFE) today announced detailed results of the first study to show the burden of both invasive and non-invasive Group B Streptococcus infections (GBS) among hospitalized adults in the United States.</t>
  </si>
  <si>
    <t>&lt;p&gt;Pfizer Inc. (NYSE: &lt;a class="ticker" href="https://www.benzinga.com/stock/pfe#NYSE"&gt;PFE&lt;/a&gt;) today announced detailed results of the first study to show the burden of both invasive and non-invasive Group B Streptococcus infections (GBS) among hospitalized adults in the United States. The study, &lt;</t>
  </si>
  <si>
    <t>https://www.benzinga.com/news/20/05/15944054/pfizer-highlights-results-of-new-data-for-group-b-streptococcus-infection-published-in-journal-of-in</t>
  </si>
  <si>
    <t>PFE</t>
  </si>
  <si>
    <t>Piper Sandler Maintains Overweight on County Bancorp, Raises Price Target to $21.5</t>
  </si>
  <si>
    <t>Piper Sandler   maintains County Bancorp (NASDAQ:ICBK) with a Overweight and raises the price target from $17 to $21.5.</t>
  </si>
  <si>
    <t xml:space="preserve">&lt;p&gt;Piper Sandler   maintains County Bancorp (NASDAQ:&lt;a class="ticker" href="/stock/ICBK#NASDAQ"&gt;ICBK&lt;/a&gt;) with a Overweight and raises the price target from $17 to $21.5.&lt;/p&gt; </t>
  </si>
  <si>
    <t>https://www.benzinga.com/news/20/05/15944053/piper-sandler-maintains-overweight-on-county-bancorp-raises-price-target-to-21-5</t>
  </si>
  <si>
    <t>ICBK</t>
  </si>
  <si>
    <t>Diana Shipping Reports Time Charter Contract For m/v Seattle With Pacbulk At $12.K/Day Minus 5% Commission Paid</t>
  </si>
  <si>
    <t>https://www.benzinga.com/news/20/05/15944016/diana-shipping-reports-time-charter-contract-for-mv-seattle-with-pacbulk-at-12-kday-minus-5-commissi</t>
  </si>
  <si>
    <t>DSX</t>
  </si>
  <si>
    <t>Jefferies Downgrades Tenaris to Hold, Lowers Price Target to $14.72</t>
  </si>
  <si>
    <t>Jefferies  analyst Alan Spence   downgrades Tenaris (NYSE:TS) from Buy to Hold and lowers the price target from $16.68 to $14.72.</t>
  </si>
  <si>
    <t xml:space="preserve">&lt;p&gt;Jefferies  analyst Alan Spence   downgrades Tenaris (NYSE:&lt;a class="ticker" href="/stock/TS#NYSE"&gt;TS&lt;/a&gt;) from Buy to Hold and lowers the price target from $16.68 to $14.72.&lt;/p&gt; </t>
  </si>
  <si>
    <t>https://www.benzinga.com/news/20/05/15943978/jefferies-downgrades-tenaris-to-hold-lowers-price-target-to-14-72</t>
  </si>
  <si>
    <t>Piper Sandler Maintains Overweight on Horizon Bancorp, Raises Price Target to $14.5</t>
  </si>
  <si>
    <t>Piper Sandler   maintains Horizon Bancorp (NASDAQ:HBNC) with a Overweight and raises the price target from $14 to $14.5.</t>
  </si>
  <si>
    <t xml:space="preserve">&lt;p&gt;Piper Sandler   maintains Horizon Bancorp (NASDAQ:&lt;a class="ticker" href="/stock/HBNC#NASDAQ"&gt;HBNC&lt;/a&gt;) with a Overweight and raises the price target from $14 to $14.5.&lt;/p&gt; </t>
  </si>
  <si>
    <t>https://www.benzinga.com/news/20/05/15943840/piper-sandler-maintains-overweight-on-horizon-bancorp-raises-price-target-to-14-5</t>
  </si>
  <si>
    <t>HBNC</t>
  </si>
  <si>
    <t>United Airlines 10-Q Filed; Shows Expectation For Net Loss In FY20</t>
  </si>
  <si>
    <t>https://www.sec.gov/ix?doc=/Archives/edgar/data/100517/000010051720000037/ual10q03312020.htm  -Reuters</t>
  </si>
  <si>
    <t xml:space="preserve">&lt;p&gt;&lt;a href="https://www.sec.gov/ix?doc=/Archives/edgar/data/100517/000010051720000037/ual10q03312020.htm"&gt;https://www.sec.gov/ix?doc=/Archives/edgar/data/100517/000010051720000037/ual10q03312020.htm&lt;/a&gt;&lt;/p&gt; &lt;p&gt;-Reuters&lt;/p&gt; </t>
  </si>
  <si>
    <t>https://www.benzinga.com/news/20/05/15943832/united-airlines-10-q-filed-shows-expectation-for-net-loss-in-fy20</t>
  </si>
  <si>
    <t>Piper Sandler Maintains Overweight on First Midwest Bancorp, Lowers Price Target to $16</t>
  </si>
  <si>
    <t>Piper Sandler   maintains First Midwest Bancorp (NASDAQ:FMBI) with a Overweight and lowers the price target from $17 to $16.</t>
  </si>
  <si>
    <t xml:space="preserve">&lt;p&gt;Piper Sandler   maintains First Midwest Bancorp (NASDAQ:&lt;a class="ticker" href="/stock/FMBI#NASDAQ"&gt;FMBI&lt;/a&gt;) with a Overweight and lowers the price target from $17 to $16.&lt;/p&gt; </t>
  </si>
  <si>
    <t>https://www.benzinga.com/news/20/05/15943827/piper-sandler-maintains-overweight-on-first-midwest-bancorp-lowers-price-target-to-16</t>
  </si>
  <si>
    <t>FMBI</t>
  </si>
  <si>
    <t>DraftKings Issues Press Release Highlighting Launch Of Online Casino Product On Fri. In Pennsylvania</t>
  </si>
  <si>
    <t>https://www.benzinga.com/news/20/05/15943822/draftkings-issues-press-release-highlighting-launch-of-online-casino-product-on-fri-in-pennsylvania</t>
  </si>
  <si>
    <t>DKNG|PENN</t>
  </si>
  <si>
    <t>Jefferies Maintains Buy on Apollo Global Management, Raises Price Target to $45</t>
  </si>
  <si>
    <t>Jefferies  analyst Gerald O'Hara   maintains Apollo Global Management (NYSE:APO) with a Buy and raises the price target from $44 to $45.</t>
  </si>
  <si>
    <t xml:space="preserve">&lt;p&gt;Jefferies  analyst Gerald O'Hara   maintains Apollo Global Management (NYSE:&lt;a class="ticker" href="/stock/APO#NYSE"&gt;APO&lt;/a&gt;) with a Buy and raises the price target from $44 to $45.&lt;/p&gt; </t>
  </si>
  <si>
    <t>https://www.benzinga.com/news/20/05/15943820/jefferies-maintains-buy-on-apollo-global-management-raises-price-target-to-45</t>
  </si>
  <si>
    <t>Kaufman, Hall &amp; Associates Reports Purchase Of Change Healthcare's Analytics Explorer, Performance Manager and Other Data Capabilities, No Terms Disclosed</t>
  </si>
  <si>
    <t>https://www.benzinga.com/news/20/05/15943813/kaufman-hall-associates-reports-purchase-of-change-healthcares-analytics-explorer-performance-manage</t>
  </si>
  <si>
    <t>News|AssetSales</t>
  </si>
  <si>
    <t>Piper Sandler Maintains Overweight on Concho Resources, Raises Price Target to $59</t>
  </si>
  <si>
    <t>Piper Sandler   maintains Concho Resources (NYSE:CXO) with a Overweight and raises the price target from $54 to $59.</t>
  </si>
  <si>
    <t xml:space="preserve">&lt;p&gt;Piper Sandler   maintains Concho Resources (NYSE:&lt;a class="ticker" href="/stock/CXO#NYSE"&gt;CXO&lt;/a&gt;) with a Overweight and raises the price target from $54 to $59.&lt;/p&gt; </t>
  </si>
  <si>
    <t>https://www.benzinga.com/news/20/05/15943811/piper-sandler-maintains-overweight-on-concho-resources-raises-price-target-to-59</t>
  </si>
  <si>
    <t>CXO</t>
  </si>
  <si>
    <t>Piper Sandler Maintains Overweight on Cabot Oil &amp; Gas, Lowers Price Target to $21</t>
  </si>
  <si>
    <t>Piper Sandler   maintains Cabot Oil &amp; Gas (NYSE:COG) with a Overweight and lowers the price target from $22 to $21.</t>
  </si>
  <si>
    <t xml:space="preserve">&lt;p&gt;Piper Sandler   maintains Cabot Oil &amp;amp; Gas (NYSE:&lt;a class="ticker" href="/stock/COG#NYSE"&gt;COG&lt;/a&gt;) with a Overweight and lowers the price target from $22 to $21.&lt;/p&gt; </t>
  </si>
  <si>
    <t>https://www.benzinga.com/news/20/05/15943800/piper-sandler-maintains-overweight-on-cabot-oil-gas-lowers-price-target-to-21</t>
  </si>
  <si>
    <t>COG</t>
  </si>
  <si>
    <t>Piper Sandler Maintains Overweight on Bank7, Raises Price Target to $12</t>
  </si>
  <si>
    <t>Piper Sandler   maintains Bank7 (NASDAQ:BSVN) with a Overweight and raises the price target from $11 to $12.</t>
  </si>
  <si>
    <t xml:space="preserve">&lt;p&gt;Piper Sandler   maintains Bank7 (NASDAQ:&lt;a class="ticker" href="/stock/BSVN#NASDAQ"&gt;BSVN&lt;/a&gt;) with a Overweight and raises the price target from $11 to $12.&lt;/p&gt; </t>
  </si>
  <si>
    <t>https://www.benzinga.com/news/20/05/15943795/piper-sandler-maintains-overweight-on-bank7-raises-price-target-to-12</t>
  </si>
  <si>
    <t>BSVN</t>
  </si>
  <si>
    <t>Piper Sandler Maintains Overweight on Avadel Pharmaceuticals, Raises Price Target to $18</t>
  </si>
  <si>
    <t>Piper Sandler   maintains Avadel Pharmaceuticals (NASDAQ:AVDL) with a Overweight and raises the price target from $14 to $18.</t>
  </si>
  <si>
    <t xml:space="preserve">&lt;p&gt;Piper Sandler   maintains Avadel Pharmaceuticals (NASDAQ:&lt;a class="ticker" href="/stock/AVDL#NASDAQ"&gt;AVDL&lt;/a&gt;) with a Overweight and raises the price target from $14 to $18.&lt;/p&gt; </t>
  </si>
  <si>
    <t>https://www.benzinga.com/news/20/05/15943782/piper-sandler-maintains-overweight-on-avadel-pharmaceuticals-raises-price-target-to-18</t>
  </si>
  <si>
    <t>AVDL</t>
  </si>
  <si>
    <t>Baird Maintains Outperform on National Instruments, Raises Price Target to $46</t>
  </si>
  <si>
    <t>Baird   maintains National Instruments (NASDAQ:NATI) with a Outperform and raises the price target from $30 to $46.</t>
  </si>
  <si>
    <t xml:space="preserve">&lt;p&gt;Baird   maintains National Instruments (NASDAQ:&lt;a class="ticker" href="/stock/NATI#NASDAQ"&gt;NATI&lt;/a&gt;) with a Outperform and raises the price target from $30 to $46.&lt;/p&gt; </t>
  </si>
  <si>
    <t>https://www.benzinga.com/news/20/05/15943776/baird-maintains-outperform-on-national-instruments-raises-price-target-to-46</t>
  </si>
  <si>
    <t>NATI</t>
  </si>
  <si>
    <t>Tremont Mortgage: Q1 Earnings Insights</t>
  </si>
  <si>
    <t>Shares of Tremont Mortgage (NASDAQ:TRMT) were flat in pre-market trading after the company reported Q1 results.    Quarterly Results    Earnings per share rose 5.00% year over year to $0.21, which beat the estimate of $0.19.    Revenue of $2,527,000 up by 74.16% year over year, which beat the estima</t>
  </si>
  <si>
    <t>&lt;p&gt;Shares of Tremont Mortgage (NASDAQ:&lt;a class="ticker" href="/stock/TRMT#NASDAQ"&gt;TRMT&lt;/a&gt;) were flat in pre-market trading after the company reported Q1 results.&lt;/p&gt; &lt;h2&gt;Quarterly Results&lt;/h2&gt; &lt;p&gt;Earnings per share rose 5.00% year over year to $0.21, which beat the estimate of $0.19.&lt;/p&gt; &lt;p&gt;Revenue</t>
  </si>
  <si>
    <t>https://www.benzinga.com/news/earnings/20/05/15943631/tremont-mortgage-q1-earnings-insights</t>
  </si>
  <si>
    <t>TRMT</t>
  </si>
  <si>
    <t>Alexander's Q1 EPS $4.640 Down From $4.990 YoY, EPS $0.89</t>
  </si>
  <si>
    <t>Alexander's (NYSE:ALX) reported quarterly earnings of $4.640 per share. This is a 7.01 percent decrease over earnings of $4.990 per share from the same period last year.</t>
  </si>
  <si>
    <t xml:space="preserve">&lt;p&gt;Alexander's (NYSE:&lt;a class="ticker" href="/stock/ALX#NYSE"&gt;ALX&lt;/a&gt;) reported quarterly earnings of $4.640 per share. This is a 7.01 percent decrease over earnings of $4.990 per share from the same period last year.&lt;/p&gt; </t>
  </si>
  <si>
    <t>https://www.benzinga.com/news/earnings/20/05/15943771/alexanders-q1-eps-4-640-down-from-4-990-yoy-eps-0-89</t>
  </si>
  <si>
    <t>ALX</t>
  </si>
  <si>
    <t>Recap: NAPCO Security Q3 Earnings</t>
  </si>
  <si>
    <t>Shares of NAPCO Security (NASDAQ:NSSC) were unchanged at $19.30 after the company reported Q3 results.    Quarterly Results    Earnings per share increased 17.65% year over year to $0.20, which beat the estimate of $0.17.</t>
  </si>
  <si>
    <t>&lt;p&gt;Shares of NAPCO Security (NASDAQ:&lt;a class="ticker" href="/stock/NSSC#NASDAQ"&gt;NSSC&lt;/a&gt;) were unchanged at $19.30 after the company reported Q3 results.&lt;/p&gt; &lt;h2&gt;Quarterly Results&lt;/h2&gt; &lt;p&gt;Earnings per share increased 17.65% year over year to $0.20, which beat the estimate of $0.17.&lt;/p&gt; &lt;p&gt;Revenue of</t>
  </si>
  <si>
    <t>https://www.benzinga.com/news/earnings/20/05/15943599/recap-napco-security-q3-earnings</t>
  </si>
  <si>
    <t>NSSC</t>
  </si>
  <si>
    <t>Mnuchin Says Trump Admin. Considering More Oil Storage Capacity</t>
  </si>
  <si>
    <t xml:space="preserve">&lt;p&gt;-FOX Business interview&lt;/p&gt; </t>
  </si>
  <si>
    <t>https://www.benzinga.com/markets/commodities/20/05/15943769/mnuchin-says-trump-admin-considering-more-oil-storage-capacity</t>
  </si>
  <si>
    <t>Commodities|Politics|Markets|General</t>
  </si>
  <si>
    <t>UPDATE: Denny's Had $51.1M In Cash, Cash Equivalents, Outstanding Borrowing As Of May 1</t>
  </si>
  <si>
    <t>https://www.benzinga.com/news/20/05/15943764/update-dennys-had-51-1m-in-cash-cash-equivalents-outstanding-borrowing-as-of-may-1</t>
  </si>
  <si>
    <t>DENN</t>
  </si>
  <si>
    <t>GATX: Q1 Earnings Insights</t>
  </si>
  <si>
    <t>Shares of GATX (NYSE:GATX) rose 0.6% in pre-market trading after the company reported Q1 results.    Quarterly Results    Earnings per share were up 16.96% over the past year to $1.31, which beat the estimate of $1.22.</t>
  </si>
  <si>
    <t>&lt;p&gt;Shares of GATX (NYSE:&lt;a class="ticker" href="/stock/GATX#NYSE"&gt;GATX&lt;/a&gt;) rose 0.6% in pre-market trading after the company reported Q1 results.&lt;/p&gt; &lt;h2&gt;Quarterly Results&lt;/h2&gt; &lt;p&gt;Earnings per share were up 16.96% over the past year to $1.31, which beat the estimate of $1.22.&lt;/p&gt; &lt;p&gt;Revenue of $308</t>
  </si>
  <si>
    <t>https://www.benzinga.com/news/earnings/20/05/15943574/gatx-q1-earnings-insights</t>
  </si>
  <si>
    <t>GATX</t>
  </si>
  <si>
    <t>Baird Maintains Outperform on MasTec, Lowers Price Target to $43</t>
  </si>
  <si>
    <t>Baird   maintains MasTec (NYSE:MTZ) with a Outperform and lowers the price target from $44 to $43.</t>
  </si>
  <si>
    <t xml:space="preserve">&lt;p&gt;Baird   maintains MasTec (NYSE:&lt;a class="ticker" href="/stock/MTZ#NYSE"&gt;MTZ&lt;/a&gt;) with a Outperform and lowers the price target from $44 to $43.&lt;/p&gt; </t>
  </si>
  <si>
    <t>https://www.benzinga.com/news/20/05/15943759/baird-maintains-outperform-on-mastec-lowers-price-target-to-43</t>
  </si>
  <si>
    <t>MTZ</t>
  </si>
  <si>
    <t>Denny's Had ~$39.2M In Cash, Cash Equivalents As Of Mar. 25, 2020, Subsequent Qtr. End, An Added $20M Was Borrowed</t>
  </si>
  <si>
    <t>https://www.benzinga.com/news/20/05/15943758/dennys-had-39-2m-in-cash-cash-equivalents-as-of-mar-25-2020-subsequent-qtr-end-an-added-20m-was-borr</t>
  </si>
  <si>
    <t>Denny's Furloughed 25% Of Corporate Office</t>
  </si>
  <si>
    <t>https://www.benzinga.com/news/20/05/15943754/dennys-furloughed-25-of-corporate-office</t>
  </si>
  <si>
    <t>Denny's Prelim. Q1 Comps Down 6.3% Year Over Year</t>
  </si>
  <si>
    <t>https://www.benzinga.com/news/20/05/15943738/dennys-prelim-q1-comps-down-6-3-year-over-year</t>
  </si>
  <si>
    <t>News|RetailSales</t>
  </si>
  <si>
    <t>Denny's Prelim. Comps For Apr.: Down 79% For Week Ended Apr. 1, Down 78% For Week Ended Apr. 8, Down 76% For Week Ended Apr. 15, Down 72% For Last Week In Apr.</t>
  </si>
  <si>
    <t>https://www.benzinga.com/news/20/05/15943730/dennys-prelim-comps-for-apr-down-79-for-week-ended-apr-1-down-78-for-week-ended-apr-8-down-76-for-we</t>
  </si>
  <si>
    <t>Baird Maintains Neutral on Johnson Controls Intl, Lowers Price Target to $34</t>
  </si>
  <si>
    <t>Baird   maintains Johnson Controls Intl (NYSE:JCI) with a Neutral and lowers the price target from $36 to $34.</t>
  </si>
  <si>
    <t xml:space="preserve">&lt;p&gt;Baird   maintains Johnson Controls Intl (NYSE:&lt;a class="ticker" href="/stock/JCI#NYSE"&gt;JCI&lt;/a&gt;) with a Neutral and lowers the price target from $36 to $34.&lt;/p&gt; </t>
  </si>
  <si>
    <t>https://www.benzinga.com/news/20/05/15943719/baird-maintains-neutral-on-johnson-controls-intl-lowers-price-target-to-34</t>
  </si>
  <si>
    <t>JCI</t>
  </si>
  <si>
    <t>Credit Suisse Maintains Neutral on Terex, Raises Price Target to $14</t>
  </si>
  <si>
    <t>Credit Suisse   maintains Terex (NYSE:TEX) with a Neutral and raises the price target from $12 to $14.</t>
  </si>
  <si>
    <t xml:space="preserve">&lt;p&gt;Credit Suisse   maintains Terex (NYSE:&lt;a class="ticker" href="/stock/TEX#NYSE"&gt;TEX&lt;/a&gt;) with a Neutral and raises the price target from $12 to $14.&lt;/p&gt; </t>
  </si>
  <si>
    <t>https://www.benzinga.com/news/20/05/15943711/credit-suisse-maintains-neutral-on-terex-raises-price-target-to-14</t>
  </si>
  <si>
    <t>TEX</t>
  </si>
  <si>
    <t>Credit Suisse Maintains Outperform on CURO Group Holdings, Lowers Price Target to $14</t>
  </si>
  <si>
    <t>Credit Suisse   maintains CURO Group Holdings (NYSE:CURO) with a Outperform and lowers the price target from $15 to $14.</t>
  </si>
  <si>
    <t xml:space="preserve">&lt;p&gt;Credit Suisse   maintains CURO Group Holdings (NYSE:&lt;a class="ticker" href="/stock/CURO#NYSE"&gt;CURO&lt;/a&gt;) with a Outperform and lowers the price target from $15 to $14.&lt;/p&gt; </t>
  </si>
  <si>
    <t>https://www.benzinga.com/news/20/05/15943704/credit-suisse-maintains-outperform-on-curo-group-holdings-lowers-price-target-to-14</t>
  </si>
  <si>
    <t>CURO</t>
  </si>
  <si>
    <t>Norwegian Cruise Line 8-K Shows Co. Has Requested Extension Of Maturity Date, Amendments Provide $905M Of Incremental Liquidity Through May 2021</t>
  </si>
  <si>
    <t>https://www.benzinga.com/news/20/05/15943700/norwegian-cruise-line-8-k-shows-co-has-requested-extension-of-maturity-date-amendments-provide-905m</t>
  </si>
  <si>
    <t>NCLH|NCLH</t>
  </si>
  <si>
    <t>Credit Suisse Maintains Neutral on Goldman Sachs BDC, Lowers Price Target to $16</t>
  </si>
  <si>
    <t>Credit Suisse  analyst Douglas Harter   maintains Goldman Sachs BDC (NYSE:GSBD) with a Neutral and lowers the price target from $21 to $16.</t>
  </si>
  <si>
    <t xml:space="preserve">&lt;p&gt;Credit Suisse  analyst Douglas Harter   maintains Goldman Sachs BDC (NYSE:&lt;a class="ticker" href="/stock/GSBD#NYSE"&gt;GSBD&lt;/a&gt;) with a Neutral and lowers the price target from $21 to $16.&lt;/p&gt; </t>
  </si>
  <si>
    <t>https://www.benzinga.com/news/20/05/15943684/credit-suisse-maintains-neutral-on-goldman-sachs-bdc-lowers-price-target-to-16</t>
  </si>
  <si>
    <t>GSBD</t>
  </si>
  <si>
    <t>Credit Suisse Maintains Outperform on Bain Capital Specialty, Lowers Price Target to $15.5</t>
  </si>
  <si>
    <t>Credit Suisse  analyst Douglas Harter   maintains Bain Capital Specialty (NYSE:BCSF) with a Outperform and lowers the price target from $20.5 to $15.5.</t>
  </si>
  <si>
    <t xml:space="preserve">&lt;p&gt;Credit Suisse  analyst Douglas Harter   maintains Bain Capital Specialty (NYSE:&lt;a class="ticker" href="/stock/BCSF#NYSE"&gt;BCSF&lt;/a&gt;) with a Outperform and lowers the price target from $20.5 to $15.5.&lt;/p&gt; </t>
  </si>
  <si>
    <t>https://www.benzinga.com/news/20/05/15943669/credit-suisse-maintains-outperform-on-bain-capital-specialty-lowers-price-target-to-15-5</t>
  </si>
  <si>
    <t>BCSF</t>
  </si>
  <si>
    <t>Mnuchin Says Trump Is Focused On Tax Changes To Help Businesses, Says Admin. Is Prepared To Support Added Coronavirus Stimulus Money If Needed</t>
  </si>
  <si>
    <t>https://www.benzinga.com/news/20/05/15943667/mnuchin-says-trump-is-focused-on-tax-changes-to-help-businesses-says-admin-is-prepared-to-support-ad</t>
  </si>
  <si>
    <t>Baird Maintains Outperform on ITT, Raises Price Target to $60</t>
  </si>
  <si>
    <t>Baird   maintains ITT (NYSE:ITT) with a Outperform and raises the price target from $57 to $60.</t>
  </si>
  <si>
    <t xml:space="preserve">&lt;p&gt;Baird   maintains ITT (NYSE:&lt;a class="ticker" href="/stock/ITT#NYSE"&gt;ITT&lt;/a&gt;) with a Outperform and raises the price target from $57 to $60.&lt;/p&gt; </t>
  </si>
  <si>
    <t>https://www.benzinga.com/news/20/05/15943664/baird-maintains-outperform-on-itt-raises-price-target-to-60</t>
  </si>
  <si>
    <t>ITT</t>
  </si>
  <si>
    <t>US Treasury Secretary Steve Mnuchin Says $175B Of Paycheck Protection Program Has Been Used So Far</t>
  </si>
  <si>
    <t>https://www.benzinga.com/news/20/05/15943663/us-treasury-secretary-steve-mnuchin-says-175b-of-paycheck-protection-program-has-been-used-so-far</t>
  </si>
  <si>
    <t>Credit Suisse Maintains Outperform on Chevron, Raises Price Target to $100</t>
  </si>
  <si>
    <t>Credit Suisse  analyst William Featherston   maintains Chevron (NYSE:CVX) with a Outperform and raises the price target from $81 to $100.</t>
  </si>
  <si>
    <t xml:space="preserve">&lt;p&gt;Credit Suisse  analyst William Featherston   maintains Chevron (NYSE:&lt;a class="ticker" href="/stock/CVX#NYSE"&gt;CVX&lt;/a&gt;) with a Outperform and raises the price target from $81 to $100.&lt;/p&gt; </t>
  </si>
  <si>
    <t>https://www.benzinga.com/news/20/05/15943658/credit-suisse-maintains-outperform-on-chevron-raises-price-target-to-100</t>
  </si>
  <si>
    <t>Credit Suisse Maintains Neutral on Exxon Mobil, Raises Price Target to $45</t>
  </si>
  <si>
    <t>Credit Suisse  analyst William Featherston   maintains Exxon Mobil (NYSE:XOM) with a Neutral and raises the price target from $37 to $45.</t>
  </si>
  <si>
    <t xml:space="preserve">&lt;p&gt;Credit Suisse  analyst William Featherston   maintains Exxon Mobil (NYSE:&lt;a class="ticker" href="/stock/XOM#NYSE"&gt;XOM&lt;/a&gt;) with a Neutral and raises the price target from $37 to $45.&lt;/p&gt; </t>
  </si>
  <si>
    <t>https://www.benzinga.com/news/20/05/15943651/credit-suisse-maintains-neutral-on-exxon-mobil-raises-price-target-to-45</t>
  </si>
  <si>
    <t>Credit Suisse Maintains Outperform on Booking Holdings, Lowers Price Target to $1790</t>
  </si>
  <si>
    <t>Credit Suisse  analyst Stephen Ju   maintains Booking Holdings (NASDAQ:BKNG) with a Outperform and lowers the price target from $1870 to $1790.</t>
  </si>
  <si>
    <t xml:space="preserve">&lt;p&gt;Credit Suisse  analyst Stephen Ju   maintains Booking Holdings (NASDAQ:&lt;a class="ticker" href="/stock/BKNG#NASDAQ"&gt;BKNG&lt;/a&gt;) with a Outperform and lowers the price target from $1870 to $1790.&lt;/p&gt; </t>
  </si>
  <si>
    <t>https://www.benzinga.com/news/20/05/15943646/credit-suisse-maintains-outperform-on-booking-holdings-lowers-price-target-to-1790</t>
  </si>
  <si>
    <t>BKNG</t>
  </si>
  <si>
    <t>Jayson Derrick</t>
  </si>
  <si>
    <t>Up Your At-Home Cooking Game With These Recipes And Techniques</t>
  </si>
  <si>
    <t>Cooking&amp;nbsp;food&amp;nbsp;at home that keeps your family happy is challenging enough in the best of times. But it doesn&amp;#39;t have to be that way, thanks to a never-ending supply of cooking videos on YouTube.</t>
  </si>
  <si>
    <t>&lt;p&gt;Cooking&amp;nbsp;&lt;a href="http://benzinga.com/topic/food"&gt;food&lt;/a&gt;&amp;nbsp;at home that keeps your family happy is challenging enough in the best of times. But it doesn&amp;#39;t have to be that way, thanks to a never-ending supply of cooking videos on YouTube.&lt;/p&gt; &lt;p&gt;The &lt;strong&gt;Alphabet Inc&lt;/strong&gt; (NASD</t>
  </si>
  <si>
    <t>https://www.benzinga.com/media/20/05/15941134/up-your-at-home-cooking-game-with-these-recipes-and-techniques</t>
  </si>
  <si>
    <t>https://cdn.benzinga.com/files/imagecache/250x187xUP/images/story/2012/meat-3139641_1920_4.jpg|https://cdn.benzinga.com/files/imagecache/1024x768xUP/images/story/2012/meat-3139641_1920_4.jpg|https://cdn.benzinga.com/files/imagecache/2048x1536xUP/images/story/2012/meat-3139641_1920_4.jpg</t>
  </si>
  <si>
    <t>Media</t>
  </si>
  <si>
    <t>GOOG</t>
  </si>
  <si>
    <t>cooking|food|YouTube</t>
  </si>
  <si>
    <t>Baird Maintains Outperformer on Forward Air, Lowers Price Target to $54</t>
  </si>
  <si>
    <t>Baird   maintains Forward Air (NASDAQ:FWRD) with a Outperformer and lowers the price target from $60 to $54.</t>
  </si>
  <si>
    <t xml:space="preserve">&lt;p&gt;Baird   maintains Forward Air (NASDAQ:&lt;a class="ticker" href="/stock/FWRD#NASDAQ"&gt;FWRD&lt;/a&gt;) with a Outperformer and lowers the price target from $60 to $54.&lt;/p&gt; </t>
  </si>
  <si>
    <t>https://www.benzinga.com/news/20/05/15943638/baird-maintains-outperformer-on-forward-air-lowers-price-target-to-54</t>
  </si>
  <si>
    <t>FWRD</t>
  </si>
  <si>
    <t>Credit Suisse Maintains Outperform on Wayfair, Raises Price Target to $135</t>
  </si>
  <si>
    <t>Credit Suisse  analyst Stephen Ju   maintains Wayfair (NYSE:W) with a Outperform and raises the price target from $110 to $135.</t>
  </si>
  <si>
    <t xml:space="preserve">&lt;p&gt;Credit Suisse  analyst Stephen Ju   maintains Wayfair (NYSE:&lt;a class="ticker" href="/stock/W#NYSE"&gt;W&lt;/a&gt;) with a Outperform and raises the price target from $110 to $135.&lt;/p&gt; </t>
  </si>
  <si>
    <t>https://www.benzinga.com/news/20/05/15943634/credit-suisse-maintains-outperform-on-wayfair-raises-price-target-to-135</t>
  </si>
  <si>
    <t>Arcturus Reports Partnership With Catalent To Manufacture mRNA-Based Coronavirus Vaccine</t>
  </si>
  <si>
    <t>https://www.benzinga.com/news/20/05/15943633/arcturus-reports-partnership-with-catalent-to-manufacture-mrna-based-coronavirus-vaccine</t>
  </si>
  <si>
    <t>ARCT|CTLT</t>
  </si>
  <si>
    <t>Credit Suisse Maintains Neutral on Select Medical Holdings, Lowers Price Target to $18</t>
  </si>
  <si>
    <t>Credit Suisse  analyst A.J. Rice   maintains Select Medical Holdings (NYSE:SEM) with a Neutral and lowers the price target from $23 to $18.</t>
  </si>
  <si>
    <t xml:space="preserve">&lt;p&gt;Credit Suisse  analyst A.J. Rice   maintains Select Medical Holdings (NYSE:&lt;a class="ticker" href="/stock/SEM#NYSE"&gt;SEM&lt;/a&gt;) with a Neutral and lowers the price target from $23 to $18.&lt;/p&gt; </t>
  </si>
  <si>
    <t>https://www.benzinga.com/news/20/05/15943618/credit-suisse-maintains-neutral-on-select-medical-holdings-lowers-price-target-to-18</t>
  </si>
  <si>
    <t>SEM</t>
  </si>
  <si>
    <t>Credit Suisse Maintains Outperform on MercadoLibre, Lowers Price Target to $720</t>
  </si>
  <si>
    <t>Credit Suisse  analyst Stephen Ju   maintains MercadoLibre (NASDAQ:MELI) with a Outperform and lowers the price target from $760 to $720.</t>
  </si>
  <si>
    <t xml:space="preserve">&lt;p&gt;Credit Suisse  analyst Stephen Ju   maintains MercadoLibre (NASDAQ:&lt;a class="ticker" href="/stock/MELI#NASDAQ"&gt;MELI&lt;/a&gt;) with a Outperform and lowers the price target from $760 to $720.&lt;/p&gt; </t>
  </si>
  <si>
    <t>https://www.benzinga.com/news/20/05/15943600/credit-suisse-maintains-outperform-on-mercadolibre-lowers-price-target-to-720</t>
  </si>
  <si>
    <t>MELI</t>
  </si>
  <si>
    <t>Huitao Technology Reports Shareholders Approved Disposalb Of Ready-Mix Concrete Materials Unit For $600K In Cash</t>
  </si>
  <si>
    <t>https://www.benzinga.com/news/20/05/15943597/huitao-technology-reports-shareholders-approved-disposalb-of-ready-mix-concrete-materials-unit-for-6</t>
  </si>
  <si>
    <t>HHT</t>
  </si>
  <si>
    <t>Benzinga  Newsdesk</t>
  </si>
  <si>
    <t>Youngevity's Khrysos Industries Launches B2B And Direct To Consumer Web Interface For FDA Approved Hand Sanitizers</t>
  </si>
  <si>
    <t>ORLANDO, Fla., May 4, 2020 /PRNewswire/ --&amp;nbsp;Khrysos&amp;nbsp;Industries, Inc. a wholly owned subsidiary of Youngevity International, Inc. (NASDAQ:YGYI), a multi-channel lifestyle company operating in three distinct</t>
  </si>
  <si>
    <t>&lt;p&gt;ORLANDO, Fla., May 4, 2020 /PRNewswire/ --&amp;nbsp;Khrysos&amp;nbsp;Industries, Inc. a wholly owned subsidiary of Youngevity International, Inc. (NASDAQ:&lt;a class="ticker" href="/stock/YGYI#NASDAQ"&gt;YGYI&lt;/a&gt;), a multi-channel lifestyle company operating in three distinct business segments including a comm</t>
  </si>
  <si>
    <t>https://www.benzinga.com/news/20/05/15943595/youngevitys-khrysos-industries-launches-b2b-and-direct-to-consumer-web-interface-for-fda-approved-ha</t>
  </si>
  <si>
    <t>YGYI</t>
  </si>
  <si>
    <t>Credit Suisse Maintains Neutral on Clorox, Raises Price Target to $180</t>
  </si>
  <si>
    <t>Credit Suisse  analyst Kaumil  Gajrawala   maintains Clorox (NYSE:CLX) with a Neutral and raises the price target from $172 to $180.</t>
  </si>
  <si>
    <t xml:space="preserve">&lt;p&gt;Credit Suisse  analyst Kaumil  Gajrawala   maintains Clorox (NYSE:&lt;a class="ticker" href="/stock/CLX#NYSE"&gt;CLX&lt;/a&gt;) with a Neutral and raises the price target from $172 to $180.&lt;/p&gt; </t>
  </si>
  <si>
    <t>https://www.benzinga.com/news/20/05/15943588/credit-suisse-maintains-neutral-on-clorox-raises-price-target-to-180</t>
  </si>
  <si>
    <t>Corbus Pharma Filing Shows Registration For $75M Common Stock Shelf Offering</t>
  </si>
  <si>
    <t>https://www.benzinga.com/news/20/05/15943583/corbus-pharma-filing-shows-registration-for-75m-common-stock-shelf-offering</t>
  </si>
  <si>
    <t>CRBP</t>
  </si>
  <si>
    <t>Credit Suisse Maintains Outperform on Honeywell International, Raises Price Target to $158</t>
  </si>
  <si>
    <t>Credit Suisse  analyst John Walsh   maintains Honeywell International (NYSE:HON) with a Outperform and raises the price target from $148 to $158.</t>
  </si>
  <si>
    <t xml:space="preserve">&lt;p&gt;Credit Suisse  analyst John Walsh   maintains Honeywell International (NYSE:&lt;a class="ticker" href="/stock/HON#NYSE"&gt;HON&lt;/a&gt;) with a Outperform and raises the price target from $148 to $158.&lt;/p&gt; </t>
  </si>
  <si>
    <t>https://www.benzinga.com/news/20/05/15943581/credit-suisse-maintains-outperform-on-honeywell-international-raises-price-target-to-158</t>
  </si>
  <si>
    <t>HON</t>
  </si>
  <si>
    <t>Bluerock Residential Growth REIT Reports Apr. Rent Collections From Multifamily Properties At 97%; Reports Successful Disposition Of Interests In 5 Apartment Properties For $272M In Gross Asset Value</t>
  </si>
  <si>
    <t>https://www.benzinga.com/news/20/05/15943578/bluerock-residential-growth-reit-reports-apr-rent-collections-from-multifamily-properties-at-97-repo</t>
  </si>
  <si>
    <t>BRG|BRG</t>
  </si>
  <si>
    <t>Bellerophon Therapeutics To Participate In COVID-19 Panel At Maxim Group's Infectious Disease Virtual Conference</t>
  </si>
  <si>
    <t>WARREN, N.J., May 04, 2020 (GLOBE NEWSWIRE) -- Bellerophon Therapeutics, Inc. (NASDAQ:BLPH), a clinical-stage biotherapeutics company focused on developing treatments for cardiopulmonary diseases, today announced that</t>
  </si>
  <si>
    <t>&lt;p&gt;WARREN, N.J., May 04, 2020 (GLOBE NEWSWIRE) -- Bellerophon Therapeutics, Inc. (NASDAQ:&lt;a class="ticker" href="/stock/BLPH#NASDAQ"&gt;BLPH&lt;/a&gt;), a clinical-stage biotherapeutics company focused on developing treatments for cardiopulmonary diseases, today announced that Fabian Tenenbaum, Chief Executi</t>
  </si>
  <si>
    <t>https://www.benzinga.com/general/biotech/20/05/15943576/bellerophon-therapeutics-to-participate-in-covid-19-panel-at-maxim-groups-infectious-disease-virt</t>
  </si>
  <si>
    <t>Biotech|General</t>
  </si>
  <si>
    <t>BLPH</t>
  </si>
  <si>
    <t>Credit Suisse Maintains Outperform on Johnson Controls Intl, Lowers Price Target to $31</t>
  </si>
  <si>
    <t>Credit Suisse  analyst John Walsh   maintains Johnson Controls Intl (NYSE:JCI) with a Outperform and lowers the price target from $32 to $31.</t>
  </si>
  <si>
    <t xml:space="preserve">&lt;p&gt;Credit Suisse  analyst John Walsh   maintains Johnson Controls Intl (NYSE:&lt;a class="ticker" href="/stock/JCI#NYSE"&gt;JCI&lt;/a&gt;) with a Outperform and lowers the price target from $32 to $31.&lt;/p&gt; </t>
  </si>
  <si>
    <t>https://www.benzinga.com/news/20/05/15943575/credit-suisse-maintains-outperform-on-johnson-controls-intl-lowers-price-target-to-31</t>
  </si>
  <si>
    <t>GATX Q1 EPS $1.310 Beats $1.220 Estimate, Sales $308.900M Miss $310.300M Estimate</t>
  </si>
  <si>
    <t>GATX (NYSE:GATX) reported quarterly earnings of $1.310 per share which beat the analyst consensus estimate of $1.220 by 7.38 percent. This is a 16.96 percent increase over earnings of $1.120 per share from the same</t>
  </si>
  <si>
    <t>&lt;p&gt;GATX (NYSE:&lt;a class="ticker" href="/stock/GATX#NYSE"&gt;GATX&lt;/a&gt;) reported quarterly earnings of $1.310 per share which beat the analyst consensus estimate of $1.220 by 7.38 percent. This is a 16.96 percent increase over earnings of $1.120 per share from the same period last year.  The company repor</t>
  </si>
  <si>
    <t>https://www.benzinga.com/news/earnings/20/05/15943569/gatx-q1-eps-1-310-beats-1-220-estimate-sales-308-900m-miss-310-300m-estimate</t>
  </si>
  <si>
    <t>Credit Suisse Maintains Outperform on Lyft, Lowers Price Target to $75</t>
  </si>
  <si>
    <t>Credit Suisse  analyst Stephen Ju   maintains Lyft (NASDAQ:LYFT) with a Outperform and lowers the price target from $96 to $75.</t>
  </si>
  <si>
    <t xml:space="preserve">&lt;p&gt;Credit Suisse  analyst Stephen Ju   maintains Lyft (NASDAQ:&lt;a class="ticker" href="/stock/LYFT#NASDAQ"&gt;LYFT&lt;/a&gt;) with a Outperform and lowers the price target from $96 to $75.&lt;/p&gt; </t>
  </si>
  <si>
    <t>https://www.benzinga.com/news/20/05/15943568/credit-suisse-maintains-outperform-on-lyft-lowers-price-target-to-75</t>
  </si>
  <si>
    <t>LYFT</t>
  </si>
  <si>
    <t>Mercury General Q1 Adj. EPS $1.070 Beats $0.880 Estimate, Sales $708.311M Miss $972.870M Estimate</t>
  </si>
  <si>
    <t>Mercury General (NYSE:MCY) reported quarterly earnings of $1.070 per share which beat the analyst consensus estimate of $0.880 by 21.59 percent. This is a 22.99 percent increase over earnings of $0.870 per share from the</t>
  </si>
  <si>
    <t>&lt;p&gt;Mercury General (NYSE:&lt;a class="ticker" href="/stock/MCY#NYSE"&gt;MCY&lt;/a&gt;) reported quarterly earnings of $1.070 per share which beat the analyst consensus estimate of $0.880 by 21.59 percent. This is a 22.99 percent increase over earnings of $0.870 per share from the same period last year.  The com</t>
  </si>
  <si>
    <t>https://www.benzinga.com/news/earnings/20/05/15943566/mercury-general-q1-adj-eps-1-070-beats-0-880-estimate-sales-708-311m-miss-972-870m-estimate</t>
  </si>
  <si>
    <t>MCY</t>
  </si>
  <si>
    <t>Xinyuan Real Estate Confirms Continuation Of Buyback Program</t>
  </si>
  <si>
    <t>BEIJING, May 4, 2020 /PRNewswire/ -- Xinyuan Real Estate Co., Ltd. (&amp;quot;Xinyuan&amp;quot; or &amp;quot;the Company&amp;quot;) (NYSE:XIN), an NYSE-listed real estate developer and property manager operating primarily in China and</t>
  </si>
  <si>
    <t>&lt;p&gt;BEIJING, May 4, 2020 /PRNewswire/ -- Xinyuan Real Estate Co., Ltd. (&amp;quot;Xinyuan&amp;quot; or &amp;quot;the Company&amp;quot;) (NYSE:&lt;a class="ticker" href="/stock/XIN#NYSE"&gt;XIN&lt;/a&gt;), an NYSE-listed real estate developer and property manager operating primarily in China and also in other countries, today co</t>
  </si>
  <si>
    <t>https://www.benzinga.com/news/20/05/15943565/xinyuan-real-estate-confirms-continuation-of-buyback-program</t>
  </si>
  <si>
    <t>XIN</t>
  </si>
  <si>
    <t>Baird Maintains Outperform on PRA Health Sciences, Lowers Price Target to $101</t>
  </si>
  <si>
    <t>Baird   maintains PRA Health Sciences (NASDAQ:PRAH) with a Outperform and lowers the price target from $106 to $101.</t>
  </si>
  <si>
    <t xml:space="preserve">&lt;p&gt;Baird   maintains PRA Health Sciences (NASDAQ:&lt;a class="ticker" href="/stock/PRAH#NASDAQ"&gt;PRAH&lt;/a&gt;) with a Outperform and lowers the price target from $106 to $101.&lt;/p&gt; </t>
  </si>
  <si>
    <t>https://www.benzinga.com/news/20/05/15943564/baird-maintains-outperform-on-pra-health-sciences-lowers-price-target-to-101</t>
  </si>
  <si>
    <t>PRAH</t>
  </si>
  <si>
    <t>La Jolla Pharmaceutical Q1 EPS $(0.320) Up From $(1.170) YoY, Reports GIAPREZA US Net Sales $7.6M, Up 73% YoY</t>
  </si>
  <si>
    <t>La Jolla Pharmaceutical (NASDAQ:LJPC) reported quarterly losses of $(0.320) per share. This is a 72.65 percent increase over losses of $(1.170) per share from the same period last year.</t>
  </si>
  <si>
    <t xml:space="preserve">&lt;p&gt;La Jolla Pharmaceutical (NASDAQ:&lt;a class="ticker" href="/stock/LJPC#NASDAQ"&gt;LJPC&lt;/a&gt;) reported quarterly losses of $(0.320) per share. This is a 72.65 percent increase over losses of $(1.170) per share from the same period last year.&lt;/p&gt; </t>
  </si>
  <si>
    <t>https://www.benzinga.com/news/earnings/20/05/15943555/la-jolla-pharmaceutical-q1-eps-0-320-up-from-1-170-yoy-reports-giapreza-us-net-sales-7-6m-up-73-yoy</t>
  </si>
  <si>
    <t>LJPC</t>
  </si>
  <si>
    <t>National Retail Props Q1 Adj. FFO $0.710 Up From $0.670 YoY, EPS $0.35 vs $0.44 In Same Qtr. Last Year, Sales $175.063M Beat $173.960M Estimate</t>
  </si>
  <si>
    <t>National Retail Props (NYSE:NNN) reported quarterly earnings of $0.710 per share. This is a 5.97 percent increase over earnings of $0.670 per share from the same period last year.  The company reported quarterly sales of</t>
  </si>
  <si>
    <t>&lt;p&gt;National Retail Props (NYSE:&lt;a class="ticker" href="/stock/NNN#NYSE"&gt;NNN&lt;/a&gt;) reported quarterly earnings of $0.710 per share. This is a 5.97 percent increase over earnings of $0.670 per share from the same period last year.  The company reported quarterly sales of $175.063 million which beat the</t>
  </si>
  <si>
    <t>https://www.benzinga.com/news/earnings/20/05/15943554/national-retail-props-q1-adj-ffo-0-710-up-from-0-670-yoy-eps-0-35-vs-0-44-in-same-qtr-last-year-sal</t>
  </si>
  <si>
    <t>NNN</t>
  </si>
  <si>
    <t>Green Plains Q1 EPS $(0.470) Beats $(0.870) Estimate</t>
  </si>
  <si>
    <t>Green Plains (NASDAQ:GPRE) reported quarterly losses of $(0.470) per share which beat the analyst consensus estimate of $(0.870) by 45.98 percent. This is a 70.63 percent increase over losses of $(1.600) per share from</t>
  </si>
  <si>
    <t>&lt;p&gt;Green Plains (NASDAQ:&lt;a class="ticker" href="/stock/GPRE#NASDAQ"&gt;GPRE&lt;/a&gt;) reported quarterly losses of $(0.470) per share which beat the analyst consensus estimate of $(0.870) by 45.98 percent. This is a 70.63 percent increase over losses of $(1.600) per share from the same period last year.&lt;/p&gt;</t>
  </si>
  <si>
    <t>https://www.benzinga.com/news/earnings/20/05/15943551/green-plains-q1-eps-0-470-beats-0-870-estimate</t>
  </si>
  <si>
    <t>Wedbush Maintains Outperform on Logitech International, Raises Price Target to $57</t>
  </si>
  <si>
    <t>Wedbush  analyst Michael Pachter   maintains Logitech International (NASDAQ:LOGI) with a Outperform and raises the price target from $48 to $57.</t>
  </si>
  <si>
    <t xml:space="preserve">&lt;p&gt;Wedbush  analyst Michael Pachter   maintains Logitech International (NASDAQ:&lt;a class="ticker" href="/stock/LOGI#NASDAQ"&gt;LOGI&lt;/a&gt;) with a Outperform and raises the price target from $48 to $57.&lt;/p&gt; </t>
  </si>
  <si>
    <t>https://www.benzinga.com/news/20/05/15943544/wedbush-maintains-outperform-on-logitech-international-raises-price-target-to-57</t>
  </si>
  <si>
    <t>LOGI</t>
  </si>
  <si>
    <t>CACI Wins $112M Task Order By US Army To Provide Technical R&amp;D Support</t>
  </si>
  <si>
    <t>https://www.benzinga.com/news/20/05/15943543/caci-wins-112m-task-order-by-us-army-to-provide-technical-r-d-support</t>
  </si>
  <si>
    <t>CACI</t>
  </si>
  <si>
    <t>Green Plains Partners Q1 EPS $0.440 Beats $0.420 Estimate</t>
  </si>
  <si>
    <t>Green Plains Partners (NASDAQ:GPP) reported quarterly earnings of $0.440 per share which beat the analyst consensus estimate of $0.420 by 4.76 percent. This is a 2.33 percent increase over earnings of $0.430 per share</t>
  </si>
  <si>
    <t>&lt;p&gt;Green Plains Partners (NASDAQ:&lt;a class="ticker" href="/stock/GPP#NASDAQ"&gt;GPP&lt;/a&gt;) reported quarterly earnings of $0.440 per share which beat the analyst consensus estimate of $0.420 by 4.76 percent. This is a 2.33 percent increase over earnings of $0.430 per share from the same period last year.&lt;</t>
  </si>
  <si>
    <t>https://www.benzinga.com/news/earnings/20/05/15943542/green-plains-partners-q1-eps-0-440-beats-0-420-estimate</t>
  </si>
  <si>
    <t>Cerus Reports FDA Approval For INTERCEPT Blood System For Plasma With Alternate Plastic Disposable Kits</t>
  </si>
  <si>
    <t>https://www.benzinga.com/news/20/05/15943538/cerus-reports-fda-approval-for-intercept-blood-system-for-plasma-with-alternate-plastic-disposable-k</t>
  </si>
  <si>
    <t>CERS</t>
  </si>
  <si>
    <t>Apple Announces Updated MacBook Pro Offering 10th Generation Processor For Up To 80% Faster Graphics Performance; Starting At $1,299 And $1,199 For Education</t>
  </si>
  <si>
    <t>Apple&amp;reg; today updated the 13-inch MacBook Pro&amp;reg; with the new Magic Keyboard&amp;reg; for the best typing experience ever on a Mac&amp;reg; notebook and doubled the storage across all standard configurations, delivering</t>
  </si>
  <si>
    <t>&lt;p&gt;Apple&amp;reg; today updated the 13-inch MacBook Pro&amp;reg; with the new Magic Keyboard&amp;reg; for the best typing experience ever on a Mac&amp;reg; notebook and doubled the storage across all standard configurations, delivering even more value to the most popular MacBook Pro. The new lineup also offers 10th</t>
  </si>
  <si>
    <t>https://www.benzinga.com/tech/20/05/15943536/apple-announces-updated-macbook-pro-offering-10th-generation-processor-for-up-to-80-faster-graphics</t>
  </si>
  <si>
    <t>Tech</t>
  </si>
  <si>
    <t>AAPL</t>
  </si>
  <si>
    <t>Wedbush Maintains Outperform on National CineMedia, Lowers Price Target to $4.5</t>
  </si>
  <si>
    <t>Wedbush  analyst Michael Pachter   maintains National CineMedia (NASDAQ:NCMI) with a Outperform and lowers the price target from $10 to $4.5.</t>
  </si>
  <si>
    <t xml:space="preserve">&lt;p&gt;Wedbush  analyst Michael Pachter   maintains National CineMedia (NASDAQ:&lt;a class="ticker" href="/stock/NCMI#NASDAQ"&gt;NCMI&lt;/a&gt;) with a Outperform and lowers the price target from $10 to $4.5.&lt;/p&gt; </t>
  </si>
  <si>
    <t>https://www.benzinga.com/news/20/05/15943533/wedbush-maintains-outperform-on-national-cinemedia-lowers-price-target-to-4-5</t>
  </si>
  <si>
    <t>NCMI</t>
  </si>
  <si>
    <t>Traders Circulate May 4-Dated ClinicalTrials.gov Trial Record For Verastem's Duvelisib To Combat Coronavirus; Recruitment Status Shows 'Not Yet Recruiting'</t>
  </si>
  <si>
    <t>https://clinicaltrials.gov/ct2/show/NCT04372602?term=NCT04372602&amp;amp;draw=2&amp;amp;rank=1</t>
  </si>
  <si>
    <t xml:space="preserve">&lt;p&gt;&lt;a href="https://clinicaltrials.gov/ct2/show/NCT04372602?term=NCT04372602&amp;amp;draw=2&amp;amp;rank=1"&gt;https://clinicaltrials.gov/ct2/show/NCT04372602?term=NCT04372602&amp;amp;draw=2&amp;amp;rank=1&lt;/a&gt;&lt;/p&gt; </t>
  </si>
  <si>
    <t>https://www.benzinga.com/news/20/05/15943531/traders-circulate-may-4-dated-clinicaltrials-gov-trial-record-for-verastems-duvelisib-to-combat-coro</t>
  </si>
  <si>
    <t>News|Rumors|FDA</t>
  </si>
  <si>
    <t>VSTM</t>
  </si>
  <si>
    <t>Wedbush Maintains Outperform on OneMain Holdings, Lowers Price Target to $40</t>
  </si>
  <si>
    <t>Wedbush  analyst Henry Coffey   maintains OneMain Holdings (NYSE:OMF) with a Outperform and lowers the price target from $55 to $40.</t>
  </si>
  <si>
    <t xml:space="preserve">&lt;p&gt;Wedbush  analyst Henry Coffey   maintains OneMain Holdings (NYSE:&lt;a class="ticker" href="/stock/OMF#NYSE"&gt;OMF&lt;/a&gt;) with a Outperform and lowers the price target from $55 to $40.&lt;/p&gt; </t>
  </si>
  <si>
    <t>https://www.benzinga.com/news/20/05/15943517/wedbush-maintains-outperform-on-onemain-holdings-lowers-price-target-to-40</t>
  </si>
  <si>
    <t>OMF</t>
  </si>
  <si>
    <t>GeneTx And Ultragenyx Announce GTX-102 Granted Fast Track Designation By US FDA For Treatment Of Angelman Syndrome</t>
  </si>
  <si>
    <t>SARASOTA, Fla. and NOVATO, Calif., May 04, 2020 (GLOBE NEWSWIRE) -- GeneTx Biotherapeutics LLC and Ultragenyx Pharmaceutical Inc. (NASDAQ:RARE), a biopharmaceutical company focused on the development and</t>
  </si>
  <si>
    <t>&lt;p&gt;SARASOTA, Fla. and NOVATO, Calif., May 04, 2020 (GLOBE NEWSWIRE) -- GeneTx Biotherapeutics LLC and Ultragenyx Pharmaceutical Inc. (NASDAQ:&lt;a class="ticker" href="/stock/RARE#NASDAQ"&gt;RARE&lt;/a&gt;), a biopharmaceutical company focused on the development and commercialization of novel products for serio</t>
  </si>
  <si>
    <t>https://www.benzinga.com/general/biotech/20/05/15943513/genetx-and-ultragenyx-announce-gtx-102-granted-fast-track-designation-by-us-fda-for-treatment-of-</t>
  </si>
  <si>
    <t>RARE</t>
  </si>
  <si>
    <t>Benzinga Pro's Top 5 Stocks To Watch For Mon., May 4, 2020: DIS, BMY, PTON, QTNT, TBIO</t>
  </si>
  <si>
    <t>Today&amp;#39;s 5 Stock Ideas:&amp;nbsp;    Disney (DIS)&amp;nbsp;- An earnings play. Will report quarterly results after the close on Tuesday, May 5, 2020.&amp;nbsp;  Bristol Myers Squibb (BMY)&amp;nbsp;- A play on upcoming data related to</t>
  </si>
  <si>
    <t>&lt;p&gt;Today&amp;#39;s 5 Stock Ideas:&amp;nbsp;&lt;/p&gt; &lt;ul&gt; &lt;li&gt;&lt;strong&gt;Disney (DIS)&lt;/strong&gt;&amp;nbsp;- An earnings play. Will report quarterly results after the close on Tuesday, May 5, 2020.&amp;nbsp;&lt;/li&gt; &lt;li&gt;&lt;strong&gt;Bristol Myers Squibb (BMY)&lt;/strong&gt;&amp;nbsp;- A play on upcoming data related to a company lung cancer tr</t>
  </si>
  <si>
    <t>https://www.benzinga.com/pre-market-outlook/20/05/15943435/benzinga-pros-top-5-stocks-to-watch-for-mon-may-4-2020-dis-bmy-pton-qtnt-tbio</t>
  </si>
  <si>
    <t>Pre-MarketOutlook</t>
  </si>
  <si>
    <t>BMY|DIS|PTON|QTNT|TBIO</t>
  </si>
  <si>
    <t>Oppenheimer Maintains Outperform on Wyndham Hotels &amp; Resorts, Lowers Price Target to $55</t>
  </si>
  <si>
    <t>Oppenheimer   maintains Wyndham Hotels &amp; Resorts (NYSE:WH) with a Outperform and lowers the price target from $63 to $55.</t>
  </si>
  <si>
    <t xml:space="preserve">&lt;p&gt;Oppenheimer   maintains Wyndham Hotels &amp;amp; Resorts (NYSE:&lt;a class="ticker" href="/stock/WH#NYSE"&gt;WH&lt;/a&gt;) with a Outperform and lowers the price target from $63 to $55.&lt;/p&gt; </t>
  </si>
  <si>
    <t>https://www.benzinga.com/news/20/05/15943422/oppenheimer-maintains-outperform-on-wyndham-hotels-resorts-lowers-price-target-to-55</t>
  </si>
  <si>
    <t>WH</t>
  </si>
  <si>
    <t>Oppenheimer Maintains Outperform on ITT, Lowers Price Target to $60</t>
  </si>
  <si>
    <t>Oppenheimer   maintains ITT (NYSE:ITT) with a Outperform and lowers the price target from $62 to $60.</t>
  </si>
  <si>
    <t xml:space="preserve">&lt;p&gt;Oppenheimer   maintains ITT (NYSE:&lt;a class="ticker" href="/stock/ITT#NYSE"&gt;ITT&lt;/a&gt;) with a Outperform and lowers the price target from $62 to $60.&lt;/p&gt; </t>
  </si>
  <si>
    <t>https://www.benzinga.com/news/20/05/15943315/oppenheimer-maintains-outperform-on-itt-lowers-price-target-to-60</t>
  </si>
  <si>
    <t>Oppenheimer Maintains Outperform on Community Health Systems, Lowers Price Target to $7</t>
  </si>
  <si>
    <t>Oppenheimer   maintains Community Health Systems (NYSE:CYH) with a Outperform and lowers the price target from $8 to $7.</t>
  </si>
  <si>
    <t xml:space="preserve">&lt;p&gt;Oppenheimer   maintains Community Health Systems (NYSE:&lt;a class="ticker" href="/stock/CYH#NYSE"&gt;CYH&lt;/a&gt;) with a Outperform and lowers the price target from $8 to $7.&lt;/p&gt; </t>
  </si>
  <si>
    <t>https://www.benzinga.com/news/20/05/15943311/oppenheimer-maintains-outperform-on-community-health-systems-lowers-price-target-to-7</t>
  </si>
  <si>
    <t>CYH</t>
  </si>
  <si>
    <t>Oppenheimer Maintains Outperform on Cboe Global Markets, Lowers Price Target to $110</t>
  </si>
  <si>
    <t>Oppenheimer   maintains Cboe Global Markets (BATS:CBOE) with a Outperform and lowers the price target from $113 to $110.</t>
  </si>
  <si>
    <t xml:space="preserve">&lt;p&gt;Oppenheimer   maintains Cboe Global Markets (BATS:&lt;a class="ticker" href="/stock/CBOE#BATS"&gt;CBOE&lt;/a&gt;) with a Outperform and lowers the price target from $113 to $110.&lt;/p&gt; </t>
  </si>
  <si>
    <t>https://www.benzinga.com/news/20/05/15943307/oppenheimer-maintains-outperform-on-cboe-global-markets-lowers-price-target-to-110</t>
  </si>
  <si>
    <t>Ayala Pharmaceuticals, Inc Sees IPO Of 3.3M Common Shares Priced To Be Between $14 And $16 Per Share</t>
  </si>
  <si>
    <t>https://www.benzinga.com/20/05/15943297/ayala-pharmaceuticals-inc-sees-ipo-of-3-3m-common-shares-priced-to-be-between-14-and-16-per-share</t>
  </si>
  <si>
    <t>IPO</t>
  </si>
  <si>
    <t>ETF Professor</t>
  </si>
  <si>
    <t>4 Sector ETFs For May: 2 To Buy, 2 To Avoid</t>
  </si>
  <si>
    <t>May is the first month in what historically is the weakest six-month period for stocks, and the major equity benchmarks did nothing to break that ominous precedent on Friday, May 1, as the S&amp;amp;P 500 slipped 2.8% in the first trading day of the month.</t>
  </si>
  <si>
    <t>&lt;p&gt;May is the first month in what historically is the weakest six-month period for stocks, and the major equity benchmarks did nothing to break that ominous precedent on Friday, May 1, as the S&amp;amp;P 500 slipped 2.8% in the first trading day of the month.&lt;/p&gt; &lt;p&gt;Historical data indicate May isn&amp;#39;</t>
  </si>
  <si>
    <t>https://www.benzinga.com/trading-ideas/long-ideas/20/05/15940978/4-sector-etfs-for-may-2-to-buy-2-to-avoid</t>
  </si>
  <si>
    <t>https://cdn.benzinga.com/files/imagecache/250x187xUP/images/story/2012/amaryllis-1524968_1920.jpg|https://cdn.benzinga.com/files/imagecache/1024x768xUP/images/story/2012/amaryllis-1524968_1920.jpg|https://cdn.benzinga.com/files/imagecache/2048x1536xUP/images/story/2012/amaryllis-1524968_1920.jpg</t>
  </si>
  <si>
    <t>LongIdeas|News|SectorETFs|TradingIdeas|ETFs</t>
  </si>
  <si>
    <t>AMZN|CLX|GILD|WMT|XLF|XLP|XLV|XLY</t>
  </si>
  <si>
    <t>CXOAdvisory</t>
  </si>
  <si>
    <t>Morgan Stanley Maintains Overweight on WisdomTree Inv, Raises Price Target to $3.75</t>
  </si>
  <si>
    <t>Morgan Stanley   maintains WisdomTree Inv (NASDAQ:WETF) with a Overweight and raises the price target from $3.5 to $3.75.</t>
  </si>
  <si>
    <t xml:space="preserve">&lt;p&gt;Morgan Stanley   maintains WisdomTree Inv (NASDAQ:&lt;a class="ticker" href="/stock/WETF#NASDAQ"&gt;WETF&lt;/a&gt;) with a Overweight and raises the price target from $3.5 to $3.75.&lt;/p&gt; </t>
  </si>
  <si>
    <t>https://www.benzinga.com/news/20/05/15943285/morgan-stanley-maintains-overweight-on-wisdomtree-inv-raises-price-target-to-3-75</t>
  </si>
  <si>
    <t>WETF</t>
  </si>
  <si>
    <t>AIG Receives Approval To Commence Underwriting For Syndicate 2019</t>
  </si>
  <si>
    <t>NEW YORK &amp;amp; LONDON--(BUSINESS WIRE)-- American International Group, Inc. (NYSE:AIG) today announced the launch of Lloyd&amp;rsquo;s Syndicate 2019. This landmark Syndicate, the largest ever to be launched through</t>
  </si>
  <si>
    <t>&lt;p&gt;NEW YORK &amp;amp; LONDON--(BUSINESS WIRE)-- American International Group, Inc. (NYSE:&lt;a class="ticker" href="/stock/AIG#NYSE"&gt;AIG&lt;/a&gt;) today announced the launch of Lloyd&amp;rsquo;s Syndicate 2019. This landmark Syndicate, the largest ever to be launched through Lloyd&amp;rsquo;s, will exclusively reinsure</t>
  </si>
  <si>
    <t>https://www.benzinga.com/general/20/05/15943284/aig-receives-approval-to-commence-underwriting-for-syndicate-2019</t>
  </si>
  <si>
    <t>AIG</t>
  </si>
  <si>
    <t>Morgan Stanley Maintains Equal-Weight on Willis Towers Watson, Lowers Price Target to $219</t>
  </si>
  <si>
    <t>Morgan Stanley   maintains Willis Towers Watson (NASDAQ:WLTW) with a Equal-Weight and lowers the price target from $220 to $219.</t>
  </si>
  <si>
    <t xml:space="preserve">&lt;p&gt;Morgan Stanley   maintains Willis Towers Watson (NASDAQ:&lt;a class="ticker" href="/stock/WLTW#NASDAQ"&gt;WLTW&lt;/a&gt;) with a Equal-Weight and lowers the price target from $220 to $219.&lt;/p&gt; </t>
  </si>
  <si>
    <t>https://www.benzinga.com/news/20/05/15943282/morgan-stanley-maintains-equal-weight-on-willis-towers-watson-lowers-price-target-to-219</t>
  </si>
  <si>
    <t>WLTW</t>
  </si>
  <si>
    <t>Morgan Stanley Maintains Overweight on Walt Disney, Lowers Price Target to $125</t>
  </si>
  <si>
    <t>Morgan Stanley   maintains Walt Disney (NYSE:DIS) with a Overweight and lowers the price target from $130 to $125.</t>
  </si>
  <si>
    <t xml:space="preserve">&lt;p&gt;Morgan Stanley   maintains Walt Disney (NYSE:&lt;a class="ticker" href="/stock/DIS#NYSE"&gt;DIS&lt;/a&gt;) with a Overweight and lowers the price target from $130 to $125.&lt;/p&gt; </t>
  </si>
  <si>
    <t>https://www.benzinga.com/news/20/05/15943266/morgan-stanley-maintains-overweight-on-walt-disney-lowers-price-target-to-125</t>
  </si>
  <si>
    <t>Morgan Stanley Maintains Equal-Weight on VEREIT, Lowers Price Target to $5.8</t>
  </si>
  <si>
    <t>Morgan Stanley   maintains VEREIT (NYSE:VER) with a Equal-Weight and lowers the price target from $9.5 to $5.8.</t>
  </si>
  <si>
    <t xml:space="preserve">&lt;p&gt;Morgan Stanley   maintains VEREIT (NYSE:&lt;a class="ticker" href="/stock/VER#NYSE"&gt;VER&lt;/a&gt;) with a Equal-Weight and lowers the price target from $9.5 to $5.8.&lt;/p&gt; </t>
  </si>
  <si>
    <t>https://www.benzinga.com/news/20/05/15943261/morgan-stanley-maintains-equal-weight-on-vereit-lowers-price-target-to-5-8</t>
  </si>
  <si>
    <t>VER</t>
  </si>
  <si>
    <t>Morgan Stanley Maintains Equal-Weight on Timken, Lowers Price Target to $42</t>
  </si>
  <si>
    <t>Morgan Stanley   maintains Timken (NYSE:TKR) with a Equal-Weight and lowers the price target from $43 to $42.</t>
  </si>
  <si>
    <t xml:space="preserve">&lt;p&gt;Morgan Stanley   maintains Timken (NYSE:&lt;a class="ticker" href="/stock/TKR#NYSE"&gt;TKR&lt;/a&gt;) with a Equal-Weight and lowers the price target from $43 to $42.&lt;/p&gt; </t>
  </si>
  <si>
    <t>https://www.benzinga.com/news/20/05/15943259/morgan-stanley-maintains-equal-weight-on-timken-lowers-price-target-to-42</t>
  </si>
  <si>
    <t>TKR</t>
  </si>
  <si>
    <t>Morgan Stanley Maintains Equal-Weight on Tesla, Raises Price Target to $680</t>
  </si>
  <si>
    <t>Morgan Stanley  analyst Adam Jonas   maintains Tesla (NASDAQ:TSLA) with a Equal-Weight and raises the price target from $440 to $680.</t>
  </si>
  <si>
    <t xml:space="preserve">&lt;p&gt;Morgan Stanley  analyst Adam Jonas   maintains Tesla (NASDAQ:&lt;a class="ticker" href="/stock/TSLA#NASDAQ"&gt;TSLA&lt;/a&gt;) with a Equal-Weight and raises the price target from $440 to $680.&lt;/p&gt; </t>
  </si>
  <si>
    <t>https://www.benzinga.com/news/20/05/15943256/morgan-stanley-maintains-equal-weight-on-tesla-raises-price-target-to-680</t>
  </si>
  <si>
    <t>Genprex Issues April 2020 Shareholder Letter</t>
  </si>
  <si>
    <t xml:space="preserve">  Company provides updates on recent regulatory, clinical, operational, and business developments   Fast Track Designation by FDA for Oncoprex&amp;trade; in combination with osimertinib in non-small cell lung cancer emphasized  Exclusive license agreement with University of Pittsburgh for diabetes gene </t>
  </si>
  <si>
    <t>&lt;ul&gt; &lt;li&gt;&lt;em&gt;Company provides updates on recent regulatory, clinical, operational, and business developments &lt;/em&gt;&lt;/li&gt; &lt;li&gt;&lt;em&gt;Fast Track Designation by FDA for Oncoprex&amp;trade; in combination with osimertinib in non-small cell lung cancer emphasized&lt;/em&gt;&lt;/li&gt; &lt;li&gt;&lt;em&gt;Exclusive license agreement wit</t>
  </si>
  <si>
    <t>https://www.benzinga.com/general/20/05/15943253/genprex-issues-april-2020-shareholder-letter</t>
  </si>
  <si>
    <t>GNPX</t>
  </si>
  <si>
    <t>NY Fed Accepts $2B Of $2B In Bids At 28-Day Repo Operation</t>
  </si>
  <si>
    <t>https://www.benzinga.com/federal-reserve/20/05/15943249/ny-fed-accepts-2b-of-2b-in-bids-at-28-day-repo-operation</t>
  </si>
  <si>
    <t>10 Biggest Price Target Changes For Monday</t>
  </si>
  <si>
    <t xml:space="preserve">Morgan Stanley raised the price target on  Charter Communications, Inc.  (NASDAQ: CHTR) from $560 to $600. Charter Communications closed at $509.64 on Friday. </t>
  </si>
  <si>
    <t>&lt;ul&gt; &lt;li&gt;Morgan Stanley raised the price target on &lt;strong&gt; Charter Communications, Inc. &lt;/strong&gt; (NASDAQ: &lt;a class="ticker" href="https://www.benzinga.com/stock/chtr#NASDAQ"&gt;CHTR&lt;/a&gt;) from $560 to $600. Charter Communications closed at $509.64 on Friday.&lt;/li&gt; &lt;li&gt;Jefferies boosted the price target</t>
  </si>
  <si>
    <t>https://www.benzinga.com/analyst-ratings/price-target/20/05/15943247/10-biggest-price-target-changes-for-monday</t>
  </si>
  <si>
    <t>PriceTarget|Pre-MarketOutlook|AnalystRatings</t>
  </si>
  <si>
    <t>AON|BIG|CHTR|ETN|HFC|PYPL|SBGI|SWK|VKTX|WM</t>
  </si>
  <si>
    <t>PriceTargetChanges</t>
  </si>
  <si>
    <t>Apple Inc Files Prospectus Supplement Related To A Potential Four-Part Notes Offering</t>
  </si>
  <si>
    <t>https://www.benzinga.com/news/20/05/15943243/apple-inc-files-prospectus-supplement-related-to-a-potential-four-part-notes-offering</t>
  </si>
  <si>
    <t>Morgan Stanley Maintains Equal-Weight on Terex, Lowers Price Target to $17</t>
  </si>
  <si>
    <t>Morgan Stanley   maintains Terex (NYSE:TEX) with a Equal-Weight and lowers the price target from $18 to $17.</t>
  </si>
  <si>
    <t xml:space="preserve">&lt;p&gt;Morgan Stanley   maintains Terex (NYSE:&lt;a class="ticker" href="/stock/TEX#NYSE"&gt;TEX&lt;/a&gt;) with a Equal-Weight and lowers the price target from $18 to $17.&lt;/p&gt; </t>
  </si>
  <si>
    <t>https://www.benzinga.com/news/20/05/15943241/morgan-stanley-maintains-equal-weight-on-terex-lowers-price-target-to-17</t>
  </si>
  <si>
    <t>Morgan Stanley Maintains Equal-Weight on Tapestry, Lowers Price Target to $12</t>
  </si>
  <si>
    <t>Morgan Stanley   maintains Tapestry (NYSE:TPR) with a Equal-Weight and lowers the price target from $13 to $12.</t>
  </si>
  <si>
    <t xml:space="preserve">&lt;p&gt;Morgan Stanley   maintains Tapestry (NYSE:&lt;a class="ticker" href="/stock/TPR#NYSE"&gt;TPR&lt;/a&gt;) with a Equal-Weight and lowers the price target from $13 to $12.&lt;/p&gt; </t>
  </si>
  <si>
    <t>https://www.benzinga.com/news/20/05/15943236/morgan-stanley-maintains-equal-weight-on-tapestry-lowers-price-target-to-12</t>
  </si>
  <si>
    <t>TPR</t>
  </si>
  <si>
    <t>Morgan Stanley Maintains Equal-Weight on Seattle Genetics, Raises Price Target to $149</t>
  </si>
  <si>
    <t>Morgan Stanley   maintains Seattle Genetics (NASDAQ:SGEN) with a Equal-Weight and raises the price target from $111 to $149.</t>
  </si>
  <si>
    <t xml:space="preserve">&lt;p&gt;Morgan Stanley   maintains Seattle Genetics (NASDAQ:&lt;a class="ticker" href="/stock/SGEN#NASDAQ"&gt;SGEN&lt;/a&gt;) with a Equal-Weight and raises the price target from $111 to $149.&lt;/p&gt; </t>
  </si>
  <si>
    <t>https://www.benzinga.com/news/20/05/15943217/morgan-stanley-maintains-equal-weight-on-seattle-genetics-raises-price-target-to-149</t>
  </si>
  <si>
    <t>SGEN</t>
  </si>
  <si>
    <t>Recap: Kelly Services Q1 Earnings</t>
  </si>
  <si>
    <t>Shares of Kelly Services (NASDAQ:KELYA) remained unaffected at $15.27 after the company reported Q1 results.    Quarterly Results    Earnings per share decreased 50.00% over the past year to $0.20, which missed the estimate of $0.31.</t>
  </si>
  <si>
    <t xml:space="preserve">&lt;p&gt;Shares of Kelly Services (NASDAQ:&lt;a class="ticker" href="/stock/KELYA#NASDAQ"&gt;KELYA&lt;/a&gt;) remained unaffected at $15.27 after the company reported Q1 results.&lt;/p&gt; &lt;h2&gt;Quarterly Results&lt;/h2&gt; &lt;p&gt;Earnings per share decreased 50.00% over the past year to $0.20, which missed the estimate of $0.31.&lt;/p&gt; </t>
  </si>
  <si>
    <t>https://www.benzinga.com/news/earnings/20/05/15943139/recap-kelly-services-q1-earnings</t>
  </si>
  <si>
    <t>KELYA</t>
  </si>
  <si>
    <t>Cleveland Bio Labs On May 1, Nasdaq Hearings Panel Granted Co Further Extension To Aug 17 In Which To Regain Compliance With Nasdaq Listing Rule</t>
  </si>
  <si>
    <t>https://www.benzinga.com/news/20/05/15943216/cleveland-bio-labs-on-may-1-nasdaq-hearings-panel-granted-co-further-extension-to-aug-17-in-which-to</t>
  </si>
  <si>
    <t>CBLI</t>
  </si>
  <si>
    <t>PetMed Express: Q4 Earnings Insights</t>
  </si>
  <si>
    <t>Shares of PetMed Express (NASDAQ:PETS) rose 3.5% in pre-market trading after the company reported Q4 results.    Quarterly Results    Earnings per share rose 9.37% year over year to $0.35, which beat the estimate of $0.29.    Revenue of $74,286,000 rose by 15.06% year over year, which beat the estim</t>
  </si>
  <si>
    <t>&lt;p&gt;Shares of PetMed Express (NASDAQ:&lt;a class="ticker" href="/stock/PETS#NASDAQ"&gt;PETS&lt;/a&gt;) rose 3.5% in pre-market trading after the company reported Q4 results.&lt;/p&gt; &lt;h2&gt;Quarterly Results&lt;/h2&gt; &lt;p&gt;Earnings per share rose 9.37% year over year to $0.35, which beat the estimate of $0.29.&lt;/p&gt; &lt;p&gt;Revenue o</t>
  </si>
  <si>
    <t>https://www.benzinga.com/news/earnings/20/05/15943170/petmed-express-q4-earnings-insights</t>
  </si>
  <si>
    <t>PETS</t>
  </si>
  <si>
    <t>Morgan Stanley Maintains Overweight on Restaurant Brands Intl, Raises Price Target to $48</t>
  </si>
  <si>
    <t>Morgan Stanley   maintains Restaurant Brands Intl (NYSE:QSR) with a Overweight and raises the price target from $44 to $48.</t>
  </si>
  <si>
    <t xml:space="preserve">&lt;p&gt;Morgan Stanley   maintains Restaurant Brands Intl (NYSE:&lt;a class="ticker" href="/stock/QSR#NYSE"&gt;QSR&lt;/a&gt;) with a Overweight and raises the price target from $44 to $48.&lt;/p&gt; </t>
  </si>
  <si>
    <t>https://www.benzinga.com/news/20/05/15943215/morgan-stanley-maintains-overweight-on-restaurant-brands-intl-raises-price-target-to-48</t>
  </si>
  <si>
    <t>HF Foods Group Announces CFO Resignation</t>
  </si>
  <si>
    <t>On April 30, 2020, Xiao Mou Zhang notified HF Foods Group Inc. (the &amp;ldquo;Company&amp;rdquo;), that he resigned from his position as the Chief Financial Officer of the Company effective May 1, 2020. Mr. Zhang will continue</t>
  </si>
  <si>
    <t>&lt;p&gt;On April 30, 2020, Xiao Mou Zhang notified HF Foods Group Inc. (the &amp;ldquo;Company&amp;rdquo;), that he resigned from his position as the Chief Financial Officer of the Company effective May 1, 2020. Mr. Zhang will continue to serve as Co-Chief Executive Officer and a director of the Company.&lt;/p&gt; &lt;p&gt;</t>
  </si>
  <si>
    <t>https://www.benzinga.com/news/20/05/15943209/hf-foods-group-announces-cfo-resignation</t>
  </si>
  <si>
    <t>HFFG</t>
  </si>
  <si>
    <t>Morgan Stanley Maintains Underweight on ON Semiconductor, Lowers Price Target to $12</t>
  </si>
  <si>
    <t>Morgan Stanley   maintains ON Semiconductor (NASDAQ:ON) with a Underweight and lowers the price target from $13 to $12.</t>
  </si>
  <si>
    <t xml:space="preserve">&lt;p&gt;Morgan Stanley   maintains ON Semiconductor (NASDAQ:&lt;a class="ticker" href="/stock/ON#NASDAQ"&gt;ON&lt;/a&gt;) with a Underweight and lowers the price target from $13 to $12.&lt;/p&gt; </t>
  </si>
  <si>
    <t>https://www.benzinga.com/news/20/05/15943208/morgan-stanley-maintains-underweight-on-on-semiconductor-lowers-price-target-to-12</t>
  </si>
  <si>
    <t>ON</t>
  </si>
  <si>
    <t>Baird Maintains Outperform on WEX, Raises Price Target to $152</t>
  </si>
  <si>
    <t>Baird   maintains WEX (NYSE:WEX) with a Outperform and raises the price target from $132 to $152.</t>
  </si>
  <si>
    <t xml:space="preserve">&lt;p&gt;Baird   maintains WEX (NYSE:&lt;a class="ticker" href="/stock/WEX#NYSE"&gt;WEX&lt;/a&gt;) with a Outperform and raises the price target from $132 to $152.&lt;/p&gt; </t>
  </si>
  <si>
    <t>https://www.benzinga.com/news/20/05/15943206/baird-maintains-outperform-on-wex-raises-price-target-to-152</t>
  </si>
  <si>
    <t>WEX</t>
  </si>
  <si>
    <t>Krystal Biotech Q1 EPS $(0.310) Down From $(0.290) YoY</t>
  </si>
  <si>
    <t>Krystal Biotech (NASDAQ:KRYS) reported quarterly losses of $(0.310) per share. This is a 6.9 percent decrease over losses of $(0.290) per share from the same period last year.</t>
  </si>
  <si>
    <t xml:space="preserve">&lt;p&gt;Krystal Biotech (NASDAQ:&lt;a class="ticker" href="/stock/KRYS#NASDAQ"&gt;KRYS&lt;/a&gt;) reported quarterly losses of $(0.310) per share. This is a 6.9 percent decrease over losses of $(0.290) per share from the same period last year.&lt;/p&gt; </t>
  </si>
  <si>
    <t>https://www.benzinga.com/news/earnings/20/05/15943204/krystal-biotech-q1-eps-0-310-down-from-0-290-yoy</t>
  </si>
  <si>
    <t>Morgan Stanley Maintains Equal-Weight on Newell Brands, Lowers Price Target to $12</t>
  </si>
  <si>
    <t>Morgan Stanley   maintains Newell Brands (NASDAQ:NWL) with a Equal-Weight and lowers the price target from $13 to $12.</t>
  </si>
  <si>
    <t xml:space="preserve">&lt;p&gt;Morgan Stanley   maintains Newell Brands (NASDAQ:&lt;a class="ticker" href="/stock/NWL#NASDAQ"&gt;NWL&lt;/a&gt;) with a Equal-Weight and lowers the price target from $13 to $12.&lt;/p&gt; </t>
  </si>
  <si>
    <t>https://www.benzinga.com/news/20/05/15943205/morgan-stanley-maintains-equal-weight-on-newell-brands-lowers-price-target-to-12</t>
  </si>
  <si>
    <t>OceanFirst Financial Prices 2.2M Depository Share Offering At $25/Share</t>
  </si>
  <si>
    <t>RED BANK, N.J., May 04, 2020 (GLOBE NEWSWIRE) -- OceanFirst Financial Corp. (NASDAQ: &amp;ldquo;OCFC&amp;rdquo;), (the &amp;ldquo;Company&amp;rdquo;), the holding company for OceanFirst Bank N.A. (the &amp;ldquo;Bank&amp;rdquo;),</t>
  </si>
  <si>
    <t>&lt;p&gt;RED BANK, N.J., May 04, 2020 (GLOBE NEWSWIRE) -- &lt;strong&gt;OceanFirst Financial Corp. (NASDAQ: &amp;ldquo;OCFC&amp;rdquo;), (the &amp;ldquo;Company&amp;rdquo;)&lt;/strong&gt;, the holding company for OceanFirst Bank N.A. (the &amp;ldquo;Bank&amp;rdquo;), &amp;nbsp;announced today that it has priced a public offering of 2,200,000 de</t>
  </si>
  <si>
    <t>https://www.benzinga.com/news/20/05/15943203/oceanfirst-financial-prices-2-2m-depository-share-offering-at-25share</t>
  </si>
  <si>
    <t>OCFC</t>
  </si>
  <si>
    <t>Morgan Stanley Maintains Equal-Weight on National Retail Props, Lowers Price Target to $34</t>
  </si>
  <si>
    <t>Morgan Stanley   maintains National Retail Props (NYSE:NNN) with a Equal-Weight and lowers the price target from $56 to $34.</t>
  </si>
  <si>
    <t xml:space="preserve">&lt;p&gt;Morgan Stanley   maintains National Retail Props (NYSE:&lt;a class="ticker" href="/stock/NNN#NYSE"&gt;NNN&lt;/a&gt;) with a Equal-Weight and lowers the price target from $56 to $34.&lt;/p&gt; </t>
  </si>
  <si>
    <t>https://www.benzinga.com/news/20/05/15943198/morgan-stanley-maintains-equal-weight-on-national-retail-props-lowers-price-target-to-34</t>
  </si>
  <si>
    <t>Kelly Services Q1 Adj. EPS $0.200 Misses $0.310 Estimate, Sales $1.261B Miss $1.310B Estimate</t>
  </si>
  <si>
    <t>Kelly Services (NASDAQ:KELYA) reported quarterly earnings of $0.200 per share which missed the analyst consensus estimate of $0.310 by 35.48 percent. This is a 50 percent decrease over earnings of $0.400 per share from</t>
  </si>
  <si>
    <t>&lt;p&gt;Kelly Services (NASDAQ:&lt;a class="ticker" href="/stock/KELYA#NASDAQ"&gt;KELYA&lt;/a&gt;) reported quarterly earnings of $0.200 per share which missed the analyst consensus estimate of $0.310 by 35.48 percent. This is a 50 percent decrease over earnings of $0.400 per share from the same period last year.  T</t>
  </si>
  <si>
    <t>https://www.benzinga.com/news/earnings/20/05/15943195/kelly-services-q1-adj-eps-0-200-misses-0-310-estimate-sales-1-261b-miss-1-310b-estimate</t>
  </si>
  <si>
    <t>KemPharm Confirms FDA Has Accepted New Drug Application For KP415; Co. Eligible For $5M Milestone Payment Per License Agreement</t>
  </si>
  <si>
    <t>CELEBRATION, Fla., May 04, 2020 (GLOBE NEWSWIRE) -- KemPharm, Inc. (NASDAQ:KMPH), a specialty pharmaceutical company engaged in the discovery and development of proprietary prodrugs, today confirmed that the U.S. Food</t>
  </si>
  <si>
    <t>&lt;p&gt;CELEBRATION, Fla., May 04, 2020 (GLOBE NEWSWIRE) -- KemPharm, Inc. (NASDAQ:&lt;a class="ticker" href="/stock/KMPH#NASDAQ"&gt;KMPH&lt;/a&gt;), a specialty pharmaceutical company engaged in the discovery and development of proprietary prodrugs, today confirmed that the U.S. Food and Drug Administration (FDA) h</t>
  </si>
  <si>
    <t>https://www.benzinga.com/general/biotech/20/05/15943193/kempharm-confirms-fda-has-accepted-new-drug-application-for-kp415-co-eligible-for-5m-milestone-pa</t>
  </si>
  <si>
    <t>Biotech|News|FDA|General</t>
  </si>
  <si>
    <t>KMPH</t>
  </si>
  <si>
    <t>Morgan Stanley Maintains Equal-Weight on MGM Resorts Intl, Lowers Price Target to $17</t>
  </si>
  <si>
    <t>Morgan Stanley   maintains MGM Resorts Intl (NYSE:MGM) with a Equal-Weight and lowers the price target from $18 to $17.</t>
  </si>
  <si>
    <t xml:space="preserve">&lt;p&gt;Morgan Stanley   maintains MGM Resorts Intl (NYSE:&lt;a class="ticker" href="/stock/MGM#NYSE"&gt;MGM&lt;/a&gt;) with a Equal-Weight and lowers the price target from $18 to $17.&lt;/p&gt; </t>
  </si>
  <si>
    <t>https://www.benzinga.com/news/20/05/15943190/morgan-stanley-maintains-equal-weight-on-mgm-resorts-intl-lowers-price-target-to-17</t>
  </si>
  <si>
    <t>MGM</t>
  </si>
  <si>
    <t>Morgan Stanley Maintains Equal-Weight on Liberty Broadband, Raises Price Target to $157</t>
  </si>
  <si>
    <t>Morgan Stanley   maintains Liberty Broadband (NASDAQ:LBRDK) with a Equal-Weight and raises the price target from $146 to $157.</t>
  </si>
  <si>
    <t xml:space="preserve">&lt;p&gt;Morgan Stanley   maintains Liberty Broadband (NASDAQ:&lt;a class="ticker" href="/stock/LBRDK#NASDAQ"&gt;LBRDK&lt;/a&gt;) with a Equal-Weight and raises the price target from $146 to $157.&lt;/p&gt; </t>
  </si>
  <si>
    <t>https://www.benzinga.com/news/20/05/15943186/morgan-stanley-maintains-equal-weight-on-liberty-broadband-raises-price-target-to-157</t>
  </si>
  <si>
    <t>LBRDK</t>
  </si>
  <si>
    <t>Immunomedics Reports Commercial Availability Of TRODELVY In US</t>
  </si>
  <si>
    <t>https://www.benzinga.com/news/20/05/15943181/immunomedics-reports-commercial-availability-of-trodelvy-in-us</t>
  </si>
  <si>
    <t>IMMU</t>
  </si>
  <si>
    <t>Morgan Stanley Maintains Equal-Weight on Hub Group, Lowers Price Target to $40</t>
  </si>
  <si>
    <t>Morgan Stanley   maintains Hub Group (NASDAQ:HUBG) with a Equal-Weight and lowers the price target from $42 to $40.</t>
  </si>
  <si>
    <t xml:space="preserve">&lt;p&gt;Morgan Stanley   maintains Hub Group (NASDAQ:&lt;a class="ticker" href="/stock/HUBG#NASDAQ"&gt;HUBG&lt;/a&gt;) with a Equal-Weight and lowers the price target from $42 to $40.&lt;/p&gt; </t>
  </si>
  <si>
    <t>https://www.benzinga.com/news/20/05/15943176/morgan-stanley-maintains-equal-weight-on-hub-group-lowers-price-target-to-40</t>
  </si>
  <si>
    <t>HUBG</t>
  </si>
  <si>
    <t>TRxADE Group Q1 Sales $2.2M Up From $1.5M YoY</t>
  </si>
  <si>
    <t>https://www.benzinga.com/news/earnings/20/05/15943174/trxade-group-q1-sales-2-2m-up-from-1-5m-yoy</t>
  </si>
  <si>
    <t>MEDS</t>
  </si>
  <si>
    <t>Lilly And Junshi Biosciences To Co-Develop Antibody Therapies For The Prevention And Treatment Of COVID-19</t>
  </si>
  <si>
    <t>SHANGHAI and INDIANAPOLIS, May 4, 2020 /PRNewswire/ -- Junshi Biosciences (HKEX: 1877) and Eli Lilly and Company (NYSE:LLY) announced today they have entered into an agreement to co-develop therapeutic antibodies for the</t>
  </si>
  <si>
    <t>&lt;p&gt;SHANGHAI and INDIANAPOLIS, May 4, 2020 /PRNewswire/ -- Junshi Biosciences (HKEX: 1877) and Eli Lilly and Company (NYSE:&lt;a class="ticker" href="/stock/LLY#NYSE"&gt;LLY&lt;/a&gt;) announced today they have entered into an agreement to co-develop therapeutic antibodies for the potential prevention and treatm</t>
  </si>
  <si>
    <t>https://www.benzinga.com/general/biotech/20/05/15943172/lilly-and-junshi-biosciences-to-co-develop-antibody-therapies-for-the-prevention-and-treatment-of</t>
  </si>
  <si>
    <t>LLY</t>
  </si>
  <si>
    <t>Aqua Metals Receives Added $2.5M Insurance Payment</t>
  </si>
  <si>
    <t>https://www.benzinga.com/news/20/05/15943171/aqua-metals-receives-added-2-5m-insurance-payment</t>
  </si>
  <si>
    <t>AQMS</t>
  </si>
  <si>
    <t>Tabula Rasa HealthCare Reports Expansion Of Partnership With Speed Script For Clinical Documentation</t>
  </si>
  <si>
    <t>https://www.benzinga.com/news/20/05/15943165/tabula-rasa-healthcare-reports-expansion-of-partnership-with-speed-script-for-clinical-documentation</t>
  </si>
  <si>
    <t>TRHC</t>
  </si>
  <si>
    <t>NAPCO Security Q3 EPS $0.200 Beats $0.170 Estimate, Sales $26.200M Beat $26.170M Estimate</t>
  </si>
  <si>
    <t>NAPCO Security (NASDAQ:NSSC) reported quarterly earnings of $0.200 per share which beat the analyst consensus estimate of $0.170 by 17.65 percent. This is a 17.65 percent increase over earnings of $0.170 per share from</t>
  </si>
  <si>
    <t>&lt;p&gt;NAPCO Security (NASDAQ:&lt;a class="ticker" href="/stock/NSSC#NASDAQ"&gt;NSSC&lt;/a&gt;) reported quarterly earnings of $0.200 per share which beat the analyst consensus estimate of $0.170 by 17.65 percent. This is a 17.65 percent increase over earnings of $0.170 per share from the same period last year.  Th</t>
  </si>
  <si>
    <t>https://www.benzinga.com/news/earnings/20/05/15943164/napco-security-q3-eps-0-200-beats-0-170-estimate-sales-26-200m-beat-26-170m-estimate</t>
  </si>
  <si>
    <t>Needham Downgrades SailPoint Technologies to Hold</t>
  </si>
  <si>
    <t>Needham  analyst Alex Henderson   downgrades SailPoint Technologies (NYSE:SAIL) from Buy to Hold.</t>
  </si>
  <si>
    <t xml:space="preserve">&lt;p&gt;Needham  analyst Alex Henderson   downgrades SailPoint Technologies (NYSE:&lt;a class="ticker" href="/stock/SAIL#NYSE"&gt;SAIL&lt;/a&gt;) from Buy to Hold.&lt;/p&gt; </t>
  </si>
  <si>
    <t>https://www.benzinga.com/news/20/05/15943159/needham-downgrades-sailpoint-technologies-to-hold</t>
  </si>
  <si>
    <t>SAIL</t>
  </si>
  <si>
    <t>SurveyMonkey Reports Rhode Island Dept. Of Health Selects Co.'s Enterprise Solution For Coroanvirus Tracking</t>
  </si>
  <si>
    <t>https://www.benzinga.com/news/20/05/15943154/surveymonkey-reports-rhode-island-dept-of-health-selects-co-s-enterprise-solution-for-coroanvirus-tr</t>
  </si>
  <si>
    <t>SVMK</t>
  </si>
  <si>
    <t>Rhythm Pharmaceuticals Q1 EPS $(0.780) Up From $(0.840) YoY</t>
  </si>
  <si>
    <t>Rhythm Pharmaceuticals (NASDAQ:RYTM) reported quarterly losses of $(0.780) per share. This is a 7.14 percent increase over losses of $(0.840) per share from the same period last year.</t>
  </si>
  <si>
    <t xml:space="preserve">&lt;p&gt;Rhythm Pharmaceuticals (NASDAQ:&lt;a class="ticker" href="/stock/RYTM#NASDAQ"&gt;RYTM&lt;/a&gt;) reported quarterly losses of $(0.780) per share. This is a 7.14 percent increase over losses of $(0.840) per share from the same period last year.&lt;/p&gt; </t>
  </si>
  <si>
    <t>https://www.benzinga.com/news/earnings/20/05/15943150/rhythm-pharmaceuticals-q1-eps-0-780-up-from-0-840-yoy</t>
  </si>
  <si>
    <t>RYTM</t>
  </si>
  <si>
    <t>Kratos Awarded $19M Sole-Source Contract For Commercial Satcom Bandwidth Monitoring And Utilization Assessment</t>
  </si>
  <si>
    <t>SAN DIEGO, May 04, 2020 (GLOBE NEWSWIRE) -- Kratos Defense &amp;amp; Security Solutions, Inc. (NASDAQ:KTOS), a leading National Security Solutions provider, announced today that it had been awarded a sole-source contract for</t>
  </si>
  <si>
    <t>&lt;p&gt;SAN DIEGO, May 04, 2020 (GLOBE NEWSWIRE) -- Kratos Defense &amp;amp; Security Solutions, Inc. (NASDAQ:&lt;a class="ticker" href="/stock/KTOS#NASDAQ"&gt;KTOS&lt;/a&gt;), a leading National Security Solutions provider, announced today that it had been awarded a sole-source contract for satellite bandwidth utilizat</t>
  </si>
  <si>
    <t>https://www.benzinga.com/news/20/05/15943138/kratos-awarded-19m-sole-source-contract-for-commercial-satcom-bandwidth-monitoring-and-utilization-a</t>
  </si>
  <si>
    <t>KTOS</t>
  </si>
  <si>
    <t>DSS Enters Into Share Exchange Agreement With And Acquisition Of Impact Biomedical, Inc. Forming Wholly Owned Subsidiary</t>
  </si>
  <si>
    <t>ROCHESTER, N.Y., May 04, 2020 (GLOBE NEWSWIRE) -- Document Security Systems, Inc. (&amp;ldquo;DSS&amp;rdquo; or the &amp;ldquo;Company&amp;rdquo;) (NYSE:DSS), a leader in anti-counterfeit, authentication and diversion protection</t>
  </si>
  <si>
    <t>&lt;p&gt;ROCHESTER, N.Y., May 04, 2020 (GLOBE NEWSWIRE) -- Document Security Systems, Inc. (&amp;ldquo;&lt;strong&gt;DSS&lt;/strong&gt;&amp;rdquo; or the &amp;ldquo;&lt;strong&gt;Company&lt;/strong&gt;&amp;rdquo;) (NYSE:&lt;a class="ticker" href="/stock/DSS#NYSE"&gt;DSS&lt;/a&gt;), a leader in anti-counterfeit, authentication and diversion protection techn</t>
  </si>
  <si>
    <t>https://www.benzinga.com/news/20/05/15943136/dss-enters-into-share-exchange-agreement-with-and-acquisition-of-impact-biomedical-inc-forming-wholl</t>
  </si>
  <si>
    <t>DSS</t>
  </si>
  <si>
    <t>Ladder Capital Reports Non-Mark To Market, Non-Recourse Financing Of $516.6M</t>
  </si>
  <si>
    <t>https://www.benzinga.com/news/20/05/15943133/ladder-capital-reports-non-mark-to-market-non-recourse-financing-of-516-6m</t>
  </si>
  <si>
    <t>Morgan Stanley Maintains Overweight on Hartford Finl Servs Gr, Lowers Price Target to $45</t>
  </si>
  <si>
    <t>Morgan Stanley   maintains Hartford Finl Servs Gr (NYSE:HIG) with a Overweight and lowers the price target from $48 to $45.</t>
  </si>
  <si>
    <t xml:space="preserve">&lt;p&gt;Morgan Stanley   maintains Hartford Finl Servs Gr (NYSE:&lt;a class="ticker" href="/stock/HIG#NYSE"&gt;HIG&lt;/a&gt;) with a Overweight and lowers the price target from $48 to $45.&lt;/p&gt; </t>
  </si>
  <si>
    <t>https://www.benzinga.com/news/20/05/15943132/morgan-stanley-maintains-overweight-on-hartford-finl-servs-gr-lowers-price-target-to-45</t>
  </si>
  <si>
    <t>HIG</t>
  </si>
  <si>
    <t>Deutsche Bank Maintains Buy on Visteon, Raises Price Target to $71</t>
  </si>
  <si>
    <t>Deutsche Bank  analyst Emmanuel Rosner   maintains Visteon (NASDAQ:VC) with a Buy and raises the price target from $55 to $71.</t>
  </si>
  <si>
    <t xml:space="preserve">&lt;p&gt;Deutsche Bank  analyst Emmanuel Rosner   maintains Visteon (NASDAQ:&lt;a class="ticker" href="/stock/VC#NASDAQ"&gt;VC&lt;/a&gt;) with a Buy and raises the price target from $55 to $71.&lt;/p&gt; </t>
  </si>
  <si>
    <t>https://www.benzinga.com/news/20/05/15943129/deutsche-bank-maintains-buy-on-visteon-raises-price-target-to-71</t>
  </si>
  <si>
    <t>VC</t>
  </si>
  <si>
    <t>Allakos Announces Positive Interim Results From An Open-Label Extension Study Of Antolimab (AK002) In Patients With Eosinophilic Gastritis And/Or Eosinophilic Duodenitis</t>
  </si>
  <si>
    <t>https://www.benzinga.com/general/biotech/20/05/15943127/allakos-announces-positive-interim-results-from-an-open-label-extension-study-of-antolimab-ak002-</t>
  </si>
  <si>
    <t>ALLK</t>
  </si>
  <si>
    <t>Nomura Instinet Maintains Buy on Stanley Black &amp; Decker, Lowers Price Target to $131</t>
  </si>
  <si>
    <t>Nomura Instinet   maintains Stanley Black &amp; Decker (NYSE:SWK) with a Buy and lowers the price target from $145 to $131.</t>
  </si>
  <si>
    <t xml:space="preserve">&lt;p&gt;Nomura Instinet   maintains Stanley Black &amp;amp; Decker (NYSE:&lt;a class="ticker" href="/stock/SWK#NYSE"&gt;SWK&lt;/a&gt;) with a Buy and lowers the price target from $145 to $131.&lt;/p&gt; </t>
  </si>
  <si>
    <t>https://www.benzinga.com/news/20/05/15943125/nomura-instinet-maintains-buy-on-stanley-black-decker-lowers-price-target-to-131</t>
  </si>
  <si>
    <t>Teva, Celltrion Report Launch Of TRUXIMA Injection For Rehumatoid Arthritis</t>
  </si>
  <si>
    <t>https://www.benzinga.com/news/20/05/15943124/teva-celltrion-report-launch-of-truxima-injection-for-rehumatoid-arthritis</t>
  </si>
  <si>
    <t>TEVA</t>
  </si>
  <si>
    <t>PetMed Express Q4 EPS $0.350 Beats $0.290 Estimate, Sales $74.290M Beat $66.240M Estimate</t>
  </si>
  <si>
    <t>PetMed Express (NASDAQ:PETS) reported quarterly earnings of $0.350 per share which beat the analyst consensus estimate of $0.290 by 20.69 percent. This is a 9.37 percent increase over earnings of $0.320 per share from</t>
  </si>
  <si>
    <t>&lt;p&gt;PetMed Express (NASDAQ:&lt;a class="ticker" href="/stock/PETS#NASDAQ"&gt;PETS&lt;/a&gt;) reported quarterly earnings of $0.350 per share which beat the analyst consensus estimate of $0.290 by 20.69 percent. This is a 9.37 percent increase over earnings of $0.320 per share from the same period last year.  The</t>
  </si>
  <si>
    <t>https://www.benzinga.com/news/earnings/20/05/15943120/petmed-express-q4-eps-0-350-beats-0-290-estimate-sales-74-290m-beat-66-240m-estimate</t>
  </si>
  <si>
    <t>Kala Pharma Reports Resubmission Of New Drug Application For EYSUVIS For Dry Eye Disease</t>
  </si>
  <si>
    <t>https://www.benzinga.com/news/20/05/15943119/kala-pharma-reports-resubmission-of-new-drug-application-for-eysuvis-for-dry-eye-disease</t>
  </si>
  <si>
    <t>KALA</t>
  </si>
  <si>
    <t>Morgan Stanley Maintains Overweight on Gaming and Leisure Props, Lowers Price Target to $33</t>
  </si>
  <si>
    <t>Morgan Stanley   maintains Gaming and Leisure Props (NASDAQ:GLPI) with a Overweight and lowers the price target from $35 to $33.</t>
  </si>
  <si>
    <t xml:space="preserve">&lt;p&gt;Morgan Stanley   maintains Gaming and Leisure Props (NASDAQ:&lt;a class="ticker" href="/stock/GLPI#NASDAQ"&gt;GLPI&lt;/a&gt;) with a Overweight and lowers the price target from $35 to $33.&lt;/p&gt; </t>
  </si>
  <si>
    <t>https://www.benzinga.com/news/20/05/15943117/morgan-stanley-maintains-overweight-on-gaming-and-leisure-props-lowers-price-target-to-33</t>
  </si>
  <si>
    <t>GLPI</t>
  </si>
  <si>
    <t>Seelos Therapeutics Receives Notice Of Allowance For Additional US Patent For Trehalose (SLS-005)</t>
  </si>
  <si>
    <t>https://www.benzinga.com/general/biotech/20/05/15943100/seelos-therapeutics-receives-notice-of-allowance-for-additional-us-patent-for-trehalose-sls-005</t>
  </si>
  <si>
    <t>SEEL</t>
  </si>
  <si>
    <t>Morgan Stanley Maintains Equal-Weight on Estee Lauder Cos, Raises Price Target to $179</t>
  </si>
  <si>
    <t>Morgan Stanley   maintains Estee Lauder Cos (NYSE:EL) with a Equal-Weight and raises the price target from $163 to $179.</t>
  </si>
  <si>
    <t xml:space="preserve">&lt;p&gt;Morgan Stanley   maintains Estee Lauder Cos (NYSE:&lt;a class="ticker" href="/stock/EL#NYSE"&gt;EL&lt;/a&gt;) with a Equal-Weight and raises the price target from $163 to $179.&lt;/p&gt; </t>
  </si>
  <si>
    <t>https://www.benzinga.com/news/20/05/15943072/morgan-stanley-maintains-equal-weight-on-estee-lauder-cos-raises-price-target-to-179</t>
  </si>
  <si>
    <t>Deutsche Bank Maintains Buy on Eastman Chemical, Raises Price Target to $70</t>
  </si>
  <si>
    <t>Deutsche Bank  analyst David Begleiter   maintains Eastman Chemical (NYSE:EMN) with a Buy and raises the price target from $68 to $70.</t>
  </si>
  <si>
    <t xml:space="preserve">&lt;p&gt;Deutsche Bank  analyst David Begleiter   maintains Eastman Chemical (NYSE:&lt;a class="ticker" href="/stock/EMN#NYSE"&gt;EMN&lt;/a&gt;) with a Buy and raises the price target from $68 to $70.&lt;/p&gt; </t>
  </si>
  <si>
    <t>https://www.benzinga.com/news/20/05/15943063/deutsche-bank-maintains-buy-on-eastman-chemical-raises-price-target-to-70</t>
  </si>
  <si>
    <t>Morgan Stanley Maintains Equal-Weight on Concho Resources, Raises Price Target to $54</t>
  </si>
  <si>
    <t>Morgan Stanley   maintains Concho Resources (NYSE:CXO) with a Equal-Weight and raises the price target from $52 to $54.</t>
  </si>
  <si>
    <t xml:space="preserve">&lt;p&gt;Morgan Stanley   maintains Concho Resources (NYSE:&lt;a class="ticker" href="/stock/CXO#NYSE"&gt;CXO&lt;/a&gt;) with a Equal-Weight and raises the price target from $52 to $54.&lt;/p&gt; </t>
  </si>
  <si>
    <t>https://www.benzinga.com/news/20/05/15942876/morgan-stanley-maintains-equal-weight-on-concho-resources-raises-price-target-to-54</t>
  </si>
  <si>
    <t>GOL Q1 EPS R$0.44, EBITDA R$1.4B</t>
  </si>
  <si>
    <t>S&amp;Atilde;O PAULO, May 4, 2020 /PRNewswire/ --&amp;nbsp;GOL Linhas A&amp;eacute;reas Inteligentes S.A. (&amp;quot;GOL&amp;quot; or &amp;quot;Company&amp;quot;) (NYSE:GOL), Brazil&amp;#39;s largest domestic airline, today announces its consolidated</t>
  </si>
  <si>
    <t xml:space="preserve">&lt;p&gt;S&amp;Atilde;O PAULO, May 4, 2020 /PRNewswire/ --&lt;strong&gt;&amp;nbsp;&lt;/strong&gt;GOL Linhas A&amp;eacute;reas Inteligentes S.A. (&amp;quot;GOL&amp;quot; or &amp;quot;Company&amp;quot;) (NYSE:&lt;a class="ticker" href="/stock/GOL#NYSE"&gt;GOL&lt;/a&gt;), Brazil&amp;#39;s largest domestic airline, today announces its consolidated results for the </t>
  </si>
  <si>
    <t>https://www.benzinga.com/news/earnings/20/05/15942873/gol-q1-eps-r-0-44-ebitda-r-1-4b</t>
  </si>
  <si>
    <t>Morgan Stanley Maintains Underweight on Clorox, Raises Price Target to $177</t>
  </si>
  <si>
    <t>Morgan Stanley   maintains Clorox (NYSE:CLX) with a Underweight and raises the price target from $173 to $177.</t>
  </si>
  <si>
    <t xml:space="preserve">&lt;p&gt;Morgan Stanley   maintains Clorox (NYSE:&lt;a class="ticker" href="/stock/CLX#NYSE"&gt;CLX&lt;/a&gt;) with a Underweight and raises the price target from $173 to $177.&lt;/p&gt; </t>
  </si>
  <si>
    <t>https://www.benzinga.com/news/20/05/15942860/morgan-stanley-maintains-underweight-on-clorox-raises-price-target-to-177</t>
  </si>
  <si>
    <t>Deutsche Bank Maintains Hold on LATAM Airlines Group, Lowers Price Target to $4</t>
  </si>
  <si>
    <t>Deutsche Bank  analyst Michael Linenberg   maintains LATAM Airlines Group (NYSE:LTM) with a Hold and lowers the price target from $5.5 to $4.</t>
  </si>
  <si>
    <t xml:space="preserve">&lt;p&gt;Deutsche Bank  analyst Michael Linenberg   maintains LATAM Airlines Group (NYSE:&lt;a class="ticker" href="/stock/LTM#NYSE"&gt;LTM&lt;/a&gt;) with a Hold and lowers the price target from $5.5 to $4.&lt;/p&gt; </t>
  </si>
  <si>
    <t>https://www.benzinga.com/news/20/05/15942859/deutsche-bank-maintains-hold-on-latam-airlines-group-lowers-price-target-to-4</t>
  </si>
  <si>
    <t>LTM</t>
  </si>
  <si>
    <t>Morgan Stanley Maintains Overweight on Charter Communications, Raises Price Target to $600</t>
  </si>
  <si>
    <t>Morgan Stanley   maintains Charter Communications (NASDAQ:CHTR) with a Overweight and raises the price target from $560 to $600.</t>
  </si>
  <si>
    <t xml:space="preserve">&lt;p&gt;Morgan Stanley   maintains Charter Communications (NASDAQ:&lt;a class="ticker" href="/stock/CHTR#NASDAQ"&gt;CHTR&lt;/a&gt;) with a Overweight and raises the price target from $560 to $600.&lt;/p&gt; </t>
  </si>
  <si>
    <t>https://www.benzinga.com/news/20/05/15942855/morgan-stanley-maintains-overweight-on-charter-communications-raises-price-target-to-600</t>
  </si>
  <si>
    <t>Tyson Foods Says Operational Challenges, Volume Impacts Will Negatively Impact Overall Earnings In 2H 2020</t>
  </si>
  <si>
    <t>https://www.benzinga.com/news/20/05/15942854/tyson-foods-says-operational-challenges-volume-impacts-will-negatively-impact-overall-earnings-in-2h</t>
  </si>
  <si>
    <t>Deutsche Bank Maintains Hold on Azul, Lowers Price Target to $10</t>
  </si>
  <si>
    <t>Deutsche Bank  analyst Michael Linenberg   maintains Azul (NYSE:AZUL) with a Hold and lowers the price target from $12 to $10.</t>
  </si>
  <si>
    <t xml:space="preserve">&lt;p&gt;Deutsche Bank  analyst Michael Linenberg   maintains Azul (NYSE:&lt;a class="ticker" href="/stock/AZUL#NYSE"&gt;AZUL&lt;/a&gt;) with a Hold and lowers the price target from $12 to $10.&lt;/p&gt; </t>
  </si>
  <si>
    <t>https://www.benzinga.com/news/20/05/15942853/deutsche-bank-maintains-hold-on-azul-lowers-price-target-to-10</t>
  </si>
  <si>
    <t>AZUL</t>
  </si>
  <si>
    <t>Shivdeep Dhaliwal</t>
  </si>
  <si>
    <t>US Coronavirus Fight May Be Hampered By Poor-Quality Masks</t>
  </si>
  <si>
    <t>Regulators and state officials in the United States have discovered that a large number of imported N95-type masks are falling short of U.S. certification standards, endangering front-line workers fighting the pandemic.</t>
  </si>
  <si>
    <t>&lt;p&gt;Regulators and state officials in the United States have &lt;a href="https://www.wsj.com/articles/we-werent-protected-low-quality-masks-infiltrate-u-s-coronavirus-supply-11588528690?mod=hp_lead_pos1"&gt;discovered&lt;/a&gt; that a large number of imported N95-type masks are falling short of U.S. certificatio</t>
  </si>
  <si>
    <t>https://www.benzinga.com/news/20/05/15941332/us-coronavirus-fight-may-be-hampered-by-poor-quality-masks</t>
  </si>
  <si>
    <t>https://cdn.benzinga.com/files/imagecache/250x187xUP/images/story/2012/mask-4991829_1920_1.jpg|https://cdn.benzinga.com/files/imagecache/1024x768xUP/images/story/2012/mask-4991829_1920_1.jpg|https://cdn.benzinga.com/files/imagecache/2048x1536xUP/images/story/2012/mask-4991829_1920_1.jpg</t>
  </si>
  <si>
    <t>News|HealthCare|Media|General</t>
  </si>
  <si>
    <t>MMM</t>
  </si>
  <si>
    <t>Coronavirus|Covid-19</t>
  </si>
  <si>
    <t>Tyson Foods Says Currently Expect That Co Will Remain Profitable In 2H Of Fiscal 2020</t>
  </si>
  <si>
    <t>https://www.benzinga.com/news/20/05/15942851/tyson-foods-says-currently-expect-that-co-will-remain-profitable-in-2h-of-fiscal-2020</t>
  </si>
  <si>
    <t>Deutsche Bank Downgrades Avianca Hldgs to Sell, Lowers Price Target to $0.5</t>
  </si>
  <si>
    <t>Deutsche Bank  analyst Michael Linenberg   downgrades Avianca Hldgs (NYSE:AVH) from Hold to Sell and lowers the price target from $2 to $0.5.</t>
  </si>
  <si>
    <t xml:space="preserve">&lt;p&gt;Deutsche Bank  analyst Michael Linenberg   downgrades Avianca Hldgs (NYSE:&lt;a class="ticker" href="/stock/AVH#NYSE"&gt;AVH&lt;/a&gt;) from Hold to Sell and lowers the price target from $2 to $0.5.&lt;/p&gt; </t>
  </si>
  <si>
    <t>https://www.benzinga.com/news/20/05/15942846/deutsche-bank-downgrades-avianca-hldgs-to-sell-lowers-price-target-to-0-5</t>
  </si>
  <si>
    <t>AVH</t>
  </si>
  <si>
    <t>Morgan Stanley Maintains Equal-Weight on Carlyle Group, Lowers Price Target to $23</t>
  </si>
  <si>
    <t>Morgan Stanley   maintains Carlyle Group (NASDAQ:CG) with a Equal-Weight and lowers the price target from $25 to $23.</t>
  </si>
  <si>
    <t xml:space="preserve">&lt;p&gt;Morgan Stanley   maintains Carlyle Group (NASDAQ:&lt;a class="ticker" href="/stock/CG#NASDAQ"&gt;CG&lt;/a&gt;) with a Equal-Weight and lowers the price target from $25 to $23.&lt;/p&gt; </t>
  </si>
  <si>
    <t>https://www.benzinga.com/news/20/05/15942842/morgan-stanley-maintains-equal-weight-on-carlyle-group-lowers-price-target-to-23</t>
  </si>
  <si>
    <t>CG</t>
  </si>
  <si>
    <t>Deutsche Bank Maintains Hold on Waste Management, Lowers Price Target to $104</t>
  </si>
  <si>
    <t>Deutsche Bank  analyst Kyle White   maintains Waste Management (NYSE:WM) with a Hold and lowers the price target from $132 to $104.</t>
  </si>
  <si>
    <t xml:space="preserve">&lt;p&gt;Deutsche Bank  analyst Kyle White   maintains Waste Management (NYSE:&lt;a class="ticker" href="/stock/WM#NYSE"&gt;WM&lt;/a&gt;) with a Hold and lowers the price target from $132 to $104.&lt;/p&gt; </t>
  </si>
  <si>
    <t>https://www.benzinga.com/news/20/05/15942837/deutsche-bank-maintains-hold-on-waste-management-lowers-price-target-to-104</t>
  </si>
  <si>
    <t>WM</t>
  </si>
  <si>
    <t>Ferrari: Q1 Earnings Insights</t>
  </si>
  <si>
    <t>Shares of Ferrari (NYSE:RACE) rose 0.1% in pre-market trading after the company reported Q1 results.    Quarterly Results    Earnings per share were down 8.33% year over year to $0.99, which beat the estimate of $0.93.</t>
  </si>
  <si>
    <t>&lt;p&gt;Shares of Ferrari (NYSE:&lt;a class="ticker" href="/stock/RACE#NYSE"&gt;RACE&lt;/a&gt;) rose 0.1% in pre-market trading after the company reported Q1 results.&lt;/p&gt; &lt;h2&gt;Quarterly Results&lt;/h2&gt; &lt;p&gt;Earnings per share were down 8.33% year over year to $0.99, which beat the estimate of $0.93.&lt;/p&gt; &lt;p&gt;Revenue of $1,0</t>
  </si>
  <si>
    <t>https://www.benzinga.com/news/earnings/20/05/15942808/ferrari-q1-earnings-insights</t>
  </si>
  <si>
    <t>Morgan Stanley Maintains Underweight on C.H. Robinson Worldwide, Lowers Price Target to $50</t>
  </si>
  <si>
    <t>Morgan Stanley   maintains C.H. Robinson Worldwide (NASDAQ:CHRW) with a Underweight and lowers the price target from $51 to $50.</t>
  </si>
  <si>
    <t xml:space="preserve">&lt;p&gt;Morgan Stanley   maintains C.H. Robinson Worldwide (NASDAQ:&lt;a class="ticker" href="/stock/CHRW#NASDAQ"&gt;CHRW&lt;/a&gt;) with a Underweight and lowers the price target from $51 to $50.&lt;/p&gt; </t>
  </si>
  <si>
    <t>https://www.benzinga.com/news/20/05/15942833/morgan-stanley-maintains-underweight-on-c-h-robinson-worldwide-lowers-price-target-to-50</t>
  </si>
  <si>
    <t>CHRW</t>
  </si>
  <si>
    <t>Recap: Customers Bancorp Q1 Earnings</t>
  </si>
  <si>
    <t>Shares of Customers Bancorp (NYSE:CUBI) were unchanged in pre-market trading after the company reported Q1 results.    Quarterly Results    Earnings per share decreased 31.58% year over year to $0.26, which missed the estimate of $0.43.</t>
  </si>
  <si>
    <t xml:space="preserve">&lt;p&gt;Shares of Customers Bancorp (NYSE:&lt;a class="ticker" href="/stock/CUBI#NYSE"&gt;CUBI&lt;/a&gt;) were unchanged in pre-market trading after the company reported Q1 results.&lt;/p&gt; &lt;h2&gt;Quarterly Results&lt;/h2&gt; &lt;p&gt;Earnings per share decreased 31.58% year over year to $0.26, which missed the estimate of $0.43.&lt;/p&gt; </t>
  </si>
  <si>
    <t>https://www.benzinga.com/news/earnings/20/05/15942625/recap-customers-bancorp-q1-earnings</t>
  </si>
  <si>
    <t>CUBI</t>
  </si>
  <si>
    <t>Recap: Wabtec Q1 Earnings</t>
  </si>
  <si>
    <t>Shares of Wabtec Corporation (NYSE:WAB) were flat in pre-market trading after the company reported Q1 results.    Quarterly Results    Earnings per share decreased 8.49% over the past year to $0.97, which missed the estimate of $0.98.</t>
  </si>
  <si>
    <t>&lt;p&gt;Shares of Wabtec Corporation (NYSE:&lt;a class="ticker" href="/stock/WAB#NYSE"&gt;WAB&lt;/a&gt;) were flat in pre-market trading after the company reported Q1 results.&lt;/p&gt; &lt;h2&gt;Quarterly Results&lt;/h2&gt; &lt;p&gt;Earnings per share decreased 8.49% over the past year to $0.97, which missed the estimate of $0.98.&lt;/p&gt; &lt;p&gt;</t>
  </si>
  <si>
    <t>https://www.benzinga.com/news/earnings/20/05/15942717/recap-wabtec-q1-earnings</t>
  </si>
  <si>
    <t>WAB</t>
  </si>
  <si>
    <t>Deutsche Bank Maintains Buy on Waste Connections, Lowers Price Target to $96</t>
  </si>
  <si>
    <t>Deutsche Bank  analyst Kyle White   maintains Waste Connections (NYSE:WCN) with a Buy and lowers the price target from $116 to $96.</t>
  </si>
  <si>
    <t xml:space="preserve">&lt;p&gt;Deutsche Bank  analyst Kyle White   maintains Waste Connections (NYSE:&lt;a class="ticker" href="/stock/WCN#NYSE"&gt;WCN&lt;/a&gt;) with a Buy and lowers the price target from $116 to $96.&lt;/p&gt; </t>
  </si>
  <si>
    <t>https://www.benzinga.com/news/20/05/15942824/deutsche-bank-maintains-buy-on-waste-connections-lowers-price-target-to-96</t>
  </si>
  <si>
    <t>WCN</t>
  </si>
  <si>
    <t>MKM Partners Maintains Buy on Aon, Lowers Price Target to $215</t>
  </si>
  <si>
    <t>MKM Partners   maintains Aon (NYSE:AON) with a Buy and lowers the price target from $260 to $215.</t>
  </si>
  <si>
    <t xml:space="preserve">&lt;p&gt;MKM Partners   maintains Aon (NYSE:&lt;a class="ticker" href="/stock/AON#NYSE"&gt;AON&lt;/a&gt;) with a Buy and lowers the price target from $260 to $215.&lt;/p&gt; </t>
  </si>
  <si>
    <t>https://www.benzinga.com/news/20/05/15942823/mkm-partners-maintains-buy-on-aon-lowers-price-target-to-215</t>
  </si>
  <si>
    <t>AON</t>
  </si>
  <si>
    <t>Recap: WEC Energy Group Q1 Earnings</t>
  </si>
  <si>
    <t>&amp;nbsp;    Shares of WEC Energy Group (NYSE:WEC) were flat in pre-market trading after the company reported Q1 results.    Quarterly Results    Earnings per share increased 7.52% over the past year to $1.43, which beat the estimate of $1.32.</t>
  </si>
  <si>
    <t>&lt;p&gt;&amp;nbsp;&lt;/p&gt; &lt;p&gt;Shares of WEC Energy Group (NYSE:&lt;a class="ticker" href="/stock/WEC#NYSE"&gt;WEC&lt;/a&gt;) were flat in pre-market trading after the company reported Q1 results.&lt;/p&gt; &lt;h2&gt;Quarterly Results&lt;/h2&gt; &lt;p&gt;Earnings per share increased 7.52% over the past year to $1.43, which beat the estimate of $1.3</t>
  </si>
  <si>
    <t>https://www.benzinga.com/news/earnings/20/05/15942755/recap-wec-energy-group-q1-earnings</t>
  </si>
  <si>
    <t>WEC</t>
  </si>
  <si>
    <t>Deutsche Bank Maintains Hold on Republic Services, Lowers Price Target to $82</t>
  </si>
  <si>
    <t>Deutsche Bank  analyst Kyle White   maintains Republic Services (NYSE:RSG) with a Hold and lowers the price target from $102 to $82.</t>
  </si>
  <si>
    <t xml:space="preserve">&lt;p&gt;Deutsche Bank  analyst Kyle White   maintains Republic Services (NYSE:&lt;a class="ticker" href="/stock/RSG#NYSE"&gt;RSG&lt;/a&gt;) with a Hold and lowers the price target from $102 to $82.&lt;/p&gt; </t>
  </si>
  <si>
    <t>https://www.benzinga.com/news/20/05/15942817/deutsche-bank-maintains-hold-on-republic-services-lowers-price-target-to-82</t>
  </si>
  <si>
    <t>RSG</t>
  </si>
  <si>
    <t>Recap: Tyson Foods Q2 Earnings</t>
  </si>
  <si>
    <t>Shares of Tyson Foods (NYSE:TSN) fell by 1.8% in pre-market trading after the company reported Q2 results.    Quarterly Results    Earnings per share fell 35.83% over the past year to $0.77, which missed the estimate of $1.04.</t>
  </si>
  <si>
    <t xml:space="preserve">&lt;p&gt;Shares of Tyson Foods (NYSE:&lt;a class="ticker" href="/stock/TSN#NYSE"&gt;TSN&lt;/a&gt;) fell by 1.8% in pre-market trading after the company reported Q2 results.&lt;/p&gt; &lt;h2&gt;Quarterly Results&lt;/h2&gt; &lt;p&gt;Earnings per share fell 35.83% over the past year to $0.77, which missed the estimate of $1.04.&lt;/p&gt; &lt;p&gt;Revenue </t>
  </si>
  <si>
    <t>https://www.benzinga.com/news/earnings/20/05/15942773/recap-tyson-foods-q2-earnings</t>
  </si>
  <si>
    <t>Recap: Sempra Energy Q1 Earnings</t>
  </si>
  <si>
    <t>Shares of Sempra Energy (NYSE:SRE) were flat in pre-market trading after the company reported Q1 results.    Quarterly Results    Earnings per share increased 60.42% year over year to $3.08, which beat the estimate of $2.24.</t>
  </si>
  <si>
    <t>&lt;p&gt;Shares of Sempra Energy (NYSE:&lt;a class="ticker" href="/stock/SRE#NYSE"&gt;SRE&lt;/a&gt;) were flat in pre-market trading after the company reported Q1 results.&lt;/p&gt; &lt;h2&gt;Quarterly Results&lt;/h2&gt; &lt;p&gt;Earnings per share increased 60.42% year over year to $3.08, which beat the estimate of $2.24.&lt;/p&gt; &lt;p&gt;Revenue of</t>
  </si>
  <si>
    <t>https://www.benzinga.com/news/earnings/20/05/15942787/recap-sempra-energy-q1-earnings</t>
  </si>
  <si>
    <t>SRE</t>
  </si>
  <si>
    <t>Front Yard Residential Announces Termination Of Merger Agreement With Amherst And Provides Business Update</t>
  </si>
  <si>
    <t>CHRISTIANSTED, U.S. Virgin Islands, May 04, 2020 (GLOBE NEWSWIRE) -- Front Yard Residential Corporation (&amp;ldquo;Front Yard&amp;rdquo; or the &amp;ldquo;Company&amp;rdquo;) (NYSE:RESI) announced today that the Company and Amherst</t>
  </si>
  <si>
    <t>&lt;p&gt;CHRISTIANSTED, U.S. Virgin Islands, May 04, 2020 (GLOBE NEWSWIRE) -- Front Yard Residential Corporation (&amp;ldquo;Front Yard&amp;rdquo; or the &amp;ldquo;Company&amp;rdquo;) (NYSE:&lt;a class="ticker" href="/stock/RESI#NYSE"&gt;RESI&lt;/a&gt;) announced today that the Company and Amherst Residential, LLC (&amp;ldquo;Amherst&amp;r</t>
  </si>
  <si>
    <t>https://www.benzinga.com/m-a/20/05/15942804/front-yard-residential-announces-termination-of-merger-agreement-with-amherst-and-provides-business</t>
  </si>
  <si>
    <t>RESI</t>
  </si>
  <si>
    <t>Deutsche Bank Maintains Buy on Molina Healthcare, Lowers Price Target to $188</t>
  </si>
  <si>
    <t>Deutsche Bank  analyst George Hill   maintains Molina Healthcare (NYSE:MOH) with a Buy and lowers the price target from $206 to $188.</t>
  </si>
  <si>
    <t xml:space="preserve">&lt;p&gt;Deutsche Bank  analyst George Hill   maintains Molina Healthcare (NYSE:&lt;a class="ticker" href="/stock/MOH#NYSE"&gt;MOH&lt;/a&gt;) with a Buy and lowers the price target from $206 to $188.&lt;/p&gt; </t>
  </si>
  <si>
    <t>https://www.benzinga.com/news/20/05/15942799/deutsche-bank-maintains-buy-on-molina-healthcare-lowers-price-target-to-188</t>
  </si>
  <si>
    <t>Public Service Enterprise: Q1 Earnings Insights</t>
  </si>
  <si>
    <t>Shares of Public Service Enterprise (NYSE:PEG) were unchanged in pre-market trading after the company reported Q1 results.    Quarterly Results    Earnings per share decreased 4.63% over the past year to $1.03, which beat the estimate of $1.01.</t>
  </si>
  <si>
    <t>&lt;p&gt;Shares of Public Service Enterprise (NYSE:&lt;a class="ticker" href="/stock/PEG#NYSE"&gt;PEG&lt;/a&gt;) were unchanged in pre-market trading after the company reported Q1 results.&lt;/p&gt; &lt;h2&gt;Quarterly Results&lt;/h2&gt; &lt;p&gt;Earnings per share decreased 4.63% over the past year to $1.03, which beat the estimate of $1.0</t>
  </si>
  <si>
    <t>https://www.benzinga.com/news/earnings/20/05/15942736/public-service-enterprise-q1-earnings-insights</t>
  </si>
  <si>
    <t>PEG</t>
  </si>
  <si>
    <t>MKM Partners Maintains Buy on Bloomin Brands, Raises Price Target to $13</t>
  </si>
  <si>
    <t>MKM Partners   maintains Bloomin Brands (NASDAQ:BLMN) with a Buy and raises the price target from $11 to $13.</t>
  </si>
  <si>
    <t xml:space="preserve">&lt;p&gt;MKM Partners   maintains Bloomin Brands (NASDAQ:&lt;a class="ticker" href="/stock/BLMN#NASDAQ"&gt;BLMN&lt;/a&gt;) with a Buy and raises the price target from $11 to $13.&lt;/p&gt; </t>
  </si>
  <si>
    <t>https://www.benzinga.com/news/20/05/15942789/mkm-partners-maintains-buy-on-bloomin-brands-raises-price-target-to-13</t>
  </si>
  <si>
    <t>BLMN</t>
  </si>
  <si>
    <t>20 Healthcare Stocks Moving In Monday's Pre-Market Session</t>
  </si>
  <si>
    <t>Gainers    &amp;bull; Anixa Biosciences, Inc. (NASDAQ:ANIX) stock moved upwards by 62.09% to $2.95 during Monday&amp;#39;s pre-market session. The most recent rating by Aegis Capital, on Mar 23, is at Buy, with a price target of $8.</t>
  </si>
  <si>
    <t>&lt;h3&gt;Gainers&lt;/h3&gt; &lt;p&gt;&amp;bull; &lt;strong&gt;Anixa Biosciences, Inc.&lt;/strong&gt; (NASDAQ:&lt;a class="ticker" href="/stock/ANIX#NASDAQ"&gt;ANIX&lt;/a&gt;) stock moved upwards by 62.09% to $2.95 during Monday&amp;#39;s pre-market session. The most recent rating by Aegis Capital, on Mar 23, is at Buy, with a price target of $8.&lt;/</t>
  </si>
  <si>
    <t>https://www.benzinga.com/pre-market-outlook/20/05/15942687/20-healthcare-stocks-moving-in-mondays-pre-market-session</t>
  </si>
  <si>
    <t>Pre-MarketOutlook|Markets|Movers|TradingIdeas</t>
  </si>
  <si>
    <t>ACOR|AGRX|ANIX|CODX|CRIS|CYAD|GNMK|IPHA|KMPH|MDGS|MIST|MLND|MREO|MTP|PSTI|RTTR|SDC|TLSA|VBIV|VRAY</t>
  </si>
  <si>
    <t>HealthcareStocksPre-MarketMovers</t>
  </si>
  <si>
    <t>Deutsche Bank Maintains Hold on Apollo Global Management, Lowers Price Target to $39</t>
  </si>
  <si>
    <t>Deutsche Bank  analyst Brian Bedell   maintains Apollo Global Management (NYSE:APO) with a Hold and lowers the price target from $40 to $39.</t>
  </si>
  <si>
    <t xml:space="preserve">&lt;p&gt;Deutsche Bank  analyst Brian Bedell   maintains Apollo Global Management (NYSE:&lt;a class="ticker" href="/stock/APO#NYSE"&gt;APO&lt;/a&gt;) with a Hold and lowers the price target from $40 to $39.&lt;/p&gt; </t>
  </si>
  <si>
    <t>https://www.benzinga.com/news/20/05/15942785/deutsche-bank-maintains-hold-on-apollo-global-management-lowers-price-target-to-39</t>
  </si>
  <si>
    <t>Occidental's $8.8B Deal To Sell Anadarko's Assets In Africa To France's Total Is Facing Obstacles In Some Countries</t>
  </si>
  <si>
    <t>https://www.wsj.com/articles/oil-majors-delay-deals-amid-volatile-crude-prices-lockdowns-11588592106</t>
  </si>
  <si>
    <t xml:space="preserve">&lt;p&gt;&lt;a href="https://www.wsj.com/articles/oil-majors-delay-deals-amid-volatile-crude-prices-lockdowns-11588592106"&gt;https://www.wsj.com/articles/oil-majors-delay-deals-amid-volatile-crude-prices-lockdowns-11588592106&lt;/a&gt;&lt;/p&gt; </t>
  </si>
  <si>
    <t>https://www.benzinga.com/news/20/05/15942782/occidentals-8-8b-deal-to-sell-anadarkos-assets-in-africa-to-frances-total-is-facing-obstacles-in-som</t>
  </si>
  <si>
    <t>OXY|TOT</t>
  </si>
  <si>
    <t>17 Energy Stocks Moving In Monday's Pre-Market Session</t>
  </si>
  <si>
    <t>Gainers    &amp;bull; KLX Energy Services Hldgs, Inc. (NASDAQ:KLXE) stock moved upwards by 34.26% to $1.45 during Monday&amp;#39;s pre-market session. The most recent rating by Piper Sandler, on Apr 15, is at Neutral, with a price target of $1.</t>
  </si>
  <si>
    <t>&lt;h3&gt;Gainers&lt;/h3&gt; &lt;p&gt;&amp;bull; &lt;strong&gt;KLX Energy Services Hldgs, Inc.&lt;/strong&gt; (NASDAQ:&lt;a class="ticker" href="/stock/KLXE#NASDAQ"&gt;KLXE&lt;/a&gt;) stock moved upwards by 34.26% to $1.45 during Monday&amp;#39;s pre-market session. The most recent rating by Piper Sandler, on Apr 15, is at Neutral, with a price tar</t>
  </si>
  <si>
    <t>https://www.benzinga.com/pre-market-outlook/20/05/15942676/17-energy-stocks-moving-in-mondays-pre-market-session</t>
  </si>
  <si>
    <t>AMTX|APA|BORR|CDEV|CPE|FET|HLX|HNRG|KLXE|MR|MRO|QES|RIG|STNG|TNP|TTI|WLL</t>
  </si>
  <si>
    <t>EnergyStocksPre-MarketMovers</t>
  </si>
  <si>
    <t>Deutsche Bank Maintains Buy on Cboe Global Markets, Lowers Price Target to $108</t>
  </si>
  <si>
    <t>Deutsche Bank  analyst Brian Bedell   maintains Cboe Global Markets (BATS:CBOE) with a Buy and lowers the price target from $109 to $108.</t>
  </si>
  <si>
    <t xml:space="preserve">&lt;p&gt;Deutsche Bank  analyst Brian Bedell   maintains Cboe Global Markets (BATS:&lt;a class="ticker" href="/stock/CBOE#BATS"&gt;CBOE&lt;/a&gt;) with a Buy and lowers the price target from $109 to $108.&lt;/p&gt; </t>
  </si>
  <si>
    <t>https://www.benzinga.com/news/20/05/15942779/deutsche-bank-maintains-buy-on-cboe-global-markets-lowers-price-target-to-108</t>
  </si>
  <si>
    <t>Exxon Mobil Has Indefinitely Postponed Sale Of $2B In Oil And Gas Assets In The North Sea</t>
  </si>
  <si>
    <t xml:space="preserve">&lt;p&gt;-Reuters, citing WSJ&lt;/p&gt; </t>
  </si>
  <si>
    <t>https://www.benzinga.com/news/20/05/15942776/exxon-mobil-has-indefinitely-postponed-sale-of-2b-in-oil-and-gas-assets-in-the-north-sea</t>
  </si>
  <si>
    <t>Baird Upgrades 2U to Outperform, Announces $30 Price Target</t>
  </si>
  <si>
    <t>Baird  analyst Jeffrey Meuler   upgrades 2U (NASDAQ:TWOU) from Neutral to Outperform and announces $30 price target.</t>
  </si>
  <si>
    <t xml:space="preserve">&lt;p&gt;Baird  analyst Jeffrey Meuler   upgrades 2U (NASDAQ:&lt;a class="ticker" href="/stock/TWOU#NASDAQ"&gt;TWOU&lt;/a&gt;) from Neutral to Outperform and announces $30 price target.&lt;/p&gt; </t>
  </si>
  <si>
    <t>https://www.benzinga.com/news/20/05/15942775/baird-upgrades-2u-to-outperform-announces-30-price-target</t>
  </si>
  <si>
    <t>TWOU</t>
  </si>
  <si>
    <t>Deutsche Bank Maintains Hold on Federated Hermes, Raises Price Target to $23</t>
  </si>
  <si>
    <t>Deutsche Bank  analyst Brian Bedell   maintains Federated Hermes (NYSE:FHI) with a Hold and raises the price target from $22 to $23.</t>
  </si>
  <si>
    <t xml:space="preserve">&lt;p&gt;Deutsche Bank  analyst Brian Bedell   maintains Federated Hermes (NYSE:&lt;a class="ticker" href="/stock/FHI#NYSE"&gt;FHI&lt;/a&gt;) with a Hold and raises the price target from $22 to $23.&lt;/p&gt; </t>
  </si>
  <si>
    <t>https://www.benzinga.com/news/20/05/15942774/deutsche-bank-maintains-hold-on-federated-hermes-raises-price-target-to-23</t>
  </si>
  <si>
    <t>FHI</t>
  </si>
  <si>
    <t>Tyson Foods Says USDA Indicates 2020 Domestic Protein Production Should Increase 3%-4% YoY</t>
  </si>
  <si>
    <t>From Co. Earnings Report:  Outlook For fiscal 2020, USDA indicates domestic protein production (beef, pork, chicken and turkey) should increase approximately 3-4% from fiscal 2019 levels, but we expect export markets to</t>
  </si>
  <si>
    <t>&lt;p&gt;From Co. Earnings Report:&lt;/p&gt; &lt;p&gt;&lt;strong&gt;Outlook&lt;/strong&gt;&lt;br /&gt; For fiscal 2020, USDA indicates domestic protein production (beef, pork, chicken and turkey) should increase approximately 3-4% from fiscal 2019 levels, but we expect export markets to absorb much of the increased production.&amp;nbsp;Th</t>
  </si>
  <si>
    <t>https://www.benzinga.com/news/20/05/15942770/tyson-foods-says-usda-indicates-2020-domestic-protein-production-should-increase-3-4-yoy</t>
  </si>
  <si>
    <t>News|Guidance|Commodities|Markets</t>
  </si>
  <si>
    <t>10 Technology Stocks Moving In Monday's Pre-Market Session</t>
  </si>
  <si>
    <t>Gainers    &amp;bull; Microvision, Inc. (NASDAQ:MVIS) shares moved upwards by 76.01% to $0.78 during Monday&amp;#39;s pre-market session.    &amp;bull; Exela Technologies, Inc. (NASDAQ:XELA) stock rose 9.27% to $0.33.</t>
  </si>
  <si>
    <t>&lt;h3&gt;Gainers&lt;/h3&gt; &lt;p&gt;&amp;bull; &lt;strong&gt;Microvision, Inc.&lt;/strong&gt; (NASDAQ:&lt;a class="ticker" href="/stock/MVIS#NASDAQ"&gt;MVIS&lt;/a&gt;) shares moved upwards by 76.01% to $0.78 during Monday&amp;#39;s pre-market session.&lt;/p&gt; &lt;p&gt;&amp;bull; &lt;strong&gt;Exela Technologies, Inc.&lt;/strong&gt; (NASDAQ:&lt;a class="ticker" href="/stock/X</t>
  </si>
  <si>
    <t>https://www.benzinga.com/pre-market-outlook/20/05/15942682/10-technology-stocks-moving-in-mondays-pre-market-session</t>
  </si>
  <si>
    <t>AMKR|CNDT|GSUM|LYFT|MVIS|SABR|SPI|SPWR|WTRH|XELA</t>
  </si>
  <si>
    <t>TechnologyStocksPre-MarketMovers</t>
  </si>
  <si>
    <t>Deutsche Bank Maintains Buy on Gaming and Leisure Props, Lowers Price Target to $38</t>
  </si>
  <si>
    <t>Deutsche Bank  analyst Carlo Santarelli   maintains Gaming and Leisure Props (NASDAQ:GLPI) with a Buy and lowers the price target from $46 to $38.</t>
  </si>
  <si>
    <t xml:space="preserve">&lt;p&gt;Deutsche Bank  analyst Carlo Santarelli   maintains Gaming and Leisure Props (NASDAQ:&lt;a class="ticker" href="/stock/GLPI#NASDAQ"&gt;GLPI&lt;/a&gt;) with a Buy and lowers the price target from $46 to $38.&lt;/p&gt; </t>
  </si>
  <si>
    <t>https://www.benzinga.com/news/20/05/15942767/deutsche-bank-maintains-buy-on-gaming-and-leisure-props-lowers-price-target-to-38</t>
  </si>
  <si>
    <t>Compass Point Upgrades Barings BDC to Buy, Announces $8.5 Price Target</t>
  </si>
  <si>
    <t>Compass Point  analyst Casey Alexander   upgrades Barings BDC (NYSE:BBDC) from Neutral to Buy and announces $8.5 price target.</t>
  </si>
  <si>
    <t xml:space="preserve">&lt;p&gt;Compass Point  analyst Casey Alexander   upgrades Barings BDC (NYSE:&lt;a class="ticker" href="/stock/BBDC#NYSE"&gt;BBDC&lt;/a&gt;) from Neutral to Buy and announces $8.5 price target.&lt;/p&gt; </t>
  </si>
  <si>
    <t>https://www.benzinga.com/news/20/05/15942764/compass-point-upgrades-barings-bdc-to-buy-announces-8-5-price-target</t>
  </si>
  <si>
    <t>BBDC</t>
  </si>
  <si>
    <t>8 Real Estate Stocks Moving In Monday's Pre-Market Session</t>
  </si>
  <si>
    <t>Gainers    &amp;bull; Pennsylvania REIT, Inc. (NYSE:PEI) stock increased by 7.41% to $1.16 during Monday&amp;#39;s pre-market session. The most recent rating by SunTrust Robinson Humphrey, on Apr 24, is at Sell, with a price target of $1.</t>
  </si>
  <si>
    <t>&lt;h3&gt;Gainers&lt;/h3&gt; &lt;p&gt;&amp;bull; &lt;strong&gt;Pennsylvania REIT, Inc.&lt;/strong&gt; (NYSE:&lt;a class="ticker" href="/stock/PEI#NYSE"&gt;PEI&lt;/a&gt;) stock increased by 7.41% to $1.16 during Monday&amp;#39;s pre-market session. The most recent rating by SunTrust Robinson Humphrey, on Apr 24, is at Sell, with a price target of $1</t>
  </si>
  <si>
    <t>https://www.benzinga.com/pre-market-outlook/20/05/15942690/8-real-estate-stocks-moving-in-mondays-pre-market-session</t>
  </si>
  <si>
    <t>CLNY|GPMT|MAC|NYMT|PEI|PK|SPG|STOR</t>
  </si>
  <si>
    <t>RealEstateStocksPre-MarketMovers</t>
  </si>
  <si>
    <t>Dave &amp; Buster's Entertainment Announces Jefferies Has Agreed To Purchase $100M Of Co.'s Common Stock, To Be Reoffered By Jefferies At Variable Prices</t>
  </si>
  <si>
    <t>DALLAS, May 04, 2020 (GLOBE NEWSWIRE) -- Dave &amp;amp; Buster&amp;rsquo;s Entertainment, Inc. (NASDAQ:PLAY) (the &amp;ldquo;Company&amp;rdquo;), an owner and operator of entertainment and dining venues, today announced that Jefferies</t>
  </si>
  <si>
    <t xml:space="preserve">&lt;p&gt;DALLAS, May 04, 2020 (GLOBE NEWSWIRE) -- Dave &amp;amp; Buster&amp;rsquo;s Entertainment, Inc. (NASDAQ:&lt;a class="ticker" href="/stock/PLAY#NASDAQ"&gt;PLAY&lt;/a&gt;) (the &amp;ldquo;Company&amp;rdquo;), an owner and operator of entertainment and dining venues, today announced that Jefferies LLC (&amp;ldquo;Jefferies&amp;rdquo;) </t>
  </si>
  <si>
    <t>https://www.benzinga.com/news/20/05/15942756/dave-busters-entertainment-announces-jefferies-has-agreed-to-purchase-100m-of-co-s-common-stock-to-b</t>
  </si>
  <si>
    <t>PLAY</t>
  </si>
  <si>
    <t>14 Industrials Stocks Moving In Monday's Pre-Market Session</t>
  </si>
  <si>
    <t>Gainers    &amp;bull; Applied DNA Sciences, Inc. (NASDAQ:APDN) shares increased by 25.49% to $8.32 during Monday&amp;#39;s pre-market session.    &amp;bull; SG Blocks, Inc. (NASDAQ:SGBX) shares rose 5.51% to $4.21.</t>
  </si>
  <si>
    <t>&lt;h3&gt;Gainers&lt;/h3&gt; &lt;p&gt;&amp;bull; &lt;strong&gt;Applied DNA Sciences, Inc.&lt;/strong&gt; (NASDAQ:&lt;a class="ticker" href="/stock/APDN#NASDAQ"&gt;APDN&lt;/a&gt;) shares increased by 25.49% to $8.32 during Monday&amp;#39;s pre-market session.&lt;/p&gt; &lt;p&gt;&amp;bull; &lt;strong&gt;SG Blocks, Inc.&lt;/strong&gt; (NASDAQ:&lt;a class="ticker" href="/stock/SGBX#</t>
  </si>
  <si>
    <t>https://www.benzinga.com/pre-market-outlook/20/05/15942691/14-industrials-stocks-moving-in-mondays-pre-market-session</t>
  </si>
  <si>
    <t>AAL|ALK|APDN|DAL|HA|JBLU|LUV|SAVE|SBLK|SGBX|SPCE|SPR|UAL|VRRM</t>
  </si>
  <si>
    <t>IndustrialsStocksPre-MarketMovers</t>
  </si>
  <si>
    <t>Deutsche Bank Maintains Buy on VICI Properties, Lowers Price Target to $24</t>
  </si>
  <si>
    <t>Deutsche Bank  analyst Carlo Santarelli   maintains VICI Properties (NYSE:VICI) with a Buy and lowers the price target from $31 to $24.</t>
  </si>
  <si>
    <t xml:space="preserve">&lt;p&gt;Deutsche Bank  analyst Carlo Santarelli   maintains VICI Properties (NYSE:&lt;a class="ticker" href="/stock/VICI#NYSE"&gt;VICI&lt;/a&gt;) with a Buy and lowers the price target from $31 to $24.&lt;/p&gt; </t>
  </si>
  <si>
    <t>https://www.benzinga.com/news/20/05/15942753/deutsche-bank-maintains-buy-on-vici-properties-lowers-price-target-to-24</t>
  </si>
  <si>
    <t>Tellurian Q1 EPS $(0.018) Up From $(0.160) YoY</t>
  </si>
  <si>
    <t>Tellurian (NASDAQ:TELL) reported quarterly losses of $(0.018) per share. This is a 88.75 percent increase over losses of $(0.160) per share from the same period last year.</t>
  </si>
  <si>
    <t xml:space="preserve">&lt;p&gt;Tellurian (NASDAQ:&lt;a class="ticker" href="/stock/TELL#NASDAQ"&gt;TELL&lt;/a&gt;) reported quarterly losses of $(0.018) per share. This is a 88.75 percent increase over losses of $(0.160) per share from the same period last year.&lt;/p&gt; </t>
  </si>
  <si>
    <t>https://www.benzinga.com/news/earnings/20/05/15942751/tellurian-q1-eps-0-018-up-from-0-160-yoy</t>
  </si>
  <si>
    <t>TELL</t>
  </si>
  <si>
    <t>UBS Upgrades Citizens Financial Group to Buy</t>
  </si>
  <si>
    <t>UBS   upgrades Citizens Financial Group (NYSE:CFG) from Neutral to Buy.</t>
  </si>
  <si>
    <t xml:space="preserve">&lt;p&gt;UBS   upgrades Citizens Financial Group (NYSE:&lt;a class="ticker" href="/stock/CFG#NYSE"&gt;CFG&lt;/a&gt;) from Neutral to Buy.&lt;/p&gt; </t>
  </si>
  <si>
    <t>https://www.benzinga.com/news/20/05/15942750/ubs-upgrades-citizens-financial-group-to-buy</t>
  </si>
  <si>
    <t>News|Upgrades|AnalystRatings</t>
  </si>
  <si>
    <t>CFG</t>
  </si>
  <si>
    <t>MKM Partners Maintains Neutral on Southwestern Energy, Raises Price Target to $3</t>
  </si>
  <si>
    <t>MKM Partners   maintains Southwestern Energy (NYSE:SWN) with a Neutral and raises the price target from $2 to $3.</t>
  </si>
  <si>
    <t xml:space="preserve">&lt;p&gt;MKM Partners   maintains Southwestern Energy (NYSE:&lt;a class="ticker" href="/stock/SWN#NYSE"&gt;SWN&lt;/a&gt;) with a Neutral and raises the price target from $2 to $3.&lt;/p&gt; </t>
  </si>
  <si>
    <t>https://www.benzinga.com/news/20/05/15942748/mkm-partners-maintains-neutral-on-southwestern-energy-raises-price-target-to-3</t>
  </si>
  <si>
    <t>SWN</t>
  </si>
  <si>
    <t>Compass Point Upgrades CoreLogic to Buy, Announces $48 Price Target</t>
  </si>
  <si>
    <t>Compass Point  analyst Chris Gamaitoni   upgrades CoreLogic (NYSE:CLGX) from Neutral to Buy and announces $48 price target.</t>
  </si>
  <si>
    <t xml:space="preserve">&lt;p&gt;Compass Point  analyst Chris Gamaitoni   upgrades CoreLogic (NYSE:&lt;a class="ticker" href="/stock/CLGX#NYSE"&gt;CLGX&lt;/a&gt;) from Neutral to Buy and announces $48 price target.&lt;/p&gt; </t>
  </si>
  <si>
    <t>https://www.benzinga.com/news/20/05/15942745/compass-point-upgrades-corelogic-to-buy-announces-48-price-target</t>
  </si>
  <si>
    <t>CLGX</t>
  </si>
  <si>
    <t>CNA Financial: Q1 Earnings Insights</t>
  </si>
  <si>
    <t>Shares of CNA Financial (NYSE:CNA) decreased 0.24% from the previous session close to $29.08 after the company reported Q1 results.    Quarterly Results    Earnings per share were down 65.81% year over year to $0.40, which missed the estimate of $0.68.</t>
  </si>
  <si>
    <t>&lt;p&gt;Shares of CNA Financial (NYSE:&lt;a class="ticker" href="/stock/CNA#NYSE"&gt;CNA&lt;/a&gt;) decreased 0.24% from the previous session close to $29.08 after the company reported Q1 results.&lt;/p&gt; &lt;h2&gt;Quarterly Results&lt;/h2&gt; &lt;p&gt;Earnings per share were down 65.81% year over year to $0.40, which missed the estimate</t>
  </si>
  <si>
    <t>https://www.benzinga.com/news/earnings/20/05/15942704/cna-financial-q1-earnings-insights</t>
  </si>
  <si>
    <t>CNA</t>
  </si>
  <si>
    <t>Deutsche Bank Maintains Buy on Restaurant Brands Intl, Raises Price Target to $57</t>
  </si>
  <si>
    <t>Deutsche Bank   maintains Restaurant Brands Intl (NYSE:QSR) with a Buy and raises the price target from $55 to $57.</t>
  </si>
  <si>
    <t xml:space="preserve">&lt;p&gt;Deutsche Bank   maintains Restaurant Brands Intl (NYSE:&lt;a class="ticker" href="/stock/QSR#NYSE"&gt;QSR&lt;/a&gt;) with a Buy and raises the price target from $55 to $57.&lt;/p&gt; </t>
  </si>
  <si>
    <t>https://www.benzinga.com/news/20/05/15942742/deutsche-bank-maintains-buy-on-restaurant-brands-intl-raises-price-target-to-57</t>
  </si>
  <si>
    <t>Tyson Foods Q2 Adj. EPS $0.770 Misses $1.040 Estimate, Sales $10.880B Miss $10.960B Estimate</t>
  </si>
  <si>
    <t>Tyson Foods (NYSE:TSN) reported quarterly earnings of $0.770 per share which missed the analyst consensus estimate of $1.040 by 25.96 percent. This is a 35.83 percent decrease over earnings of $1.200 per share from the</t>
  </si>
  <si>
    <t>&lt;p&gt;Tyson Foods (NYSE:&lt;a class="ticker" href="/stock/TSN#NYSE"&gt;TSN&lt;/a&gt;) reported quarterly earnings of $0.770 per share which missed the analyst consensus estimate of $1.040 by 25.96 percent. This is a 35.83 percent decrease over earnings of $1.200 per share from the same period last year.  The compa</t>
  </si>
  <si>
    <t>https://www.benzinga.com/news/earnings/20/05/15942741/tyson-foods-q2-adj-eps-0-770-misses-1-040-estimate-sales-10-880b-miss-10-960b-estimate</t>
  </si>
  <si>
    <t>Recap: Westlake Chemical Q1 Earnings</t>
  </si>
  <si>
    <t>Shares of Westlake Chemical (NYSE:WLK) rose 0.3% in pre-market trading after the company reported Q1 results.    Quarterly Results    Earnings per share fell 8.45% year over year to $0.65, which beat the estimate of $0.57.</t>
  </si>
  <si>
    <t>&lt;p&gt;Shares of Westlake Chemical (NYSE:&lt;a class="ticker" href="/stock/WLK#NYSE"&gt;WLK&lt;/a&gt;) rose 0.3% in pre-market trading after the company reported Q1 results.&lt;/p&gt; &lt;h2&gt;Quarterly Results&lt;/h2&gt; &lt;p&gt;Earnings per share fell 8.45% year over year to $0.65, which beat the estimate of $0.57.&lt;/p&gt; &lt;p&gt;Revenue of $</t>
  </si>
  <si>
    <t>https://www.benzinga.com/news/earnings/20/05/15942510/recap-westlake-chemical-q1-earnings</t>
  </si>
  <si>
    <t>WLK</t>
  </si>
  <si>
    <t>UBS Upgrades PG&amp;E to Buy</t>
  </si>
  <si>
    <t>UBS   upgrades PG&amp;E (NYSE:PCG) from Neutral to Buy.</t>
  </si>
  <si>
    <t xml:space="preserve">&lt;p&gt;UBS   upgrades PG&amp;amp;E (NYSE:&lt;a class="ticker" href="/stock/PCG#NYSE"&gt;PCG&lt;/a&gt;) from Neutral to Buy.&lt;/p&gt; </t>
  </si>
  <si>
    <t>https://www.benzinga.com/news/20/05/15942735/ubs-upgrades-pg-e-to-buy</t>
  </si>
  <si>
    <t>Leidos Announces Teaming Agreement With Paramount Group USA And Vertex Aerospace To To Pursue A New Contract To Deliver The Bronco II</t>
  </si>
  <si>
    <t>RESTON, Va., May 4, 2020 /PRNewswire/ --&amp;nbsp;Leidos (NYSE:LDOS), a FORTUNE&amp;reg; 500 science and technology leader, today announced a teaming agreement with Paramount Group USA and Vertex Aerospace to pursue a new</t>
  </si>
  <si>
    <t>&lt;p&gt;RESTON, Va., May 4, 2020 /PRNewswire/ --&amp;nbsp;&lt;a href="https://c212.net/c/link/?t=0&amp;amp;l=en&amp;amp;o=2793179-1&amp;amp;h=4835105&amp;amp;u=http%3A%2F%2Fwww.leidos.com%2F&amp;amp;a=Leidos" target="_blank"&gt;Leidos&lt;/a&gt; (NYSE:&lt;a class="ticker" href="/stock/LDOS#NYSE"&gt;LDOS&lt;/a&gt;), a FORTUNE&amp;reg; 500 science and techno</t>
  </si>
  <si>
    <t>https://www.benzinga.com/news/20/05/15942733/leidos-announces-teaming-agreement-with-paramount-group-usa-and-vertex-aerospace-to-to-pursue-a-new</t>
  </si>
  <si>
    <t>Tactile Systems Tech: Q1 Earnings Insights</t>
  </si>
  <si>
    <t>Shares of Tactile Systems Tech (NASDAQ:TCMD) were unchanged at $48.72 after the company reported Q1 results.    Quarterly Results    Earnings per share were down 187.50% over the past year to ($0.07), which missed the estimate of ($0.02).</t>
  </si>
  <si>
    <t>&lt;p&gt;Shares of Tactile Systems Tech (NASDAQ:&lt;a class="ticker" href="/stock/TCMD#NASDAQ"&gt;TCMD&lt;/a&gt;) were unchanged at $48.72 after the company reported Q1 results.&lt;/p&gt; &lt;h2&gt;Quarterly Results&lt;/h2&gt; &lt;p&gt;Earnings per share were down 187.50% over the past year to ($0.07), which missed the estimate of ($0.02).&lt;</t>
  </si>
  <si>
    <t>https://www.benzinga.com/news/earnings/20/05/15942464/tactile-systems-tech-q1-earnings-insights</t>
  </si>
  <si>
    <t>TCMD</t>
  </si>
  <si>
    <t>Cowen &amp; Co. Upgrades Universal Display to Outperform, Announces $200 Price Target</t>
  </si>
  <si>
    <t>Cowen &amp; Co.  analyst Krish Sankar   upgrades Universal Display (NASDAQ:OLED) from Market Perform to Outperform and announces $200 price target.</t>
  </si>
  <si>
    <t xml:space="preserve">&lt;p&gt;Cowen &amp;amp; Co.  analyst Krish Sankar   upgrades Universal Display (NASDAQ:&lt;a class="ticker" href="/stock/OLED#NASDAQ"&gt;OLED&lt;/a&gt;) from Market Perform to Outperform and announces $200 price target.&lt;/p&gt; </t>
  </si>
  <si>
    <t>https://www.benzinga.com/news/20/05/15942728/cowen-co-upgrades-universal-display-to-outperform-announces-200-price-target</t>
  </si>
  <si>
    <t>OLED</t>
  </si>
  <si>
    <t>Starwood Property Trust: Q1 Earnings Insights</t>
  </si>
  <si>
    <t>Shares of Starwood Property Trust (NYSE:STWD) rose 2.7% in pre-market trading after the company reported Q1 results.    Quarterly Results    Earnings per share increased 96.43% over the past year to $0.55, which beat the estimate of $0.50.</t>
  </si>
  <si>
    <t>&lt;p&gt;Shares of Starwood Property Trust (NYSE:&lt;a class="ticker" href="/stock/STWD#NYSE"&gt;STWD&lt;/a&gt;) rose 2.7% in pre-market trading after the company reported Q1 results.&lt;/p&gt; &lt;h2&gt;Quarterly Results&lt;/h2&gt; &lt;p&gt;Earnings per share increased 96.43% over the past year to $0.55, which beat the estimate of $0.50.&lt;/</t>
  </si>
  <si>
    <t>https://www.benzinga.com/news/earnings/20/05/15942424/starwood-property-trust-q1-earnings-insights</t>
  </si>
  <si>
    <t>STWD</t>
  </si>
  <si>
    <t>MKM Partners Maintains Buy on ConocoPhillips, Raises Price Target to $58</t>
  </si>
  <si>
    <t>MKM Partners   maintains ConocoPhillips (NYSE:COP) with a Buy and raises the price target from $57 to $58.</t>
  </si>
  <si>
    <t xml:space="preserve">&lt;p&gt;MKM Partners   maintains ConocoPhillips (NYSE:&lt;a class="ticker" href="/stock/COP#NYSE"&gt;COP&lt;/a&gt;) with a Buy and raises the price target from $57 to $58.&lt;/p&gt; </t>
  </si>
  <si>
    <t>https://www.benzinga.com/news/20/05/15942727/mkm-partners-maintains-buy-on-conocophillips-raises-price-target-to-58</t>
  </si>
  <si>
    <t>COP</t>
  </si>
  <si>
    <t>MediWound Announces Distributin Agreements For NexoBrid</t>
  </si>
  <si>
    <t>YAVNE, Israel, May 04, 2020 (GLOBE NEWSWIRE) -- MediWound Ltd. (NASDAQ:MDWD), a fully-integrated biopharmaceutical company bringing innovative therapies to address unmet medical needs in severe burn and wound management,</t>
  </si>
  <si>
    <t>&lt;p&gt;YAVNE, Israel, May 04, 2020 (GLOBE NEWSWIRE) -- MediWound Ltd. (NASDAQ:&lt;a class="ticker" href="/stock/MDWD#NASDAQ"&gt;MDWD&lt;/a&gt;), a fully-integrated biopharmaceutical company bringing innovative therapies to address unmet medical needs in severe burn and wound management, today announced the expansio</t>
  </si>
  <si>
    <t>https://www.benzinga.com/general/biotech/20/05/15942720/mediwound-announces-distributin-agreements-for-nexobrid</t>
  </si>
  <si>
    <t>MDWD</t>
  </si>
  <si>
    <t>CSI Compressco: Q1 Earnings Insights</t>
  </si>
  <si>
    <t>Shares of CSI Compressco (NASDAQ:CCLP) fell 5.8% in pre-market trading after the company reported Q1 results.    Quarterly Results    Earnings per share were up 38.46% over the past year to ($0.16), which beat the estimate of ($0.18).</t>
  </si>
  <si>
    <t xml:space="preserve">&lt;p&gt;Shares of CSI Compressco (NASDAQ:&lt;a class="ticker" href="/stock/CCLP#NASDAQ"&gt;CCLP&lt;/a&gt;) fell 5.8% in pre-market trading after the company reported Q1 results.&lt;/p&gt; &lt;h2&gt;Quarterly Results&lt;/h2&gt; &lt;p&gt;Earnings per share were up 38.46% over the past year to ($0.16), which beat the estimate of ($0.18).&lt;/p&gt; </t>
  </si>
  <si>
    <t>https://www.benzinga.com/news/earnings/20/05/15942382/csi-compressco-q1-earnings-insights</t>
  </si>
  <si>
    <t>CCLP</t>
  </si>
  <si>
    <t>DA Davidson Downgrades Bottomline Technologies to Neutral, Announces $40 Price Target</t>
  </si>
  <si>
    <t>DA Davidson  analyst Peter Heckmann   downgrades Bottomline Technologies (NASDAQ:EPAY) from Buy to Neutral and announces $40 price target.</t>
  </si>
  <si>
    <t xml:space="preserve">&lt;p&gt;DA Davidson  analyst Peter Heckmann   downgrades Bottomline Technologies (NASDAQ:&lt;a class="ticker" href="/stock/EPAY#NASDAQ"&gt;EPAY&lt;/a&gt;) from Buy to Neutral and announces $40 price target.&lt;/p&gt; </t>
  </si>
  <si>
    <t>https://www.benzinga.com/news/20/05/15942716/da-davidson-downgrades-bottomline-technologies-to-neutral-announces-40-price-target</t>
  </si>
  <si>
    <t>EPAY</t>
  </si>
  <si>
    <t>Virtu Announces Appointments Of Co-Presidents</t>
  </si>
  <si>
    <t>Virtu Financial, Inc. (NASDAQ:VIRT), a leading provider of financial services and products that leverages cutting edge technology to deliver liquidity to the global markets and provide execution services and data,</t>
  </si>
  <si>
    <t>&lt;p&gt;Virtu Financial, Inc. (NASDAQ:&lt;a class="ticker" href="/stock/VIRT#NASDAQ"&gt;VIRT&lt;/a&gt;), a leading provider of financial services and products that leverages cutting edge technology to deliver liquidity to the global markets and provide execution services and data, analytics and connectivity products</t>
  </si>
  <si>
    <t>https://www.benzinga.com/news/20/05/15942713/virtu-announces-appointments-of-co-presidents</t>
  </si>
  <si>
    <t>VIRT</t>
  </si>
  <si>
    <t>Recap: Performance Food Group Q3 Earnings</t>
  </si>
  <si>
    <t>&amp;nbsp;    Shares of Performance Food Group (NYSE:PFGC) were flat in pre-market trading after the company reported Q3 results.    Quarterly Results    Earnings per share increased 65.71% year over year to $0.58, which may not compare to the estimate of $0.21.</t>
  </si>
  <si>
    <t>&lt;p&gt;&amp;nbsp;&lt;/p&gt; &lt;p&gt;Shares of Performance Food Group (NYSE:&lt;a class="ticker" href="/stock/PFGC#NYSE"&gt;PFGC&lt;/a&gt;) were flat in pre-market trading after the company reported Q3 results.&lt;/p&gt; &lt;h2&gt;Quarterly Results&lt;/h2&gt; &lt;p&gt;Earnings per share increased 65.71% year over year to $0.58, which may not compare to t</t>
  </si>
  <si>
    <t>https://www.benzinga.com/news/earnings/20/05/15942349/recap-performance-food-group-q3-earnings</t>
  </si>
  <si>
    <t>PFGC</t>
  </si>
  <si>
    <t>Marinus Pharmaceuticals Q1 EPS $(0.320) Misses $(0.160) Estimate</t>
  </si>
  <si>
    <t>Marinus Pharmaceuticals (NASDAQ:MRNS) reported quarterly losses of $(0.320) per share which missed the analyst consensus estimate of $(0.160) by 100 percent. This is a 33.33 percent decrease over losses of $(0.240) per</t>
  </si>
  <si>
    <t>&lt;p&gt;Marinus Pharmaceuticals (NASDAQ:&lt;a class="ticker" href="/stock/MRNS#NASDAQ"&gt;MRNS&lt;/a&gt;) reported quarterly losses of $(0.320) per share which missed the analyst consensus estimate of $(0.160) by 100 percent. This is a 33.33 percent decrease over losses of $(0.240) per share from the same period las</t>
  </si>
  <si>
    <t>https://www.benzinga.com/news/earnings/20/05/15942710/marinus-pharmaceuticals-q1-eps-0-320-misses-0-160-estimate</t>
  </si>
  <si>
    <t>MRNS</t>
  </si>
  <si>
    <t>B. Riley FBR Maintains Buy on Viking Therapeutics, Lowers Price Target to $12</t>
  </si>
  <si>
    <t>B. Riley FBR   maintains Viking Therapeutics (NASDAQ:VKTX) with a Buy and lowers the price target from $16 to $12.</t>
  </si>
  <si>
    <t xml:space="preserve">&lt;p&gt;B. Riley FBR   maintains Viking Therapeutics (NASDAQ:&lt;a class="ticker" href="/stock/VKTX#NASDAQ"&gt;VKTX&lt;/a&gt;) with a Buy and lowers the price target from $16 to $12.&lt;/p&gt; </t>
  </si>
  <si>
    <t>https://www.benzinga.com/news/20/05/15942709/b-riley-fbr-maintains-buy-on-viking-therapeutics-lowers-price-target-to-12</t>
  </si>
  <si>
    <t>VKTX</t>
  </si>
  <si>
    <t>San Bernardino Renewable BioFuels Project Construction Begins; FuelCell Energy To Assist San Bernardino With Reducing The Use Of Its Flare</t>
  </si>
  <si>
    <t xml:space="preserve">  FuelCell Energy&amp;rsquo;s Power Platform Will Create a Cleaner Energy Profile for the City of San Bernardino    Renewable Power Produced by the Fuel Cell will Contribute to California&amp;rsquo;s Decarbonization</t>
  </si>
  <si>
    <t>&lt;ul&gt; &lt;li&gt;&lt;em&gt;FuelCell Energy&amp;rsquo;s Power Platform Will Create a Cleaner Energy Profile for the City of San Bernardino&lt;/em&gt;&lt;/li&gt; &lt;p&gt;&lt;/p&gt; &lt;li&gt;&lt;em&gt;Renewable Power Produced by the Fuel Cell will Contribute to California&amp;rsquo;s Decarbonization Objectives&lt;/em&gt;&lt;/li&gt; &lt;li&gt;&lt;em&gt;Proprietary FuelCell Technolo</t>
  </si>
  <si>
    <t>https://www.benzinga.com/news/20/05/15942708/san-bernardino-renewable-biofuels-project-construction-begins-fuelcell-energy-to-assist-san-bernardi</t>
  </si>
  <si>
    <t>FCEL</t>
  </si>
  <si>
    <t>Evercore ISI Group Downgrades DHT Holdings to In-Line</t>
  </si>
  <si>
    <t>Evercore ISI Group  analyst Jonathan Chappell   downgrades DHT Holdings (NYSE:DHT) from Outperform to In-Line.</t>
  </si>
  <si>
    <t xml:space="preserve">&lt;p&gt;Evercore ISI Group  analyst Jonathan Chappell   downgrades DHT Holdings (NYSE:&lt;a class="ticker" href="/stock/DHT#NYSE"&gt;DHT&lt;/a&gt;) from Outperform to In-Line.&lt;/p&gt; </t>
  </si>
  <si>
    <t>https://www.benzinga.com/news/20/05/15942707/evercore-isi-group-downgrades-dht-holdings-to-in-line</t>
  </si>
  <si>
    <t>DHT</t>
  </si>
  <si>
    <t>Mercury General: Q1 Earnings Insights</t>
  </si>
  <si>
    <t>Shares of Mercury General (NYSE:MCY) fell 2% in pre-market trading after the company reported Q1 results.    Quarterly Results    Earnings per share increased 22.99% over the past year to $1.07, which beat the estimate of $0.88.</t>
  </si>
  <si>
    <t>&lt;p&gt;Shares of Mercury General (NYSE:&lt;a class="ticker" href="/stock/MCY#NYSE"&gt;MCY&lt;/a&gt;) fell 2% in pre-market trading after the company reported Q1 results.&lt;/p&gt; &lt;h2&gt;Quarterly Results&lt;/h2&gt; &lt;p&gt;Earnings per share increased 22.99% over the past year to $1.07, which beat the estimate of $0.88.&lt;/p&gt; &lt;p&gt;Revenu</t>
  </si>
  <si>
    <t>https://www.benzinga.com/news/earnings/20/05/15942330/mercury-general-q1-earnings-insights</t>
  </si>
  <si>
    <t>Vir And Alnylam Identify RNAi Therapeutic Development Candidate, VIR-2703 (ALN-COV), Targeting SARS-CoV-2 For Treatment Of Coronavirus COVID-19</t>
  </si>
  <si>
    <t>&amp;minus; Highly Potent and Broadly Cross-Reactive RNAi Therapeutic Development Candidate Selected Only Three Months After Program Initiation &amp;minus;  &amp;minus; Companies Expect to Start Human Clinical Trials at or Around</t>
  </si>
  <si>
    <t>&lt;p&gt;&lt;em&gt;&amp;minus; Highly Potent and Broadly Cross-Reactive RNAi Therapeutic Development Candidate Selected Only Three Months After Program Initiation &amp;minus;&lt;/em&gt;&lt;/p&gt; &lt;p&gt;&lt;em&gt;&amp;minus; Companies Expect to Start Human Clinical Trials at or Around Year-End 2020 &amp;ndash;&lt;/em&gt;&lt;/p&gt; &lt;p&gt;SAN FRANCISCO &amp;amp; CAMBRI</t>
  </si>
  <si>
    <t>https://www.benzinga.com/general/biotech/20/05/15942705/vir-and-alnylam-identify-rnai-therapeutic-development-candidate-vir-2703-aln-cov-targeting-sars-c</t>
  </si>
  <si>
    <t>ALNY|VIR</t>
  </si>
  <si>
    <t>Recap: DSP Group Q1 Earnings</t>
  </si>
  <si>
    <t>Shares of DSP Gr (NASDAQ:DSPG) were flat in pre-market tradiafter the company repng orted Q1 results.    Quarterly Results    Earnings per share fell 180.00% year over year to ($0.04), which missed the estimate of ($0.02).    Revenue of $28,239,000 lower by 0.13% year over year, which missed the est</t>
  </si>
  <si>
    <t>&lt;p&gt;Shares of DSP Gr (NASDAQ:&lt;a class="ticker" href="/stock/DSPG#NASDAQ"&gt;DSPG&lt;/a&gt;) were flat in pre-market tradiafter the company repng orted Q1 results.&lt;/p&gt; &lt;h2&gt;Quarterly Results&lt;/h2&gt; &lt;p&gt;Earnings per share fell 180.00% year over year to ($0.04), which missed the estimate of ($0.02).&lt;/p&gt; &lt;p&gt;Revenue o</t>
  </si>
  <si>
    <t>https://www.benzinga.com/news/earnings/20/05/15942299/recap-dsp-group-q1-earnings</t>
  </si>
  <si>
    <t>Minerva Neurosciences Q1 EPS $(0.310) Beats $(0.360) Estimate</t>
  </si>
  <si>
    <t>Minerva Neurosciences (NASDAQ:NERV) reported quarterly losses of $(0.310) per share which beat the analyst consensus estimate of $(0.360) by 13.89 percent. This is a 24.39 percent increase over losses of $(0.410) per</t>
  </si>
  <si>
    <t xml:space="preserve">&lt;p&gt;Minerva Neurosciences (NASDAQ:&lt;a class="ticker" href="/stock/NERV#NASDAQ"&gt;NERV&lt;/a&gt;) reported quarterly losses of $(0.310) per share which beat the analyst consensus estimate of $(0.360) by 13.89 percent. This is a 24.39 percent increase over losses of $(0.410) per share from the same period last </t>
  </si>
  <si>
    <t>https://www.benzinga.com/news/earnings/20/05/15942699/minerva-neurosciences-q1-eps-0-310-beats-0-360-estimate</t>
  </si>
  <si>
    <t>NERV</t>
  </si>
  <si>
    <t>MoffettNathanson Downgrades Walt Disney to Neutral, Announces $112 Price Target</t>
  </si>
  <si>
    <t>MoffettNathanson  analyst Michael Nathanson   downgrades Walt Disney (NYSE:DIS) from Buy to Neutral and announces $112 price target.</t>
  </si>
  <si>
    <t xml:space="preserve">&lt;p&gt;MoffettNathanson  analyst Michael Nathanson   downgrades Walt Disney (NYSE:&lt;a class="ticker" href="/stock/DIS#NYSE"&gt;DIS&lt;/a&gt;) from Buy to Neutral and announces $112 price target.&lt;/p&gt; </t>
  </si>
  <si>
    <t>https://www.benzinga.com/news/20/05/15942693/moffettnathanson-downgrades-walt-disney-to-neutral-announces-112-price-target</t>
  </si>
  <si>
    <t>Recap: Ceragon Networks Q1 Earnings</t>
  </si>
  <si>
    <t>Shares of Ceragon Networks (NASDAQ:CRNT) were unchanged in pre-market trading after the company reported Q1 results.    Quarterly Results    Earnings per share fell 366.67% over the past year to ($0.08), which missed the estimate of ($0.04).</t>
  </si>
  <si>
    <t>&lt;p&gt;Shares of Ceragon Networks (NASDAQ:&lt;a class="ticker" href="/stock/CRNT#NASDAQ"&gt;CRNT&lt;/a&gt;) were unchanged in pre-market trading after the company reported Q1 results.&lt;/p&gt; &lt;h2&gt;Quarterly Results&lt;/h2&gt; &lt;p&gt;Earnings per share fell 366.67% over the past year to ($0.08), which missed the estimate of ($0.04</t>
  </si>
  <si>
    <t>https://www.benzinga.com/news/earnings/20/05/15942280/recap-ceragon-networks-q1-earnings</t>
  </si>
  <si>
    <t>Pitney Bowes: Q1 Earnings Insights</t>
  </si>
  <si>
    <t>&amp;nbsp;    Shares of Pitney Bowes (NYSE:PBI) were unchanged in pre-marke trading after the company reported Q1 results.    Quarterly Results    Earnings per share were down 58.33% over the past year to $0.05, which missed the estimate of $0.09.</t>
  </si>
  <si>
    <t>&lt;p&gt;&amp;nbsp;&lt;/p&gt; &lt;p&gt;Shares of Pitney Bowes (NYSE:&lt;a class="ticker" href="/stock/PBI#NYSE"&gt;PBI&lt;/a&gt;) were unchanged in pre-marke trading after the company reported Q1 results.&lt;/p&gt; &lt;h2&gt;Quarterly Results&lt;/h2&gt; &lt;p&gt;Earnings per share were down 58.33% over the past year to $0.05, which missed the estimate of $</t>
  </si>
  <si>
    <t>https://www.benzinga.com/news/earnings/20/05/15942263/pitney-bowes-q1-earnings-insights</t>
  </si>
  <si>
    <t>PBI</t>
  </si>
  <si>
    <t>B of A Securities Downgrades Dow to Underperform, Announces $37 Price Target</t>
  </si>
  <si>
    <t>B of A Securities  analyst Steve Byrne   downgrades Dow (NYSE:DOW) from Buy to Underperform and announces $37 price target.</t>
  </si>
  <si>
    <t xml:space="preserve">&lt;p&gt;B of A Securities  analyst Steve Byrne   downgrades Dow (NYSE:&lt;a class="ticker" href="/stock/DOW#NYSE"&gt;DOW&lt;/a&gt;) from Buy to Underperform and announces $37 price target.&lt;/p&gt; </t>
  </si>
  <si>
    <t>https://www.benzinga.com/news/20/05/15942624/b-of-a-securities-downgrades-dow-to-underperform-announces-37-price-target</t>
  </si>
  <si>
    <t>DOW</t>
  </si>
  <si>
    <t>Customers Bancorp Q1 Adj. EPS $0.260 Misses $0.430 Estimate, Sales $81.321M Beat $79.100M Estimate</t>
  </si>
  <si>
    <t>Customers Bancorp (NYSE:CUBI) reported quarterly earnings of $0.260 per share which missed the analyst consensus estimate of $0.430 by 39.53 percent. This is a 31.58 percent decrease over earnings of $0.380 per share</t>
  </si>
  <si>
    <t>&lt;p&gt;Customers Bancorp (NYSE:&lt;a class="ticker" href="/stock/CUBI#NYSE"&gt;CUBI&lt;/a&gt;) reported quarterly earnings of $0.260 per share which missed the analyst consensus estimate of $0.430 by 39.53 percent. This is a 31.58 percent decrease over earnings of $0.380 per share from the same period last year.  T</t>
  </si>
  <si>
    <t>https://www.benzinga.com/news/earnings/20/05/15942621/customers-bancorp-q1-adj-eps-0-260-misses-0-430-estimate-sales-81-321m-beat-79-100m-estimate</t>
  </si>
  <si>
    <t>CUBI|CUBI</t>
  </si>
  <si>
    <t>Stephens &amp; Co. Downgrades Eaton Corp to Equal-Weight, Lowers Price Target to $81</t>
  </si>
  <si>
    <t>Stephens &amp; Co.  analyst Rob McCarthy   downgrades Eaton Corp (NYSE:ETN) from Overweight to Equal-Weight and lowers the price target from $93 to $81.</t>
  </si>
  <si>
    <t xml:space="preserve">&lt;p&gt;Stephens &amp;amp; Co.  analyst Rob McCarthy   downgrades Eaton Corp (NYSE:&lt;a class="ticker" href="/stock/ETN#NYSE"&gt;ETN&lt;/a&gt;) from Overweight to Equal-Weight and lowers the price target from $93 to $81.&lt;/p&gt; </t>
  </si>
  <si>
    <t>https://www.benzinga.com/news/20/05/15942503/stephens-co-downgrades-eaton-corp-to-equal-weight-lowers-price-target-to-81</t>
  </si>
  <si>
    <t>ETN</t>
  </si>
  <si>
    <t>UBS Downgrades KeyCorp to Neutral</t>
  </si>
  <si>
    <t>UBS   downgrades KeyCorp (NYSE:KEY) from Buy to Neutral.</t>
  </si>
  <si>
    <t xml:space="preserve">&lt;p&gt;UBS   downgrades KeyCorp (NYSE:&lt;a class="ticker" href="/stock/KEY#NYSE"&gt;KEY&lt;/a&gt;) from Buy to Neutral.&lt;/p&gt; </t>
  </si>
  <si>
    <t>https://www.benzinga.com/news/20/05/15942476/ubs-downgrades-keycorp-to-neutral</t>
  </si>
  <si>
    <t>KEY</t>
  </si>
  <si>
    <t>B of A Securities Downgrades LyondellBasell Industries to Underperform, Raises Price Target to $57</t>
  </si>
  <si>
    <t>B of A Securities  analyst Steve Byrne   downgrades LyondellBasell Industries (NYSE:LYB) from Neutral to Underperform and raises the price target from $53 to $57.</t>
  </si>
  <si>
    <t xml:space="preserve">&lt;p&gt;B of A Securities  analyst Steve Byrne   downgrades LyondellBasell Industries (NYSE:&lt;a class="ticker" href="/stock/LYB#NYSE"&gt;LYB&lt;/a&gt;) from Neutral to Underperform and raises the price target from $53 to $57.&lt;/p&gt; </t>
  </si>
  <si>
    <t>https://www.benzinga.com/news/20/05/15942446/b-of-a-securities-downgrades-lyondellbasell-industries-to-underperform-raises-price-target-to-57</t>
  </si>
  <si>
    <t>Evercore ISI Group Downgrades Nordic American Tankers to Underperform</t>
  </si>
  <si>
    <t>Evercore ISI Group  analyst Jonathan Chappell   downgrades Nordic American Tankers (NYSE:NAT) from In-Line to Underperform.</t>
  </si>
  <si>
    <t xml:space="preserve">&lt;p&gt;Evercore ISI Group  analyst Jonathan Chappell   downgrades Nordic American Tankers (NYSE:&lt;a class="ticker" href="/stock/NAT#NYSE"&gt;NAT&lt;/a&gt;) from In-Line to Underperform.&lt;/p&gt; </t>
  </si>
  <si>
    <t>https://www.benzinga.com/news/20/05/15942418/evercore-isi-group-downgrades-nordic-american-tankers-to-underperform</t>
  </si>
  <si>
    <t>NAT</t>
  </si>
  <si>
    <t>HC Wainwright &amp; Co. Reiterates Buy on Regulus Therapeutics, Lowers Price Target to $1.5</t>
  </si>
  <si>
    <t>HC Wainwright &amp; Co.   reiterates Regulus Therapeutics (NASDAQ:RGLS) with a Buy and lowers the price target from $2 to $1.5.</t>
  </si>
  <si>
    <t xml:space="preserve">&lt;p&gt;HC Wainwright &amp;amp; Co.   reiterates Regulus Therapeutics (NASDAQ:&lt;a class="ticker" href="/stock/RGLS#NASDAQ"&gt;RGLS&lt;/a&gt;) with a Buy and lowers the price target from $2 to $1.5.&lt;/p&gt; </t>
  </si>
  <si>
    <t>https://www.benzinga.com/news/20/05/15942402/hc-wainwright-co-reiterates-buy-on-regulus-therapeutics-lowers-price-target-to-1-5</t>
  </si>
  <si>
    <t>RGLS|RGLS</t>
  </si>
  <si>
    <t>B. Riley FBR Maintains Buy on ServiceSource Intl, Lowers Price Target to $1.65</t>
  </si>
  <si>
    <t>B. Riley FBR   maintains ServiceSource Intl (NASDAQ:SREV) with a Buy and lowers the price target from $2.25 to $1.65.</t>
  </si>
  <si>
    <t xml:space="preserve">&lt;p&gt;B. Riley FBR   maintains ServiceSource Intl (NASDAQ:&lt;a class="ticker" href="/stock/SREV#NASDAQ"&gt;SREV&lt;/a&gt;) with a Buy and lowers the price target from $2.25 to $1.65.&lt;/p&gt; </t>
  </si>
  <si>
    <t>https://www.benzinga.com/news/20/05/15942377/b-riley-fbr-maintains-buy-on-servicesource-intl-lowers-price-target-to-1-65</t>
  </si>
  <si>
    <t>SREV</t>
  </si>
  <si>
    <t>Reuters, Citing People Familiar With Matter Says 'Beijing faces a wave of anti-China sentiment led by the United States in the aftermath of the pandemic and needs to be prepared in a worst-case scenario for armed confrontation'</t>
  </si>
  <si>
    <t>https://www.benzinga.com/news/20/05/15942375/reuters-citing-people-familiar-with-matter-says-beijing-faces-a-wave-of-anti-china-sentiment-led-by</t>
  </si>
  <si>
    <t>HC Wainwright &amp; Co. Maintains Buy on Balchem, Lowers Price Target to $104</t>
  </si>
  <si>
    <t>HC Wainwright &amp; Co.   maintains Balchem (NASDAQ:BCPC) with a Buy and lowers the price target from $116 to $104.</t>
  </si>
  <si>
    <t xml:space="preserve">&lt;p&gt;HC Wainwright &amp;amp; Co.   maintains Balchem (NASDAQ:&lt;a class="ticker" href="/stock/BCPC#NASDAQ"&gt;BCPC&lt;/a&gt;) with a Buy and lowers the price target from $116 to $104.&lt;/p&gt; </t>
  </si>
  <si>
    <t>https://www.benzinga.com/news/20/05/15942368/hc-wainwright-co-maintains-buy-on-balchem-lowers-price-target-to-104</t>
  </si>
  <si>
    <t>BCPC</t>
  </si>
  <si>
    <t>UBS Downgrades PNC Financial Services Gr to Sell</t>
  </si>
  <si>
    <t>UBS   downgrades PNC Financial Services Gr (NYSE:PNC) from Neutral to Sell.</t>
  </si>
  <si>
    <t xml:space="preserve">&lt;p&gt;UBS   downgrades PNC Financial Services Gr (NYSE:&lt;a class="ticker" href="/stock/PNC#NYSE"&gt;PNC&lt;/a&gt;) from Neutral to Sell.&lt;/p&gt; </t>
  </si>
  <si>
    <t>https://www.benzinga.com/news/20/05/15942367/ubs-downgrades-pnc-financial-services-gr-to-sell</t>
  </si>
  <si>
    <t>PNC</t>
  </si>
  <si>
    <t>Internal Chinese Report Cited By Reuters Warns Beijing Faces Global Backlash Over Virus</t>
  </si>
  <si>
    <t>https://www.benzinga.com/news/20/05/15942351/internal-chinese-report-cited-by-reuters-warns-beijing-faces-global-backlash-over-virus</t>
  </si>
  <si>
    <t>B. Riley FBR Maintains Buy on Office Props IT, Lowers Price Target to $43</t>
  </si>
  <si>
    <t>B. Riley FBR   maintains Office Props IT (NASDAQ:OPI) with a Buy and lowers the price target from $48 to $43.</t>
  </si>
  <si>
    <t xml:space="preserve">&lt;p&gt;B. Riley FBR   maintains Office Props IT (NASDAQ:&lt;a class="ticker" href="/stock/OPI#NASDAQ"&gt;OPI&lt;/a&gt;) with a Buy and lowers the price target from $48 to $43.&lt;/p&gt; </t>
  </si>
  <si>
    <t>https://www.benzinga.com/news/20/05/15942350/b-riley-fbr-maintains-buy-on-office-props-it-lowers-price-target-to-43</t>
  </si>
  <si>
    <t>OPI</t>
  </si>
  <si>
    <t>Luke J Jacobi</t>
  </si>
  <si>
    <t>Akoustis Technologies Announces a Design Win From a Tier-1 OEM</t>
  </si>
  <si>
    <t>Akoustis Technologies, Inc.(NASDAQ:AKTS) (&amp;quot;Akoustis&amp;quot; or the &amp;quot;Company&amp;quot;), an integrated device manufacturer (IDM) of patented bulk acoustic wave (BAW) high-band RF filters for mobile and other wireless</t>
  </si>
  <si>
    <t>&lt;p&gt;Akoustis Technologies, Inc.(NASDAQ:&lt;a class="ticker" href="/stock/AKTS#NASDAQ"&gt;AKTS&lt;/a&gt;) (&amp;quot;Akoustis&amp;quot; or the &amp;quot;Company&amp;quot;), an integrated device manufacturer (IDM) of patented bulk acoustic wave (BAW) high-band RF filters for mobile and other wireless applications, announced today</t>
  </si>
  <si>
    <t>https://www.benzinga.com/news/20/05/15942348/akoustis-technologies-announces-a-design-win-from-a-tier-1-oem</t>
  </si>
  <si>
    <t>AKTS</t>
  </si>
  <si>
    <t>Wells Fargo Downgrades Sinclair Broadcast Group to Underweight, Lowers Price Target to $11</t>
  </si>
  <si>
    <t>Wells Fargo  analyst Steven Cahall   downgrades Sinclair Broadcast Group (NASDAQ:SBGI) from Equal-Weight to Underweight and lowers the price target from $16 to $11.</t>
  </si>
  <si>
    <t xml:space="preserve">&lt;p&gt;Wells Fargo  analyst Steven Cahall   downgrades Sinclair Broadcast Group (NASDAQ:&lt;a class="ticker" href="/stock/SBGI#NASDAQ"&gt;SBGI&lt;/a&gt;) from Equal-Weight to Underweight and lowers the price target from $16 to $11.&lt;/p&gt; </t>
  </si>
  <si>
    <t>https://www.benzinga.com/news/20/05/15942347/wells-fargo-downgrades-sinclair-broadcast-group-to-underweight-lowers-price-target-to-11</t>
  </si>
  <si>
    <t>HC Wainwright &amp; Co. Downgrades PolarityTE to Neutral</t>
  </si>
  <si>
    <t>HC Wainwright &amp; Co.   downgrades PolarityTE (NASDAQ:PTE) from Buy to Neutral.</t>
  </si>
  <si>
    <t xml:space="preserve">&lt;p&gt;HC Wainwright &amp;amp; Co.   downgrades PolarityTE (NASDAQ:&lt;a class="ticker" href="/stock/PTE#NASDAQ"&gt;PTE&lt;/a&gt;) from Buy to Neutral.&lt;/p&gt; </t>
  </si>
  <si>
    <t>https://www.benzinga.com/news/20/05/15942343/hc-wainwright-co-downgrades-polarityte-to-neutral</t>
  </si>
  <si>
    <t>PTE</t>
  </si>
  <si>
    <t>Ferrari Lowers FY2020 Adj EPS Guidance from $4.29-4.35 to $2.62-3.31 vs $3.56 Est; Sees Sales $3.720B-3.930B vs $3.82B Est</t>
  </si>
  <si>
    <t>Ferrari (NYSE:RACE) lowers FY2020 Adj EPS guidance from $4.29-4.35 to $2.62-3.31 vs $3.56 analyst estimate. seessales of $3.720 billion-3.930 billion vs $3.82 billion estimate.</t>
  </si>
  <si>
    <t xml:space="preserve">&lt;p&gt;Ferrari (NYSE:&lt;a class="ticker" href="/stock/RACE#NYSE"&gt;RACE&lt;/a&gt;) lowers FY2020 Adj EPS guidance from $4.29-4.35 to $2.62-3.31 vs $3.56 analyst estimate. seessales of $3.720 billion-3.930 billion vs $3.82 billion estimate.&lt;/p&gt; </t>
  </si>
  <si>
    <t>https://www.benzinga.com/news/20/05/15942342/ferrari-lowers-fy2020-adj-eps-guidance-from-4-29-4-35-to-2-62-3-31-vs-3-56-est-sees-sales-3-720b-3-9</t>
  </si>
  <si>
    <t>B. Riley FBR Maintains Buy on Insight Enterprises, Lowers Price Target to $67</t>
  </si>
  <si>
    <t>B. Riley FBR   maintains Insight Enterprises (NASDAQ:NSIT) with a Buy and lowers the price target from $77 to $67.</t>
  </si>
  <si>
    <t xml:space="preserve">&lt;p&gt;B. Riley FBR   maintains Insight Enterprises (NASDAQ:&lt;a class="ticker" href="/stock/NSIT#NASDAQ"&gt;NSIT&lt;/a&gt;) with a Buy and lowers the price target from $77 to $67.&lt;/p&gt; </t>
  </si>
  <si>
    <t>https://www.benzinga.com/news/20/05/15942339/b-riley-fbr-maintains-buy-on-insight-enterprises-lowers-price-target-to-67</t>
  </si>
  <si>
    <t>NSIT</t>
  </si>
  <si>
    <t>CEL-SCI Says Pivotal Phase 3 Study Has Reached Required Number Of Events To Evaluate Data For Multikine In Treatment Of Head And Neck Cancer</t>
  </si>
  <si>
    <t>VIENNA, Va.--(BUSINESS WIRE)-- CEL-SCI Corporation (NYSE:CVM) announced today that it has been notified that it has reached the targeted threshold of 298 events (deaths) required to conduct the data evaluation for its</t>
  </si>
  <si>
    <t>&lt;p&gt;VIENNA, Va.--(BUSINESS WIRE)-- CEL-SCI Corporation &lt;strong&gt;(NYSE:&lt;a class="ticker" href="/stock/CVM#NYSE"&gt;CVM&lt;/a&gt;)&lt;/strong&gt; announced today that it has been notified that it has reached the targeted threshold of 298 events (deaths) required to conduct the data evaluation for its pivotal Phase 3 h</t>
  </si>
  <si>
    <t>https://www.benzinga.com/general/biotech/20/05/15942337/cel-sci-says-pivotal-phase-3-study-has-reached-required-number-of-events-to-evaluate-data-for-mul</t>
  </si>
  <si>
    <t>Raymond James Downgrades United Bankshares to Market Perform</t>
  </si>
  <si>
    <t>Raymond James  analyst William Wallace   downgrades United Bankshares (NASDAQ:UBSI) from Outperform to Market Perform.</t>
  </si>
  <si>
    <t xml:space="preserve">&lt;p&gt;Raymond James  analyst William Wallace   downgrades United Bankshares (NASDAQ:&lt;a class="ticker" href="/stock/UBSI#NASDAQ"&gt;UBSI&lt;/a&gt;) from Outperform to Market Perform.&lt;/p&gt; </t>
  </si>
  <si>
    <t>https://www.benzinga.com/news/20/05/15942336/raymond-james-downgrades-united-bankshares-to-market-perform</t>
  </si>
  <si>
    <t>UBSI</t>
  </si>
  <si>
    <t>B. Riley FBR Maintains Buy on MasTec, Raises Price Target to $46</t>
  </si>
  <si>
    <t>B. Riley FBR   maintains MasTec (NYSE:MTZ) with a Buy and raises the price target from $40 to $46.</t>
  </si>
  <si>
    <t xml:space="preserve">&lt;p&gt;B. Riley FBR   maintains MasTec (NYSE:&lt;a class="ticker" href="/stock/MTZ#NYSE"&gt;MTZ&lt;/a&gt;) with a Buy and raises the price target from $40 to $46.&lt;/p&gt; </t>
  </si>
  <si>
    <t>https://www.benzinga.com/news/20/05/15942328/b-riley-fbr-maintains-buy-on-mastec-raises-price-target-to-46</t>
  </si>
  <si>
    <t>B. Riley FBR Maintains Neutral on Fidus Investment, Raises Price Target to $9</t>
  </si>
  <si>
    <t>B. Riley FBR   maintains Fidus Investment (NASDAQ:FDUS) with a Neutral and raises the price target from $8.5 to $9.</t>
  </si>
  <si>
    <t xml:space="preserve">&lt;p&gt;B. Riley FBR   maintains Fidus Investment (NASDAQ:&lt;a class="ticker" href="/stock/FDUS#NASDAQ"&gt;FDUS&lt;/a&gt;) with a Neutral and raises the price target from $8.5 to $9.&lt;/p&gt; </t>
  </si>
  <si>
    <t>https://www.benzinga.com/news/20/05/15942324/b-riley-fbr-maintains-neutral-on-fidus-investment-raises-price-target-to-9</t>
  </si>
  <si>
    <t>FDUS</t>
  </si>
  <si>
    <t>UBS Downgrades Wells Fargo to Sell</t>
  </si>
  <si>
    <t>UBS   downgrades Wells Fargo (NYSE:WFC) from Neutral to Sell.</t>
  </si>
  <si>
    <t xml:space="preserve">&lt;p&gt;UBS   downgrades Wells Fargo (NYSE:&lt;a class="ticker" href="/stock/WFC#NYSE"&gt;WFC&lt;/a&gt;) from Neutral to Sell.&lt;/p&gt; </t>
  </si>
  <si>
    <t>https://www.benzinga.com/news/20/05/15942323/ubs-downgrades-wells-fargo-to-sell</t>
  </si>
  <si>
    <t>WFC</t>
  </si>
  <si>
    <t>Ferrari Q1 EPS $0.98 Beats $0.93 Estimate, Sales $1.019B Beat $949.080M Estimate</t>
  </si>
  <si>
    <t>Ferrari (NYSE:RACE) reported quarterly earnings of $0.980 per share which beat the analyst consensus estimate of $0.930 by 5.38 percent. This is a 9.26 percent decrease over earnings of $1.080 per share from the same</t>
  </si>
  <si>
    <t>&lt;p&gt;Ferrari (NYSE:&lt;a class="ticker" href="/stock/RACE#NYSE"&gt;RACE&lt;/a&gt;) reported quarterly earnings of $0.980 per share which beat the analyst consensus estimate of $0.930 by 5.38 percent. This is a 9.26 percent decrease over earnings of $1.080 per share from the same period last year.  The company rep</t>
  </si>
  <si>
    <t>https://www.benzinga.com/news/earnings/20/05/15942321/ferrari-q1-eps-0-98-beats-0-93-estimate-sales-1-019b-beat-949-080m-estimate</t>
  </si>
  <si>
    <t>Extreme Networks Reschedules its Q3 Conference Call, Citing More Time Needed to Complete Certain Processes Due to Coronavirus</t>
  </si>
  <si>
    <t>https://www.benzinga.com/news/20/05/15942315/extreme-networks-reschedules-its-q3-conference-call-citing-more-time-needed-to-complete-certain-proc</t>
  </si>
  <si>
    <t>EXTR</t>
  </si>
  <si>
    <t>AVROBIO To Collaborate With Saladax Biomedical On New High-Speed Diagnostic Assay Used With Busulfan Conditioning To Enable Widespread Commercialization Of AVROBIO's Proprietary Platform Globally</t>
  </si>
  <si>
    <t>Fully automated immunoassay kit designed to simplify and streamline busulfan therapeutic drug monitoring (TDM), potentially reducing turnaround time from hours to minutes and greatly expanding hospital, clinic, medical</t>
  </si>
  <si>
    <t>&lt;p&gt;&lt;em&gt;Fully automated immunoassay kit designed to simplify and streamline busulfan therapeutic drug monitoring (TDM), potentially reducing turnaround time from hours to minutes and greatly expanding hospital, clinic, medical office and laboratory access to TDM &lt;/em&gt;&lt;/p&gt; &lt;p&gt;&lt;em&gt;AVROBIO is leading th</t>
  </si>
  <si>
    <t>https://www.benzinga.com/general/biotech/20/05/15942313/avrobio-to-collaborate-with-saladax-biomedical-on-new-high-speed-diagnostic-assay-used-with-busul</t>
  </si>
  <si>
    <t>AVRO</t>
  </si>
  <si>
    <t>Northcoast Research Downgrades Wendy's to Neutral</t>
  </si>
  <si>
    <t>Northcoast Research  analyst Jim Sanderson   downgrades Wendy's (NASDAQ:WEN) from Buy to Neutral.</t>
  </si>
  <si>
    <t xml:space="preserve">&lt;p&gt;Northcoast Research  analyst Jim Sanderson   downgrades Wendy's (NASDAQ:&lt;a class="ticker" href="/stock/WEN#NASDAQ"&gt;WEN&lt;/a&gt;) from Buy to Neutral.&lt;/p&gt; </t>
  </si>
  <si>
    <t>https://www.benzinga.com/news/20/05/15942312/northcoast-research-downgrades-wendys-to-neutral</t>
  </si>
  <si>
    <t>B. Riley FBR Maintains Buy on BioLife Solutions, Lowers Price Target to $22</t>
  </si>
  <si>
    <t>B. Riley FBR   maintains BioLife Solutions (NASDAQ:BLFS) with a Buy and lowers the price target from $24 to $22.</t>
  </si>
  <si>
    <t xml:space="preserve">&lt;p&gt;B. Riley FBR   maintains BioLife Solutions (NASDAQ:&lt;a class="ticker" href="/stock/BLFS#NASDAQ"&gt;BLFS&lt;/a&gt;) with a Buy and lowers the price target from $24 to $22.&lt;/p&gt; </t>
  </si>
  <si>
    <t>https://www.benzinga.com/news/20/05/15942310/b-riley-fbr-maintains-buy-on-biolife-solutions-lowers-price-target-to-22</t>
  </si>
  <si>
    <t>BLFS|BLFS</t>
  </si>
  <si>
    <t>Gencor Industries Q2 EPS $(0.040) Down From $0.510 YoY, Sales $26.000M Down From $26.670M YoY</t>
  </si>
  <si>
    <t>Gencor Industries (NASDAQ:GENC) reported quarterly losses of $(0.040) per share. This is a 107.84 percent decrease over earnings of $0.510 per share from the same period last year.  The company reported $26.000 million</t>
  </si>
  <si>
    <t>&lt;p&gt;Gencor Industries (NASDAQ:&lt;a class="ticker" href="/stock/GENC#NASDAQ"&gt;GENC&lt;/a&gt;) reported quarterly losses of $(0.040) per share. This is a 107.84 percent decrease over earnings of $0.510 per share from the same period last year.  The company reported $26.000 million in sales this quarter. This is</t>
  </si>
  <si>
    <t>https://www.benzinga.com/news/earnings/20/05/15942304/gencor-industries-q2-eps-0-040-down-from-0-510-yoy-sales-26-000m-down-from-26-670m-yoy</t>
  </si>
  <si>
    <t>GENC</t>
  </si>
  <si>
    <t>B. Riley FBR Maintains Neutral on Builders FirstSource, Lowers Price Target to $14</t>
  </si>
  <si>
    <t>B. Riley FBR   maintains Builders FirstSource (NASDAQ:BLDR) with a Neutral and lowers the price target from $16 to $14.</t>
  </si>
  <si>
    <t xml:space="preserve">&lt;p&gt;B. Riley FBR   maintains Builders FirstSource (NASDAQ:&lt;a class="ticker" href="/stock/BLDR#NASDAQ"&gt;BLDR&lt;/a&gt;) with a Neutral and lowers the price target from $16 to $14.&lt;/p&gt; </t>
  </si>
  <si>
    <t>https://www.benzinga.com/news/20/05/15942303/b-riley-fbr-maintains-neutral-on-builders-firstsource-lowers-price-target-to-14</t>
  </si>
  <si>
    <t>AC Immune Q1 EPS $(0.110) Down From $0.840 YoY, Sales $12.870M Down From $74.292M YoY</t>
  </si>
  <si>
    <t>AC Immune (NASDAQ:ACIU) reported quarterly losses of $(0.110) per share. This is a 113.1 percent decrease over earnings of $0.840 per share from the same period last year.  The company reported $12.870 million in sales</t>
  </si>
  <si>
    <t xml:space="preserve">&lt;p&gt;AC Immune (NASDAQ:&lt;a class="ticker" href="/stock/ACIU#NASDAQ"&gt;ACIU&lt;/a&gt;) reported quarterly losses of $(0.110) per share. This is a 113.1 percent decrease over earnings of $0.840 per share from the same period last year.  The company reported $12.870 million in sales this quarter. This is a 82.68 </t>
  </si>
  <si>
    <t>https://www.benzinga.com/news/earnings/20/05/15942300/ac-immune-q1-eps-0-110-down-from-0-840-yoy-sales-12-870m-down-from-74-292m-yoy</t>
  </si>
  <si>
    <t>ACIU</t>
  </si>
  <si>
    <t>SunTrust Robinson Humphrey Initiates Coverage On Relmada Therapeutics with Buy Rating, Announces Price Target to $75</t>
  </si>
  <si>
    <t>SunTrust Robinson Humphrey   initiates coverage on Relmada Therapeutics (NASDAQ:RLMD) with a Buy rating and announces Price Target to $75.</t>
  </si>
  <si>
    <t xml:space="preserve">&lt;p&gt;SunTrust Robinson Humphrey   initiates coverage on Relmada Therapeutics (NASDAQ:&lt;a class="ticker" href="/stock/RLMD#NASDAQ"&gt;RLMD&lt;/a&gt;) with a Buy rating and announces Price Target to $75.&lt;/p&gt; </t>
  </si>
  <si>
    <t>https://www.benzinga.com/news/20/05/15942298/suntrust-robinson-humphrey-initiates-coverage-on-relmada-therapeutics-with-buy-rating-announces-pric</t>
  </si>
  <si>
    <t>RLMD</t>
  </si>
  <si>
    <t>B. Riley FBR Maintains Buy on Aspen Aerogels, Lowers Price Target to $9</t>
  </si>
  <si>
    <t>B. Riley FBR   maintains Aspen Aerogels (NYSE:ASPN) with a Buy and lowers the price target from $13 to $9.</t>
  </si>
  <si>
    <t xml:space="preserve">&lt;p&gt;B. Riley FBR   maintains Aspen Aerogels (NYSE:&lt;a class="ticker" href="/stock/ASPN#NYSE"&gt;ASPN&lt;/a&gt;) with a Buy and lowers the price target from $13 to $9.&lt;/p&gt; </t>
  </si>
  <si>
    <t>https://www.benzinga.com/news/20/05/15942297/b-riley-fbr-maintains-buy-on-aspen-aerogels-lowers-price-target-to-9</t>
  </si>
  <si>
    <t>ASPN|ASPN</t>
  </si>
  <si>
    <t>Tactile Systems Tech Q1 EPS $(0.070) Misses $(0.020) Estimate, Sales $43.700M Beat $43.580M Estimate</t>
  </si>
  <si>
    <t>Tactile Systems Tech (NASDAQ:TCMD) reported quarterly losses of $(0.070) per share which missed the analyst consensus estimate of $(0.020) by 250 percent. This is a 187.5 percent decrease over earnings of $0.080 per</t>
  </si>
  <si>
    <t>&lt;p&gt;Tactile Systems Tech (NASDAQ:&lt;a class="ticker" href="/stock/TCMD#NASDAQ"&gt;TCMD&lt;/a&gt;) reported quarterly losses of $(0.070) per share which missed the analyst consensus estimate of $(0.020) by 250 percent. This is a 187.5 percent decrease over earnings of $0.080 per share from the same period last y</t>
  </si>
  <si>
    <t>https://www.benzinga.com/news/earnings/20/05/15942289/tactile-systems-tech-q1-eps-0-070-misses-0-020-estimate-sales-43-700m-beat-43-580m-estimate</t>
  </si>
  <si>
    <t>Piper Sandler Initiates Coverage On Aeglea BioTherapeutics with Overweight Rating</t>
  </si>
  <si>
    <t>Piper Sandler   initiates coverage on Aeglea BioTherapeutics (NASDAQ:AGLE) with a Overweight rating.</t>
  </si>
  <si>
    <t xml:space="preserve">&lt;p&gt;Piper Sandler   initiates coverage on Aeglea BioTherapeutics (NASDAQ:&lt;a class="ticker" href="/stock/AGLE#NASDAQ"&gt;AGLE&lt;/a&gt;) with a Overweight rating.&lt;/p&gt; </t>
  </si>
  <si>
    <t>https://www.benzinga.com/news/20/05/15942284/piper-sandler-initiates-coverage-on-aeglea-biotherapeutics-with-overweight-rating</t>
  </si>
  <si>
    <t>News|Initiation|AnalystRatings</t>
  </si>
  <si>
    <t>AGLE</t>
  </si>
  <si>
    <t>Gridsum Receives NASDAQ Notice Regarding Non-Compliance With Minimum Market Value Of Publicly Held Shares Requirement</t>
  </si>
  <si>
    <t>BEIJING, May 4, 2020 /PRNewswire/ --&amp;nbsp;Gridsum Holding Inc. (&amp;quot;Gridsum&amp;quot; or the &amp;quot;Company&amp;quot;) (NASDAQ:GSUM), a leading provider of cloud-based big-data analytics and artificial intelligence</t>
  </si>
  <si>
    <t>&lt;p&gt;BEIJING, May 4, 2020 /PRNewswire/ --&amp;nbsp;Gridsum Holding Inc. (&amp;quot;Gridsum&amp;quot; or the &amp;quot;Company&amp;quot;) (NASDAQ:&lt;a class="ticker" href="/stock/GSUM#NASDAQ"&gt;GSUM&lt;/a&gt;), a leading provider of cloud-based big-data analytics and artificial intelligence (&amp;quot;AI&amp;quot;) solutions in China, toda</t>
  </si>
  <si>
    <t>https://www.benzinga.com/general/20/05/15942283/gridsum-receives-nasdaq-notice-regarding-non-compliance-with-minimum-market-value-of-publicly-held-s</t>
  </si>
  <si>
    <t>GSUM</t>
  </si>
  <si>
    <t>Social Reality Q4 Sales $1.10M From $1.06M YoY</t>
  </si>
  <si>
    <t>Social Reality (NASDAQ:SRAX) reported $1.100 million in sales this quarter.</t>
  </si>
  <si>
    <t xml:space="preserve">&lt;p&gt;Social Reality (NASDAQ:&lt;a class="ticker" href="/stock/SRAX#NASDAQ"&gt;SRAX&lt;/a&gt;) reported $1.100 million in sales this quarter.&lt;/p&gt; </t>
  </si>
  <si>
    <t>https://www.benzinga.com/news/earnings/20/05/15942281/social-reality-q4-sales-1-10m-from-1-06m-yoy</t>
  </si>
  <si>
    <t>SRAX</t>
  </si>
  <si>
    <t>Rosenblatt Reiterates Buy on Charter Communications, Raises Price Target to $620</t>
  </si>
  <si>
    <t>Rosenblatt  analyst Bernie McTernan   reiterates Charter Communications (NASDAQ:CHTR) with a Buy and raises the price target from $600 to $620.</t>
  </si>
  <si>
    <t xml:space="preserve">&lt;p&gt;Rosenblatt  analyst Bernie McTernan   reiterates Charter Communications (NASDAQ:&lt;a class="ticker" href="/stock/CHTR#NASDAQ"&gt;CHTR&lt;/a&gt;) with a Buy and raises the price target from $600 to $620.&lt;/p&gt; </t>
  </si>
  <si>
    <t>https://www.benzinga.com/news/20/05/15942277/rosenblatt-reiterates-buy-on-charter-communications-raises-price-target-to-620</t>
  </si>
  <si>
    <t>CSI Compressco Q1 EPS $(0.280) Misses $(0.180) Estimate, Sales $90.280M Miss $93.120M Estimate</t>
  </si>
  <si>
    <t>CSI Compressco (NASDAQ:CCLP) reported quarterly losses of $(0.280) per share which missed the analyst consensus estimate of $(0.180) by 55.56 percent. This is a 7.69 percent decrease over losses of $(0.260) per share</t>
  </si>
  <si>
    <t xml:space="preserve">&lt;p&gt;CSI Compressco (NASDAQ:&lt;a class="ticker" href="/stock/CCLP#NASDAQ"&gt;CCLP&lt;/a&gt;) reported quarterly losses of $(0.280) per share which missed the analyst consensus estimate of $(0.180) by 55.56 percent. This is a 7.69 percent decrease over losses of $(0.260) per share from the same period last year. </t>
  </si>
  <si>
    <t>https://www.benzinga.com/news/earnings/20/05/15942274/csi-compressco-q1-eps-0-280-misses-0-180-estimate-sales-90-280m-miss-93-120m-estimate</t>
  </si>
  <si>
    <t>BMO Capital Downgrades Cognizant Tech Solns to Market Perform, Raises Price Target to $59</t>
  </si>
  <si>
    <t>BMO Capital  analyst Keith Bachman   downgrades Cognizant Tech Solns (NASDAQ:CTSH) from Outperform to Market Perform and raises the price target from $58 to $59.</t>
  </si>
  <si>
    <t xml:space="preserve">&lt;p&gt;BMO Capital  analyst Keith Bachman   downgrades Cognizant Tech Solns (NASDAQ:&lt;a class="ticker" href="/stock/CTSH#NASDAQ"&gt;CTSH&lt;/a&gt;) from Outperform to Market Perform and raises the price target from $58 to $59.&lt;/p&gt; </t>
  </si>
  <si>
    <t>https://www.benzinga.com/news/20/05/15942271/bmo-capital-downgrades-cognizant-tech-solns-to-market-perform-raises-price-target-to-59</t>
  </si>
  <si>
    <t>CTSH</t>
  </si>
  <si>
    <t>Oncolytics Biotech To Present Clinical Findings Of Pelareorep-Induced Immune Response In Breast Tumors At The ESMO Breast Cancer Virtual Meeting</t>
  </si>
  <si>
    <t xml:space="preserve"> AWARE-1 data demonstrate pelareorep-mediated priming of an adaptive immune response Immune response biomarker correlates with changes in tumor microenvironment and primary endpoints  SAN DIEGO and CALGARY, Alberta, May</t>
  </si>
  <si>
    <t>&lt;p&gt; AWARE-1 data demonstrate pelareorep-mediated priming of an adaptive immune response&lt;br /&gt; Immune response biomarker correlates with changes in tumor microenvironment and primary endpoints&lt;/p&gt; &lt;p&gt;SAN DIEGO and CALGARY, Alberta, May 4, 2020 /PRNewswire/ --&amp;nbsp; Oncolytics Biotech&amp;reg;&amp;nbsp;Inc. (</t>
  </si>
  <si>
    <t>https://www.benzinga.com/general/biotech/20/05/15942270/oncolytics-biotech-to-present-clinical-findings-of-pelareorep-induced-immune-response-in-breast-t</t>
  </si>
  <si>
    <t>ONCY|TSX:ONC</t>
  </si>
  <si>
    <t>Rosenblatt Maintains Buy on Pentair, Raises Price Target to $46</t>
  </si>
  <si>
    <t>Rosenblatt   maintains Pentair (NYSE:PNR) with a Buy and raises the price target from $38 to $46.</t>
  </si>
  <si>
    <t xml:space="preserve">&lt;p&gt;Rosenblatt   maintains Pentair (NYSE:&lt;a class="ticker" href="/stock/PNR#NYSE"&gt;PNR&lt;/a&gt;) with a Buy and raises the price target from $38 to $46.&lt;/p&gt; </t>
  </si>
  <si>
    <t>https://www.benzinga.com/news/20/05/15942269/rosenblatt-maintains-buy-on-pentair-raises-price-target-to-46</t>
  </si>
  <si>
    <t>PNR</t>
  </si>
  <si>
    <t>Akoustis Technologies Q3 EPS $(0.18) Up From $(0.31) YoY, Sales $363.000K Up From $237.463K YoY</t>
  </si>
  <si>
    <t>https://www.benzinga.com/news/earnings/20/05/15942266/akoustis-technologies-q3-eps-0-18-up-from-0-31-yoy-sales-363-000k-up-from-237-463k-yoy</t>
  </si>
  <si>
    <t>Ceragon Networks Q1 EPS $(0.080) Misses $(0.040) Estimate, Sales $55.871M Miss $58.560M Estimate</t>
  </si>
  <si>
    <t>Ceragon Networks (NASDAQ:CRNT) reported quarterly losses of $(0.080) per share which missed the analyst consensus estimate of $(0.040) by 100 percent. This is a 366.67 percent decrease over earnings of $0.030 per share</t>
  </si>
  <si>
    <t>&lt;p&gt;Ceragon Networks (NASDAQ:&lt;a class="ticker" href="/stock/CRNT#NASDAQ"&gt;CRNT&lt;/a&gt;) reported quarterly losses of $(0.080) per share which missed the analyst consensus estimate of $(0.040) by 100 percent. This is a 366.67 percent decrease over earnings of $0.030 per share from the same period last year</t>
  </si>
  <si>
    <t>https://www.benzinga.com/news/earnings/20/05/15942265/ceragon-networks-q1-eps-0-080-misses-0-040-estimate-sales-55-871m-miss-58-560m-estimate</t>
  </si>
  <si>
    <t>Raymond James Downgrades Farmers National Banc to Market Perform</t>
  </si>
  <si>
    <t>Raymond James   downgrades Farmers National Banc (NASDAQ:FMNB) from Outperform to Market Perform.</t>
  </si>
  <si>
    <t xml:space="preserve">&lt;p&gt;Raymond James   downgrades Farmers National Banc (NASDAQ:&lt;a class="ticker" href="/stock/FMNB#NASDAQ"&gt;FMNB&lt;/a&gt;) from Outperform to Market Perform.&lt;/p&gt; </t>
  </si>
  <si>
    <t>https://www.benzinga.com/news/20/05/15942262/raymond-james-downgrades-farmers-national-banc-to-market-perform</t>
  </si>
  <si>
    <t>FMNB</t>
  </si>
  <si>
    <t>30 Stocks Moving in Monday's Pre-Market Session</t>
  </si>
  <si>
    <t xml:space="preserve">Gainers    MicroVision, Inc (NASDAQ: MVIS) shares rose 85.2% to $0.823 in pre-market trading after jumping 39% on Friday. MicroVision is expected to release Q1 results on May 7. </t>
  </si>
  <si>
    <t>&lt;h3&gt;&lt;strong&gt;Gainers&lt;/strong&gt;&lt;/h3&gt; &lt;ul&gt; &lt;li&gt;&lt;strong&gt;MicroVision, Inc&lt;/strong&gt; (NASDAQ: &lt;a class="ticker" href="https://www.benzinga.com/stock/mvis#NASDAQ"&gt;MVIS&lt;/a&gt;) shares rose 85.2% to $0.823 in pre-market trading after jumping 39% on Friday. MicroVision is expected to release Q1 results on May 7.&lt;/</t>
  </si>
  <si>
    <t>https://www.benzinga.com/news/20/05/15942256/30-stocks-moving-in-mondays-pre-market-session</t>
  </si>
  <si>
    <t>https://cdn.benzinga.com/files/imagecache/250x187xUP/images/story/2012/premkt_movers_108.png|https://cdn.benzinga.com/files/imagecache/1024x768xUP/images/story/2012/premkt_movers_108.png|https://cdn.benzinga.com/files/imagecache/2048x1536xUP/images/story/2012/premkt_movers_108.png</t>
  </si>
  <si>
    <t>News|Pre-MarketOutlook|Markets|Movers|TradingIdeas</t>
  </si>
  <si>
    <t>AAL|ACOR|AGRX|AIR|ALK|AMTX|APDN|BORR|CCL|CDEV|CGC|DAL|DKNG|FET|FRAN|HA|KLXE|KMPH|LORL|LUV|MDGS|MIST|MREO|MVIS|OGEN|PRTY|PSTI|QES|TRPX|UAL</t>
  </si>
  <si>
    <t>PremarketMovers</t>
  </si>
  <si>
    <t>Despegar.com: Q1 Earnings Insights</t>
  </si>
  <si>
    <t>&amp;nbsp;    Shares of Despegar.com (NYSE:DESP) were unchanged in pre-market trading after the company reported Q1 results.    Quarterly Results    Earnings per share decreased 133.33% year over year to ($0.01), which beat the estimate of ($0.23).</t>
  </si>
  <si>
    <t>&lt;p&gt;&amp;nbsp;&lt;/p&gt; &lt;p&gt;Shares of Despegar.com (NYSE:&lt;a class="ticker" href="/stock/DESP#NYSE"&gt;DESP&lt;/a&gt;) were unchanged in pre-market trading after the company reported Q1 results.&lt;/p&gt; &lt;h2&gt;Quarterly Results&lt;/h2&gt; &lt;p&gt;Earnings per share decreased 133.33% year over year to ($0.01), which beat the estimate of (</t>
  </si>
  <si>
    <t>https://www.benzinga.com/news/earnings/20/05/15942217/despegar-com-q1-earnings-insights</t>
  </si>
  <si>
    <t>DESP</t>
  </si>
  <si>
    <t>Stemline Therapeutics to be Acquired for $11.50/Share Cash and Up to $1/Share in Contingent Value Right by Menarini Group</t>
  </si>
  <si>
    <t>Under the terms of the agreement, a wholly owned subsidiary of the Menarini Group will commence a tender offer for all outstanding shares of Stemline, whereby Stemline shareholders will be offered a total potential</t>
  </si>
  <si>
    <t>&lt;p&gt;Under the terms of the agreement, a wholly owned subsidiary of the Menarini Group will commence a tender offer for all outstanding shares of Stemline, whereby Stemline shareholders will be offered a total potential consideration of&amp;nbsp;$12.50&amp;nbsp;per share, consisting of an upfront payment of&amp;n</t>
  </si>
  <si>
    <t>https://www.benzinga.com/m-a/20/05/15942243/stemline-therapeutics-to-be-acquired-for-11-50share-cash-and-up-to-1share-in-contingent-value-right</t>
  </si>
  <si>
    <t>Epizyme: Q1 Earnings Insights</t>
  </si>
  <si>
    <t>&amp;nbsp;    Shares of Epizyme (NASDAQ:EPZM) were unaffected at $15.75 after the company reported Q1 results.    Quarterly Results    Earnings per share fell 30.77% over the past year to ($0.51), which beat the estimate of ($0.74).</t>
  </si>
  <si>
    <t>&lt;p&gt;&amp;nbsp;&lt;/p&gt; &lt;p&gt;Shares of Epizyme (NASDAQ:&lt;a class="ticker" href="/stock/EPZM#NASDAQ"&gt;EPZM&lt;/a&gt;) were unaffected at $15.75 after the company reported Q1 results.&lt;/p&gt; &lt;h2&gt;Quarterly Results&lt;/h2&gt; &lt;p&gt;Earnings per share fell 30.77% over the past year to ($0.51), which beat the estimate of ($0.74).&lt;/p&gt; &lt;p</t>
  </si>
  <si>
    <t>https://www.benzinga.com/news/earnings/20/05/15942240/epizyme-q1-earnings-insights</t>
  </si>
  <si>
    <t>EPZM</t>
  </si>
  <si>
    <t>DSP Q1 Adj. EPS $(0.040) Misses $(0.020) Estimate, Sales $28.200M Miss $29.010M Estimate</t>
  </si>
  <si>
    <t>DSP (NASDAQ:DSPG) reported quarterly losses of $(0.040) per share which missed the analyst consensus estimate of $(0.020) by 100 percent. This is a 180 percent decrease over earnings of $0.050 per share from the same</t>
  </si>
  <si>
    <t>&lt;p&gt;DSP (NASDAQ:&lt;a class="ticker" href="/stock/DSPG#NASDAQ"&gt;DSPG&lt;/a&gt;) reported quarterly losses of $(0.040) per share which missed the analyst consensus estimate of $(0.020) by 100 percent. This is a 180 percent decrease over earnings of $0.050 per share from the same period last year.  The company r</t>
  </si>
  <si>
    <t>https://www.benzinga.com/news/earnings/20/05/15942242/dsp-q1-adj-eps-0-040-misses-0-020-estimate-sales-28-200m-miss-29-010m-estimate</t>
  </si>
  <si>
    <t>JP Morgan Downgrades Great Western Bancorp to Underweight, Lowers Price Target to $15</t>
  </si>
  <si>
    <t>JP Morgan   downgrades Great Western Bancorp (NYSE:GWB) from Neutral to Underweight and lowers the price target from $19 to $15.</t>
  </si>
  <si>
    <t xml:space="preserve">&lt;p&gt;JP Morgan   downgrades Great Western Bancorp (NYSE:&lt;a class="ticker" href="/stock/GWB#NYSE"&gt;GWB&lt;/a&gt;) from Neutral to Underweight and lowers the price target from $19 to $15.&lt;/p&gt; </t>
  </si>
  <si>
    <t>https://www.benzinga.com/news/20/05/15942241/jp-morgan-downgrades-great-western-bancorp-to-underweight-lowers-price-target-to-15</t>
  </si>
  <si>
    <t>GWB</t>
  </si>
  <si>
    <t>Acceleron Receives Priority Medicines (PRIME) Designation From European Medicines Agency (EMA) For Sotatercept In Pulmonary Arterial Hypertension</t>
  </si>
  <si>
    <t>First therapeutic to receive PRIME designation in pulmonary arterial hypertension since the EMA established the program in 2016  PRIME designation comes just three weeks after US FDA granted sotatercept Breakthrough</t>
  </si>
  <si>
    <t>&lt;p&gt;&lt;em&gt;First therapeutic to receive PRIME designation in pulmonary arterial hypertension since the EMA established the program in 2016&lt;/em&gt;&lt;/p&gt; &lt;p&gt;&lt;em&gt;PRIME designation comes just three weeks after US FDA granted sotatercept Breakthrough Therapy designation&lt;/em&gt;&lt;/p&gt; &lt;p&gt;CAMBRIDGE, Mass.--(BUSINESS WI</t>
  </si>
  <si>
    <t>https://www.benzinga.com/general/biotech/20/05/15942239/acceleron-receives-priority-medicines-prime-designation-from-european-medicines-agency-ema-for-so</t>
  </si>
  <si>
    <t>XLRN</t>
  </si>
  <si>
    <t>WEC Energy Reaffirms FY2020 Adj EPS of $3.71-3.75 vs $3.72 Est</t>
  </si>
  <si>
    <t>https://www.benzinga.com/news/20/05/15942237/wec-energy-reaffirms-fy2020-adj-eps-of-3-71-3-75-vs-3-72-est</t>
  </si>
  <si>
    <t>Performance Food Group Q3 Adj. EPS $0.580 May Not Compare To $0.210 Estimate, Sales $7.000B Miss $7.230B Estimate</t>
  </si>
  <si>
    <t>Performance Food Group (NYSE:PFGC) reported quarterly earnings of $0.580 per share which beat the analyst consensus estimate of $0.210 by 176.19 percent. This is a 65.71 percent increase over earnings of $0.350 per share</t>
  </si>
  <si>
    <t>&lt;p&gt;Performance Food Group (NYSE:&lt;a class="ticker" href="/stock/PFGC#NYSE"&gt;PFGC&lt;/a&gt;) reported quarterly earnings of $0.580 per share which beat the analyst consensus estimate of $0.210 by 176.19 percent. This is a 65.71 percent increase over earnings of $0.350 per share from the same period last year</t>
  </si>
  <si>
    <t>https://www.benzinga.com/news/earnings/20/05/15942235/performance-food-group-q3-adj-eps-0-580-may-not-compare-to-0-210-estimate-sales-7-000b-miss-7-230b-</t>
  </si>
  <si>
    <t>Mizuho Upgrades HollyFrontier to Buy, Lowers Price Target to $42</t>
  </si>
  <si>
    <t>Mizuho  analyst Paul Sankey   upgrades HollyFrontier (NYSE:HFC) from Neutral to Buy and lowers the price target from $75 to $42.</t>
  </si>
  <si>
    <t xml:space="preserve">&lt;p&gt;Mizuho  analyst Paul Sankey   upgrades HollyFrontier (NYSE:&lt;a class="ticker" href="/stock/HFC#NYSE"&gt;HFC&lt;/a&gt;) from Neutral to Buy and lowers the price target from $75 to $42.&lt;/p&gt; </t>
  </si>
  <si>
    <t>https://www.benzinga.com/news/20/05/15942225/mizuho-upgrades-hollyfrontier-to-buy-lowers-price-target-to-42</t>
  </si>
  <si>
    <t>HFC</t>
  </si>
  <si>
    <t>WEC Energy Group Q1 EPS $1.43 Beats $1.32 Estimate, Sales $2.109B Miss $2.420B Estimate</t>
  </si>
  <si>
    <t>WEC Energy Group (NYSE:WEC) reported quarterly earnings of $1.430 per share which beat the analyst consensus estimate of $1.320 by 8.33 percent. This is a 7.52 percent increase over earnings of $1.330 per share from the</t>
  </si>
  <si>
    <t>&lt;p&gt;WEC Energy Group (NYSE:&lt;a class="ticker" href="/stock/WEC#NYSE"&gt;WEC&lt;/a&gt;) reported quarterly earnings of $1.430 per share which beat the analyst consensus estimate of $1.320 by 8.33 percent. This is a 7.52 percent increase over earnings of $1.330 per share from the same period last year.  The comp</t>
  </si>
  <si>
    <t>https://www.benzinga.com/news/earnings/20/05/15942219/wec-energy-group-q1-eps-1-43-beats-1-32-estimate-sales-2-109b-miss-2-420b-estimate</t>
  </si>
  <si>
    <t>Pitney Bowes Q1 Adj. EPS $0.050 Misses $0.090 Estimate, Sales $796.000M Beat $776.140M Estimate</t>
  </si>
  <si>
    <t>Pitney Bowes (NYSE:PBI) reported quarterly earnings of $0.050 per share which missed the analyst consensus estimate of $0.090 by 44.44 percent. This is a 58.33 percent decrease over earnings of $0.120 per share from the</t>
  </si>
  <si>
    <t>&lt;p&gt;Pitney Bowes (NYSE:&lt;a class="ticker" href="/stock/PBI#NYSE"&gt;PBI&lt;/a&gt;) reported quarterly earnings of $0.050 per share which missed the analyst consensus estimate of $0.090 by 44.44 percent. This is a 58.33 percent decrease over earnings of $0.120 per share from the same period last year.  The comp</t>
  </si>
  <si>
    <t>https://www.benzinga.com/news/earnings/20/05/15942216/pitney-bowes-q1-adj-eps-0-050-misses-0-090-estimate-sales-796-000m-beat-776-140m-estimate</t>
  </si>
  <si>
    <t>Rosenblatt Maintains Neutral on Alteryx, Lowers Price Target to $115</t>
  </si>
  <si>
    <t>Rosenblatt  analyst Yun Kim   maintains Alteryx (NYSE:AYX) with a Neutral and lowers the price target from $145 to $115.</t>
  </si>
  <si>
    <t xml:space="preserve">&lt;p&gt;Rosenblatt  analyst Yun Kim   maintains Alteryx (NYSE:&lt;a class="ticker" href="/stock/AYX#NYSE"&gt;AYX&lt;/a&gt;) with a Neutral and lowers the price target from $145 to $115.&lt;/p&gt; </t>
  </si>
  <si>
    <t>https://www.benzinga.com/news/20/05/15942212/rosenblatt-maintains-neutral-on-alteryx-lowers-price-target-to-115</t>
  </si>
  <si>
    <t>AYX</t>
  </si>
  <si>
    <t>Deutsche Bank Downgrades Honeywell International to Hold, Announces $149 Price Target</t>
  </si>
  <si>
    <t>Deutsche Bank  analyst Nicole Deblase   downgrades Honeywell International (NYSE:HON) from Buy to Hold and announces $149 price target.</t>
  </si>
  <si>
    <t xml:space="preserve">&lt;p&gt;Deutsche Bank  analyst Nicole Deblase   downgrades Honeywell International (NYSE:&lt;a class="ticker" href="/stock/HON#NYSE"&gt;HON&lt;/a&gt;) from Buy to Hold and announces $149 price target.&lt;/p&gt; </t>
  </si>
  <si>
    <t>https://www.benzinga.com/news/20/05/15942197/deutsche-bank-downgrades-honeywell-international-to-hold-announces-149-price-target</t>
  </si>
  <si>
    <t>Piper Sandler Initiates Coverage On Keros Therapeutics with Overweight Rating, Announces Price Target to $35</t>
  </si>
  <si>
    <t>Piper Sandler   initiates coverage on Keros Therapeutics (NASDAQ:KROS) with a Overweight rating and announces Price Target to $35.</t>
  </si>
  <si>
    <t xml:space="preserve">&lt;p&gt;Piper Sandler   initiates coverage on Keros Therapeutics (NASDAQ:&lt;a class="ticker" href="/stock/KROS#NASDAQ"&gt;KROS&lt;/a&gt;) with a Overweight rating and announces Price Target to $35.&lt;/p&gt; </t>
  </si>
  <si>
    <t>https://www.benzinga.com/news/20/05/15942101/piper-sandler-initiates-coverage-on-keros-therapeutics-with-overweight-rating-announces-price-target</t>
  </si>
  <si>
    <t>Jefferies Initiates Coverage On Keros Therapeutics with Buy Rating, Announces Price Target to $37</t>
  </si>
  <si>
    <t>Jefferies   initiates coverage on Keros Therapeutics (NASDAQ:KROS) with a Buy rating and announces Price Target to $37.</t>
  </si>
  <si>
    <t xml:space="preserve">&lt;p&gt;Jefferies   initiates coverage on Keros Therapeutics (NASDAQ:&lt;a class="ticker" href="/stock/KROS#NASDAQ"&gt;KROS&lt;/a&gt;) with a Buy rating and announces Price Target to $37.&lt;/p&gt; </t>
  </si>
  <si>
    <t>https://www.benzinga.com/news/20/05/15942093/jefferies-initiates-coverage-on-keros-therapeutics-with-buy-rating-announces-price-target-to-37</t>
  </si>
  <si>
    <t>Exane BNP Paribas Upgrades Liberty Global to Neutral, Announces $20 Price Target</t>
  </si>
  <si>
    <t>Exane BNP Paribas   upgrades Liberty Global (NASDAQ:LBTYA) from Underperform to Neutral and announces $20 price target.</t>
  </si>
  <si>
    <t xml:space="preserve">&lt;p&gt;Exane BNP Paribas   upgrades Liberty Global (NASDAQ:&lt;a class="ticker" href="/stock/LBTYA#NASDAQ"&gt;LBTYA&lt;/a&gt;) from Underperform to Neutral and announces $20 price target.&lt;/p&gt; </t>
  </si>
  <si>
    <t>https://www.benzinga.com/news/20/05/15942087/exane-bnp-paribas-upgrades-liberty-global-to-neutral-announces-20-price-target</t>
  </si>
  <si>
    <t>LBTYA</t>
  </si>
  <si>
    <t>Eagle Pharma Says it Plans to Request a Meeting with the FDA to Advance its EA-114 Program</t>
  </si>
  <si>
    <t>https://www.benzinga.com/news/20/05/15942086/eagle-pharma-says-it-plans-to-request-a-meeting-with-the-fda-to-advance-its-ea-114-program</t>
  </si>
  <si>
    <t>EGRX</t>
  </si>
  <si>
    <t>Morgan Stanley Upgrades Realty Income to Overweight, Announces $60 Price Target</t>
  </si>
  <si>
    <t>Morgan Stanley  analyst Vikram Malhotra   upgrades Realty Income (NYSE:O) from Equal-Weight to Overweight and announces $60 price target.</t>
  </si>
  <si>
    <t xml:space="preserve">&lt;p&gt;Morgan Stanley  analyst Vikram Malhotra   upgrades Realty Income (NYSE:&lt;a class="ticker" href="/stock/O#NYSE"&gt;O&lt;/a&gt;) from Equal-Weight to Overweight and announces $60 price target.&lt;/p&gt; </t>
  </si>
  <si>
    <t>https://www.benzinga.com/news/20/05/15942083/morgan-stanley-upgrades-realty-income-to-overweight-announces-60-price-target</t>
  </si>
  <si>
    <t>O</t>
  </si>
  <si>
    <t>Mizuho Upgrades Phillips 66 to Buy, Announces $95 Price Target</t>
  </si>
  <si>
    <t>Mizuho  analyst Paul Sankey   upgrades Phillips 66 (NYSE:PSX) from Neutral to Buy and announces $95 price target.</t>
  </si>
  <si>
    <t xml:space="preserve">&lt;p&gt;Mizuho  analyst Paul Sankey   upgrades Phillips 66 (NYSE:&lt;a class="ticker" href="/stock/PSX#NYSE"&gt;PSX&lt;/a&gt;) from Neutral to Buy and announces $95 price target.&lt;/p&gt; </t>
  </si>
  <si>
    <t>https://www.benzinga.com/news/20/05/15942077/mizuho-upgrades-phillips-66-to-buy-announces-95-price-target</t>
  </si>
  <si>
    <t>Anixa Biosciences and OntoChem Announce Discovery of First Covid-19 Therapeutic Candidate</t>
  </si>
  <si>
    <t>Anixa Biosciences, Inc.&amp;nbsp;(NASDAQ:ANIX), a biotechnology company focused on the treatment, prevention, and diagnosis of cancer and infectious diseases, today announced that it, with partner OntoChem GmbH, has</t>
  </si>
  <si>
    <t>&lt;p&gt;&lt;a href="https://c212.net/c/link/?t=0&amp;amp;l=en&amp;amp;o=2792924-1&amp;amp;h=2483333876&amp;amp;u=http%3A%2F%2Fwww.anixa.com%2F&amp;amp;a=Anixa+Biosciences%2C+Inc." target="_blank"&gt;Anixa Biosciences, Inc.&lt;/a&gt;&amp;nbsp;(NASDAQ:&lt;a class="ticker" href="/stock/ANIX#NASDAQ"&gt;ANIX&lt;/a&gt;), a biotechnology company focused on t</t>
  </si>
  <si>
    <t>https://www.benzinga.com/news/20/05/15942073/anixa-biosciences-and-ontochem-announce-discovery-of-first-covid-19-therapeutic-candidate</t>
  </si>
  <si>
    <t>ANIX</t>
  </si>
  <si>
    <t>Cantor Fitzgerald Reiterates Overweight on Amgen, Raises Price Target to $263</t>
  </si>
  <si>
    <t>Cantor Fitzgerald  analyst Alethia Young   reiterates Amgen (NASDAQ:AMGN) with a Overweight and raises the price target from $255 to $263.</t>
  </si>
  <si>
    <t xml:space="preserve">&lt;p&gt;Cantor Fitzgerald  analyst Alethia Young   reiterates Amgen (NASDAQ:&lt;a class="ticker" href="/stock/AMGN#NASDAQ"&gt;AMGN&lt;/a&gt;) with a Overweight and raises the price target from $255 to $263.&lt;/p&gt; </t>
  </si>
  <si>
    <t>https://www.benzinga.com/news/20/05/15942072/cantor-fitzgerald-reiterates-overweight-on-amgen-raises-price-target-to-263</t>
  </si>
  <si>
    <t>AMGN</t>
  </si>
  <si>
    <t>WESCO International Announces Mexico Approval for Merger with Anixter International</t>
  </si>
  <si>
    <t>https://www.benzinga.com/m-a/20/05/15942070/wesco-international-announces-mexico-approval-for-merger-with-anixter-international</t>
  </si>
  <si>
    <t>M&amp;A|News|Legal</t>
  </si>
  <si>
    <t>AXE|WCC</t>
  </si>
  <si>
    <t>Mallinckrodt's INOmax Study Ended Early Due to Achievement of its Primary Goal</t>
  </si>
  <si>
    <t>Mallinckrodt&amp;nbsp;plc(NYSE:MNK), a global biopharmaceutical company, today announced that its observational registry comparing the safety and effectiveness of INOmax&amp;reg;&amp;nbsp;(nitric oxide) gas, for inhalation, in term</t>
  </si>
  <si>
    <t xml:space="preserve">&lt;p&gt;&lt;a href="https://c212.net/c/link/?t=0&amp;amp;l=en&amp;amp;o=2793058-1&amp;amp;h=3609520384&amp;amp;u=http%3A%2F%2Fwww.mallinckrodt.com%2F&amp;amp;a=Mallinckrodt+plc" target="_blank"&gt;Mallinckrodt&amp;nbsp;plc&lt;/a&gt;(NYSE:&lt;a class="ticker" href="/stock/MNK#NYSE"&gt;MNK&lt;/a&gt;), a global biopharmaceutical company, today announced </t>
  </si>
  <si>
    <t>https://www.benzinga.com/news/20/05/15942068/mallinckrodts-inomax-study-ended-early-due-to-achievement-of-its-primary-goal</t>
  </si>
  <si>
    <t>MNK|MNK</t>
  </si>
  <si>
    <t>B. Riley FBR Downgrades PowerFleet to Neutral, Lowers Price Target to $4.75</t>
  </si>
  <si>
    <t>B. Riley FBR  analyst Josh Nichols   downgrades PowerFleet (NASDAQ:PWFL) from Buy to Neutral and lowers the price target from $6.25 to $4.75.</t>
  </si>
  <si>
    <t xml:space="preserve">&lt;p&gt;B. Riley FBR  analyst Josh Nichols   downgrades PowerFleet (NASDAQ:&lt;a class="ticker" href="/stock/PWFL#NASDAQ"&gt;PWFL&lt;/a&gt;) from Buy to Neutral and lowers the price target from $6.25 to $4.75.&lt;/p&gt; </t>
  </si>
  <si>
    <t>https://www.benzinga.com/news/20/05/15942063/b-riley-fbr-downgrades-powerfleet-to-neutral-lowers-price-target-to-4-75</t>
  </si>
  <si>
    <t>PWFL</t>
  </si>
  <si>
    <t>Wells Fargo Initiates Coverage On Qualcomm with Underweight Rating, Announces Price Target to $70</t>
  </si>
  <si>
    <t>Wells Fargo   initiates coverage on Qualcomm (NASDAQ:QCOM) with a Underweight rating and announces Price Target to $70.</t>
  </si>
  <si>
    <t xml:space="preserve">&lt;p&gt;Wells Fargo   initiates coverage on Qualcomm (NASDAQ:&lt;a class="ticker" href="/stock/QCOM#NASDAQ"&gt;QCOM&lt;/a&gt;) with a Underweight rating and announces Price Target to $70.&lt;/p&gt; </t>
  </si>
  <si>
    <t>https://www.benzinga.com/news/20/05/15942050/wells-fargo-initiates-coverage-on-qualcomm-with-underweight-rating-announces-price-target-to-70</t>
  </si>
  <si>
    <t>Cantor Fitzgerald Reiterates Overweight on Halozyme Therapeutics, Raises Price Target to $39</t>
  </si>
  <si>
    <t>Cantor Fitzgerald  analyst Charles Duncan   reiterates Halozyme Therapeutics (NASDAQ:HALO) with a Overweight and raises the price target from $35 to $39.</t>
  </si>
  <si>
    <t xml:space="preserve">&lt;p&gt;Cantor Fitzgerald  analyst Charles Duncan   reiterates Halozyme Therapeutics (NASDAQ:&lt;a class="ticker" href="/stock/HALO#NASDAQ"&gt;HALO&lt;/a&gt;) with a Overweight and raises the price target from $35 to $39.&lt;/p&gt; </t>
  </si>
  <si>
    <t>https://www.benzinga.com/news/20/05/15942048/cantor-fitzgerald-reiterates-overweight-on-halozyme-therapeutics-raises-price-target-to-39</t>
  </si>
  <si>
    <t>HALO</t>
  </si>
  <si>
    <t>Alarm.com Acquires Doorport to Expand Smart Residential Property Management Solutions, Terms Not Disclosed</t>
  </si>
  <si>
    <t>https://www.benzinga.com/m-a/20/05/15942036/alarm-com-acquires-doorport-to-expand-smart-residential-property-management-solutions-terms-not-disc</t>
  </si>
  <si>
    <t>ALRM</t>
  </si>
  <si>
    <t>Morgan Stanley Downgrades Spirit Realty Cap to Equal-Weight, Announces $31 Price Target</t>
  </si>
  <si>
    <t>Morgan Stanley  analyst Vikram Malhotra   downgrades Spirit Realty Cap (NYSE:SRC) from Overweight to Equal-Weight and announces $31 price target.</t>
  </si>
  <si>
    <t xml:space="preserve">&lt;p&gt;Morgan Stanley  analyst Vikram Malhotra   downgrades Spirit Realty Cap (NYSE:&lt;a class="ticker" href="/stock/SRC#NYSE"&gt;SRC&lt;/a&gt;) from Overweight to Equal-Weight and announces $31 price target.&lt;/p&gt; </t>
  </si>
  <si>
    <t>https://www.benzinga.com/news/20/05/15942034/morgan-stanley-downgrades-spirit-realty-cap-to-equal-weight-announces-31-price-target</t>
  </si>
  <si>
    <t>SRC|SRC</t>
  </si>
  <si>
    <t>Westlake Chemical Q1 EPS $0.500 Misses $0.510 Estimate, Sales $250.549M Beat $235.030M Estimate</t>
  </si>
  <si>
    <t>Westlake Chemical (NYSE:WLKP) reported quarterly earnings of $0.500 per share which missed the analyst consensus estimate of $0.510 by 1.96 percent. This is a 8.7 percent increase over earnings of $0.460 per share from</t>
  </si>
  <si>
    <t xml:space="preserve">&lt;p&gt;Westlake Chemical (NYSE:&lt;a class="ticker" href="/stock/WLKP#NYSE"&gt;WLKP&lt;/a&gt;) reported quarterly earnings of $0.500 per share which missed the analyst consensus estimate of $0.510 by 1.96 percent. This is a 8.7 percent increase over earnings of $0.460 per share from the same period last year.  The </t>
  </si>
  <si>
    <t>https://www.benzinga.com/news/earnings/20/05/15942033/westlake-chemical-q1-eps-0-500-misses-0-510-estimate-sales-250-549m-beat-235-030m-estimate</t>
  </si>
  <si>
    <t>WLKP</t>
  </si>
  <si>
    <t>SVB Leerink Initiates Coverage On Keros Therapeutics with Outperform Rating, Announces Price Target to $42</t>
  </si>
  <si>
    <t>SVB Leerink  analyst Thomas Smith   initiates coverage on Keros Therapeutics (NASDAQ:KROS) with a Outperform rating and announces Price Target to $42.</t>
  </si>
  <si>
    <t xml:space="preserve">&lt;p&gt;SVB Leerink  analyst Thomas Smith   initiates coverage on Keros Therapeutics (NASDAQ:&lt;a class="ticker" href="/stock/KROS#NASDAQ"&gt;KROS&lt;/a&gt;) with a Outperform rating and announces Price Target to $42.&lt;/p&gt; </t>
  </si>
  <si>
    <t>https://www.benzinga.com/news/20/05/15942030/svb-leerink-initiates-coverage-on-keros-therapeutics-with-outperform-rating-announces-price-target-t</t>
  </si>
  <si>
    <t>Westlake Chemical Q1 EPS $0.65 Beats $0.57 Estimate, Sales $1.932B Beat $1.910B Estimate</t>
  </si>
  <si>
    <t>Westlake Chemical (NYSE:WLK) reported quarterly earnings of $0.650 per share which beat the analyst consensus estimate of $0.570 by 14.04 percent. This is a 8.45 percent decrease over earnings of $0.710 per share from</t>
  </si>
  <si>
    <t>&lt;p&gt;Westlake Chemical (NYSE:&lt;a class="ticker" href="/stock/WLK#NYSE"&gt;WLK&lt;/a&gt;) reported quarterly earnings of $0.650 per share which beat the analyst consensus estimate of $0.570 by 14.04 percent. This is a 8.45 percent decrease over earnings of $0.710 per share from the same period last year.  The co</t>
  </si>
  <si>
    <t>https://www.benzinga.com/news/earnings/20/05/15942025/westlake-chemical-q1-eps-0-65-beats-0-57-estimate-sales-1-932b-beat-1-910b-estimate</t>
  </si>
  <si>
    <t>Morgan Stanley Downgrades STORE Capital to Equal-Weight</t>
  </si>
  <si>
    <t>Morgan Stanley  analyst Vikram Malhotra   downgrades STORE Capital (NYSE:STOR) from Overweight to Equal-Weight.</t>
  </si>
  <si>
    <t xml:space="preserve">&lt;p&gt;Morgan Stanley  analyst Vikram Malhotra   downgrades STORE Capital (NYSE:&lt;a class="ticker" href="/stock/STOR#NYSE"&gt;STOR&lt;/a&gt;) from Overweight to Equal-Weight.&lt;/p&gt; </t>
  </si>
  <si>
    <t>https://www.benzinga.com/news/20/05/15942024/morgan-stanley-downgrades-store-capital-to-equal-weight</t>
  </si>
  <si>
    <t>STOR</t>
  </si>
  <si>
    <t>Epizyme Q1 EPS $(0.51) Beats $(0.74) Estimate, Sales $1.354M Miss $3.680M Estimate</t>
  </si>
  <si>
    <t>Epizyme (NASDAQ:EPZM) reported quarterly losses of $(0.510) per share which beat the analyst consensus estimate of $(0.740) by 31.08 percent. This is a 30.77 percent decrease over losses of $(0.390) per share from the</t>
  </si>
  <si>
    <t>&lt;p&gt;Epizyme (NASDAQ:&lt;a class="ticker" href="/stock/EPZM#NASDAQ"&gt;EPZM&lt;/a&gt;) reported quarterly losses of $(0.510) per share which beat the analyst consensus estimate of $(0.740) by 31.08 percent. This is a 30.77 percent decrease over losses of $(0.390) per share from the same period last year.  The com</t>
  </si>
  <si>
    <t>https://www.benzinga.com/news/earnings/20/05/15942021/epizyme-q1-eps-0-51-beats-0-74-estimate-sales-1-354m-miss-3-680m-estimate</t>
  </si>
  <si>
    <t>Co-Diagnostics Announces its Coronavirus Test Approved in Mexico, Says its Indian Subsidiary Begins Filling Orders, Says Orders for Text Continue to be Strong</t>
  </si>
  <si>
    <t>https://www.benzinga.com/news/20/05/15942020/co-diagnostics-announces-its-coronavirus-test-approved-in-mexico-says-its-indian-subsidiary-begins-f</t>
  </si>
  <si>
    <t>CODX</t>
  </si>
  <si>
    <t>Mizuho Upgrades Valero Energy to Buy, Announces $85 Price Target</t>
  </si>
  <si>
    <t>Mizuho  analyst Paul Sankey   upgrades Valero Energy (NYSE:VLO) from Neutral to Buy and announces $85 price target.</t>
  </si>
  <si>
    <t xml:space="preserve">&lt;p&gt;Mizuho  analyst Paul Sankey   upgrades Valero Energy (NYSE:&lt;a class="ticker" href="/stock/VLO#NYSE"&gt;VLO&lt;/a&gt;) from Neutral to Buy and announces $85 price target.&lt;/p&gt; </t>
  </si>
  <si>
    <t>https://www.benzinga.com/news/20/05/15942019/mizuho-upgrades-valero-energy-to-buy-announces-85-price-target</t>
  </si>
  <si>
    <t>VLO</t>
  </si>
  <si>
    <t>SVB Leerink Maintains Outperform on AbbVie, Raises Price Target to $107</t>
  </si>
  <si>
    <t>SVB Leerink   maintains AbbVie (NYSE:ABBV) with a Outperform and raises the price target from $103 to $107.</t>
  </si>
  <si>
    <t xml:space="preserve">&lt;p&gt;SVB Leerink   maintains AbbVie (NYSE:&lt;a class="ticker" href="/stock/ABBV#NYSE"&gt;ABBV&lt;/a&gt;) with a Outperform and raises the price target from $103 to $107.&lt;/p&gt; </t>
  </si>
  <si>
    <t>https://www.benzinga.com/news/20/05/15942007/svb-leerink-maintains-outperform-on-abbvie-raises-price-target-to-107</t>
  </si>
  <si>
    <t>ABBV|ABBV</t>
  </si>
  <si>
    <t>Spar Group Says Got Notification Letter From Nasdaq Dated April 23, Stating Co is No Longer in Compliance With Certain Requirements for Continued Listing'; Has Until Dec 28, to Regain Compliance by Maintaining Closing Bid Price of $1.00 Per Share for Minimum of 10 Consecutive Business Days</t>
  </si>
  <si>
    <t xml:space="preserve">&lt;p&gt;-8-K&lt;/p&gt; </t>
  </si>
  <si>
    <t>https://www.benzinga.com/news/20/05/15941985/spar-group-says-got-notification-letter-from-nasdaq-dated-april-23-stating-co-is-no-longer-in-compli</t>
  </si>
  <si>
    <t>SGRP</t>
  </si>
  <si>
    <t>Mercury General Q1 EPS $1.07 Beats $0.88 Estimate, Sales $708.311M Miss $972.870M Estimate</t>
  </si>
  <si>
    <t>https://www.benzinga.com/news/earnings/20/05/15941984/mercury-general-q1-eps-1-07-beats-0-88-estimate-sales-708-311m-miss-972-870m-estimate</t>
  </si>
  <si>
    <t>SVB Leerink Maintains Outperform on Amarin Corp, Raises Price Target to $9</t>
  </si>
  <si>
    <t>SVB Leerink   maintains Amarin Corp (NASDAQ:AMRN) with a Outperform and raises the price target from $7 to $9.</t>
  </si>
  <si>
    <t xml:space="preserve">&lt;p&gt;SVB Leerink   maintains Amarin Corp (NASDAQ:&lt;a class="ticker" href="/stock/AMRN#NASDAQ"&gt;AMRN&lt;/a&gt;) with a Outperform and raises the price target from $7 to $9.&lt;/p&gt; </t>
  </si>
  <si>
    <t>https://www.benzinga.com/news/20/05/15941983/svb-leerink-maintains-outperform-on-amarin-corp-raises-price-target-to-9</t>
  </si>
  <si>
    <t>OraSure Technologies' ORAcollect·RNA Kit Included in an Emergency Use Authorization Granted to Biocerna for Coronavirus</t>
  </si>
  <si>
    <t>https://www.benzinga.com/news/20/05/15941981/orasure-technologies-oracollect-rna-kit-included-in-an-emergency-use-authorization-granted-to-biocer</t>
  </si>
  <si>
    <t>OSUR</t>
  </si>
  <si>
    <t>CORRECTION: Telsey Advisory Group Upgrades Big Lots From Market Perform To Outperform, Raises Target From $20 To $31; Initial Headline Had Incorrect Firm, Rating, And Price Target</t>
  </si>
  <si>
    <t>https://www.benzinga.com/news/20/05/15941978/correction-telsey-advisory-group-upgrades-big-lots-from-market-perform-to-outperform-raises-target-f</t>
  </si>
  <si>
    <t>BIG</t>
  </si>
  <si>
    <t>correction</t>
  </si>
  <si>
    <t>Itamar Medical Receives CE Mark Approval for its WatchPAT ONE, Allowing the Company to Commercialize its Product in Europe</t>
  </si>
  <si>
    <t>https://www.benzinga.com/news/20/05/15941975/itamar-medical-receives-ce-mark-approval-for-its-watchpat-one-allowing-the-company-to-commercialize</t>
  </si>
  <si>
    <t>ITMR</t>
  </si>
  <si>
    <t>KeyBanc Maintains Overweight on Shopify, Raises Price Target to $700</t>
  </si>
  <si>
    <t>KeyBanc   maintains Shopify (NYSE:SHOP) with a Overweight and raises the price target from $500 to $700.</t>
  </si>
  <si>
    <t xml:space="preserve">&lt;p&gt;KeyBanc   maintains Shopify (NYSE:&lt;a class="ticker" href="/stock/SHOP#NYSE"&gt;SHOP&lt;/a&gt;) with a Overweight and raises the price target from $500 to $700.&lt;/p&gt; </t>
  </si>
  <si>
    <t>https://www.benzinga.com/news/20/05/15941966/keybanc-maintains-overweight-on-shopify-raises-price-target-to-700</t>
  </si>
  <si>
    <t>SHOP</t>
  </si>
  <si>
    <t>KBR Wins $140M of Navy Task Orders</t>
  </si>
  <si>
    <t>https://www.benzinga.com/news/20/05/15941964/kbr-wins-140m-of-navy-task-orders</t>
  </si>
  <si>
    <t>Despegar.com Q1 EPS $(0.22) Beats $(0.23) Estimate, Sales $76.100M Miss $78.250M Estimate</t>
  </si>
  <si>
    <t>Despegar.com (NYSE:DESP) reported quarterly losses of $(0.220) per share which beat the analyst consensus estimate of $(0.230) by 4.35 percent. This is a 833.33 percent decrease over earnings of $0.030 per share from the</t>
  </si>
  <si>
    <t>&lt;p&gt;Despegar.com (NYSE:&lt;a class="ticker" href="/stock/DESP#NYSE"&gt;DESP&lt;/a&gt;) reported quarterly losses of $(0.220) per share which beat the analyst consensus estimate of $(0.230) by 4.35 percent. This is a 833.33 percent decrease over earnings of $0.030 per share from the same period last year.  The co</t>
  </si>
  <si>
    <t>https://www.benzinga.com/news/earnings/20/05/15941961/despegar-com-q1-eps-0-22-beats-0-23-estimate-sales-76-100m-miss-78-250m-estimate</t>
  </si>
  <si>
    <t>KeyBanc Maintains Overweight on Restaurant Brands Intl, Raises Price Target to $54</t>
  </si>
  <si>
    <t>KeyBanc   maintains Restaurant Brands Intl (NYSE:QSR) with a Overweight and raises the price target from $50 to $54.</t>
  </si>
  <si>
    <t xml:space="preserve">&lt;p&gt;KeyBanc   maintains Restaurant Brands Intl (NYSE:&lt;a class="ticker" href="/stock/QSR#NYSE"&gt;QSR&lt;/a&gt;) with a Overweight and raises the price target from $50 to $54.&lt;/p&gt; </t>
  </si>
  <si>
    <t>https://www.benzinga.com/news/20/05/15941960/keybanc-maintains-overweight-on-restaurant-brands-intl-raises-price-target-to-54</t>
  </si>
  <si>
    <t>KeyBanc Maintains Overweight on PayPal Holdings, Raises Price Target to $140</t>
  </si>
  <si>
    <t>KeyBanc   maintains PayPal Holdings (NASDAQ:PYPL) with a Overweight and raises the price target from $115 to $140.</t>
  </si>
  <si>
    <t xml:space="preserve">&lt;p&gt;KeyBanc   maintains PayPal Holdings (NASDAQ:&lt;a class="ticker" href="/stock/PYPL#NASDAQ"&gt;PYPL&lt;/a&gt;) with a Overweight and raises the price target from $115 to $140.&lt;/p&gt; </t>
  </si>
  <si>
    <t>https://www.benzinga.com/news/20/05/15941952/keybanc-maintains-overweight-on-paypal-holdings-raises-price-target-to-140</t>
  </si>
  <si>
    <t>PYPL</t>
  </si>
  <si>
    <t>KeyBanc Maintains Overweight on Patrick Industries, Raises Price Target to $47</t>
  </si>
  <si>
    <t>KeyBanc   maintains Patrick Industries (NASDAQ:PATK) with a Overweight and raises the price target from $45 to $47.</t>
  </si>
  <si>
    <t xml:space="preserve">&lt;p&gt;KeyBanc   maintains Patrick Industries (NASDAQ:&lt;a class="ticker" href="/stock/PATK#NASDAQ"&gt;PATK&lt;/a&gt;) with a Overweight and raises the price target from $45 to $47.&lt;/p&gt; </t>
  </si>
  <si>
    <t>https://www.benzinga.com/news/20/05/15941944/keybanc-maintains-overweight-on-patrick-industries-raises-price-target-to-47</t>
  </si>
  <si>
    <t>PATK</t>
  </si>
  <si>
    <t>NanoViricides Signs Confidential Disclosure Agreement with International Pharmaceutical Company to Explore Collaborating on its COVID-19 Program</t>
  </si>
  <si>
    <t xml:space="preserve">NanoViricides, Inc. (NYSE: NNVC) announced that it has signed a Confidential Disclosure Agreement ("CDA") with a leading pharmaceutical company in the Asian region to explore collaborating on the Company's COVID-19 program.   </t>
  </si>
  <si>
    <t>&lt;p&gt;NanoViricides, Inc. (NYSE: &lt;a class="ticker" href="https://www.benzinga.com/stock/nnvc#NYSE"&gt;NNVC&lt;/a&gt;) announced that it has signed a Confidential Disclosure Agreement ("CDA") with a leading pharmaceutical company in the Asian region to explore collaborating on the Company's COVID-19 program.&lt;/p&gt;</t>
  </si>
  <si>
    <t>https://www.benzinga.com/news/20/05/15941943/nanoviricides-signs-confidential-disclosure-agreement-with-international-pharmaceutical-company-to-e</t>
  </si>
  <si>
    <t>NNVC</t>
  </si>
  <si>
    <t>Starwood Property Trust Q1 EPS $0.55 Beats $0.50 Estimate, Sales $312.560M Beat $262.490M Estimate</t>
  </si>
  <si>
    <t>Starwood Property Trust (NYSE:STWD) reported quarterly earnings of $0.550 per share which beat the analyst consensus estimate of $0.500 by 10 percent. This is a 96.43 percent increase over earnings of $0.280 per share</t>
  </si>
  <si>
    <t xml:space="preserve">&lt;p&gt;Starwood Property Trust (NYSE:&lt;a class="ticker" href="/stock/STWD#NYSE"&gt;STWD&lt;/a&gt;) reported quarterly earnings of $0.550 per share which beat the analyst consensus estimate of $0.500 by 10 percent. This is a 96.43 percent increase over earnings of $0.280 per share from the same period last year.  </t>
  </si>
  <si>
    <t>https://www.benzinga.com/news/earnings/20/05/15941942/starwood-property-trust-q1-eps-0-55-beats-0-50-estimate-sales-312-560m-beat-262-490m-estimate</t>
  </si>
  <si>
    <t>KeyBanc Maintains Overweight on MasTec, Raises Price Target to $43</t>
  </si>
  <si>
    <t>KeyBanc   maintains MasTec (NYSE:MTZ) with a Overweight and raises the price target from $37 to $43.</t>
  </si>
  <si>
    <t xml:space="preserve">&lt;p&gt;KeyBanc   maintains MasTec (NYSE:&lt;a class="ticker" href="/stock/MTZ#NYSE"&gt;MTZ&lt;/a&gt;) with a Overweight and raises the price target from $37 to $43.&lt;/p&gt; </t>
  </si>
  <si>
    <t>https://www.benzinga.com/news/20/05/15941937/keybanc-maintains-overweight-on-mastec-raises-price-target-to-43</t>
  </si>
  <si>
    <t>Oragenics Acquires Noachis Terra To Develop Its COVID 19 Vaccine Candidate For $1.93M Cash, 9.2M Shares of Stocks and 9.2M Warrants</t>
  </si>
  <si>
    <t>https://www.benzinga.com/m-a/20/05/15941936/oragenics-acquires-noachis-terra-to-develop-its-covid-19-vaccine-candidate-for-1-93m-cash-9-2m-share</t>
  </si>
  <si>
    <t>M&amp;A|News</t>
  </si>
  <si>
    <t>OGEN</t>
  </si>
  <si>
    <t>KeyBanc Maintains Overweight on Huntsman, Raises Price Target to $21</t>
  </si>
  <si>
    <t>KeyBanc   maintains Huntsman (NYSE:HUN) with a Overweight and raises the price target from $20 to $21.</t>
  </si>
  <si>
    <t xml:space="preserve">&lt;p&gt;KeyBanc   maintains Huntsman (NYSE:&lt;a class="ticker" href="/stock/HUN#NYSE"&gt;HUN&lt;/a&gt;) with a Overweight and raises the price target from $20 to $21.&lt;/p&gt; </t>
  </si>
  <si>
    <t>https://www.benzinga.com/news/20/05/15941930/keybanc-maintains-overweight-on-huntsman-raises-price-target-to-21</t>
  </si>
  <si>
    <t>Uber to Discontinue Uber Eats in Czech Republic, Egypt, Honduras, Romania, Saudi Arabia, Uruguay and Ukraine</t>
  </si>
  <si>
    <t>According to Reuters</t>
  </si>
  <si>
    <t xml:space="preserve">&lt;p&gt;According to Reuters&lt;/p&gt; </t>
  </si>
  <si>
    <t>https://www.benzinga.com/news/20/05/15941927/uber-to-discontinue-uber-eats-in-czech-republic-egypt-honduras-romania-saudi-arabia-uruguay-and-ukra</t>
  </si>
  <si>
    <t>UBER</t>
  </si>
  <si>
    <t>KeyBanc Maintains Overweight on Eastman Chemical, Raises Price Target to $83</t>
  </si>
  <si>
    <t>KeyBanc   maintains Eastman Chemical (NYSE:EMN) with a Overweight and raises the price target from $72 to $83.</t>
  </si>
  <si>
    <t xml:space="preserve">&lt;p&gt;KeyBanc   maintains Eastman Chemical (NYSE:&lt;a class="ticker" href="/stock/EMN#NYSE"&gt;EMN&lt;/a&gt;) with a Overweight and raises the price target from $72 to $83.&lt;/p&gt; </t>
  </si>
  <si>
    <t>https://www.benzinga.com/news/20/05/15941925/keybanc-maintains-overweight-on-eastman-chemical-raises-price-target-to-83</t>
  </si>
  <si>
    <t>Clarivate Analytics Q1 EPS $0.07 Misses $0.09 Estimate, Sales $240.592M Miss $245.300M Estimate</t>
  </si>
  <si>
    <t>Clarivate Analytics (NYSE:CCC) reported quarterly earnings of $0.070 per share which missed the analyst consensus estimate of $0.090 by 22.22 percent.  The company reported quarterly sales of $240.592 million which</t>
  </si>
  <si>
    <t>&lt;p&gt;Clarivate Analytics (NYSE:&lt;a class="ticker" href="/stock/CCC#NYSE"&gt;CCC&lt;/a&gt;) reported quarterly earnings of $0.070 per share which missed the analyst consensus estimate of $0.090 by 22.22 percent.  The company reported quarterly sales of $240.592 million which missed the analyst consensus estimate</t>
  </si>
  <si>
    <t>https://www.benzinga.com/news/earnings/20/05/15941921/clarivate-analytics-q1-eps-0-07-misses-0-09-estimate-sales-240-592m-miss-245-300m-estimate</t>
  </si>
  <si>
    <t>CCC</t>
  </si>
  <si>
    <t>CNA Financial Q1 EPS $0.40 Misses $0.68 Estimate</t>
  </si>
  <si>
    <t>CNA Financial (NYSE:CNA) reported quarterly earnings of $0.400 per share which missed the analyst consensus estimate of $0.680 by 41.18 percent. This is a 65.81 percent decrease over earnings of $1.170 per share from the</t>
  </si>
  <si>
    <t xml:space="preserve">&lt;p&gt;CNA Financial (NYSE:&lt;a class="ticker" href="/stock/CNA#NYSE"&gt;CNA&lt;/a&gt;) reported quarterly earnings of $0.400 per share which missed the analyst consensus estimate of $0.680 by 41.18 percent. This is a 65.81 percent decrease over earnings of $1.170 per share from the same period last year.&lt;/p&gt; </t>
  </si>
  <si>
    <t>https://www.benzinga.com/news/earnings/20/05/15941919/cna-financial-q1-eps-0-40-misses-0-68-estimate</t>
  </si>
  <si>
    <t>KeyBanc Maintains Overweight on Charter Communications, Raises Price Target to $604</t>
  </si>
  <si>
    <t>KeyBanc   maintains Charter Communications (NASDAQ:CHTR) with a Overweight and raises the price target from $576 to $604.</t>
  </si>
  <si>
    <t xml:space="preserve">&lt;p&gt;KeyBanc   maintains Charter Communications (NASDAQ:&lt;a class="ticker" href="/stock/CHTR#NASDAQ"&gt;CHTR&lt;/a&gt;) with a Overweight and raises the price target from $576 to $604.&lt;/p&gt; </t>
  </si>
  <si>
    <t>https://www.benzinga.com/news/20/05/15941915/keybanc-maintains-overweight-on-charter-communications-raises-price-target-to-604</t>
  </si>
  <si>
    <t>Loews Q1 EPS $(2.20) Down From $1.270 YoY, Sales $3.099B Down From $3.757B YoY</t>
  </si>
  <si>
    <t>EPS includes:&amp;nbsp;  Results for the three months ended&amp;nbsp;March 31, 2020, after tax and noncontrolling interests, were substantially below the prior year period, caused primarily by (i) drilling rig impairment charges</t>
  </si>
  <si>
    <t>&lt;p&gt;EPS includes:&amp;nbsp;&lt;/p&gt; &lt;p&gt;Results for the three months ended&amp;nbsp;March 31, 2020, after tax and noncontrolling interests, were substantially below the prior year period, caused primarily by (i) drilling rig impairment charges of&amp;nbsp;$408 million&amp;nbsp;from Diamond Offshore Drilling, Inc., (ii) a</t>
  </si>
  <si>
    <t>https://www.benzinga.com/news/earnings/20/05/15941913/loews-q1-eps-2-20-down-from-1-270-yoy-sales-3-099b-down-from-3-757b-yoy</t>
  </si>
  <si>
    <t>L</t>
  </si>
  <si>
    <t>KeyBanc Maintains Overweight on Brunswick, Raises Price Target to $52</t>
  </si>
  <si>
    <t>KeyBanc   maintains Brunswick (NYSE:BC) with a Overweight and raises the price target from $47 to $52.</t>
  </si>
  <si>
    <t xml:space="preserve">&lt;p&gt;KeyBanc   maintains Brunswick (NYSE:&lt;a class="ticker" href="/stock/BC#NYSE"&gt;BC&lt;/a&gt;) with a Overweight and raises the price target from $47 to $52.&lt;/p&gt; </t>
  </si>
  <si>
    <t>https://www.benzinga.com/news/20/05/15941901/keybanc-maintains-overweight-on-brunswick-raises-price-target-to-52</t>
  </si>
  <si>
    <t>BC</t>
  </si>
  <si>
    <t>A Peek Into The Markets: US Stock Futures Down; Dow Futures Fall Over 300 Points</t>
  </si>
  <si>
    <t>Pre-open movers</t>
  </si>
  <si>
    <t>&lt;p&gt;&lt;strong&gt;Pre-open movers&lt;/strong&gt;&lt;/p&gt; &lt;p&gt;U.S. stock futures traded lower in early pre-market trade, ahead of earnings from &lt;strong&gt;Tyson Foods, Inc. &lt;/strong&gt; (NYSE: &lt;a class="ticker" href="https://www.benzinga.com/stock/tsn#NYSE"&gt;TSN&lt;/a&gt;), &lt;strong&gt;Performance Food Group Company &lt;/strong&gt; (NYSE: &lt;</t>
  </si>
  <si>
    <t>https://www.benzinga.com/news/20/05/15941776/a-peek-into-the-markets-us-stock-futures-down-dow-futures-fall-over-300-points</t>
  </si>
  <si>
    <t>https://cdn.benzinga.com/files/imagecache/250x187xUP/images/story/2012/peek_into_the_market_1564.png|https://cdn.benzinga.com/files/imagecache/1024x768xUP/images/story/2012/peek_into_the_market_1564.png|https://cdn.benzinga.com/files/imagecache/2048x1536xUP/images/story/2012/peek_into_the_market_156</t>
  </si>
  <si>
    <t>News|Eurozone|Futures|Global|Pre-MarketOutlook|Markets</t>
  </si>
  <si>
    <t>AIG|CI|GILD|INTC|KLXE|PEG|PFGC|QES|TSN</t>
  </si>
  <si>
    <t>APeekIntoTheMarkets</t>
  </si>
  <si>
    <t>Jefferies Upgrades Big Lots to Buy, Raises Price Target to $75</t>
  </si>
  <si>
    <t>Jefferies  analyst Jonathan Petersen   upgrades Big Lots (NYSE:BIG) from Hold to Buy and raises the price target from $55 to $75.</t>
  </si>
  <si>
    <t xml:space="preserve">&lt;p&gt;Jefferies  analyst Jonathan Petersen   upgrades Big Lots (NYSE:&lt;a class="ticker" href="/stock/BIG#NYSE"&gt;BIG&lt;/a&gt;) from Hold to Buy and raises the price target from $55 to $75.&lt;/p&gt; </t>
  </si>
  <si>
    <t>https://www.benzinga.com/news/20/05/15941724/jefferies-upgrades-big-lots-to-buy-raises-price-target-to-75</t>
  </si>
  <si>
    <t>Jefferies Upgrades QTS Realty Trust to Buy, Raises Price Target to $75</t>
  </si>
  <si>
    <t>Jefferies  analyst Jonathan Petersen   upgrades QTS Realty Trust (NYSE:QTS) from Hold to Buy and raises the price target from $55 to $75.</t>
  </si>
  <si>
    <t xml:space="preserve">&lt;p&gt;Jefferies  analyst Jonathan Petersen   upgrades QTS Realty Trust (NYSE:&lt;a class="ticker" href="/stock/QTS#NYSE"&gt;QTS&lt;/a&gt;) from Hold to Buy and raises the price target from $55 to $75.&lt;/p&gt; </t>
  </si>
  <si>
    <t>https://www.benzinga.com/news/20/05/15941716/jefferies-upgrades-qts-realty-trust-to-buy-raises-price-target-to-75</t>
  </si>
  <si>
    <t>QTS</t>
  </si>
  <si>
    <t>S&amp;P Futures Fall 1.25% After Buffett Airline Stake Sales; European Markets Fall on Renewed U.S. China Trade Tensions</t>
  </si>
  <si>
    <t>https://www.benzinga.com/news/20/05/15941709/s-p-futures-fall-1-25-after-buffett-airline-stake-sales-european-markets-fall-on-renewed-u-s-china-t</t>
  </si>
  <si>
    <t>News|Eurozone|Markets</t>
  </si>
  <si>
    <t>SPY|VGK</t>
  </si>
  <si>
    <t>MKM Partners Downgrades Range Resources to Neutral, Raises Price Target to $6</t>
  </si>
  <si>
    <t>MKM Partners  analyst John Gerdes   downgrades Range Resources (NYSE:RRC) from Buy to Neutral and raises the price target from $5 to $6.</t>
  </si>
  <si>
    <t xml:space="preserve">&lt;p&gt;MKM Partners  analyst John Gerdes   downgrades Range Resources (NYSE:&lt;a class="ticker" href="/stock/RRC#NYSE"&gt;RRC&lt;/a&gt;) from Buy to Neutral and raises the price target from $5 to $6.&lt;/p&gt; </t>
  </si>
  <si>
    <t>https://www.benzinga.com/news/20/05/15941707/mkm-partners-downgrades-range-resources-to-neutral-raises-price-target-to-6</t>
  </si>
  <si>
    <t>Airline Stocks Fall 6%-9% Premarket After Warren Buffett Announces Sale of Stakes in United, American, Southwest and Delta Airlines</t>
  </si>
  <si>
    <t>https://www.benzinga.com/news/20/05/15941703/airline-stocks-fall-6-9-premarket-after-warren-buffett-announces-sale-of-stakes-in-united-american-s</t>
  </si>
  <si>
    <t>News|HedgeFunds|InsiderTrades|General</t>
  </si>
  <si>
    <t>ALL|DAL|LUV|UAL</t>
  </si>
  <si>
    <t>Evercore ISI Group Downgrades Urban Edge Props to In-Line, Lowers Price Target to $12</t>
  </si>
  <si>
    <t>Evercore ISI Group  analyst Samir Khanal   downgrades Urban Edge Props (NYSE:UE) from Outperform to In-Line and lowers the price target from $13 to $12.</t>
  </si>
  <si>
    <t xml:space="preserve">&lt;p&gt;Evercore ISI Group  analyst Samir Khanal   downgrades Urban Edge Props (NYSE:&lt;a class="ticker" href="/stock/UE#NYSE"&gt;UE&lt;/a&gt;) from Outperform to In-Line and lowers the price target from $13 to $12.&lt;/p&gt; </t>
  </si>
  <si>
    <t>https://www.benzinga.com/news/20/05/15941702/evercore-isi-group-downgrades-urban-edge-props-to-in-line-lowers-price-target-to-12</t>
  </si>
  <si>
    <t>UE</t>
  </si>
  <si>
    <t>BioMarin Announces Preclinical Collaboration and License Agreement with DiNAQOR to Develop Gene Therapies for Rare Genetic Cardiomyopathies</t>
  </si>
  <si>
    <t>BioMarin Pharmaceutical Inc. (NASDAQ: BMRN) announced that the company has entered into a preclinical collaboration and license agreement with DiNAQOR AG (DiNAQOR), a gene therapy platform company, to develop novel gene therapies to treat rare genetic cardiomyopathies.</t>
  </si>
  <si>
    <t>&lt;p&gt;BioMarin Pharmaceutical Inc. (NASDAQ: &lt;a class="ticker" href="https://www.benzinga.com/stock/bmrn#NASDAQ"&gt;BMRN&lt;/a&gt;) announced that the company has entered into a preclinical collaboration and license agreement with DiNAQOR AG (DiNAQOR), a gene therapy platform company, to develop novel gene thera</t>
  </si>
  <si>
    <t>https://www.benzinga.com/news/20/05/15941698/biomarin-announces-preclinical-collaboration-and-license-agreement-with-dinaqor-to-develop-gene-ther</t>
  </si>
  <si>
    <t>Summit Midstream Partners, LP to Acquire Summit Midstream Partners, LLC for  for $35M in Cash Plus Warrants Covering 10M SMLP Common Units</t>
  </si>
  <si>
    <t>Summit Midstream Partners, LP (NYSE: SMLP) announced y that it has entered into a definitive agreement with Energy Capital Partners II, LLC ("ECP") to acquire Summit Midstream Partners, LLC ("Summit Investments"), the privately held company that indirectly owns SMLP's general partner, Summit Midstre</t>
  </si>
  <si>
    <t>&lt;p&gt;Summit Midstream Partners, LP (NYSE: &lt;a class="ticker" href="https://www.benzinga.com/stock/smlp#NYSE"&gt;SMLP&lt;/a&gt;) announced y that it has entered into a definitive agreement with Energy Capital Partners II, LLC ("ECP") to acquire Summit Midstream Partners, LLC ("Summit Investments"), the privately</t>
  </si>
  <si>
    <t>https://www.benzinga.com/m-a/20/05/15941695/summit-midstream-partners-lp-to-acquire-summit-midstream-partners-llc-for-for-35m-in-cash-plus-warra</t>
  </si>
  <si>
    <t>SMLP</t>
  </si>
  <si>
    <t>Credit Suisse Upgrades Southern to Neutral, Raises Price Target to $61</t>
  </si>
  <si>
    <t>Credit Suisse  analyst Michael Weinstein   upgrades Southern (NYSE:SO) from Underperform to Neutral and raises the price target from $60 to $61.</t>
  </si>
  <si>
    <t xml:space="preserve">&lt;p&gt;Credit Suisse  analyst Michael Weinstein   upgrades Southern (NYSE:&lt;a class="ticker" href="/stock/SO#NYSE"&gt;SO&lt;/a&gt;) from Underperform to Neutral and raises the price target from $60 to $61.&lt;/p&gt; </t>
  </si>
  <si>
    <t>https://www.benzinga.com/news/20/05/15941693/credit-suisse-upgrades-southern-to-neutral-raises-price-target-to-61</t>
  </si>
  <si>
    <t>SO</t>
  </si>
  <si>
    <t>KLX Energy Services and Quintana Energy Services to Combine in an All-Stock Merger in All-Stock Deal</t>
  </si>
  <si>
    <t>KLX Energy Services Holdings, Inc. ("KLXE") (NASDAQ: KLXE) and Quintana Energy Services, Inc. ("QES") (NYSE: QES) today announced that they have entered into a definitive agreement whereby the companies will combine in an all-stock merger transaction.</t>
  </si>
  <si>
    <t>&lt;p&gt;KLX Energy Services Holdings, Inc. ("KLXE") (NASDAQ: &lt;a class="ticker" href="https://www.benzinga.com/stock/klxe#NASDAQ"&gt;KLXE&lt;/a&gt;) and Quintana Energy Services, Inc. ("QES") (NYSE: &lt;a class="ticker" href="https://www.benzinga.com/stock/qes#NYSE"&gt;QES&lt;/a&gt;) today announced that they have entered int</t>
  </si>
  <si>
    <t>https://www.benzinga.com/m-a/20/05/15941687/klx-energy-services-and-quintana-energy-services-to-combine-in-an-all-stock-merger-in-all-stock-deal</t>
  </si>
  <si>
    <t>KLXE|QES</t>
  </si>
  <si>
    <t>IHS Markit Acquires Catena Technologies; Financial Terms Not Diclosed</t>
  </si>
  <si>
    <t xml:space="preserve">IHS Markit (NYSE: INFO) today announced the acquisition of Catena Technologies (Catena), a global regulatory trade reporting firm based in Singapore.   </t>
  </si>
  <si>
    <t>&lt;p&gt;IHS Markit (NYSE: &lt;a class="ticker" href="https://www.benzinga.com/stock/info#NYSE"&gt;INFO&lt;/a&gt;) today announced the acquisition of Catena Technologies (Catena), a global regulatory trade reporting firm based in Singapore.&lt;/p&gt; &lt;p&gt;"The acquisition of Catena is a logical extension of IHS Markit's stra</t>
  </si>
  <si>
    <t>https://www.benzinga.com/m-a/20/05/15941685/ihs-markit-acquires-catena-technologies-financial-terms-not-diclosed</t>
  </si>
  <si>
    <t>INFO</t>
  </si>
  <si>
    <t>ScotiaBank Downgrades LyondellBasell Industries to Sector Perform, Lowers Price Target to $68</t>
  </si>
  <si>
    <t>ScotiaBank  analyst Ben Isaacson   downgrades LyondellBasell Industries (NYSE:LYB) from Sector Outperform to Sector Perform and lowers the price target from $78 to $68.</t>
  </si>
  <si>
    <t xml:space="preserve">&lt;p&gt;ScotiaBank  analyst Ben Isaacson   downgrades LyondellBasell Industries (NYSE:&lt;a class="ticker" href="/stock/LYB#NYSE"&gt;LYB&lt;/a&gt;) from Sector Outperform to Sector Perform and lowers the price target from $78 to $68.&lt;/p&gt; </t>
  </si>
  <si>
    <t>https://www.benzinga.com/news/20/05/15941684/scotiabank-downgrades-lyondellbasell-industries-to-sector-perform-lowers-price-target-to-68</t>
  </si>
  <si>
    <t>Study Finds Noninvasive, Continuous Masimo PVi Monitoring More Valuable Than Central Venous Pressure Measurement for Guiding Fluid Management During Surgery</t>
  </si>
  <si>
    <t>Masimo (NASDAQ: MASI) announced today the findings of a study published in the Journal of Anesthesiology and Reanimation Specialists' Society in which researchers compared two methods of intraoperative fluid management during orthopedic spinal surgery, including Masimo PVi®.</t>
  </si>
  <si>
    <t>&lt;p&gt;Masimo (NASDAQ: &lt;a class="ticker" href="https://www.benzinga.com/stock/masi#NASDAQ"&gt;MASI&lt;/a&gt;) announced today the findings of a study published in the Journal of Anesthesiology and Reanimation Specialists' Society in which researchers compared two methods of intraoperative fluid management during</t>
  </si>
  <si>
    <t>https://www.benzinga.com/news/20/05/15941681/study-finds-noninvasive-continuous-masimo-pvi-monitoring-more-valuable-than-central-venous-pressure</t>
  </si>
  <si>
    <t>MASI</t>
  </si>
  <si>
    <t>Applied DNA and Takis Biotech Announce the Production of Neutralizing Antibodies Against SARS-CoV-2 After DNA Vaccination in Animals</t>
  </si>
  <si>
    <t>Applied DNA Sciences Inc.</t>
  </si>
  <si>
    <t>&lt;p&gt;Applied DNA Sciences Inc. (NASDAQ: &lt;a class="ticker" href="https://www.benzinga.com/stock/apdn#NASDAQ"&gt;APDN&lt;/a&gt;) ("Applied DNA" or the "Company" or "we/our") today announced with its COVID-19 vaccine development partner Takis Biotech ("Takis") that the first injections of the DNA vaccine candidat</t>
  </si>
  <si>
    <t>https://www.benzinga.com/news/20/05/15941679/applied-dna-and-takis-biotech-announce-the-production-of-neutralizing-antibodies-against-sars-cov-2</t>
  </si>
  <si>
    <t>Server Orders to be Strong in H2 Due to Demand from FaceBook, Microsoft</t>
  </si>
  <si>
    <t>-DigiTimes    https://www.digitimes.com/news/a20200504PD203.html</t>
  </si>
  <si>
    <t xml:space="preserve">&lt;p&gt;-DigiTimes&lt;/p&gt; &lt;p&gt;&lt;a href="https://www.digitimes.com/news/a20200504PD203.html" title="https://www.digitimes.com/news/a20200504PD203.html"&gt;https://www.digitimes.com/news/a20200504PD203.html&lt;/a&gt;&lt;/p&gt; </t>
  </si>
  <si>
    <t>https://www.benzinga.com/news/20/05/15941677/server-orders-to-be-strong-in-h2-due-to-demand-from-facebook-microsoft</t>
  </si>
  <si>
    <t>News|Tech</t>
  </si>
  <si>
    <t>FB|MSFT</t>
  </si>
  <si>
    <t>Notebooks in Short Supply Due to Coronavirus Pandemic</t>
  </si>
  <si>
    <t>-DigiTimes    https://www.digitimes.com/news/a20200504VL201.html</t>
  </si>
  <si>
    <t xml:space="preserve">&lt;p&gt;-DigiTimes&lt;/p&gt; &lt;p&gt;&lt;a href="https://www.digitimes.com/news/a20200504VL201.html" title="https://www.digitimes.com/news/a20200504VL201.html"&gt;https://www.digitimes.com/news/a20200504VL201.html&lt;/a&gt;&lt;/p&gt; </t>
  </si>
  <si>
    <t>https://www.benzinga.com/news/20/05/15941669/notebooks-in-short-supply-due-to-coronavirus-pandemic</t>
  </si>
  <si>
    <t>DELL|HPQ|LNVGY</t>
  </si>
  <si>
    <t>Jefferies Upgrades CyrusOne to Buy, Raises Price Target to $81</t>
  </si>
  <si>
    <t>Jefferies  analyst Jonathan Petersen   upgrades CyrusOne (NASDAQ:CONE) from Hold to Buy and raises the price target from $58 to $81.</t>
  </si>
  <si>
    <t xml:space="preserve">&lt;p&gt;Jefferies  analyst Jonathan Petersen   upgrades CyrusOne (NASDAQ:&lt;a class="ticker" href="/stock/CONE#NASDAQ"&gt;CONE&lt;/a&gt;) from Hold to Buy and raises the price target from $58 to $81.&lt;/p&gt; </t>
  </si>
  <si>
    <t>https://www.benzinga.com/news/20/05/15941667/jefferies-upgrades-cyrusone-to-buy-raises-price-target-to-81</t>
  </si>
  <si>
    <t>CONE</t>
  </si>
  <si>
    <t>Bernstein Downgrades Cigna to Market Perform</t>
  </si>
  <si>
    <t>Bernstein  analyst Lance Wilkes   downgrades Cigna (NYSE:CI) from Outperform to Market Perform.</t>
  </si>
  <si>
    <t xml:space="preserve">&lt;p&gt;Bernstein  analyst Lance Wilkes   downgrades Cigna (NYSE:&lt;a class="ticker" href="/stock/CI#NYSE"&gt;CI&lt;/a&gt;) from Outperform to Market Perform.&lt;/p&gt; </t>
  </si>
  <si>
    <t>https://www.benzinga.com/news/20/05/15941665/bernstein-downgrades-cigna-to-market-perform</t>
  </si>
  <si>
    <t>98 Biggest Movers From Friday</t>
  </si>
  <si>
    <t xml:space="preserve">Gainers    Liberty Global plc (NASDAQ: LBTYB) shares climbed 66.7% to close at $32.00 on Friday. Telefonica is seeking to merge its British mobile operator O2 and Liberty&amp;#39;s Virgin Media cable network company, Reuters reported. </t>
  </si>
  <si>
    <t>&lt;h3&gt;&lt;strong&gt;Gainers&lt;/strong&gt;&lt;/h3&gt; &lt;ul&gt; &lt;li&gt;&lt;strong&gt;Liberty Global plc&lt;/strong&gt; (NASDAQ: &lt;a class="ticker" href="https://www.benzinga.com/stock/lbtyb#NASDAQ"&gt;LBTYB&lt;/a&gt;) shares climbed 66.7% to close at $32.00 on Friday. Telefonica is seeking to merge its British mobile operator O2 and Liberty&amp;#39;s V</t>
  </si>
  <si>
    <t>https://www.benzinga.com/news/20/05/15941654/98-biggest-movers-from-friday</t>
  </si>
  <si>
    <t>AGRX|AKRX|AMC|AMZN|ARAV|ARCT|ASGN|AXAS|BAND|BCEL|BELFB|BHR|BIMI|BKD|BLMN|BORR|CAPL|CAR|CASA|CEQP|CHK|CIR|CLGX|CMPR|CNCE|CODX|CPE|CPS|CRC|CTRA|CURO|DBD|DISCB|ENLC|ENVA|EXPR|EYES|FLDM|FLR|FRAN|GENE|GES|GHL|GLOP|GPOR|HAFC|HALL|HLX|HP|HSC|HUBG|HURN|IMXI|INO|INSE|IO|LBTYB|LIVX|LOCO|LYRA|MDGS|MESA|MFIN|MG</t>
  </si>
  <si>
    <t>MoversFromFriday</t>
  </si>
  <si>
    <t>7 Stocks To Watch For May 4, 2020</t>
  </si>
  <si>
    <t>Some of the stocks that may grab investor focus today are:</t>
  </si>
  <si>
    <t>&lt;p&gt;Some of the stocks that may grab investor focus today are:&lt;/p&gt; &lt;ul&gt; &lt;li&gt;Wall Street expects &lt;strong&gt; Tyson Foods, Inc. &lt;/strong&gt; (NYSE: &lt;a class="ticker" href="https://www.benzinga.com/stock/tsn#NYSE"&gt;TSN&lt;/a&gt;) to report quarterly earnings at $1.04 per share on revenue of $10.96 billion before the</t>
  </si>
  <si>
    <t>https://www.benzinga.com/news/earnings/20/05/15941610/7-stocks-to-watch-for-may-4-2020</t>
  </si>
  <si>
    <t>https://cdn.benzinga.com/files/imagecache/250x187xUP/images/story/2012/stocks_to_watch_1679.png|https://cdn.benzinga.com/files/imagecache/1024x768xUP/images/story/2012/stocks_to_watch_1679.png|https://cdn.benzinga.com/files/imagecache/2048x1536xUP/images/story/2012/stocks_to_watch_1679.png</t>
  </si>
  <si>
    <t>Earnings|News|Pre-MarketOutlook|Markets|TradingIdeas</t>
  </si>
  <si>
    <t>AIG|FRAN|GILD|PEG|PFGC|TSN|WMB</t>
  </si>
  <si>
    <t>StocksToWatch</t>
  </si>
  <si>
    <t>Earnings Scheduled For May 4, 2020</t>
  </si>
  <si>
    <t xml:space="preserve">Companies Reporting Before The Bell    Tyson Foods, Inc.  (NYSE: TSN) is estimated to report quarterly earnings at $1.04 per share on revenue of $10.96 billion. </t>
  </si>
  <si>
    <t>&lt;h3&gt;Companies Reporting Before The Bell&lt;/h3&gt; &lt;ul&gt; &lt;li&gt;&lt;strong&gt;Tyson Foods, Inc. &lt;/strong&gt; (NYSE: &lt;a class="ticker" href="https://www.benzinga.com/stock/tsn#NYSE"&gt;TSN&lt;/a&gt;) is estimated to report quarterly earnings at $1.04 per share on revenue of $10.96 billion.&lt;/li&gt; &lt;li&gt;&lt;strong&gt;Wabtec Corporation &lt;/</t>
  </si>
  <si>
    <t>https://www.benzinga.com/news/earnings/20/05/15941567/earnings-scheduled-for-may-4-2020</t>
  </si>
  <si>
    <t>https://cdn.benzinga.com/files/imagecache/250x187xUP/images/story/2012/earnings_scheduled_1612.png|https://cdn.benzinga.com/files/imagecache/1024x768xUP/images/story/2012/earnings_scheduled_1612.png|https://cdn.benzinga.com/files/imagecache/2048x1536xUP/images/story/2012/earnings_scheduled_1612.png</t>
  </si>
  <si>
    <t>Earnings|News|Pre-MarketOutlook|Markets</t>
  </si>
  <si>
    <t>AIG|AXS|CAR|CNA|FN|GATX|GOL|GPRE|ITRI|KELYA|KMT|LEG|MCY|MHK|MOS|NSP|PBI|PE|PEG|PFGC|RACE|RBC|SHAK|SRE|SWKS|THC|TSN|TXRH|UNM|VAR|WAB|WEC|WH|WLK|WMB|XPO</t>
  </si>
  <si>
    <t>EarningsScheduled</t>
  </si>
  <si>
    <t>Neer Varshney</t>
  </si>
  <si>
    <t>Silver Lake To Invest $748M In India's Jio Platforms, Weeks After Facebook's $5.7B Investment</t>
  </si>
  <si>
    <t>Private equity firm Silver Lake is investing $748.3 million in Indian conglomerate Reliance Industries Ltd&amp;#39;s digital arm Jio Platforms, the latter announced Monday.</t>
  </si>
  <si>
    <t>&lt;p&gt;Private equity firm Silver Lake is investing $748.3 million in Indian conglomerate Reliance Industries Ltd&amp;#39;s digital arm Jio Platforms, the latter &lt;a href="https://www.ril.com/getattachment/2cc98337-9b5b-4896-817f-524a69097b53/Silver-Lake-to-Invest-%E2%82%B9-5,655-75-Crore-in-Jio-Plat.aspx"&gt;a</t>
  </si>
  <si>
    <t>https://www.benzinga.com/news/20/05/15941299/silver-lake-to-invest-748m-in-indias-jio-platforms-weeks-after-facebooks-5-7b-investment</t>
  </si>
  <si>
    <t>https://cdn.benzinga.com/files/imagecache/250x187xUP/images/story/2012/abhay-singh-eechmv01s9o-unsplash.jpg|https://cdn.benzinga.com/files/imagecache/1024x768xUP/images/story/2012/abhay-singh-eechmv01s9o-unsplash.jpg|https://cdn.benzinga.com/files/imagecache/2048x1536xUP/images/story/2012/abhay-sing</t>
  </si>
  <si>
    <t>News|Financing|Forex|Markets|Tech|Media</t>
  </si>
  <si>
    <t>EXPE|FB|TWTR</t>
  </si>
  <si>
    <t>Asia|investment|JioPlatforms|Mumbai|RelianceIndustries</t>
  </si>
  <si>
    <t>Asian Stocks Retreat Along With U.S. Futures As Investors Fear Worsening U.S.-China Relations</t>
  </si>
  <si>
    <t>Asian stocks fell along with U.S. futures indicating the trend of stock declines at the beginning of the month may continue.</t>
  </si>
  <si>
    <t>&lt;p&gt;Asian stocks fell along with U.S. futures indicating the trend of stock declines at the beginning of the month may continue.&lt;/p&gt; &lt;h3&gt;Asian Stocks Decline&lt;/h3&gt; &lt;p&gt;Stocks declined in Asia with the Hang Seng Index in Hong Kong falling 3.72% and Seoul&amp;rsquo;s Kospi declining 1.92%. Investors feared i</t>
  </si>
  <si>
    <t>https://www.benzinga.com/news/20/05/15941286/asian-stocks-retreat-along-with-u-s-futures-as-investors-fear-worsening-u-s-china-relations</t>
  </si>
  <si>
    <t>https://cdn.benzinga.com/files/imagecache/250x187xUP/images/story/2012/blur-1853262_1280_2_0.jpg|https://cdn.benzinga.com/files/imagecache/1024x768xUP/images/story/2012/blur-1853262_1280_2_0.jpg|https://cdn.benzinga.com/files/imagecache/2048x1536xUP/images/story/2012/blur-1853262_1280_2_0.jpg</t>
  </si>
  <si>
    <t>News|Futures|Commodities|Global|TopStories|Markets|Media</t>
  </si>
  <si>
    <t>AIG|DIS|SPY</t>
  </si>
  <si>
    <t>Asianmarkets|China|Trade|Trump</t>
  </si>
  <si>
    <t>Intel Nears Deal To Buy Urban Transit Startup Moovit For $1B: Report</t>
  </si>
  <si>
    <t>Intel Corporation (NASDAQ: INTC) is nearing a deal to acquire Isreali urban transit startup Moovit for about $1 billion, TechCrunch reported Sunday.</t>
  </si>
  <si>
    <t>&lt;p&gt;&lt;strong&gt;Intel Corporation&lt;/strong&gt; (NASDAQ: &lt;a class="ticker" href="https://www.benzinga.com/stock/intc#NASDAQ"&gt;INTC&lt;/a&gt;) is nearing a deal to acquire Isreali urban transit startup Moovit for about $1 billion, TechCrunch &lt;a href="https://techcrunch.com/2020/05/03/intel-to-buy-smart-urban-transit-</t>
  </si>
  <si>
    <t>https://www.benzinga.com/news/20/05/15941230/intel-nears-deal-to-buy-urban-transit-startup-moovit-for-1b-report</t>
  </si>
  <si>
    <t>https://cdn.benzinga.com/files/imagecache/250x187xUP/images/story/2012/geoffrey-arduini-vomyzrxpr_4-unsplash.jpg|https://cdn.benzinga.com/files/imagecache/1024x768xUP/images/story/2012/geoffrey-arduini-vomyzrxpr_4-unsplash.jpg|https://cdn.benzinga.com/files/imagecache/2048x1536xUP/images/story/2012/</t>
  </si>
  <si>
    <t>BAMXF|INTC|LVMUY</t>
  </si>
  <si>
    <t>Trump Claims 'Vaccine By The End Of The Year' At Fox Town Hall</t>
  </si>
  <si>
    <t>In a Fox News organized virtual town hall held Sunday, President Donald Trump spoke about a potential vaccine for the coronavirus, China&amp;rsquo;s culpability for the spread of pandemic, and an easing of the lockdown.</t>
  </si>
  <si>
    <t>&lt;p&gt;In a Fox News organized &lt;a href="https://www.foxnews.com/politics/trump-virtual-town-hall-america-together-returning-to-work-coronavirus-lincoln-memorial"&gt;virtual town hall&lt;/a&gt; held Sunday, President Donald Trump spoke about a potential vaccine for the coronavirus, China&amp;rsquo;s culpability for t</t>
  </si>
  <si>
    <t>https://www.benzinga.com/news/20/05/15941208/trump-claims-vaccine-by-the-end-of-the-year-at-fox-town-hall</t>
  </si>
  <si>
    <t>https://cdn.benzinga.com/files/imagecache/250x187xUP/images/story/2012/cdc-_zfrhu7jqzc-unsplash.jpg|https://cdn.benzinga.com/files/imagecache/1024x768xUP/images/story/2012/cdc-_zfrhu7jqzc-unsplash.jpg|https://cdn.benzinga.com/files/imagecache/2048x1536xUP/images/story/2012/cdc-_zfrhu7jqzc-unsplash.j</t>
  </si>
  <si>
    <t>China|Coronavirus|Covid-19|Trump|vaccine</t>
  </si>
  <si>
    <t>'Remdesivir' To Be Available For Coronavirus Patients This Week, Gilead CEO Says</t>
  </si>
  <si>
    <t>Gilead Sciences, Inc. (NASDAQ: GILD) chief executive officer Daniel O&amp;#39;Day told CBS on Sunday that the company&amp;#39;s Remdesivir drug wil</t>
  </si>
  <si>
    <t>&lt;p&gt;&lt;strong&gt;Gilead Sciences, Inc.&lt;/strong&gt; (NASDAQ: &lt;a class="ticker" href="https://www.benzinga.com/stock/gild#NASDAQ"&gt;GILD&lt;/a&gt;) chief executive officer Daniel O&amp;#39;Day &lt;a href="https://www.cbsnews.com/news/transcript-daniel-oday-discusses-coronavirus-treatment-on-face-the-nation-may-3-2020/?ftag=C</t>
  </si>
  <si>
    <t>https://www.benzinga.com/news/20/05/15941181/remdesivir-to-be-available-for-coronavirus-patients-this-week-gilead-ceo-says</t>
  </si>
  <si>
    <t>https://cdn.benzinga.com/files/imagecache/250x187xUP/images/story/2012/ousa-chea-gkuc4tmhoiy-unsplash.jpg|https://cdn.benzinga.com/files/imagecache/1024x768xUP/images/story/2012/ousa-chea-gkuc4tmhoiy-unsplash.jpg|https://cdn.benzinga.com/files/imagecache/2048x1536xUP/images/story/2012/ousa-chea-gkuc</t>
  </si>
  <si>
    <t>News|FDA|TopStories</t>
  </si>
  <si>
    <t>GILD|INO|MRNA</t>
  </si>
  <si>
    <t>Shanghai Junshi Biosciences Says Entered Research Collaboration and License Agreement With Eli Lilly; Says Parties Will Collaborate in Research Relating to Sars-cov-2 Neutralizing Antibodies</t>
  </si>
  <si>
    <t>??????) (the "Company") pursuant to Rule 13.09 of the Rules Governing the Listing ofSecurities on the Stock Exchange of Hong Kong Limited (the "Stock Exchange") (the "ListingRules") as well as the Inside Information Provisions (as defined under the Listing Rules) underPart XIVA of the Securities and</t>
  </si>
  <si>
    <t xml:space="preserve">&lt;p&gt;??????) (the "Company") pursuant to Rule 13.09 of the Rules Governing the Listing ofSecurities on the Stock Exchange of Hong Kong Limited (the "Stock Exchange") (the "ListingRules") as well as the Inside Information Provisions (as defined under the Listing Rules) underPart XIVA of the Securities </t>
  </si>
  <si>
    <t>https://www.benzinga.com/news/20/05/15941096/shanghai-junshi-biosciences-says-entered-research-collaboration-and-license-agreement-with-eli-lilly</t>
  </si>
  <si>
    <t>Trump Says Gilead is Pushing Fast on Coronavirus Drug</t>
  </si>
  <si>
    <t>https://www.benzinga.com/news/20/05/15941088/trump-says-gilead-is-pushing-fast-on-coronavirus-drug</t>
  </si>
  <si>
    <t>GILD</t>
  </si>
  <si>
    <t>Trump Says He Wants Schools and Universities to Be Open in September</t>
  </si>
  <si>
    <t xml:space="preserve">&lt;p&gt;-Fox News&lt;/p&gt; </t>
  </si>
  <si>
    <t>https://www.benzinga.com/news/20/05/15941083/trump-says-he-wants-schools-and-universities-to-be-open-in-september</t>
  </si>
  <si>
    <t>Trump Says He Believes There Will Be a Coronavirus Vaccine by the End of the Year</t>
  </si>
  <si>
    <t xml:space="preserve">&lt;p&gt;- Fox News&lt;/p&gt; </t>
  </si>
  <si>
    <t>https://www.benzinga.com/news/20/05/15941081/trump-says-he-believes-there-will-be-a-coronavirus-vaccine-by-the-end-of-the-year</t>
  </si>
  <si>
    <t>Trump Acknowledged Virus Could Flare Up Again</t>
  </si>
  <si>
    <t>https://www.benzinga.com/news/20/05/15941077/trump-acknowledged-virus-could-flare-up-again</t>
  </si>
  <si>
    <t>Trump Says Some States Are Not Opening Fast Enough, Names Virginia</t>
  </si>
  <si>
    <t>https://www.benzinga.com/news/20/05/15941076/trump-says-some-states-are-not-opening-fast-enough-names-virginia</t>
  </si>
  <si>
    <t>Trump Says Expects 75K to 100K Deaths From Coronavirus in U.S.</t>
  </si>
  <si>
    <t>https://www.benzinga.com/news/20/05/15941075/trump-says-expects-75k-to-100k-deaths-from-coronavirus-in-u-s</t>
  </si>
  <si>
    <t>Uber to Soon Require Drivers and Riders to Wear Face Coverings in the US</t>
  </si>
  <si>
    <t>-CNN    https://www.cnn.com/2020/05/03/tech/uber-drivers-riders-face-masks/index.html</t>
  </si>
  <si>
    <t xml:space="preserve">&lt;p&gt;-CNN&lt;/p&gt; &lt;p&gt;&lt;a href="https://www.cnn.com/2020/05/03/tech/uber-drivers-riders-face-masks/index.html" title="https://www.cnn.com/2020/05/03/tech/uber-drivers-riders-face-masks/index.html"&gt;https://www.cnn.com/2020/05/03/tech/uber-drivers-riders-face-masks/index.html&lt;/a&gt;&lt;/p&gt; </t>
  </si>
  <si>
    <t>https://www.benzinga.com/news/20/05/15940994/uber-to-soon-require-drivers-and-riders-to-wear-face-coverings-in-the-us</t>
  </si>
  <si>
    <t>With Buffett Bailing, It Could Be A Black Monday For Airline ETF</t>
  </si>
  <si>
    <t>The headline-grabbing takeaway&amp;nbsp;from Berkshire Hathaway&amp;#39;s (NYSE: BRK-A) shareholder&amp;nbsp;meeting and first-quarter earnings report&amp;nbsp</t>
  </si>
  <si>
    <t>&lt;p&gt;The headline-grabbing takeaway&amp;nbsp;from &lt;strong&gt;Berkshire Hathaway&amp;#39;s&lt;/strong&gt; (NYSE: &lt;a class="ticker" href="https://www.benzinga.com/stock/brk-a#NYSE"&gt;BRK-A&lt;/a&gt;) shareholder&amp;nbsp;meeting and &lt;a href="https://www.benzinga.com/news/earnings/20/05/15940583/warren-buffett-praises-fauci-after-be</t>
  </si>
  <si>
    <t>https://www.benzinga.com/news/20/05/15940949/with-buffett-bailing-it-could-be-a-black-monday-for-airline-etf</t>
  </si>
  <si>
    <t>https://cdn.benzinga.com/files/imagecache/250x187xUP/images/story/2012/airport-1822133_1920_15.jpg|https://cdn.benzinga.com/files/imagecache/1024x768xUP/images/story/2012/airport-1822133_1920_15.jpg|https://cdn.benzinga.com/files/imagecache/2048x1536xUP/images/story/2012/airport-1822133_1920_15.jpg</t>
  </si>
  <si>
    <t>News|SectorETFs|ShortIdeas|TopStories|TradingIdeas|ETFs</t>
  </si>
  <si>
    <t>AAL|BA|BRK-A|DAL|ITA|JETS|LUV|UAL</t>
  </si>
  <si>
    <t>airlines|Coronavirus|WarrenBuffett</t>
  </si>
  <si>
    <t>Niosh Tested 67 Imported Masks, Found About 60% Allowed in More Tiny Particles Than U.S. Standards Permit</t>
  </si>
  <si>
    <t xml:space="preserve">&lt;p&gt;-DJ&lt;/p&gt; </t>
  </si>
  <si>
    <t>https://www.benzinga.com/news/20/05/15940944/niosh-tested-67-imported-masks-found-about-60-allowed-in-more-tiny-particles-than-u-s-standards-perm</t>
  </si>
  <si>
    <t>APT|HON|MMM|NBY</t>
  </si>
  <si>
    <t>Hospitalizations from Covid-19 Coronavirus in New York State Has Dropped Below 10,000 for the First Time Since March</t>
  </si>
  <si>
    <t>-ABC NY 7    https://twitter.com/ABC7NY/status/1256982698490499074</t>
  </si>
  <si>
    <t xml:space="preserve">&lt;p&gt;-ABC NY 7&lt;/p&gt; &lt;p&gt;&lt;a href="https://twitter.com/ABC7NY/status/1256982698490499074" title="https://twitter.com/ABC7NY/status/1256982698490499074"&gt;https://twitter.com/ABC7NY/status/1256982698490499074&lt;/a&gt;&lt;/p&gt; </t>
  </si>
  <si>
    <t>https://www.benzinga.com/news/20/05/15940898/hospitalizations-from-covid-19-coronavirus-in-new-york-state-has-dropped-below-10-000-for-the-first</t>
  </si>
  <si>
    <t>Japan PM Abe Looks to Extend State of Emergency Through May 31</t>
  </si>
  <si>
    <t xml:space="preserve">&lt;p&gt;-Kyodo&lt;/p&gt; </t>
  </si>
  <si>
    <t>https://www.benzinga.com/news/20/05/15940897/japan-pm-abe-looks-to-extend-state-of-emergency-through-may-31</t>
  </si>
  <si>
    <t>EWJ</t>
  </si>
  <si>
    <t>Gilead CEO O'Day Says Co Has Donated Its Remdesivir Supplies to Federal Government' Says Government to Determine Where Treatments Go, Based on Need</t>
  </si>
  <si>
    <t>https://www.benzinga.com/news/20/05/15940860/gilead-ceo-oday-says-co-has-donated-its-remdesivir-supplies-to-federal-government-says-government-to</t>
  </si>
  <si>
    <t>Tesla Teases Battery Module And Pack Production Line At Giga Shanghai</t>
  </si>
  <si>
    <t>-InsideEVs    https://insideevs.com/news/419561/tesla-battery-module-pack-production-giga-shanghai/amp/</t>
  </si>
  <si>
    <t>&lt;p&gt;-InsideEVs&lt;/p&gt; &lt;p&gt;&lt;a href="https://insideevs.com/news/419561/tesla-battery-module-pack-production-giga-shanghai/amp/" title="https://insideevs.com/news/419561/tesla-battery-module-pack-production-giga-shanghai/amp/"&gt;https://insideevs.com/news/419561/tesla-battery-module-pack-production-giga-shang</t>
  </si>
  <si>
    <t>https://www.benzinga.com/news/20/05/15940854/tesla-teases-battery-module-and-pack-production-line-at-giga-shanghai</t>
  </si>
  <si>
    <t>Spirit Airlines Says Effective May 11, All Guests,  Guest-facing Team Members  to Be Required to Wear Appropriate Masks or Face Coverings Over Nose and Mouth</t>
  </si>
  <si>
    <t xml:space="preserve"> Spirit Airlines (NYSE: SAVE) today announced its newest safety measure to protect Team Members and Guests against COVID-19.</t>
  </si>
  <si>
    <t>&lt;p&gt; Spirit Airlines (NYSE: &lt;a class="ticker" href="https://www.benzinga.com/stock/save#NYSE"&gt;SAVE&lt;/a&gt;) today announced its newest safety measure to protect Team Members and Guests against COVID-19. Effective May 11, all Guests will be required to wear appropriate masks or face coverings over the nos</t>
  </si>
  <si>
    <t>https://www.benzinga.com/news/20/05/15940850/spirit-airlines-says-effective-may-11-all-guests-guest-facing-team-members-to-be-required-to-wear-ap</t>
  </si>
  <si>
    <t>SAVE</t>
  </si>
  <si>
    <t>Lufthansa Says Close to Deal for German State Aid</t>
  </si>
  <si>
    <t>-AFP    https://twitter.com/AFP/status/1256952531953111044</t>
  </si>
  <si>
    <t xml:space="preserve">&lt;p&gt;-AFP&lt;/p&gt; &lt;p&gt;&lt;a href="https://twitter.com/AFP/status/1256952531953111044" title="https://twitter.com/AFP/status/1256952531953111044"&gt;https://twitter.com/AFP/status/1256952531953111044&lt;/a&gt;&lt;/p&gt; </t>
  </si>
  <si>
    <t>https://www.benzinga.com/news/20/05/15940845/lufthansa-says-close-to-deal-for-german-state-aid</t>
  </si>
  <si>
    <t>EWG</t>
  </si>
  <si>
    <t>Secretary Pompeo  Says Shots Fired by N. Korea at S, Korea Were Accidental</t>
  </si>
  <si>
    <t>https://www.benzinga.com/news/20/05/15940808/secretary-pompeo-says-shots-fired-by-n-korea-at-s-korea-were-accidental</t>
  </si>
  <si>
    <t>EWY|SPY</t>
  </si>
  <si>
    <t>White House Economic Adviser Kudlow Says There May Well Be Additional Coronavirus Stimulus Legislation;  Says the Economy Still in Terrible Contractionary Phase</t>
  </si>
  <si>
    <t xml:space="preserve">&lt;p&gt;-CNN Interview&lt;/p&gt; </t>
  </si>
  <si>
    <t>https://www.benzinga.com/news/20/05/15940804/white-house-economic-adviser-kudlow-says-there-may-well-be-additional-coronavirus-stimulus-legislati</t>
  </si>
  <si>
    <t>Attention Biotech Investors: Mark Your Calendar For These May PDUFA Dates</t>
  </si>
  <si>
    <t>April turned out to be a productive month in terms of drug approvals, with the FDA issuing positive verdicts on almost all applications for which decisions were due. The month saw the approval of five new molecular entities, which are drugs with active ingredients that have not been approved previou</t>
  </si>
  <si>
    <t>&lt;p&gt;April turned out to be a productive month in terms of drug approvals, with the FDA issuing positive verdicts on almost all applications for which decisions were due. The month saw the approval of five new molecular entities, which are drugs with active ingredients that have not been approved prev</t>
  </si>
  <si>
    <t>https://www.benzinga.com/general/biotech/20/05/15891850/attention-biotech-investors-mark-your-calendar-for-these-may-pdufa-dates</t>
  </si>
  <si>
    <t>https://cdn.benzinga.com/files/imagecache/250x187xUP/images/story/2012/pill-1884777_1920_0_5_0.jpg|https://cdn.benzinga.com/files/imagecache/1024x768xUP/images/story/2012/pill-1884777_1920_0_5_0.jpg|https://cdn.benzinga.com/files/imagecache/2048x1536xUP/images/story/2012/pill-1884777_1920_0_5_0.jpg</t>
  </si>
  <si>
    <t>Biotech|News|HealthCare|FDA|TopStories|TradingIdeas|General</t>
  </si>
  <si>
    <t>AQST|AZN|BMY|CLVS|EVFM|GMAB|HALO|IBB|IMMU|JNJ|MRK|REGN|RHHBY|SNY|XBI</t>
  </si>
  <si>
    <t>PDUFA</t>
  </si>
  <si>
    <t>'Billions' Creator Shares Story On How The Show Saved His Career</t>
  </si>
  <si>
    <t>The &amp;quot;Billions&amp;quot; season 5 premiere airs Sunday, May 3 at 9 p.m. ET on Showtime, a susbsidiary of ViacomCBS (NASDAQ: VIAC). The show, created by Brian Koppelman, David Levien and Andrew Ross Sorkin, premiered in January of 2016 and has been a big hit ever since.</t>
  </si>
  <si>
    <t>&lt;p&gt;&lt;em&gt;The &amp;quot;Billions&amp;quot; season 5 premiere airs Sunday, May 3 at 9 p.m. ET on Showtime, a susbsidiary of &lt;strong&gt;ViacomCBS&lt;/strong&gt; (NASDAQ: &lt;a class="ticker" href="https://www.benzinga.com/stock/viac#NASDAQ"&gt;VIAC&lt;/a&gt;). The show, created by Brian Koppelman, David Levien and Andrew Ross Sorkin</t>
  </si>
  <si>
    <t>https://www.benzinga.com/news/20/05/12308156/billions-creator-shares-story-on-how-the-show-saved-his-career</t>
  </si>
  <si>
    <t>https://cdn.benzinga.com/files/imagecache/250x187xUP/images/story/2012/billionssnip.png|https://cdn.benzinga.com/files/imagecache/1024x768xUP/images/story/2012/billionssnip.png|https://cdn.benzinga.com/files/imagecache/2048x1536xUP/images/story/2012/billionssnip.png</t>
  </si>
  <si>
    <t>Movers&amp;Shakers|SuccessStories|Media|General</t>
  </si>
  <si>
    <t>VIAC</t>
  </si>
  <si>
    <t>Billions|BrianKoppleman|PreetBharara|Showtime|SteveCohen</t>
  </si>
  <si>
    <t>The Week Ahead In Biotech: Smid-Cap Earnings News Flow Picks Up Pace</t>
  </si>
  <si>
    <t>Biotech stocks started last week&amp;nbsp;on a strong note but the upward momentum slowed through the week. The week saw a slew of earnings from big pharma names, including Merck &amp;amp; Co., Inc. (NYSE: MRK) and Pfizer Inc.</t>
  </si>
  <si>
    <t>&lt;p&gt;Biotech stocks started last week&amp;nbsp;on a strong note but the upward momentum slowed through the week. The week saw a slew of earnings from big pharma names, including &lt;strong&gt;Merck &amp;amp; Co., Inc. &lt;/strong&gt;(NYSE: &lt;a class="ticker" href="https://www.benzinga.com/stock/mrk#NYSE"&gt;MRK&lt;/a&gt;) and &lt;str</t>
  </si>
  <si>
    <t>https://www.benzinga.com/general/biotech/20/05/15926105/the-week-ahead-in-biotech-smid-cap-earnings-news-flow-picks-up-pace</t>
  </si>
  <si>
    <t>https://cdn.benzinga.com/files/imagecache/250x187xUP/images/story/2012/medic-563423_1920_386_0.jpg|https://cdn.benzinga.com/files/imagecache/1024x768xUP/images/story/2012/medic-563423_1920_386_0.jpg|https://cdn.benzinga.com/files/imagecache/2048x1536xUP/images/story/2012/medic-563423_1920_386_0.jpg</t>
  </si>
  <si>
    <t>Biotech|Earnings|News|HealthCare|Previews|TradingIdeas|General</t>
  </si>
  <si>
    <t>ACAD|ACOR|ADMA|ADMS|ADVM|AERI|AGEN|AGRX|AKBA|AKCA|ALBO|ALDX|ALLO|ALNY|ALXN|ANIK|ANIP|AQST|ARNA|ARWR|ATHX|ATNX|ATRS|AVNS|AXDX|AXGN|AXNX|BCLI|BCRX|BDSI|BEAT|BIO|BMY|BPMC|CALA|CDXS|CELC|CEMI|CERS|CHMA|CHRS|CLBS|CLVS|CNST|COLL|CORT|CSII|CTMX|CTSO|CYTK|DCPH|DRNA|DVAX|EARS|EDIT|ELAN|ELOX|ENDP|ENTA|EPZM|ES</t>
  </si>
  <si>
    <t>Nelson Hem</t>
  </si>
  <si>
    <t>Benzinga's Bulls And Bears Of The Week: Ford, Gilead, Microsoft, Intel And More</t>
  </si>
  <si>
    <t xml:space="preserve">Benzinga has examined the prospects for many investor favorite stocks over the past week. Bullish calls included big tech stocks and an electric vehicle giant.Bearish calls included top carmaker and a biotech with a possible COVID-19 treatment.     </t>
  </si>
  <si>
    <t>&lt;ul&gt; &lt;li&gt;&lt;em&gt;Benzinga has examined the prospects for many investor &lt;a href="https://www.benzinga.com/trading-ideas"&gt;favorite stocks&lt;/a&gt; over the past week. &lt;/em&gt;&lt;/li&gt; &lt;li&gt;&lt;em&gt;Bullish calls included big tech stocks and an electric vehicle giant.&lt;/em&gt;&lt;/li&gt; &lt;li&gt;&lt;em&gt;Bearish calls included top carmaker a</t>
  </si>
  <si>
    <t>https://www.benzinga.com/trading-ideas/long-ideas/20/05/15940534/benzingas-bulls-and-bears-of-the-week-ford-gilead-microsoft-intel-and-more</t>
  </si>
  <si>
    <t>https://cdn.benzinga.com/files/imagecache/250x187xUP/images/story/2012/bull-1885566_1920_62.jpg|https://cdn.benzinga.com/files/imagecache/1024x768xUP/images/story/2012/bull-1885566_1920_62.jpg|https://cdn.benzinga.com/files/imagecache/2048x1536xUP/images/story/2012/bull-1885566_1920_62.jpg</t>
  </si>
  <si>
    <t>LongIdeas|ShortIdeas|TradingIdeas</t>
  </si>
  <si>
    <t>AMZN|CAT|F|GILD|HL|INTC|MSFT|TSLA</t>
  </si>
  <si>
    <t>Jason Shubnell</t>
  </si>
  <si>
    <t>Warren Buffett Praises Fauci After Berkshire Hathaway Posts Record Loss Amid Coronavirus Pandemic</t>
  </si>
  <si>
    <t>Warren Buffett, the world&amp;rsquo;s most famous investor, didn&amp;rsquo;t want to talk politics at the Berkshire Hathaway Inc (NYSE: BRK-A)(NYSE: BRK-B) annual shareholder meeting, but he couldn&amp;rsquo;t go without praising Dr.</t>
  </si>
  <si>
    <t>&lt;p&gt;Warren Buffett, the world&amp;rsquo;s most famous investor, didn&amp;rsquo;t want to talk politics at the &lt;strong&gt;Berkshire Hathaway Inc&lt;/strong&gt; (NYSE: &lt;a class="ticker" href="https://www.benzinga.com/stock/brk-a#NYSE"&gt;BRK-A&lt;/a&gt;)(NYSE: &lt;a class="ticker" href="https://www.benzinga.com/stock/brk-b#NYSE"&gt;B</t>
  </si>
  <si>
    <t>https://www.benzinga.com/news/earnings/20/05/15940583/warren-buffett-praises-fauci-after-berkshire-hathaway-posts-record-loss-amid-coronavirus-pandemic</t>
  </si>
  <si>
    <t>https://cdn.benzinga.com/files/imagecache/250x187xUP/images/story/2012/screenshot_2020-05-02_at_5.24.05_pm.png|https://cdn.benzinga.com/files/imagecache/1024x768xUP/images/story/2012/screenshot_2020-05-02_at_5.24.05_pm.png|https://cdn.benzinga.com/files/imagecache/2048x1536xUP/images/story/2012/scre</t>
  </si>
  <si>
    <t>Earnings|News|HealthCare|TopStories|General</t>
  </si>
  <si>
    <t>BRK-A|BRK-B|BRK.A|BRK.B</t>
  </si>
  <si>
    <t>AnthonyFauci|Coronavirus|WarrenBuffett</t>
  </si>
  <si>
    <t>What Is The Buffett Indicator?</t>
  </si>
  <si>
    <t>Few voices on Wall Street are more respected than that of Berkshire Hathaway, Inc. (NYSE: BRK-A)(NYSE: BRK-B) CEO Warren Buffett.</t>
  </si>
  <si>
    <t>&lt;p&gt;Few voices on Wall Street are more respected than that of &lt;strong&gt;Berkshire Hathaway, Inc.&lt;/strong&gt; (NYSE: &lt;a class="ticker" href="https://www.benzinga.com/stock/brk-a#NYSE"&gt;BRK-A&lt;/a&gt;)(NYSE: &lt;a class="ticker" href="https://www.benzinga.com/stock/brk-b#NYSE"&gt;BRK-B&lt;/a&gt;) CEO Warren Buffett. When som</t>
  </si>
  <si>
    <t>https://www.benzinga.com/general/education/20/05/12204520/what-is-the-buffett-indicator</t>
  </si>
  <si>
    <t>https://cdn.benzinga.com/files/imagecache/250x187xUP/images/story/2012/p071811ps-0254_5951720542_3.jpg|https://cdn.benzinga.com/files/imagecache/1024x768xUP/images/story/2012/p071811ps-0254_5951720542_3.jpg|https://cdn.benzinga.com/files/imagecache/2048x1536xUP/images/story/2012/p071811ps-0254_59517</t>
  </si>
  <si>
    <t>Education|Futures|TopStories|Economics|Markets|TradingIdeas|General</t>
  </si>
  <si>
    <t>BRK-A|BRK-B|BRK.A|SPY</t>
  </si>
  <si>
    <t>Buffettindicator|WarrenBuffett|Wilshire5000</t>
  </si>
  <si>
    <t>Here's What Warren Buffett Thinks About Tesla And Elon Musk</t>
  </si>
  <si>
    <t xml:space="preserve">Berkshire Hathaway Inc. (NYSE: BRK-A) (NYSE: BRK-B) CEO Warren Buffett is one of the most successful and well-respected investors of all time, and Tesla, Inc. (NASDAQ: </t>
  </si>
  <si>
    <t>&lt;p&gt;&lt;strong&gt;Berkshire Hathaway Inc.&lt;/strong&gt; (NYSE: &lt;a class="ticker" href="https://www.benzinga.com/stock/brk-a#NYSE"&gt;BRK-A&lt;/a&gt;) (NYSE: &lt;a class="ticker" href="https://www.benzinga.com/stock/brk-b#NYSE"&gt;BRK-B&lt;/a&gt;) CEO Warren Buffett is one of the most successful and well-respected investors of all t</t>
  </si>
  <si>
    <t>https://www.benzinga.com/top-stories/20/05/15936592/heres-what-warren-buffett-thinks-about-tesla-and-elon-musk</t>
  </si>
  <si>
    <t>https://cdn.benzinga.com/files/imagecache/250x187xUP/images/story/2012/1599px-falcon_heavy_first_flight_press_conference_01_0.jpg|https://cdn.benzinga.com/files/imagecache/1024x768xUP/images/story/2012/1599px-falcon_heavy_first_flight_press_conference_01_0.jpg|https://cdn.benzinga.com/files/imagecac</t>
  </si>
  <si>
    <t>TopStories|Media|General</t>
  </si>
  <si>
    <t>BRK-A|BRK-B|BRK.A|BRK.B|GM|GOOGL|MSFT|NFLX|TSLA</t>
  </si>
  <si>
    <t>AndySerwer|ElonMusk|WarrenBuffett|YahooFinance</t>
  </si>
  <si>
    <t>Barron's Picks And Pans: Berkshire Hathaway, Carvana, Madison Square Garden And More</t>
  </si>
  <si>
    <t xml:space="preserve">This weekend&amp;#39;s Barron&amp;#39;s cover story examines how consumer spending will affect the economic recovery.Other featured articles offer energy stock and bond picks, as well as retail stocks poised to thrive. </t>
  </si>
  <si>
    <t>&lt;ul&gt; &lt;li&gt;&lt;em&gt;This weekend&amp;#39;s &lt;a href="http://www.benzinga.com/topic/barron-s"&gt;Barron&amp;#39;s&lt;/a&gt; cover story examines how consumer spending will affect the economic recovery.&lt;/em&gt;&lt;/li&gt; &lt;li&gt;&lt;em&gt;Other featured articles offer energy stock and bond picks, as well as retail stocks poised to thrive.&lt;/em&gt;</t>
  </si>
  <si>
    <t>https://www.benzinga.com/media/20/05/15940535/barrons-picks-and-pans-berkshire-hathaway-carvana-madison-square-garden-and-more</t>
  </si>
  <si>
    <t>https://cdn.benzinga.com/files/imagecache/250x187xUP/images/story/2012/nyc-4986116_1920.jpg|https://cdn.benzinga.com/files/imagecache/1024x768xUP/images/story/2012/nyc-4986116_1920.jpg|https://cdn.benzinga.com/files/imagecache/2048x1536xUP/images/story/2012/nyc-4986116_1920.jpg</t>
  </si>
  <si>
    <t>BRK-A|BRK-B|BRK.A|CVNA|GILD|LULU|MCD|MSGE|MSGS|OXY|SLB|ULTA|WMT|XOM</t>
  </si>
  <si>
    <t>Barron's|BerkshireHathaway|Carvana|Exxon|ExxonMobil|GileadSciences|LululemonAthletica|MadisonSquareGarden|MadisonSquareGardenEntertainment|McDonald's|occidentalpetroleum|Schlumberger|UltaBeauty|Walmart|WarrenBuffet</t>
  </si>
  <si>
    <t>Sun Yat-sen University's Dr. Sun Jiufeng Says China Covid-19 Vaccine is Expected to be Ready by End of this Year or Early Next Year</t>
  </si>
  <si>
    <t>-Bernama    https://www.bernama.com/en/general/news.php?id=1837860</t>
  </si>
  <si>
    <t xml:space="preserve">&lt;p&gt;-Bernama&lt;/p&gt; &lt;p&gt;&lt;a href="https://www.bernama.com/en/general/news.php?id=1837860" title="https://www.bernama.com/en/general/news.php?id=1837860"&gt;https://www.bernama.com/en/general/news.php?id=1837860&lt;/a&gt;&lt;/p&gt; </t>
  </si>
  <si>
    <t>https://www.benzinga.com/news/20/05/15940499/sun-yat-sen-universitys-dr-sun-jiufeng-says-china-covid-19-vaccine-is-expected-to-be-ready-by-end-of</t>
  </si>
  <si>
    <t>UK Housing Secretary Jenrick Says We Have Now Passed the Peak</t>
  </si>
  <si>
    <t>https://www.benzinga.com/news/20/05/15940465/uk-housing-secretary-jenrick-says-we-have-now-passed-the-peak</t>
  </si>
  <si>
    <t>EWU|VGK</t>
  </si>
  <si>
    <t>Elizabeth Balboa</t>
  </si>
  <si>
    <t>Tim Cook On Warren Buffett: 'I Don't Think There's A Better Teacher'</t>
  </si>
  <si>
    <t>This article was originally published on May 6, 2019.</t>
  </si>
  <si>
    <t>&lt;p&gt;&lt;em&gt;This article was originally published on May 6, 2019.&lt;/em&gt;&lt;/p&gt; &lt;p&gt;&lt;strong&gt;Berkshire Hathaway Inc.&lt;/strong&gt;&amp;nbsp;(NYSE: &lt;a class="ticker" href="https://www.benzinga.com/stock/brk-a#NYSE"&gt;BRK-A&lt;/a&gt;)(NYSE: &lt;a class="ticker" href="https://www.benzinga.com/stock/brk-b#NYSE"&gt;BRK-B&lt;/a&gt;) draws hundre</t>
  </si>
  <si>
    <t>https://www.benzinga.com/news/19/05/13672277/tim-cook-on-warren-buffett-i-dont-think-theres-a-better-teacher</t>
  </si>
  <si>
    <t>https://cdn.benzinga.com/files/imagecache/250x187xUP/images/story/2012/appletv_timcook_1.png|https://cdn.benzinga.com/files/imagecache/1024x768xUP/images/story/2012/appletv_timcook_1.png|https://cdn.benzinga.com/files/imagecache/2048x1536xUP/images/story/2012/appletv_timcook_1.png</t>
  </si>
  <si>
    <t>Movers&amp;Shakers|TopStories|Media|General</t>
  </si>
  <si>
    <t>AAPL|BRK-A|BRK-B|BRK.A|BRK.B</t>
  </si>
  <si>
    <t>CNBC|FoxBusiness|TimCook|WarrenBuffett</t>
  </si>
  <si>
    <t>M6.5 Earthquake Strikes Crete, Greece</t>
  </si>
  <si>
    <t xml:space="preserve">&lt;p&gt;-EMSC&lt;/p&gt; </t>
  </si>
  <si>
    <t>https://www.benzinga.com/news/20/05/15940425/m6-5-earthquake-strikes-crete-greece</t>
  </si>
  <si>
    <t>GREK</t>
  </si>
  <si>
    <t>How Amazon Web Services Stacked Up Against Microsoft's Azure</t>
  </si>
  <si>
    <t>Microsoft Corporation (NASDAQ: MSFT) reported strong fiscal third-quarter results and Amazon.com, Inc.</t>
  </si>
  <si>
    <t>&lt;p&gt;&lt;strong&gt;Microsoft Corporation &lt;/strong&gt;(NASDAQ: &lt;a class="ticker" href="https://www.benzinga.com/stock/msft#NASDAQ"&gt;MSFT&lt;/a&gt;) reported &lt;a href="https://www.benzinga.com/analyst-ratings/analyst-color/20/04/15916930/most-of-microsofts-cloud-business-is-essential-even-in-a-recession-says-bullish-wed</t>
  </si>
  <si>
    <t>https://www.benzinga.com/analyst-ratings/analyst-color/20/05/15934564/how-amazon-web-services-stacked-up-against-microsofts-azure</t>
  </si>
  <si>
    <t>https://cdn.benzinga.com/files/imagecache/250x187xUP/images/story/2012/aws_2.png|https://cdn.benzinga.com/files/imagecache/1024x768xUP/images/story/2012/aws_2.png|https://cdn.benzinga.com/files/imagecache/2048x1536xUP/images/story/2012/aws_2.png</t>
  </si>
  <si>
    <t>AnalystColor|Earnings|News|TopStories|AnalystRatings|Tech|TradingIdeas</t>
  </si>
  <si>
    <t>AMZN|MSFT</t>
  </si>
  <si>
    <t>AmazonWebServices|AWS|Azure|Canalys|cloud</t>
  </si>
  <si>
    <t>Warren Buffett Says There's No Bubble In FANG Stocks, But He's Still Not Buying</t>
  </si>
  <si>
    <t>Berkshire Hathaway Inc. (NYSE: BRK-A) (NYSE: BRK-B) CEO Warren Buffett is one of the most successful and well-respected investors of all time, but that doesn&amp;rsquo;t mean he hasn&amp;rsquo;t made his fair share of investing mistakes.</t>
  </si>
  <si>
    <t>https://www.benzinga.com/top-stories/20/05/15937144/warren-buffett-says-theres-no-bubble-in-fang-stocks-but-hes-still-not-buying</t>
  </si>
  <si>
    <t>https://cdn.benzinga.com/files/imagecache/250x187xUP/images/story/2012/10311228024_1d9efce92d_o_13_0_0.jpg|https://cdn.benzinga.com/files/imagecache/1024x768xUP/images/story/2012/10311228024_1d9efce92d_o_13_0_0.jpg|https://cdn.benzinga.com/files/imagecache/2048x1536xUP/images/story/2012/10311228024_</t>
  </si>
  <si>
    <t>TopStories|Tech|General</t>
  </si>
  <si>
    <t>AMZN|BRK-A|BRK-B|BRK.A|BRK.B|FB|GM|GOOG|GOOGL|NFLX|T</t>
  </si>
  <si>
    <t>WarrenBuffett</t>
  </si>
  <si>
    <t>Ocean Power Technologies Receives $0.9M Of Non-Dilutive Funding Through The New Jersey Economic Development Authority's Technology Business Tax Certificate Transfer Program</t>
  </si>
  <si>
    <t>https://www.benzinga.com/news/20/05/15939162/ocean-power-technologies-receives-0-9m-of-non-dilutive-funding-through-the-new-jersey-economic-devel</t>
  </si>
  <si>
    <t>OPTT</t>
  </si>
  <si>
    <t>Neovasc Announces Receipt Of Nasdaq Extension To Satisfy Market Cap Rule</t>
  </si>
  <si>
    <t>https://www.benzinga.com/general/20/05/15939150/neovasc-announces-receipt-of-nasdaq-extension-to-satisfy-market-cap-rule</t>
  </si>
  <si>
    <t>NVCN|TSX:NVCN</t>
  </si>
  <si>
    <t>Virgin Galactic Holdings Inc Files For Offering Of Up To 150.5M Shares Of Common Stock By The Selling Stockholders</t>
  </si>
  <si>
    <t>https://www.benzinga.com/news/20/05/15939040/virgin-galactic-holdings-inc-files-for-offering-of-up-to-150-5m-shares-of-common-stock-by-the-sellin</t>
  </si>
  <si>
    <t>SPCE</t>
  </si>
  <si>
    <t>Designer Brands Announces Amendment To $400M Revolving Credit Line</t>
  </si>
  <si>
    <t>COLUMBUS, Ohio, May 1, 2020 /PRNewswire/ --&amp;nbsp;Designer Brands Inc. (NYSE:DBI), one of&amp;nbsp;North America&amp;#39;s&amp;nbsp;largest designers, producers and retailers of footwear and accessories, today announced the amendment</t>
  </si>
  <si>
    <t>&lt;p&gt;COLUMBUS, Ohio, May 1, 2020 /PRNewswire/ --&amp;nbsp;Designer Brands Inc. (NYSE:&lt;a class="ticker" href="/stock/DBI#NYSE"&gt;DBI&lt;/a&gt;), one of&amp;nbsp;North America&amp;#39;s&amp;nbsp;largest designers, producers and retailers of footwear and accessories, today announced the amendment of its $400 million revolving l</t>
  </si>
  <si>
    <t>https://www.benzinga.com/news/20/05/15938798/designer-brands-announces-amendment-to-400m-revolving-credit-line</t>
  </si>
  <si>
    <t>DBI</t>
  </si>
  <si>
    <t>Zosano Pharma Announces Appointment Of Christine Matthews As Chief Financial Officer</t>
  </si>
  <si>
    <t>https://www.benzinga.com/news/20/05/15938784/zosano-pharma-announces-appointment-of-christine-matthews-as-chief-financial-officer</t>
  </si>
  <si>
    <t>ZSAN</t>
  </si>
  <si>
    <t>Markets Have Best Month Since 1987, But End Week On Low Note</t>
  </si>
  <si>
    <t>After a disastrous first quarter of 2020, the S&amp;amp;P 500 finished the month of April up more than 12%, its best month since 1987. While the economy remains partially shut down due to the coronavirus (COVID-19), a big part of the market rally has been a better-than-feared first-quarter earnings seas</t>
  </si>
  <si>
    <t>&lt;p&gt;After a disastrous first quarter of 2020, the S&amp;amp;P 500 finished the month of April up more than 12%, its best month since 1987. While the economy remains partially shut down due to the coronavirus (COVID-19), a big part of the market rally has been a better-than-feared first-quarter earnings s</t>
  </si>
  <si>
    <t>https://www.benzinga.com/analyst-ratings/analyst-color/20/05/15937891/markets-have-best-month-since-1987-but-end-week-on-low-note</t>
  </si>
  <si>
    <t>https://cdn.benzinga.com/files/imagecache/250x187xUP/images/story/2012/wall-street-4847634_1920_0_2_0.jpg|https://cdn.benzinga.com/files/imagecache/1024x768xUP/images/story/2012/wall-street-4847634_1920_0_2_0.jpg|https://cdn.benzinga.com/files/imagecache/2048x1536xUP/images/story/2012/wall-street-48</t>
  </si>
  <si>
    <t>AnalystColor|News|HealthCare|Econ#s|FederalReserve|After-HoursCenter|Markets|General</t>
  </si>
  <si>
    <t>DJIA|GILD|SPY|TSLA</t>
  </si>
  <si>
    <t>ShawnCruz</t>
  </si>
  <si>
    <t>Blue Bird Appoints Jeff Taylor As CFO</t>
  </si>
  <si>
    <t>https://www.benzinga.com/news/20/05/15938677/blue-bird-appoints-jeff-taylor-as-cfo</t>
  </si>
  <si>
    <t>BLBD</t>
  </si>
  <si>
    <t>Quintana Energy Services Inc. Receives Notice From NYSE Regarding Continued Listing Requirements</t>
  </si>
  <si>
    <t>https://www.benzinga.com/news/20/05/15938672/quintana-energy-services-inc-receives-notice-from-nyse-regarding-continued-listing-requirements</t>
  </si>
  <si>
    <t>QES</t>
  </si>
  <si>
    <t>'Microsoft is in talks to buy Softomotive, a U.K.-based startup that makes software robots to automate tasks' -Bloomberg</t>
  </si>
  <si>
    <t>https://www.bloomberg.com/news/articles/2020-05-01/microsoft-is-said-to-be-in-talks-to-buy-startup-softomotive</t>
  </si>
  <si>
    <t xml:space="preserve">&lt;p&gt;&lt;a href="https://www.bloomberg.com/news/articles/2020-05-01/microsoft-is-said-to-be-in-talks-to-buy-startup-softomotive"&gt;https://www.bloomberg.com/news/articles/2020-05-01/microsoft-is-said-to-be-in-talks-to-buy-startup-softomotive&lt;/a&gt;&lt;/p&gt; </t>
  </si>
  <si>
    <t>https://www.benzinga.com/m-a/20/05/15938535/microsoft-is-in-talks-to-buy-softomotive-a-u-k-based-startup-that-makes-software-robots-to-automate</t>
  </si>
  <si>
    <t>MSFT</t>
  </si>
  <si>
    <t>Rhinebeck Bancorp Q1 EPS $0.100 Up From $0.090 YoY</t>
  </si>
  <si>
    <t>Rhinebeck Bancorp (NASDAQ:RBKB) reported quarterly earnings of $0.100 per share. This is a 11.11 percent increase over earnings of $0.090 per share from the same period last year.</t>
  </si>
  <si>
    <t xml:space="preserve">&lt;p&gt;Rhinebeck Bancorp (NASDAQ:&lt;a class="ticker" href="/stock/RBKB#NASDAQ"&gt;RBKB&lt;/a&gt;) reported quarterly earnings of $0.100 per share. This is a 11.11 percent increase over earnings of $0.090 per share from the same period last year.&lt;/p&gt; </t>
  </si>
  <si>
    <t>https://www.benzinga.com/news/earnings/20/05/15938530/rhinebeck-bancorp-q1-eps-0-100-up-from-0-090-yoy</t>
  </si>
  <si>
    <t>RBKB</t>
  </si>
  <si>
    <t>Gilead PR Highlights FDA Emergency Authorization For Remdesivir; Says 'Authorization Enables Broader Use of Remdesivir to Treat Hospitalized Patients with Severe COVID-19 Disease in the United States'</t>
  </si>
  <si>
    <t>-- Authorization Enables Broader Use of Remdesivir to Treat Hospitalized Patients with Severe COVID-19 Disease in the United States --  -- Based on Patients&amp;rsquo; Severity of Disease, Authorization Allows 5-day and</t>
  </si>
  <si>
    <t>&lt;p&gt;&lt;strong&gt;&lt;em&gt;-- Authorization Enables Broader Use of Remdesivir to Treat Hospitalized Patients with Severe COVID-19 Disease in the United States --&lt;/em&gt;&lt;/strong&gt;&lt;/p&gt; &lt;p&gt;&lt;strong&gt;&lt;em&gt;-- Based on Patients&amp;rsquo; Severity of Disease, Authorization Allows 5-day and 10-day Treatment Durations --&lt;/em&gt;&lt;/s</t>
  </si>
  <si>
    <t>https://www.benzinga.com/news/20/05/15938509/gilead-pr-highlights-fda-emergency-authorization-for-remdesivir-says-authorization-enables-broader-u</t>
  </si>
  <si>
    <t>Constellation Brands Exercises Warrants To Acquire Shares In Canopy Growth</t>
  </si>
  <si>
    <t>&amp;nbsp;  VICTOR, NY and SMITHS FALLS, ON, May 1, 2020 /PRNewswire/ - Constellation Brands, Inc. (&amp;quot;Constellation Brands&amp;quot;) (NYSE:STZ) and (NYSE:STZ), a leading beverage alcohol company, and Canopy Growth</t>
  </si>
  <si>
    <t xml:space="preserve">&lt;p&gt;&amp;nbsp;&lt;/p&gt; &lt;p&gt;VICTOR, NY and SMITHS FALLS, ON, May 1, 2020 /PRNewswire/ - Constellation Brands, Inc. (&amp;quot;&lt;strong&gt;Constellation&lt;/strong&gt; &lt;strong&gt;Brands&lt;/strong&gt;&amp;quot;) (NYSE:&lt;a class="ticker" href="/stock/STZ#NYSE"&gt;STZ&lt;/a&gt;) and (NYSE:&lt;a class="ticker" href="/stock/STZ#NYSE"&gt;STZ&lt;/a&gt;), a leading </t>
  </si>
  <si>
    <t>https://www.benzinga.com/markets/cannabis/20/05/15938429/constellation-brands-exercises-warrants-to-acquire-shares-in-canopy-growth</t>
  </si>
  <si>
    <t>Cannabis|M&amp;A|Markets</t>
  </si>
  <si>
    <t>CGC|STZ|TSX:WEED</t>
  </si>
  <si>
    <t>'Britain to start US trade talks next week with Donald Trump 'desperate to do a deal'' -The Sun</t>
  </si>
  <si>
    <t>https://www.thesun.co.uk/news/11529766/britain-us-trade-talks-next-week/</t>
  </si>
  <si>
    <t xml:space="preserve">&lt;p&gt;&lt;a href="https://www.thesun.co.uk/news/11529766/britain-us-trade-talks-next-week/"&gt;https://www.thesun.co.uk/news/11529766/britain-us-trade-talks-next-week/&lt;/a&gt;&lt;/p&gt; </t>
  </si>
  <si>
    <t>https://www.benzinga.com/news/20/05/15938383/britain-to-start-us-trade-talks-next-week-with-donald-trump-desperate-to-do-a-deal-the-sun</t>
  </si>
  <si>
    <t>Conatus Pharmaceuticals Q1 EPS $(0.100) Up From $(0.140) YoY</t>
  </si>
  <si>
    <t>Conatus Pharmaceuticals (NASDAQ:CNAT) reported quarterly losses of $(0.100) per share. This is a 28.57 percent increase over losses of $(0.140) per share from the same period last year.</t>
  </si>
  <si>
    <t xml:space="preserve">&lt;p&gt;Conatus Pharmaceuticals (NASDAQ:&lt;a class="ticker" href="/stock/CNAT#NASDAQ"&gt;CNAT&lt;/a&gt;) reported quarterly losses of $(0.100) per share. This is a 28.57 percent increase over losses of $(0.140) per share from the same period last year.&lt;/p&gt; </t>
  </si>
  <si>
    <t>https://www.benzinga.com/news/earnings/20/05/15938306/conatus-pharmaceuticals-q1-eps-0-100-up-from-0-140-yoy</t>
  </si>
  <si>
    <t>CNAT</t>
  </si>
  <si>
    <t>Retail Value Q1 FFO $1.030</t>
  </si>
  <si>
    <t>https://www.benzinga.com/news/earnings/20/05/15938293/retail-value-q1-ffo-1-030</t>
  </si>
  <si>
    <t>RVI</t>
  </si>
  <si>
    <t>Impac Mortgage Holdings, Inc. Announces CFO Transition</t>
  </si>
  <si>
    <t>https://www.benzinga.com/news/20/05/15938112/impac-mortgage-holdings-inc-announces-cfo-transition</t>
  </si>
  <si>
    <t>IMH</t>
  </si>
  <si>
    <t>Francescas Holdings Q4 EPS $(0.310) Down From $(0.010) YoY, Sales $119.000M Miss $119.310M Estimate</t>
  </si>
  <si>
    <t>Francescas Holdings (NASDAQ:FRAN) reported quarterly losses of $(0.310) per share. This is a 3000 percent decrease over losses of $(0.010) per share from the same period last year.  The company reported quarterly sales</t>
  </si>
  <si>
    <t>&lt;p&gt;Francescas Holdings (NASDAQ:&lt;a class="ticker" href="/stock/FRAN#NASDAQ"&gt;FRAN&lt;/a&gt;) reported quarterly losses of $(0.310) per share. This is a 3000 percent decrease over losses of $(0.010) per share from the same period last year.  The company reported quarterly sales of $119.000 million which miss</t>
  </si>
  <si>
    <t>https://www.benzinga.com/news/earnings/20/05/15938066/francescas-holdings-q4-eps-0-310-down-from-0-010-yoy-sales-119-000m-miss-119-310m-estimate</t>
  </si>
  <si>
    <t>FRAN</t>
  </si>
  <si>
    <t>Arrowhead Pharmaceuticals Announces Retirement Of COO Bruce Given</t>
  </si>
  <si>
    <t>https://www.benzinga.com/news/20/05/15938042/arrowhead-pharmaceuticals-announces-retirement-of-coo-bruce-given</t>
  </si>
  <si>
    <t>ARWR</t>
  </si>
  <si>
    <t>BJ's Restaurants, Inc. Announces $70 Million Investment From Act III Holdings And T. Rowe Price</t>
  </si>
  <si>
    <t>HUNTINGTON BEACH, Calif., May 01, 2020 (GLOBE NEWSWIRE) -- BJ&amp;rsquo;s Restaurants, Inc. (NASDAQ:BJRI) today announced that it entered into definitive agreements to sell $70 million of common stock to Act III Holdings,</t>
  </si>
  <si>
    <t>&lt;p&gt;HUNTINGTON BEACH, Calif., May 01, 2020 (GLOBE NEWSWIRE) -- BJ&amp;rsquo;s Restaurants, Inc. (NASDAQ:&lt;a class="ticker" href="/stock/BJRI#NASDAQ"&gt;BJRI&lt;/a&gt;) today announced that it entered into definitive agreements to sell $70 million of common stock to Act III Holdings, LLC. and funds and accounts adv</t>
  </si>
  <si>
    <t>https://www.benzinga.com/news/20/05/15938004/bjs-restaurants-inc-announces-70-million-investment-from-act-iii-holdings-and-t-rowe-price</t>
  </si>
  <si>
    <t>BJRI</t>
  </si>
  <si>
    <t>'Peterborough Public Health says lab error could have resulted in false positives' -Global News</t>
  </si>
  <si>
    <t>https://globalnews.ca/news/6894706/coronavirus-peterborough-lab-error-false-positives/</t>
  </si>
  <si>
    <t xml:space="preserve">&lt;p&gt;&lt;a href="https://globalnews.ca/news/6894706/coronavirus-peterborough-lab-error-false-positives/" title="https://globalnews.ca/news/6894706/coronavirus-peterborough-lab-error-false-positives/"&gt;https://globalnews.ca/news/6894706/coronavirus-peterborough-lab-error-false-positives/&lt;/a&gt;&lt;/p&gt; </t>
  </si>
  <si>
    <t>https://www.benzinga.com/general/health-care/20/05/15937939/peterborough-public-health-says-lab-error-could-have-resulted-in-false-positives-global-news</t>
  </si>
  <si>
    <t>HealthCare|General</t>
  </si>
  <si>
    <t>EWC</t>
  </si>
  <si>
    <t>Nasa Has Awarded A Contract To Aerojet Rocketdyne To Manufacture 18 Additional Space Launch System (Sls) Rs-25 Rocket Engines To Support Artemis Missions To The Moon; Contract Valued At $1.79B</t>
  </si>
  <si>
    <t>https://www.nasa.gov/press-release/nasa-commits-to-future-artemis-missions-with-more-sls-rocket-engines</t>
  </si>
  <si>
    <t>&lt;p&gt;&lt;a href="https://www.nasa.gov/press-release/nasa-commits-to-future-artemis-missions-with-more-sls-rocket-engines" title="https://www.nasa.gov/press-release/nasa-commits-to-future-artemis-missions-with-more-sls-rocket-engines"&gt;https://www.nasa.gov/press-release/nasa-commits-to-future-artemis-missi</t>
  </si>
  <si>
    <t>https://www.benzinga.com/news/20/05/15937916/nasa-has-awarded-a-contract-to-aerojet-rocketdyne-to-manufacture-18-additional-space-launch-system-s</t>
  </si>
  <si>
    <t>AJRD</t>
  </si>
  <si>
    <t>Universal Logistics Reports Brutal April As CEO Looks Toward Recovery</t>
  </si>
  <si>
    <t>Universal Logistics Holdings (NASDAQ: ULH) offered a glimpse of how COVID-19 is playing out at the beginning of the second quarter &amp;ndash; a 30% drop in revenue in April. The worst of it was due to shutdowns in auto and heavy truck plants, where dedicated freight volumes fell to zero.</t>
  </si>
  <si>
    <t>&lt;p&gt;&lt;strong&gt;Universal Logistics Holdings&lt;/strong&gt; (NASDAQ: &lt;a class="ticker" href="https://www.benzinga.com/stock/ulh#NASDAQ"&gt;ULH&lt;/a&gt;) offered a glimpse of how COVID-19 is playing out at the beginning of the second quarter – a 30% drop in revenue in April. The worst of it was due to shutdowns in auto</t>
  </si>
  <si>
    <t>https://www.benzinga.com/news/earnings/20/05/15937538/universal-logistics-reports-brutal-april-as-ceo-looks-toward-recovery</t>
  </si>
  <si>
    <t>https://cdn.benzinga.com/files/imagecache/250x187xUP/images/story/2012/universal0501.jpg|https://cdn.benzinga.com/files/imagecache/1024x768xUP/images/story/2012/universal0501.jpg|https://cdn.benzinga.com/files/imagecache/2048x1536xUP/images/story/2012/universal0501.jpg</t>
  </si>
  <si>
    <t>Earnings|News|Guidance|Markets</t>
  </si>
  <si>
    <t>ULH</t>
  </si>
  <si>
    <t>Freightwaves</t>
  </si>
  <si>
    <t>Trump Says Gilead Has Emergency Use Authorization From FDA</t>
  </si>
  <si>
    <t>https://www.benzinga.com/news/20/05/15937798/trump-says-gilead-has-emergency-use-authorization-from-fda</t>
  </si>
  <si>
    <t>News|Hot</t>
  </si>
  <si>
    <t>Flexsteel Industries Says On Apr. 28 Announced Will Exit Vehicle Seating And Hospitality Product Lines</t>
  </si>
  <si>
    <t>On April 28, 2020, the Company announced it will exit the Vehicle Seating and Hospitality product lines.As a result of these actions, the Company will permanently close its Dubuque, Iowa and Starkville, Mississippi</t>
  </si>
  <si>
    <t>&lt;p&gt;On April 28, 2020, the Company announced it will exit the Vehicle Seating and Hospitality product lines.As a result of these actions, the Company will permanently close its Dubuque, Iowa and Starkville, Mississippi manufacturing facilities.&amp;nbsp;The decision to exit these businesses results in pa</t>
  </si>
  <si>
    <t>https://www.benzinga.com/general/20/05/15937676/flexsteel-industries-says-on-apr-28-announced-will-exit-vehicle-seating-and-hospitality-product-line</t>
  </si>
  <si>
    <t>FLXS</t>
  </si>
  <si>
    <t>Fluidigm Shares Higher As Traders Circulate Earlier Guardian Article Titled 'US germ warfare research leads to new early Covid-19 test'; Article Includes Quote From Fluidigm CEO</t>
  </si>
  <si>
    <t>https://www.theguardian.com/world/2020/may/01/us-germ-warfare-lab-creates-test-for-pre-infectious-covid-19-carriers</t>
  </si>
  <si>
    <t xml:space="preserve">&lt;p&gt;&lt;a href="https://www.theguardian.com/world/2020/may/01/us-germ-warfare-lab-creates-test-for-pre-infectious-covid-19-carriers"&gt;https://www.theguardian.com/world/2020/may/01/us-germ-warfare-lab-creates-test-for-pre-infectious-covid-19-carriers&lt;/a&gt;&lt;/p&gt; </t>
  </si>
  <si>
    <t>https://www.benzinga.com/trading-ideas/movers/20/05/15937617/fluidigm-shares-higher-as-traders-circulate-earlier-guardian-article-titled-us-germ-warfare-</t>
  </si>
  <si>
    <t>FLDM</t>
  </si>
  <si>
    <t>'Jared, Kay and Zales to Reopen Some Jewelry Stores on Monday' -Bloomberg</t>
  </si>
  <si>
    <t>https://www.bloomberg.com/news/articles/2020-05-01/jared-kay-and-zales-to-reopen-some-jewelry-stores-on-monday?utm_campaign=socialflow-organic&amp;amp;utm_medium=social&amp;amp;cmpid=socialflow-twitter-businessweek&amp;amp;utm_conte</t>
  </si>
  <si>
    <t>&lt;p&gt;&lt;a href="https://www.bloomberg.com/news/articles/2020-05-01/jared-kay-and-zales-to-reopen-some-jewelry-stores-on-monday?utm_campaign=socialflow-organic&amp;amp;utm_medium=social&amp;amp;cmpid=socialflow-twitter-businessweek&amp;amp;utm_content=businessweek&amp;amp;utm_source=twitter"&gt;https://www.bloomberg.com/ne</t>
  </si>
  <si>
    <t>https://www.benzinga.com/general/20/05/15937399/jared-kay-and-zales-to-reopen-some-jewelry-stores-on-monday-bloomberg</t>
  </si>
  <si>
    <t>SIG</t>
  </si>
  <si>
    <t>California Virus Cases Rise 3.1% To 50,442</t>
  </si>
  <si>
    <t>https://www.benzinga.com/news/20/05/15937348/california-virus-cases-rise-3-1-to-50-442</t>
  </si>
  <si>
    <t>CORRECTION: FT Article Reports 'Liberty Global is also thought to have approached Vodafone about a combination, but those talks are not active at this time'</t>
  </si>
  <si>
    <t>https://www.ft.com/content/100cc6d1-b63a-4735-bd9a-7b159cf39112</t>
  </si>
  <si>
    <t xml:space="preserve">&lt;p&gt;&lt;a href="https://www.ft.com/content/100cc6d1-b63a-4735-bd9a-7b159cf39112"&gt;https://www.ft.com/content/100cc6d1-b63a-4735-bd9a-7b159cf39112&lt;/a&gt;&lt;/p&gt; </t>
  </si>
  <si>
    <t>https://www.benzinga.com/news/20/05/15937333/correction-ft-article-reports-liberty-global-is-also-thought-to-have-approached-vodafone-about-a-com</t>
  </si>
  <si>
    <t>LBTYA|VOD</t>
  </si>
  <si>
    <t>Clorox Says It Is Far From Refilling Customer Inventories On Disinfecting Wipes</t>
  </si>
  <si>
    <t>https://www.benzinga.com/general/20/05/15937322/clorox-says-it-is-far-from-refilling-customer-inventories-on-disinfecting-wipes</t>
  </si>
  <si>
    <t>Wall Street Reacts To Twitter's Mixed Quarter: Positioning For 2021?</t>
  </si>
  <si>
    <t>Twitter Inc (NYSE: TWTR) shares were down 5% on Friday after the company reported an earning beat in the first quarter but failed to reassure investors that its advertising business has stabilized in the current quarter.</t>
  </si>
  <si>
    <t>&lt;p&gt;&lt;strong&gt;Twitter Inc&lt;/strong&gt; (NYSE: &lt;a class="ticker" href="https://www.benzinga.com/stock/twtr#NYSE"&gt;TWTR&lt;/a&gt;) shares were down 5% on Friday after the company reported an earning beat in the first quarter but failed to reassure investors that its advertising business has stabilized in the curren</t>
  </si>
  <si>
    <t>https://www.benzinga.com/analyst-ratings/analyst-color/20/05/15935989/wall-street-reacts-to-twitters-mixed-quarter-positioning-for-2021</t>
  </si>
  <si>
    <t>https://cdn.benzinga.com/files/imagecache/250x187xUP/images/story/2012/twitter-3319619_1920_0.jpg|https://cdn.benzinga.com/files/imagecache/1024x768xUP/images/story/2012/twitter-3319619_1920_0.jpg|https://cdn.benzinga.com/files/imagecache/2048x1536xUP/images/story/2012/twitter-3319619_1920_0.jpg</t>
  </si>
  <si>
    <t>AnalystColor|Earnings|News|PriceTarget|AnalystRatings</t>
  </si>
  <si>
    <t>TWTR</t>
  </si>
  <si>
    <t>BankofAmerica|Instinet|JohnEgbert|JustinPost|MarkKelley|MarkZgutowicz|MichaelPachter|MKMPartners|RohitKulkarni|RosenblattSecurities|Stifel|Wedbush</t>
  </si>
  <si>
    <t>SunTrust Robinson Humphrey Maintains Buy on Hilton Grand Vacations, Raises Price Target to $23</t>
  </si>
  <si>
    <t>SunTrust Robinson Humphrey   maintains Hilton Grand Vacations (NYSE:HGV) with a Buy and raises the price target from $20 to $23.</t>
  </si>
  <si>
    <t xml:space="preserve">&lt;p&gt;SunTrust Robinson Humphrey   maintains Hilton Grand Vacations (NYSE:&lt;a class="ticker" href="/stock/HGV#NYSE"&gt;HGV&lt;/a&gt;) with a Buy and raises the price target from $20 to $23.&lt;/p&gt; </t>
  </si>
  <si>
    <t>https://www.benzinga.com/news/20/05/15936059/suntrust-robinson-humphrey-maintains-buy-on-hilton-grand-vacations-raises-price-target-to-23</t>
  </si>
  <si>
    <t>HGV</t>
  </si>
  <si>
    <t>SunTrust Robinson Humphrey Maintains Buy on FB Financial, Raises Price Target to $27</t>
  </si>
  <si>
    <t>SunTrust Robinson Humphrey   maintains FB Financial (NYSE:FBK) with a Buy and raises the price target from $24 to $27.</t>
  </si>
  <si>
    <t xml:space="preserve">&lt;p&gt;SunTrust Robinson Humphrey   maintains FB Financial (NYSE:&lt;a class="ticker" href="/stock/FBK#NYSE"&gt;FBK&lt;/a&gt;) with a Buy and raises the price target from $24 to $27.&lt;/p&gt; </t>
  </si>
  <si>
    <t>https://www.benzinga.com/news/20/05/15936055/suntrust-robinson-humphrey-maintains-buy-on-fb-financial-raises-price-target-to-27</t>
  </si>
  <si>
    <t>FBK</t>
  </si>
  <si>
    <t>SunTrust Robinson Humphrey Maintains Hold on James River Gr Hldgs, Lowers Price Target to $42</t>
  </si>
  <si>
    <t>SunTrust Robinson Humphrey   maintains James River Gr Hldgs (NASDAQ:JRVR) with a Hold and lowers the price target from $49 to $42.</t>
  </si>
  <si>
    <t xml:space="preserve">&lt;p&gt;SunTrust Robinson Humphrey   maintains James River Gr Hldgs (NASDAQ:&lt;a class="ticker" href="/stock/JRVR#NASDAQ"&gt;JRVR&lt;/a&gt;) with a Hold and lowers the price target from $49 to $42.&lt;/p&gt; </t>
  </si>
  <si>
    <t>https://www.benzinga.com/news/20/05/15936051/suntrust-robinson-humphrey-maintains-hold-on-james-river-gr-hldgs-lowers-price-target-to-42</t>
  </si>
  <si>
    <t>JRVR</t>
  </si>
  <si>
    <t>SunTrust Robinson Humphrey Maintains Buy on Enterprise Prods Partners, Raises Price Target to $21</t>
  </si>
  <si>
    <t>SunTrust Robinson Humphrey   maintains Enterprise Prods Partners (NYSE:EPD) with a Buy and raises the price target from $20 to $21.</t>
  </si>
  <si>
    <t xml:space="preserve">&lt;p&gt;SunTrust Robinson Humphrey   maintains Enterprise Prods Partners (NYSE:&lt;a class="ticker" href="/stock/EPD#NYSE"&gt;EPD&lt;/a&gt;) with a Buy and raises the price target from $20 to $21.&lt;/p&gt; </t>
  </si>
  <si>
    <t>https://www.benzinga.com/news/20/05/15936048/suntrust-robinson-humphrey-maintains-buy-on-enterprise-prods-partners-raises-price-target-to-21</t>
  </si>
  <si>
    <t>EPD</t>
  </si>
  <si>
    <t>SunTrust Robinson Humphrey Maintains Buy on Kraton, Raises Price Target to $20</t>
  </si>
  <si>
    <t>SunTrust Robinson Humphrey   maintains Kraton (NYSE:KRA) with a Buy and raises the price target from $14 to $20.</t>
  </si>
  <si>
    <t xml:space="preserve">&lt;p&gt;SunTrust Robinson Humphrey   maintains Kraton (NYSE:&lt;a class="ticker" href="/stock/KRA#NYSE"&gt;KRA&lt;/a&gt;) with a Buy and raises the price target from $14 to $20.&lt;/p&gt; </t>
  </si>
  <si>
    <t>https://www.benzinga.com/news/20/05/15936043/suntrust-robinson-humphrey-maintains-buy-on-kraton-raises-price-target-to-20</t>
  </si>
  <si>
    <t>KRA</t>
  </si>
  <si>
    <t>SunTrust Robinson Humphrey Maintains Hold on Endurance Intl Gr Hldgs, Lowers Price Target to $5</t>
  </si>
  <si>
    <t>SunTrust Robinson Humphrey   maintains Endurance Intl Gr Hldgs (NASDAQ:EIGI) with a Hold and lowers the price target from $6 to $5.</t>
  </si>
  <si>
    <t xml:space="preserve">&lt;p&gt;SunTrust Robinson Humphrey   maintains Endurance Intl Gr Hldgs (NASDAQ:&lt;a class="ticker" href="/stock/EIGI#NASDAQ"&gt;EIGI&lt;/a&gt;) with a Hold and lowers the price target from $6 to $5.&lt;/p&gt; </t>
  </si>
  <si>
    <t>https://www.benzinga.com/news/20/05/15936042/suntrust-robinson-humphrey-maintains-hold-on-endurance-intl-gr-hldgs-lowers-price-target-to-5</t>
  </si>
  <si>
    <t>EIGI</t>
  </si>
  <si>
    <t>SunTrust Robinson Humphrey Maintains Buy on El Pollo Loco Holdings, Raises Price Target to $14</t>
  </si>
  <si>
    <t>SunTrust Robinson Humphrey   maintains El Pollo Loco Holdings (NASDAQ:LOCO) with a Buy and raises the price target from $12 to $14.</t>
  </si>
  <si>
    <t xml:space="preserve">&lt;p&gt;SunTrust Robinson Humphrey   maintains El Pollo Loco Holdings (NASDAQ:&lt;a class="ticker" href="/stock/LOCO#NASDAQ"&gt;LOCO&lt;/a&gt;) with a Buy and raises the price target from $12 to $14.&lt;/p&gt; </t>
  </si>
  <si>
    <t>https://www.benzinga.com/news/20/05/15936033/suntrust-robinson-humphrey-maintains-buy-on-el-pollo-loco-holdings-raises-price-target-to-14</t>
  </si>
  <si>
    <t>LOCO|LOCO</t>
  </si>
  <si>
    <t>SunTrust Robinson Humphrey Maintains Hold on Matador Resources, Raises Price Target to $7</t>
  </si>
  <si>
    <t>SunTrust Robinson Humphrey   maintains Matador Resources (NYSE:MTDR) with a Hold and raises the price target from $6 to $7.</t>
  </si>
  <si>
    <t xml:space="preserve">&lt;p&gt;SunTrust Robinson Humphrey   maintains Matador Resources (NYSE:&lt;a class="ticker" href="/stock/MTDR#NYSE"&gt;MTDR&lt;/a&gt;) with a Hold and raises the price target from $6 to $7.&lt;/p&gt; </t>
  </si>
  <si>
    <t>https://www.benzinga.com/news/20/05/15936031/suntrust-robinson-humphrey-maintains-hold-on-matador-resources-raises-price-target-to-7</t>
  </si>
  <si>
    <t>MTDR</t>
  </si>
  <si>
    <t>Baker Hughes Reports US Oil Rigs Down 53 Last Week</t>
  </si>
  <si>
    <t>https://www.benzinga.com/news/20/05/15936021/baker-hughes-reports-us-oil-rigs-down-53-last-week</t>
  </si>
  <si>
    <t>News|Commodities|Markets</t>
  </si>
  <si>
    <t>BKR|USO</t>
  </si>
  <si>
    <t>SunTrust Robinson Humphrey Maintains Buy on Element Solutions, Raises Price Target to $12</t>
  </si>
  <si>
    <t>SunTrust Robinson Humphrey   maintains Element Solutions (NYSE:ESI) with a Buy and raises the price target from $11 to $12.</t>
  </si>
  <si>
    <t xml:space="preserve">&lt;p&gt;SunTrust Robinson Humphrey   maintains Element Solutions (NYSE:&lt;a class="ticker" href="/stock/ESI#NYSE"&gt;ESI&lt;/a&gt;) with a Buy and raises the price target from $11 to $12.&lt;/p&gt; </t>
  </si>
  <si>
    <t>https://www.benzinga.com/news/20/05/15936019/suntrust-robinson-humphrey-maintains-buy-on-element-solutions-raises-price-target-to-12</t>
  </si>
  <si>
    <t>ESI</t>
  </si>
  <si>
    <t>SunTrust Robinson Humphrey Maintains Buy on McDonald's, Raises Price Target to $195</t>
  </si>
  <si>
    <t>SunTrust Robinson Humphrey   maintains McDonald's (NYSE:MCD) with a Buy and raises the price target from $189 to $195.</t>
  </si>
  <si>
    <t xml:space="preserve">&lt;p&gt;SunTrust Robinson Humphrey   maintains McDonald's (NYSE:&lt;a class="ticker" href="/stock/MCD#NYSE"&gt;MCD&lt;/a&gt;) with a Buy and raises the price target from $189 to $195.&lt;/p&gt; </t>
  </si>
  <si>
    <t>https://www.benzinga.com/news/20/05/15936018/suntrust-robinson-humphrey-maintains-buy-on-mcdonalds-raises-price-target-to-195</t>
  </si>
  <si>
    <t>SunTrust Robinson Humphrey Maintains Hold on Ducommun, Raises Price Target to $30</t>
  </si>
  <si>
    <t>SunTrust Robinson Humphrey   maintains Ducommun (NYSE:DCO) with a Hold and raises the price target from $24 to $30.</t>
  </si>
  <si>
    <t xml:space="preserve">&lt;p&gt;SunTrust Robinson Humphrey   maintains Ducommun (NYSE:&lt;a class="ticker" href="/stock/DCO#NYSE"&gt;DCO&lt;/a&gt;) with a Hold and raises the price target from $24 to $30.&lt;/p&gt; </t>
  </si>
  <si>
    <t>https://www.benzinga.com/news/20/05/15936015/suntrust-robinson-humphrey-maintains-hold-on-ducommun-raises-price-target-to-30</t>
  </si>
  <si>
    <t>DCO</t>
  </si>
  <si>
    <t>SunTrust Robinson Humphrey Maintains Hold on MGM Resorts Intl, Raises Price Target to $17</t>
  </si>
  <si>
    <t>SunTrust Robinson Humphrey   maintains MGM Resorts Intl (NYSE:MGM) with a Hold and raises the price target from $15 to $17.</t>
  </si>
  <si>
    <t xml:space="preserve">&lt;p&gt;SunTrust Robinson Humphrey   maintains MGM Resorts Intl (NYSE:&lt;a class="ticker" href="/stock/MGM#NYSE"&gt;MGM&lt;/a&gt;) with a Hold and raises the price target from $15 to $17.&lt;/p&gt; </t>
  </si>
  <si>
    <t>https://www.benzinga.com/news/20/05/15936010/suntrust-robinson-humphrey-maintains-hold-on-mgm-resorts-intl-raises-price-target-to-17</t>
  </si>
  <si>
    <t>SunTrust Robinson Humphrey Maintains Buy on NovoCure, Lowers Price Target to $90</t>
  </si>
  <si>
    <t>SunTrust Robinson Humphrey   maintains NovoCure (NASDAQ:NVCR) with a Buy and lowers the price target from $105 to $90.</t>
  </si>
  <si>
    <t xml:space="preserve">&lt;p&gt;SunTrust Robinson Humphrey   maintains NovoCure (NASDAQ:&lt;a class="ticker" href="/stock/NVCR#NASDAQ"&gt;NVCR&lt;/a&gt;) with a Buy and lowers the price target from $105 to $90.&lt;/p&gt; </t>
  </si>
  <si>
    <t>https://www.benzinga.com/news/20/05/15935997/suntrust-robinson-humphrey-maintains-buy-on-novocure-lowers-price-target-to-90</t>
  </si>
  <si>
    <t>NVCR</t>
  </si>
  <si>
    <t>SunTrust Robinson Humphrey Maintains Buy on Primerica, Raises Price Target to $135</t>
  </si>
  <si>
    <t>SunTrust Robinson Humphrey   maintains Primerica (NYSE:PRI) with a Buy and raises the price target from $130 to $135.</t>
  </si>
  <si>
    <t xml:space="preserve">&lt;p&gt;SunTrust Robinson Humphrey   maintains Primerica (NYSE:&lt;a class="ticker" href="/stock/PRI#NYSE"&gt;PRI&lt;/a&gt;) with a Buy and raises the price target from $130 to $135.&lt;/p&gt; </t>
  </si>
  <si>
    <t>https://www.benzinga.com/news/20/05/15935990/suntrust-robinson-humphrey-maintains-buy-on-primerica-raises-price-target-to-135</t>
  </si>
  <si>
    <t>PRI</t>
  </si>
  <si>
    <t>SunTrust Robinson Humphrey Maintains Buy on PTC Therapeutics, Lowers Price Target to $75</t>
  </si>
  <si>
    <t>SunTrust Robinson Humphrey   maintains PTC Therapeutics (NASDAQ:PTCT) with a Buy and lowers the price target from $78 to $75.</t>
  </si>
  <si>
    <t xml:space="preserve">&lt;p&gt;SunTrust Robinson Humphrey   maintains PTC Therapeutics (NASDAQ:&lt;a class="ticker" href="/stock/PTCT#NASDAQ"&gt;PTCT&lt;/a&gt;) with a Buy and lowers the price target from $78 to $75.&lt;/p&gt; </t>
  </si>
  <si>
    <t>https://www.benzinga.com/news/20/05/15935983/suntrust-robinson-humphrey-maintains-buy-on-ptc-therapeutics-lowers-price-target-to-75</t>
  </si>
  <si>
    <t>PTCT</t>
  </si>
  <si>
    <t>SunTrust Robinson Humphrey Maintains Buy on Redfin, Lowers Price Target to $26</t>
  </si>
  <si>
    <t>SunTrust Robinson Humphrey   maintains Redfin (NASDAQ:RDFN) with a Buy and lowers the price target from $30 to $26.</t>
  </si>
  <si>
    <t xml:space="preserve">&lt;p&gt;SunTrust Robinson Humphrey   maintains Redfin (NASDAQ:&lt;a class="ticker" href="/stock/RDFN#NASDAQ"&gt;RDFN&lt;/a&gt;) with a Buy and lowers the price target from $30 to $26.&lt;/p&gt; </t>
  </si>
  <si>
    <t>https://www.benzinga.com/news/20/05/15935972/suntrust-robinson-humphrey-maintains-buy-on-redfin-lowers-price-target-to-26</t>
  </si>
  <si>
    <t>RDFN</t>
  </si>
  <si>
    <t>SunTrust Robinson Humphrey Maintains Buy on Church &amp; Dwight Co, Raises Price Target to $80</t>
  </si>
  <si>
    <t>SunTrust Robinson Humphrey   maintains Church &amp; Dwight Co (NYSE:CHD) with a Buy and raises the price target from $75 to $80.</t>
  </si>
  <si>
    <t xml:space="preserve">&lt;p&gt;SunTrust Robinson Humphrey   maintains Church &amp;amp; Dwight Co (NYSE:&lt;a class="ticker" href="/stock/CHD#NYSE"&gt;CHD&lt;/a&gt;) with a Buy and raises the price target from $75 to $80.&lt;/p&gt; </t>
  </si>
  <si>
    <t>https://www.benzinga.com/news/20/05/15935969/suntrust-robinson-humphrey-maintains-buy-on-church-dwight-co-raises-price-target-to-80</t>
  </si>
  <si>
    <t>CHD</t>
  </si>
  <si>
    <t>SunTrust Robinson Humphrey Maintains Hold on Six Flags Entertainment, Raises Price Target to $19</t>
  </si>
  <si>
    <t>SunTrust Robinson Humphrey   maintains Six Flags Entertainment (NYSE:SIX) with a Hold and raises the price target from $17 to $19.</t>
  </si>
  <si>
    <t xml:space="preserve">&lt;p&gt;SunTrust Robinson Humphrey   maintains Six Flags Entertainment (NYSE:&lt;a class="ticker" href="/stock/SIX#NYSE"&gt;SIX&lt;/a&gt;) with a Hold and raises the price target from $17 to $19.&lt;/p&gt; </t>
  </si>
  <si>
    <t>https://www.benzinga.com/news/20/05/15935954/suntrust-robinson-humphrey-maintains-hold-on-six-flags-entertainment-raises-price-target-to-19</t>
  </si>
  <si>
    <t>SIX</t>
  </si>
  <si>
    <t>SunTrust Robinson Humphrey Maintains Buy on Brunswick, Raises Price Target to $56</t>
  </si>
  <si>
    <t>SunTrust Robinson Humphrey   maintains Brunswick (NYSE:BC) with a Buy and raises the price target from $40 to $56.</t>
  </si>
  <si>
    <t xml:space="preserve">&lt;p&gt;SunTrust Robinson Humphrey   maintains Brunswick (NYSE:&lt;a class="ticker" href="/stock/BC#NYSE"&gt;BC&lt;/a&gt;) with a Buy and raises the price target from $40 to $56.&lt;/p&gt; </t>
  </si>
  <si>
    <t>https://www.benzinga.com/news/20/05/15935950/suntrust-robinson-humphrey-maintains-buy-on-brunswick-raises-price-target-to-56</t>
  </si>
  <si>
    <t>SunTrust Robinson Humphrey Maintains Buy on SolarWinds, Lowers Price Target to $21</t>
  </si>
  <si>
    <t>SunTrust Robinson Humphrey   maintains SolarWinds (NYSE:SWI) with a Buy and lowers the price target from $25 to $21.</t>
  </si>
  <si>
    <t xml:space="preserve">&lt;p&gt;SunTrust Robinson Humphrey   maintains SolarWinds (NYSE:&lt;a class="ticker" href="/stock/SWI#NYSE"&gt;SWI&lt;/a&gt;) with a Buy and lowers the price target from $25 to $21.&lt;/p&gt; </t>
  </si>
  <si>
    <t>https://www.benzinga.com/news/20/05/15935942/suntrust-robinson-humphrey-maintains-buy-on-solarwinds-lowers-price-target-to-21</t>
  </si>
  <si>
    <t>SWI</t>
  </si>
  <si>
    <t>SunTrust Robinson Humphrey Maintains Hold on Boston Private Finl Hldgs, Raises Price Target to $9</t>
  </si>
  <si>
    <t>SunTrust Robinson Humphrey   maintains Boston Private Finl Hldgs (NASDAQ:BPFH) with a Hold and raises the price target from $8 to $9.</t>
  </si>
  <si>
    <t xml:space="preserve">&lt;p&gt;SunTrust Robinson Humphrey   maintains Boston Private Finl Hldgs (NASDAQ:&lt;a class="ticker" href="/stock/BPFH#NASDAQ"&gt;BPFH&lt;/a&gt;) with a Hold and raises the price target from $8 to $9.&lt;/p&gt; </t>
  </si>
  <si>
    <t>https://www.benzinga.com/news/20/05/15935941/suntrust-robinson-humphrey-maintains-hold-on-boston-private-finl-hldgs-raises-price-target-to-9</t>
  </si>
  <si>
    <t>BPFH</t>
  </si>
  <si>
    <t>SunTrust Robinson Humphrey Maintains Buy on South State, Raises Price Target to $70</t>
  </si>
  <si>
    <t>SunTrust Robinson Humphrey   maintains South State (NASDAQ:SSB) with a Buy and raises the price target from $63 to $70.</t>
  </si>
  <si>
    <t xml:space="preserve">&lt;p&gt;SunTrust Robinson Humphrey   maintains South State (NASDAQ:&lt;a class="ticker" href="/stock/SSB#NASDAQ"&gt;SSB&lt;/a&gt;) with a Buy and raises the price target from $63 to $70.&lt;/p&gt; </t>
  </si>
  <si>
    <t>https://www.benzinga.com/news/20/05/15935923/suntrust-robinson-humphrey-maintains-buy-on-south-state-raises-price-target-to-70</t>
  </si>
  <si>
    <t>SSB</t>
  </si>
  <si>
    <t>Wells Fargo Says Beyond Meat Is Overcooked, Downgrades Stock</t>
  </si>
  <si>
    <t>Beyond Meat (NASDAQ: BYND) could prove to be an unfortunate victim of the coronavirus (COVID-19), which will impact the plant-based food industry moving forward, according to Wells Fargo.</t>
  </si>
  <si>
    <t>&lt;p&gt;&lt;strong&gt;Beyond Meat&lt;/strong&gt; (NASDAQ: &lt;a class="ticker" href="https://www.benzinga.com/stock/bynd#NASDAQ"&gt;BYND&lt;/a&gt;) could prove to be an unfortunate victim of the coronavirus (COVID-19), which will impact the &lt;a href="http://benzinga.com/topic/plant-food"&gt;plant-based food&lt;/a&gt; industry moving forw</t>
  </si>
  <si>
    <t>https://www.benzinga.com/analyst-ratings/analyst-color/20/05/15935626/wells-fargo-says-beyond-meat-is-overcooked-downgrades-stock</t>
  </si>
  <si>
    <t>https://cdn.benzinga.com/files/imagecache/250x187xUP/images/story/2012/meatier_beyond_burger_hero_2.png|https://cdn.benzinga.com/files/imagecache/1024x768xUP/images/story/2012/meatier_beyond_burger_hero_2.png|https://cdn.benzinga.com/files/imagecache/2048x1536xUP/images/story/2012/meatier_beyond_bur</t>
  </si>
  <si>
    <t>AnalystColor|Downgrades|AnalystRatings</t>
  </si>
  <si>
    <t>BYND</t>
  </si>
  <si>
    <t>food|JohnBaumgartner|PlantFood|WellsFargo</t>
  </si>
  <si>
    <t>SunTrust Robinson Humphrey Maintains Hold on Antero Resources, Raises Price Target to $3</t>
  </si>
  <si>
    <t>SunTrust Robinson Humphrey   maintains Antero Resources (NYSE:AR) with a Hold and raises the price target from $2 to $3.</t>
  </si>
  <si>
    <t xml:space="preserve">&lt;p&gt;SunTrust Robinson Humphrey   maintains Antero Resources (NYSE:&lt;a class="ticker" href="/stock/AR#NYSE"&gt;AR&lt;/a&gt;) with a Hold and raises the price target from $2 to $3.&lt;/p&gt; </t>
  </si>
  <si>
    <t>https://www.benzinga.com/news/20/05/15935904/suntrust-robinson-humphrey-maintains-hold-on-antero-resources-raises-price-target-to-3</t>
  </si>
  <si>
    <t>AR|AR</t>
  </si>
  <si>
    <t>SunTrust Robinson Humphrey Maintains Buy on AMERISAFE, Lowers Price Target to $72</t>
  </si>
  <si>
    <t>SunTrust Robinson Humphrey   maintains AMERISAFE (NASDAQ:AMSF) with a Buy and lowers the price target from $77 to $72.</t>
  </si>
  <si>
    <t xml:space="preserve">&lt;p&gt;SunTrust Robinson Humphrey   maintains AMERISAFE (NASDAQ:&lt;a class="ticker" href="/stock/AMSF#NASDAQ"&gt;AMSF&lt;/a&gt;) with a Buy and lowers the price target from $77 to $72.&lt;/p&gt; </t>
  </si>
  <si>
    <t>https://www.benzinga.com/news/20/05/15935899/suntrust-robinson-humphrey-maintains-buy-on-amerisafe-lowers-price-target-to-72</t>
  </si>
  <si>
    <t>AMSF</t>
  </si>
  <si>
    <t>Today's Pickup: Amazon, Walmart, Instacart Workers To Hold May Day Walkout</t>
  </si>
  <si>
    <t>Good day,</t>
  </si>
  <si>
    <t>&lt;p&gt;&lt;strong&gt;Good day,&lt;/strong&gt;&lt;/p&gt;  &lt;p&gt;Workers from &lt;strong&gt;Amazon.com, Inc.&lt;/strong&gt; (NASDAQ: &lt;a class="ticker" href="https://www.benzinga.com/stock/amzn#NASDAQ"&gt;AMZN&lt;/a&gt;), Instacart, Whole Foods and Shipt are planning to walk off the job today &lt;a href="https://docs.google.com/document/d/1KD8uaVch14</t>
  </si>
  <si>
    <t>https://www.benzinga.com/news/20/05/15935372/todays-pickup-amazon-walmart-instacart-workers-to-hold-may-day-walkout</t>
  </si>
  <si>
    <t>https://cdn.benzinga.com/files/imagecache/250x187xUP/images/story/2012/todays_pickup_050120_1.jpg|https://cdn.benzinga.com/files/imagecache/1024x768xUP/images/story/2012/todays_pickup_050120_1.jpg|https://cdn.benzinga.com/files/imagecache/2048x1536xUP/images/story/2012/todays_pickup_050120_1.jpg</t>
  </si>
  <si>
    <t>News|Topics|Markets|General</t>
  </si>
  <si>
    <t>AMZN|LYFT|MIK|UPS</t>
  </si>
  <si>
    <t>Freightwaves|LTLIndustry|MayDay|OrganizedLabor|WholeFoodsMarket</t>
  </si>
  <si>
    <t>SunTrust Robinson Humphrey Maintains Hold on Aflac, Lowers Price Target to $44</t>
  </si>
  <si>
    <t>SunTrust Robinson Humphrey   maintains Aflac (NYSE:AFL) with a Hold and lowers the price target from $54 to $44.</t>
  </si>
  <si>
    <t xml:space="preserve">&lt;p&gt;SunTrust Robinson Humphrey   maintains Aflac (NYSE:&lt;a class="ticker" href="/stock/AFL#NYSE"&gt;AFL&lt;/a&gt;) with a Hold and lowers the price target from $54 to $44.&lt;/p&gt; </t>
  </si>
  <si>
    <t>https://www.benzinga.com/news/20/05/15935873/suntrust-robinson-humphrey-maintains-hold-on-aflac-lowers-price-target-to-44</t>
  </si>
  <si>
    <t>AFL</t>
  </si>
  <si>
    <t>SunTrust Robinson Humphrey Maintains Buy on Workiva, Lowers Price Target to $57</t>
  </si>
  <si>
    <t>SunTrust Robinson Humphrey   maintains Workiva (NYSE:WK) with a Buy and lowers the price target from $65 to $57.</t>
  </si>
  <si>
    <t xml:space="preserve">&lt;p&gt;SunTrust Robinson Humphrey   maintains Workiva (NYSE:&lt;a class="ticker" href="/stock/WK#NYSE"&gt;WK&lt;/a&gt;) with a Buy and lowers the price target from $65 to $57.&lt;/p&gt; </t>
  </si>
  <si>
    <t>https://www.benzinga.com/news/20/05/15935864/suntrust-robinson-humphrey-maintains-buy-on-workiva-lowers-price-target-to-57</t>
  </si>
  <si>
    <t>WK</t>
  </si>
  <si>
    <t>Argus Research Maintains Buy on PPG Industries, Lowers Price Target to $108</t>
  </si>
  <si>
    <t>Argus Research   maintains PPG Industries (NYSE:PPG) with a Buy and lowers the price target from $148 to $108.</t>
  </si>
  <si>
    <t xml:space="preserve">&lt;p&gt;Argus Research   maintains PPG Industries (NYSE:&lt;a class="ticker" href="/stock/PPG#NYSE"&gt;PPG&lt;/a&gt;) with a Buy and lowers the price target from $148 to $108.&lt;/p&gt; </t>
  </si>
  <si>
    <t>https://www.benzinga.com/news/20/05/15935843/argus-research-maintains-buy-on-ppg-industries-lowers-price-target-to-108</t>
  </si>
  <si>
    <t>PPG</t>
  </si>
  <si>
    <t>Citigroup Maintains Buy on Vertex Pharmaceuticals, Raises Price Target to $305</t>
  </si>
  <si>
    <t>Citigroup   maintains Vertex Pharmaceuticals (NASDAQ:VRTX) with a Buy and raises the price target from $265 to $305.</t>
  </si>
  <si>
    <t xml:space="preserve">&lt;p&gt;Citigroup   maintains Vertex Pharmaceuticals (NASDAQ:&lt;a class="ticker" href="/stock/VRTX#NASDAQ"&gt;VRTX&lt;/a&gt;) with a Buy and raises the price target from $265 to $305.&lt;/p&gt; </t>
  </si>
  <si>
    <t>https://www.benzinga.com/news/20/05/15935714/citigroup-maintains-buy-on-vertex-pharmaceuticals-raises-price-target-to-305</t>
  </si>
  <si>
    <t>VRTX</t>
  </si>
  <si>
    <t>58 Stocks Moving In Friday's Mid-Day Session</t>
  </si>
  <si>
    <t xml:space="preserve">Gainers    Medigus Ltd.  (NASDAQ: MDGS) shares climbed 68.3% to $3.9550 after the company announced it has received its first commercial order for coronavirus testing kits. </t>
  </si>
  <si>
    <t>&lt;h3&gt;&lt;strong&gt;Gainers&lt;/strong&gt;&lt;/h3&gt; &lt;ul&gt; &lt;li&gt;&lt;strong&gt;Medigus Ltd. &lt;/strong&gt; (NASDAQ: &lt;a class="ticker" href="https://www.benzinga.com/stock/mdgs#NASDAQ"&gt;MDGS&lt;/a&gt;) shares climbed 68.3% to $3.9550 after the company announced it has received its first commercial order for coronavirus testing kits.&lt;/li&gt; &lt;</t>
  </si>
  <si>
    <t>https://www.benzinga.com/news/20/05/15935708/58-stocks-moving-in-fridays-mid-day-session</t>
  </si>
  <si>
    <t>AKRX|AMC|AMZN|ASGN|ASIX|AXAS|BAND|BHR|BKD|BLMN|BORR|CAPR|CAR|CASA|CENX|CHK|CLGX|CMPR|CODX|CPE|CPS|CURO|DBD|EXPR|EYES|FLR|FRAN|GENE|GES|GLOP|GPOR|HAFC|HALL|HUBG|HURN|IMXI|INO|INSE|LIVX|LOCO|LYRA|MDGS|MESA|MGLN|MIST|MRLN|MYO|NBR|NDLS|PLX|PXLW|REPL|SBBP|SM|SPI|UFI|WDC|WY</t>
  </si>
  <si>
    <t>Mid-DayMovers</t>
  </si>
  <si>
    <t>Citigroup Maintains Buy on Molson Coors Beverage, Lowers Price Target to $48</t>
  </si>
  <si>
    <t>Citigroup   maintains Molson Coors Beverage (NYSE:TAP) with a Buy and lowers the price target from $52 to $48.</t>
  </si>
  <si>
    <t xml:space="preserve">&lt;p&gt;Citigroup   maintains Molson Coors Beverage (NYSE:&lt;a class="ticker" href="/stock/TAP#NYSE"&gt;TAP&lt;/a&gt;) with a Buy and lowers the price target from $52 to $48.&lt;/p&gt; </t>
  </si>
  <si>
    <t>https://www.benzinga.com/news/20/05/15935687/citigroup-maintains-buy-on-molson-coors-beverage-lowers-price-target-to-48</t>
  </si>
  <si>
    <t>UBS Maintains Neutral on Visa, Lowers Price Target to $188</t>
  </si>
  <si>
    <t>UBS   maintains Visa (NYSE:V) with a Neutral and lowers the price target from $190 to $188.</t>
  </si>
  <si>
    <t xml:space="preserve">&lt;p&gt;UBS   maintains Visa (NYSE:&lt;a class="ticker" href="/stock/V#NYSE"&gt;V&lt;/a&gt;) with a Neutral and lowers the price target from $190 to $188.&lt;/p&gt; </t>
  </si>
  <si>
    <t>https://www.benzinga.com/news/20/05/15935680/ubs-maintains-neutral-on-visa-lowers-price-target-to-188</t>
  </si>
  <si>
    <t>Shares of several healthcare companies are trading lower as markets dip following recent strength. Markets have sold off as investors weigh recent earnings and amid concerns of renewed US-China trade frictions.</t>
  </si>
  <si>
    <t>https://www.benzinga.com/20/05/15935673/shares-of-several-healthcare-companies-are-trading-lower-as-markets-dip-following-recent-strength-ma</t>
  </si>
  <si>
    <t>A|ABT|ALGN|AMGN|ANTM|BMRN|BMY|BSX|CAH|CI|CNC|CTLT|CVS|EW|EXAS|GRFS|GSK|HUM|ILMN|IQV|ISRG|MCK|MDT|SNN|SYK|TEVA|UNH|VEEV</t>
  </si>
  <si>
    <t>Citigroup Maintains Buy on Stryker, Raises Price Target to $215</t>
  </si>
  <si>
    <t>Citigroup   maintains Stryker (NYSE:SYK) with a Buy and raises the price target from $200 to $215.</t>
  </si>
  <si>
    <t xml:space="preserve">&lt;p&gt;Citigroup   maintains Stryker (NYSE:&lt;a class="ticker" href="/stock/SYK#NYSE"&gt;SYK&lt;/a&gt;) with a Buy and raises the price target from $200 to $215.&lt;/p&gt; </t>
  </si>
  <si>
    <t>https://www.benzinga.com/news/20/05/15935672/citigroup-maintains-buy-on-stryker-raises-price-target-to-215</t>
  </si>
  <si>
    <t>SYK</t>
  </si>
  <si>
    <t>UBS Maintains Buy on Tandem Diabetes Care, Lowers Price Target to $98</t>
  </si>
  <si>
    <t>UBS   maintains Tandem Diabetes Care (NASDAQ:TNDM) with a Buy and lowers the price target from $100 to $98.</t>
  </si>
  <si>
    <t xml:space="preserve">&lt;p&gt;UBS   maintains Tandem Diabetes Care (NASDAQ:&lt;a class="ticker" href="/stock/TNDM#NASDAQ"&gt;TNDM&lt;/a&gt;) with a Buy and lowers the price target from $100 to $98.&lt;/p&gt; </t>
  </si>
  <si>
    <t>https://www.benzinga.com/news/20/05/15935663/ubs-maintains-buy-on-tandem-diabetes-care-lowers-price-target-to-98</t>
  </si>
  <si>
    <t>TNDM|TNDM</t>
  </si>
  <si>
    <t>CFRA Maintains Buy on Aon, Lowers Price Target to $205</t>
  </si>
  <si>
    <t>CFRA  analyst Catherine Seifert   maintains Aon (NYSE:AON) with a Buy and lowers the price target from $230 to $205.</t>
  </si>
  <si>
    <t xml:space="preserve">&lt;p&gt;CFRA  analyst Catherine Seifert   maintains Aon (NYSE:&lt;a class="ticker" href="/stock/AON#NYSE"&gt;AON&lt;/a&gt;) with a Buy and lowers the price target from $230 to $205.&lt;/p&gt; </t>
  </si>
  <si>
    <t>https://www.benzinga.com/news/20/05/15935656/cfra-maintains-buy-on-aon-lowers-price-target-to-205</t>
  </si>
  <si>
    <t>Citigroup Maintains Buy on Summit Materials, Raises Price Target to $19</t>
  </si>
  <si>
    <t>Citigroup   maintains Summit Materials (NYSE:SUM) with a Buy and raises the price target from $17 to $19.</t>
  </si>
  <si>
    <t xml:space="preserve">&lt;p&gt;Citigroup   maintains Summit Materials (NYSE:&lt;a class="ticker" href="/stock/SUM#NYSE"&gt;SUM&lt;/a&gt;) with a Buy and raises the price target from $17 to $19.&lt;/p&gt; </t>
  </si>
  <si>
    <t>https://www.benzinga.com/news/20/05/15935650/citigroup-maintains-buy-on-summit-materials-raises-price-target-to-19</t>
  </si>
  <si>
    <t>SUM</t>
  </si>
  <si>
    <t>UBS Maintains Buy on Teleflex, Lowers Price Target to $410</t>
  </si>
  <si>
    <t>UBS   maintains Teleflex (NYSE:TFX) with a Buy and lowers the price target from $440 to $410.</t>
  </si>
  <si>
    <t xml:space="preserve">&lt;p&gt;UBS   maintains Teleflex (NYSE:&lt;a class="ticker" href="/stock/TFX#NYSE"&gt;TFX&lt;/a&gt;) with a Buy and lowers the price target from $440 to $410.&lt;/p&gt; </t>
  </si>
  <si>
    <t>https://www.benzinga.com/news/20/05/15935647/ubs-maintains-buy-on-teleflex-lowers-price-target-to-410</t>
  </si>
  <si>
    <t>TFX</t>
  </si>
  <si>
    <t>'@NYSE to hold meeting with the floor community on Tuesday; officials likely to address any time table for reopening the floor but unlikely to set firm date...' -Tweet From FOX Business' Charlie Gasparino</t>
  </si>
  <si>
    <t>https://www.benzinga.com/news/20/05/15935646/nyse-to-hold-meeting-with-the-floor-community-on-tuesday-officials-likely-to-address-any-time-table</t>
  </si>
  <si>
    <t>ICE|SPY</t>
  </si>
  <si>
    <t>Citigroup Maintains Buy on Schneider National, Raises Price Target to $26</t>
  </si>
  <si>
    <t>Citigroup   maintains Schneider National (NYSE:SNDR) with a Buy and raises the price target from $23 to $26.</t>
  </si>
  <si>
    <t xml:space="preserve">&lt;p&gt;Citigroup   maintains Schneider National (NYSE:&lt;a class="ticker" href="/stock/SNDR#NYSE"&gt;SNDR&lt;/a&gt;) with a Buy and raises the price target from $23 to $26.&lt;/p&gt; </t>
  </si>
  <si>
    <t>https://www.benzinga.com/news/20/05/15935631/citigroup-maintains-buy-on-schneider-national-raises-price-target-to-26</t>
  </si>
  <si>
    <t>Elon Musk Says Tesla's Stock Price Is Too High, Tweets About Freedom, Gene Wilder And More</t>
  </si>
  <si>
    <t>Tesla (NASDAQ: TSLA) CEO Elon Musk tweeted Friday morning that the stock price was too high, which sent shares down 11%.</t>
  </si>
  <si>
    <t>&lt;p&gt;&lt;strong&gt;Tesla&lt;/strong&gt; (NASDAQ: &lt;a class="ticker" href="https://www.benzinga.com/stock/tsla#NASDAQ"&gt;TSLA&lt;/a&gt;) CEO Elon Musk tweeted Friday morning that the stock price was too high, which sent shares down 11%.&lt;/p&gt; &lt;p&gt;Musk said he&amp;#39;s also rethinking his &amp;quot;attachment to the material world&amp;qu</t>
  </si>
  <si>
    <t>https://www.benzinga.com/news/20/05/15935547/elon-musk-says-teslas-stock-price-is-too-high-tweets-about-freedom-gene-wilder-and-more</t>
  </si>
  <si>
    <t>https://cdn.benzinga.com/files/imagecache/250x187xUP/images/story/2012/elon_musk_in_mission_control_at_spacex_10_1.jpg|https://cdn.benzinga.com/files/imagecache/1024x768xUP/images/story/2012/elon_musk_in_mission_control_at_spacex_10_1.jpg|https://cdn.benzinga.com/files/imagecache/2048x1536xUP/images</t>
  </si>
  <si>
    <t>ElonMusk</t>
  </si>
  <si>
    <t>Citigroup Maintains Neutral on Pentair, Raises Price Target to $36</t>
  </si>
  <si>
    <t>Citigroup   maintains Pentair (NYSE:PNR) with a Neutral and raises the price target from $31 to $36.</t>
  </si>
  <si>
    <t xml:space="preserve">&lt;p&gt;Citigroup   maintains Pentair (NYSE:&lt;a class="ticker" href="/stock/PNR#NYSE"&gt;PNR&lt;/a&gt;) with a Neutral and raises the price target from $31 to $36.&lt;/p&gt; </t>
  </si>
  <si>
    <t>https://www.benzinga.com/news/20/05/15935613/citigroup-maintains-neutral-on-pentair-raises-price-target-to-36</t>
  </si>
  <si>
    <t>UBS Maintains Buy on SS&amp;C Technologies Hldgs, Lowers Price Target to $66</t>
  </si>
  <si>
    <t>UBS   maintains SS&amp;C Technologies Hldgs (NASDAQ:SSNC) with a Buy and lowers the price target from $72 to $66.</t>
  </si>
  <si>
    <t xml:space="preserve">&lt;p&gt;UBS   maintains SS&amp;amp;C Technologies Hldgs (NASDAQ:&lt;a class="ticker" href="/stock/SSNC#NASDAQ"&gt;SSNC&lt;/a&gt;) with a Buy and lowers the price target from $72 to $66.&lt;/p&gt; </t>
  </si>
  <si>
    <t>https://www.benzinga.com/news/20/05/15935608/ubs-maintains-buy-on-ss-c-technologies-hldgs-lowers-price-target-to-66</t>
  </si>
  <si>
    <t>SSNC</t>
  </si>
  <si>
    <t>Select Medical Holdings Late Thursday Reported Q1 EPS $0.370 Beats $0.320 Estimate, Sales $1.415B Beat $1.370B Estimate</t>
  </si>
  <si>
    <t>Select Medical Holdings (NYSE:SEM) reported quarterly earnings of $0.370 per share which beat the analyst consensus estimate of $0.320 by 15.62 percent. This is a 37.04 percent increase over earnings of $0.270 per share</t>
  </si>
  <si>
    <t xml:space="preserve">&lt;p&gt;Select Medical Holdings (NYSE:&lt;a class="ticker" href="/stock/SEM#NYSE"&gt;SEM&lt;/a&gt;) reported quarterly earnings of $0.370 per share which beat the analyst consensus estimate of $0.320 by 15.62 percent. This is a 37.04 percent increase over earnings of $0.270 per share from the same period last year. </t>
  </si>
  <si>
    <t>https://www.benzinga.com/news/earnings/20/05/15935604/select-medical-holdings-late-thursday-reported-q1-eps-0-370-beats-0-320-estimate-sales-1-415b-beat-</t>
  </si>
  <si>
    <t>UPDATE: Greenlight Capitol Says General Motors 'Was A Disappointment'</t>
  </si>
  <si>
    <t>-Greenlight Capitol Investor Letter:</t>
  </si>
  <si>
    <t xml:space="preserve">&lt;p&gt;-Greenlight Capitol Investor Letter:&lt;/p&gt; </t>
  </si>
  <si>
    <t>https://www.benzinga.com/news/20/05/15935602/update-greenlight-capitol-says-general-motors-was-a-disappointment</t>
  </si>
  <si>
    <t>News|HedgeFunds|General</t>
  </si>
  <si>
    <t>GM</t>
  </si>
  <si>
    <t>Facebook Shares Tick Lower Amid Report Co. Warned Over Audit Of Advertising Measurement</t>
  </si>
  <si>
    <t xml:space="preserve">&lt;p&gt;-Dow Jones &lt;/p&gt;&lt;p&gt;-Dow Jones&lt;/p&gt; </t>
  </si>
  <si>
    <t>https://www.benzinga.com/news/20/05/15935597/facebook-shares-tick-lower-amid-report-co-was-warned-over-audit-of-advertising-measurement</t>
  </si>
  <si>
    <t>FB</t>
  </si>
  <si>
    <t>UBS Maintains Buy on Mastercard, Lowers Price Target to $315</t>
  </si>
  <si>
    <t>UBS   maintains Mastercard (NYSE:MA) with a Buy and lowers the price target from $345 to $315.</t>
  </si>
  <si>
    <t xml:space="preserve">&lt;p&gt;UBS   maintains Mastercard (NYSE:&lt;a class="ticker" href="/stock/MA#NYSE"&gt;MA&lt;/a&gt;) with a Buy and lowers the price target from $345 to $315.&lt;/p&gt; </t>
  </si>
  <si>
    <t>https://www.benzinga.com/news/20/05/15935595/ubs-maintains-buy-on-mastercard-lowers-price-target-to-315</t>
  </si>
  <si>
    <t>MA</t>
  </si>
  <si>
    <t>UBS Maintains Buy on Encompass Health, Lowers Price Target to $90</t>
  </si>
  <si>
    <t>UBS   maintains Encompass Health (NYSE:EHC) with a Buy and lowers the price target from $96 to $90.</t>
  </si>
  <si>
    <t xml:space="preserve">&lt;p&gt;UBS   maintains Encompass Health (NYSE:&lt;a class="ticker" href="/stock/EHC#NYSE"&gt;EHC&lt;/a&gt;) with a Buy and lowers the price target from $96 to $90.&lt;/p&gt; </t>
  </si>
  <si>
    <t>https://www.benzinga.com/news/20/05/15935582/ubs-maintains-buy-on-encompass-health-lowers-price-target-to-90</t>
  </si>
  <si>
    <t>EHC</t>
  </si>
  <si>
    <t>UBS Maintains Neutral on Brinker International, Lowers Price Target to $27</t>
  </si>
  <si>
    <t>UBS   maintains Brinker International (NYSE:EAT) with a Neutral and lowers the price target from $46 to $27.</t>
  </si>
  <si>
    <t xml:space="preserve">&lt;p&gt;UBS   maintains Brinker International (NYSE:&lt;a class="ticker" href="/stock/EAT#NYSE"&gt;EAT&lt;/a&gt;) with a Neutral and lowers the price target from $46 to $27.&lt;/p&gt; </t>
  </si>
  <si>
    <t>https://www.benzinga.com/news/20/05/15935567/ubs-maintains-neutral-on-brinker-international-lowers-price-target-to-27</t>
  </si>
  <si>
    <t>EAT</t>
  </si>
  <si>
    <t>Mid-Day Market Update: Hub Group Slides On Downbeat Q1 Results; Medigus Share Jump</t>
  </si>
  <si>
    <t>Midway through trading Friday, the Dow traded down 2.04% to 23,850.80 while the NASDAQ fell 2.47% to 8,670.22. The S&amp;amp;P also fell, dropping 2.33% to 2,844.47.</t>
  </si>
  <si>
    <t>&lt;p&gt;Midway through trading Friday, the Dow traded down 2.04% to 23,850.80 while the NASDAQ fell 2.47% to 8,670.22. The S&amp;amp;P also fell, dropping 2.33% to 2,844.47.&lt;/p&gt; &lt;p&gt;The U.S. is the new epicenter of the coronavirus pandemic with the highest number of cases and deaths around the world. U.S. rep</t>
  </si>
  <si>
    <t>https://www.benzinga.com/news/earnings/20/05/15935540/mid-day-market-update-hub-group-slides-on-downbeat-q1-results-medigus-share-jump</t>
  </si>
  <si>
    <t>AMZN|ASGN|BGS|CLX|HUBG|IMXI|MDGS|MRLN|PXLW</t>
  </si>
  <si>
    <t>Mid-DayMarketUpdate</t>
  </si>
  <si>
    <t>UBS Maintains Sell on American Airlines Group, Lowers Price Target to $10</t>
  </si>
  <si>
    <t>UBS   maintains American Airlines Group (NASDAQ:AAL) with a Sell and lowers the price target from $12 to $10.</t>
  </si>
  <si>
    <t xml:space="preserve">&lt;p&gt;UBS   maintains American Airlines Group (NASDAQ:&lt;a class="ticker" href="/stock/AAL#NASDAQ"&gt;AAL&lt;/a&gt;) with a Sell and lowers the price target from $12 to $10.&lt;/p&gt; </t>
  </si>
  <si>
    <t>https://www.benzinga.com/news/20/05/15935527/ubs-maintains-sell-on-american-airlines-group-lowers-price-target-to-10</t>
  </si>
  <si>
    <t>AAL|AAL</t>
  </si>
  <si>
    <t>UBS Maintains Neutral on Syneos Health, Raises Price Target to $63</t>
  </si>
  <si>
    <t>UBS   maintains Syneos Health (NASDAQ:SYNH) with a Neutral and raises the price target from $58 to $63.</t>
  </si>
  <si>
    <t xml:space="preserve">&lt;p&gt;UBS   maintains Syneos Health (NASDAQ:&lt;a class="ticker" href="/stock/SYNH#NASDAQ"&gt;SYNH&lt;/a&gt;) with a Neutral and raises the price target from $58 to $63.&lt;/p&gt; </t>
  </si>
  <si>
    <t>https://www.benzinga.com/news/20/05/15935509/ubs-maintains-neutral-on-syneos-health-raises-price-target-to-63</t>
  </si>
  <si>
    <t>SYNH</t>
  </si>
  <si>
    <t>J. Jill Shares Volatile Over Last Few Mins.; Hearing Co. Hired Restructuring Advisors</t>
  </si>
  <si>
    <t xml:space="preserve">&lt;p&gt;-Dow Jones&lt;/p&gt; </t>
  </si>
  <si>
    <t>https://www.benzinga.com/news/20/05/15935501/j-jill-shares-volatile-over-last-few-mins-hearing-co-hired-restructuring-advisors</t>
  </si>
  <si>
    <t>JILL</t>
  </si>
  <si>
    <t>Fresneius Shares Rebound From Low; Traders Circulate Unsourced/Unconfirmed  Chatter Co. Received FDA Approval For Continuous Renal Replacement Therapy As Possible Treatment For Coronavirus</t>
  </si>
  <si>
    <t>https://www.benzinga.com/news/20/05/15935494/fresneius-shares-rebound-from-low-traders-circulate-unsourcedunconfirmed-chatter-co-received-fda-app</t>
  </si>
  <si>
    <t>FMS</t>
  </si>
  <si>
    <t>UBS Maintains Neutral on Southern, Raises Price Target to $59</t>
  </si>
  <si>
    <t>UBS   maintains Southern (NYSE:SO) with a Neutral and raises the price target from $56 to $59.</t>
  </si>
  <si>
    <t xml:space="preserve">&lt;p&gt;UBS   maintains Southern (NYSE:&lt;a class="ticker" href="/stock/SO#NYSE"&gt;SO&lt;/a&gt;) with a Neutral and raises the price target from $56 to $59.&lt;/p&gt; </t>
  </si>
  <si>
    <t>https://www.benzinga.com/news/20/05/15935484/ubs-maintains-neutral-on-southern-raises-price-target-to-59</t>
  </si>
  <si>
    <t>Citigroup Maintains Buy on Fortive, Raises Price Target to $74</t>
  </si>
  <si>
    <t>Citigroup   maintains Fortive (NYSE:FTV) with a Buy and raises the price target from $70 to $74.</t>
  </si>
  <si>
    <t xml:space="preserve">&lt;p&gt;Citigroup   maintains Fortive (NYSE:&lt;a class="ticker" href="/stock/FTV#NYSE"&gt;FTV&lt;/a&gt;) with a Buy and raises the price target from $70 to $74.&lt;/p&gt; </t>
  </si>
  <si>
    <t>https://www.benzinga.com/news/20/05/15935476/citigroup-maintains-buy-on-fortive-raises-price-target-to-74</t>
  </si>
  <si>
    <t>FTV</t>
  </si>
  <si>
    <t>UBS Maintains Buy on Norfolk Southern, Raises Price Target to $197</t>
  </si>
  <si>
    <t>UBS   maintains Norfolk Southern (NYSE:NSC) with a Buy and raises the price target from $166 to $197.</t>
  </si>
  <si>
    <t xml:space="preserve">&lt;p&gt;UBS   maintains Norfolk Southern (NYSE:&lt;a class="ticker" href="/stock/NSC#NYSE"&gt;NSC&lt;/a&gt;) with a Buy and raises the price target from $166 to $197.&lt;/p&gt; </t>
  </si>
  <si>
    <t>https://www.benzinga.com/news/20/05/15935469/ubs-maintains-buy-on-norfolk-southern-raises-price-target-to-197</t>
  </si>
  <si>
    <t>NSC</t>
  </si>
  <si>
    <t>Citigroup Maintains Neutral on Columbia Sportswear, Raises Price Target to $72</t>
  </si>
  <si>
    <t>Citigroup   maintains Columbia Sportswear (NASDAQ:COLM) with a Neutral and raises the price target from $64 to $72.</t>
  </si>
  <si>
    <t xml:space="preserve">&lt;p&gt;Citigroup   maintains Columbia Sportswear (NASDAQ:&lt;a class="ticker" href="/stock/COLM#NASDAQ"&gt;COLM&lt;/a&gt;) with a Neutral and raises the price target from $64 to $72.&lt;/p&gt; </t>
  </si>
  <si>
    <t>https://www.benzinga.com/news/20/05/15935466/citigroup-maintains-neutral-on-columbia-sportswear-raises-price-target-to-72</t>
  </si>
  <si>
    <t>COLM</t>
  </si>
  <si>
    <t>JP Morgan Gets Approval For 211,000 More PPP Loans Worth $15B</t>
  </si>
  <si>
    <t>https://www.benzinga.com/news/20/05/15935448/jp-morgan-gets-approval-for-211-000-more-ppp-loans-worth-15b</t>
  </si>
  <si>
    <t>CFRA Maintains Buy on Amgen, Raises Price Target to $259</t>
  </si>
  <si>
    <t>CFRA  analyst Kevin Huang   maintains Amgen (NASDAQ:AMGN) with a Buy and raises the price target from $223 to $259.</t>
  </si>
  <si>
    <t xml:space="preserve">&lt;p&gt;CFRA  analyst Kevin Huang   maintains Amgen (NASDAQ:&lt;a class="ticker" href="/stock/AMGN#NASDAQ"&gt;AMGN&lt;/a&gt;) with a Buy and raises the price target from $223 to $259.&lt;/p&gt; </t>
  </si>
  <si>
    <t>https://www.benzinga.com/news/20/05/15935447/cfra-maintains-buy-on-amgen-raises-price-target-to-259</t>
  </si>
  <si>
    <t>Citigroup Maintains Neutral on Brooks Automation, Raises Price Target to $40</t>
  </si>
  <si>
    <t>Citigroup   maintains Brooks Automation (NASDAQ:BRKS) with a Neutral and raises the price target from $37 to $40.</t>
  </si>
  <si>
    <t xml:space="preserve">&lt;p&gt;Citigroup   maintains Brooks Automation (NASDAQ:&lt;a class="ticker" href="/stock/BRKS#NASDAQ"&gt;BRKS&lt;/a&gt;) with a Neutral and raises the price target from $37 to $40.&lt;/p&gt; </t>
  </si>
  <si>
    <t>https://www.benzinga.com/news/20/05/15935444/citigroup-maintains-neutral-on-brooks-automation-raises-price-target-to-40</t>
  </si>
  <si>
    <t>BRKS</t>
  </si>
  <si>
    <t>Greenlight On AerCap Future: We Believe That Most Airlines Will Not Go Bankrupt And Will Honor Their Leases</t>
  </si>
  <si>
    <t>https://www.benzinga.com/news/20/05/15935422/greenlight-on-aercap-future-we-believe-that-most-airlines-will-not-go-bankrupt-and-will-honor-their</t>
  </si>
  <si>
    <t>AER</t>
  </si>
  <si>
    <t>UBS Maintains Neutral on Hologic, Raises Price Target to $56</t>
  </si>
  <si>
    <t>UBS   maintains Hologic (NASDAQ:HOLX) with a Neutral and raises the price target from $52 to $56.</t>
  </si>
  <si>
    <t xml:space="preserve">&lt;p&gt;UBS   maintains Hologic (NASDAQ:&lt;a class="ticker" href="/stock/HOLX#NASDAQ"&gt;HOLX&lt;/a&gt;) with a Neutral and raises the price target from $52 to $56.&lt;/p&gt; </t>
  </si>
  <si>
    <t>https://www.benzinga.com/news/20/05/15935397/ubs-maintains-neutral-on-hologic-raises-price-target-to-56</t>
  </si>
  <si>
    <t>HOLX</t>
  </si>
  <si>
    <t>CFRA Maintains Sell on Lazard, Raises Price Target to $24</t>
  </si>
  <si>
    <t>CFRA  analyst Pauline Bell   maintains Lazard (NYSE:LAZ) with a Sell and raises the price target from $22 to $24.</t>
  </si>
  <si>
    <t xml:space="preserve">&lt;p&gt;CFRA  analyst Pauline Bell   maintains Lazard (NYSE:&lt;a class="ticker" href="/stock/LAZ#NYSE"&gt;LAZ&lt;/a&gt;) with a Sell and raises the price target from $22 to $24.&lt;/p&gt; </t>
  </si>
  <si>
    <t>https://www.benzinga.com/news/20/05/15935381/cfra-maintains-sell-on-lazard-raises-price-target-to-24</t>
  </si>
  <si>
    <t>UBS Maintains Buy on W R Grace, Raises Price Target to $58</t>
  </si>
  <si>
    <t>UBS   maintains W R Grace (NYSE:GRA) with a Buy and raises the price target from $53 to $58.</t>
  </si>
  <si>
    <t xml:space="preserve">&lt;p&gt;UBS   maintains W R Grace (NYSE:&lt;a class="ticker" href="/stock/GRA#NYSE"&gt;GRA&lt;/a&gt;) with a Buy and raises the price target from $53 to $58.&lt;/p&gt; </t>
  </si>
  <si>
    <t>https://www.benzinga.com/news/20/05/15935349/ubs-maintains-buy-on-w-r-grace-raises-price-target-to-58</t>
  </si>
  <si>
    <t>GRA</t>
  </si>
  <si>
    <t>Citigroup Maintains Buy on Altice USA, Raises Price Target to $33</t>
  </si>
  <si>
    <t>Citigroup   maintains Altice USA (NYSE:ATUS) with a Buy and raises the price target from $31 to $33.</t>
  </si>
  <si>
    <t xml:space="preserve">&lt;p&gt;Citigroup   maintains Altice USA (NYSE:&lt;a class="ticker" href="/stock/ATUS#NYSE"&gt;ATUS&lt;/a&gt;) with a Buy and raises the price target from $31 to $33.&lt;/p&gt; </t>
  </si>
  <si>
    <t>https://www.benzinga.com/news/20/05/15935348/citigroup-maintains-buy-on-altice-usa-raises-price-target-to-33</t>
  </si>
  <si>
    <t>ATUS</t>
  </si>
  <si>
    <t>Greenlight: Green Brick Has Ability To Weather The Short-Term Slowdown, 'Single Family Housing Will Emerge As A Post-Pandemic Secular Winner'</t>
  </si>
  <si>
    <t>https://www.benzinga.com/news/20/05/15935346/greenlight-green-brick-has-ability-to-weather-the-short-term-slowdown-single-family-housing-will-eme</t>
  </si>
  <si>
    <t>GRBK</t>
  </si>
  <si>
    <t>Citigroup Maintains Neutral on Arrow Electronics, Raises Price Target to $70</t>
  </si>
  <si>
    <t>Citigroup   maintains Arrow Electronics (NYSE:ARW) with a Neutral and raises the price target from $56 to $70.</t>
  </si>
  <si>
    <t xml:space="preserve">&lt;p&gt;Citigroup   maintains Arrow Electronics (NYSE:&lt;a class="ticker" href="/stock/ARW#NYSE"&gt;ARW&lt;/a&gt;) with a Neutral and raises the price target from $56 to $70.&lt;/p&gt; </t>
  </si>
  <si>
    <t>https://www.benzinga.com/news/20/05/15935335/citigroup-maintains-neutral-on-arrow-electronics-raises-price-target-to-70</t>
  </si>
  <si>
    <t>ARW</t>
  </si>
  <si>
    <t>CFRA Downgrades Newell Brands to Sell, Lowers Price Target to $10</t>
  </si>
  <si>
    <t>CFRA  analyst Kenneth Leon   downgrades Newell Brands (NASDAQ:NWL) from Hold to Sell and lowers the price target from $21 to $10.</t>
  </si>
  <si>
    <t xml:space="preserve">&lt;p&gt;CFRA  analyst Kenneth Leon   downgrades Newell Brands (NASDAQ:&lt;a class="ticker" href="/stock/NWL#NASDAQ"&gt;NWL&lt;/a&gt;) from Hold to Sell and lowers the price target from $21 to $10.&lt;/p&gt; </t>
  </si>
  <si>
    <t>https://www.benzinga.com/news/20/05/15935333/cfra-downgrades-newell-brands-to-sell-lowers-price-target-to-10</t>
  </si>
  <si>
    <t>UBS Maintains Buy on Floor &amp; Decor Hldgs, Raises Price Target to $48</t>
  </si>
  <si>
    <t>UBS   maintains Floor &amp; Decor Hldgs (NYSE:FND) with a Buy and raises the price target from $45 to $48.</t>
  </si>
  <si>
    <t xml:space="preserve">&lt;p&gt;UBS   maintains Floor &amp;amp; Decor Hldgs (NYSE:&lt;a class="ticker" href="/stock/FND#NYSE"&gt;FND&lt;/a&gt;) with a Buy and raises the price target from $45 to $48.&lt;/p&gt; </t>
  </si>
  <si>
    <t>https://www.benzinga.com/news/20/05/15935331/ubs-maintains-buy-on-floor-decor-hldgs-raises-price-target-to-48</t>
  </si>
  <si>
    <t>FND</t>
  </si>
  <si>
    <t>Greenlight: We Expect Brighthouse Financial To Report Q1 GAAP Earnings That Approach Current Market Cap, Company 'Is Not In Financial Distress'</t>
  </si>
  <si>
    <t>https://www.benzinga.com/news/20/05/15935322/greenlight-we-expect-brighthouse-financial-to-report-q1-gaap-earnings-that-approach-current-market-c</t>
  </si>
  <si>
    <t>BHF</t>
  </si>
  <si>
    <t>UBS Maintains Neutral on Five Below, Raises Price Target to $95</t>
  </si>
  <si>
    <t>UBS   maintains Five Below (NASDAQ:FIVE) with a Neutral and raises the price target from $59 to $95.</t>
  </si>
  <si>
    <t xml:space="preserve">&lt;p&gt;UBS   maintains Five Below (NASDAQ:&lt;a class="ticker" href="/stock/FIVE#NASDAQ"&gt;FIVE&lt;/a&gt;) with a Neutral and raises the price target from $59 to $95.&lt;/p&gt; </t>
  </si>
  <si>
    <t>https://www.benzinga.com/news/20/05/15935316/ubs-maintains-neutral-on-five-below-raises-price-target-to-95</t>
  </si>
  <si>
    <t>FIVE</t>
  </si>
  <si>
    <t>UBS Maintains Buy on Baxter International, Raises Price Target to $103</t>
  </si>
  <si>
    <t>UBS   maintains Baxter International (NYSE:BAX) with a Buy and raises the price target from $95 to $103.</t>
  </si>
  <si>
    <t xml:space="preserve">&lt;p&gt;UBS   maintains Baxter International (NYSE:&lt;a class="ticker" href="/stock/BAX#NYSE"&gt;BAX&lt;/a&gt;) with a Buy and raises the price target from $95 to $103.&lt;/p&gt; </t>
  </si>
  <si>
    <t>https://www.benzinga.com/news/20/05/15935200/ubs-maintains-buy-on-baxter-international-raises-price-target-to-103</t>
  </si>
  <si>
    <t>BAX</t>
  </si>
  <si>
    <t>CFRA Maintains Hold on Franklin Resources, Lowers Price Target to $20</t>
  </si>
  <si>
    <t>CFRA   maintains Franklin Resources (NYSE:BEN) with a Hold and lowers the price target from $29 to $20.</t>
  </si>
  <si>
    <t xml:space="preserve">&lt;p&gt;CFRA   maintains Franklin Resources (NYSE:&lt;a class="ticker" href="/stock/BEN#NYSE"&gt;BEN&lt;/a&gt;) with a Hold and lowers the price target from $29 to $20.&lt;/p&gt; </t>
  </si>
  <si>
    <t>https://www.benzinga.com/news/20/05/15935004/cfra-maintains-hold-on-franklin-resources-lowers-price-target-to-20</t>
  </si>
  <si>
    <t>BEN</t>
  </si>
  <si>
    <t>Telefonica, Liberty Global Said To Weigh Combining U.K. Units</t>
  </si>
  <si>
    <t>https://www.benzinga.com/news/20/05/15934881/telefonica-liberty-global-said-to-weigh-combining-u-k-units</t>
  </si>
  <si>
    <t>LBTYA|TEF</t>
  </si>
  <si>
    <t>Stephens &amp; Co. Maintains Overweight on Cactus, Raises Price Target to $22</t>
  </si>
  <si>
    <t>Stephens &amp; Co.   maintains Cactus (NYSE:WHD) with a Overweight and raises the price target from $17 to $22.</t>
  </si>
  <si>
    <t xml:space="preserve">&lt;p&gt;Stephens &amp;amp; Co.   maintains Cactus (NYSE:&lt;a class="ticker" href="/stock/WHD#NYSE"&gt;WHD&lt;/a&gt;) with a Overweight and raises the price target from $17 to $22.&lt;/p&gt; </t>
  </si>
  <si>
    <t>https://www.benzinga.com/news/20/05/15934878/stephens-co-maintains-overweight-on-cactus-raises-price-target-to-22</t>
  </si>
  <si>
    <t>WHD</t>
  </si>
  <si>
    <t>B. Riley FBR Maintains Buy on Vishay Precision Group, Lowers Price Target to $34</t>
  </si>
  <si>
    <t>B. Riley FBR   maintains Vishay Precision Group (NYSE:VPG) with a Buy and lowers the price target from $42 to $34.</t>
  </si>
  <si>
    <t xml:space="preserve">&lt;p&gt;B. Riley FBR   maintains Vishay Precision Group (NYSE:&lt;a class="ticker" href="/stock/VPG#NYSE"&gt;VPG&lt;/a&gt;) with a Buy and lowers the price target from $42 to $34.&lt;/p&gt; </t>
  </si>
  <si>
    <t>https://www.benzinga.com/news/20/05/15934729/b-riley-fbr-maintains-buy-on-vishay-precision-group-lowers-price-target-to-34</t>
  </si>
  <si>
    <t>VPG</t>
  </si>
  <si>
    <t>Compass Point Maintains Buy on Territorial Bancorp, Raises Price Target to $30</t>
  </si>
  <si>
    <t>Compass Point   maintains Territorial Bancorp (NASDAQ:TBNK) with a Buy and raises the price target from $29 to $30.</t>
  </si>
  <si>
    <t xml:space="preserve">&lt;p&gt;Compass Point   maintains Territorial Bancorp (NASDAQ:&lt;a class="ticker" href="/stock/TBNK#NASDAQ"&gt;TBNK&lt;/a&gt;) with a Buy and raises the price target from $29 to $30.&lt;/p&gt; </t>
  </si>
  <si>
    <t>https://www.benzinga.com/news/20/05/15934728/compass-point-maintains-buy-on-territorial-bancorp-raises-price-target-to-30</t>
  </si>
  <si>
    <t>TBNK</t>
  </si>
  <si>
    <t>B. Riley FBR Maintains Neutral on Six Flags Entertainment, Raises Price Target to $18.5</t>
  </si>
  <si>
    <t>B. Riley FBR   maintains Six Flags Entertainment (NYSE:SIX) with a Neutral and raises the price target from $15.5 to $18.5.</t>
  </si>
  <si>
    <t xml:space="preserve">&lt;p&gt;B. Riley FBR   maintains Six Flags Entertainment (NYSE:&lt;a class="ticker" href="/stock/SIX#NYSE"&gt;SIX&lt;/a&gt;) with a Neutral and raises the price target from $15.5 to $18.5.&lt;/p&gt; </t>
  </si>
  <si>
    <t>https://www.benzinga.com/news/20/05/15934711/b-riley-fbr-maintains-neutral-on-six-flags-entertainment-raises-price-target-to-18-5</t>
  </si>
  <si>
    <t>B. Riley FBR Maintains Buy on Rogers, Raises Price Target to $145</t>
  </si>
  <si>
    <t>B. Riley FBR   maintains Rogers (NYSE:ROG) with a Buy and raises the price target from $135 to $145.</t>
  </si>
  <si>
    <t xml:space="preserve">&lt;p&gt;B. Riley FBR   maintains Rogers (NYSE:&lt;a class="ticker" href="/stock/ROG#NYSE"&gt;ROG&lt;/a&gt;) with a Buy and raises the price target from $135 to $145.&lt;/p&gt; </t>
  </si>
  <si>
    <t>https://www.benzinga.com/news/20/05/15934699/b-riley-fbr-maintains-buy-on-rogers-raises-price-target-to-145</t>
  </si>
  <si>
    <t>ROG</t>
  </si>
  <si>
    <t>Pretium Resources Late Thursday Reported Q1 EPS $0.140 Beats $0.060 Estimate, Sales $126.560M Beat $83.480M Estimate</t>
  </si>
  <si>
    <t>Pretium Resources (NYSE:PVG) reported quarterly earnings of $0.140 per share which beat the analyst consensus estimate of $0.060 by 133.33 percent. This is a 55.56 percent increase over earnings of $0.090 per share from</t>
  </si>
  <si>
    <t xml:space="preserve">&lt;p&gt;Pretium Resources (NYSE:&lt;a class="ticker" href="/stock/PVG#NYSE"&gt;PVG&lt;/a&gt;) reported quarterly earnings of $0.140 per share which beat the analyst consensus estimate of $0.060 by 133.33 percent. This is a 55.56 percent increase over earnings of $0.090 per share from the same period last year.  The </t>
  </si>
  <si>
    <t>https://www.benzinga.com/news/earnings/20/05/15934692/pretium-resources-late-thursday-reported-q1-eps-0-140-beats-0-060-estimate-sales-126-560m-beat-83-4</t>
  </si>
  <si>
    <t>PVG</t>
  </si>
  <si>
    <t>B. Riley FBR Maintains Neutral on On Deck Capital, Lowers Price Target to $1.5</t>
  </si>
  <si>
    <t>B. Riley FBR   maintains On Deck Capital (NYSE:ONDK) with a Neutral and lowers the price target from $3 to $1.5.</t>
  </si>
  <si>
    <t xml:space="preserve">&lt;p&gt;B. Riley FBR   maintains On Deck Capital (NYSE:&lt;a class="ticker" href="/stock/ONDK#NYSE"&gt;ONDK&lt;/a&gt;) with a Neutral and lowers the price target from $3 to $1.5.&lt;/p&gt; </t>
  </si>
  <si>
    <t>https://www.benzinga.com/news/20/05/15934677/b-riley-fbr-maintains-neutral-on-on-deck-capital-lowers-price-target-to-1-5</t>
  </si>
  <si>
    <t>B. Riley FBR Maintains Buy on NeoPhotonics, Raises Price Target to $11.5</t>
  </si>
  <si>
    <t>B. Riley FBR   maintains NeoPhotonics (NYSE:NPTN) with a Buy and raises the price target from $10.5 to $11.5.</t>
  </si>
  <si>
    <t xml:space="preserve">&lt;p&gt;B. Riley FBR   maintains NeoPhotonics (NYSE:&lt;a class="ticker" href="/stock/NPTN#NYSE"&gt;NPTN&lt;/a&gt;) with a Buy and raises the price target from $10.5 to $11.5.&lt;/p&gt; </t>
  </si>
  <si>
    <t>https://www.benzinga.com/news/20/05/15934658/b-riley-fbr-maintains-buy-on-neophotonics-raises-price-target-to-11-5</t>
  </si>
  <si>
    <t>NPTN</t>
  </si>
  <si>
    <t>B. Riley FBR Maintains Neutral on MYR Group, Raises Price Target to $27</t>
  </si>
  <si>
    <t>B. Riley FBR   maintains MYR Group (NASDAQ:MYRG) with a Neutral and raises the price target from $21 to $27.</t>
  </si>
  <si>
    <t xml:space="preserve">&lt;p&gt;B. Riley FBR   maintains MYR Group (NASDAQ:&lt;a class="ticker" href="/stock/MYRG#NASDAQ"&gt;MYRG&lt;/a&gt;) with a Neutral and raises the price target from $21 to $27.&lt;/p&gt; </t>
  </si>
  <si>
    <t>https://www.benzinga.com/news/20/05/15934647/b-riley-fbr-maintains-neutral-on-myr-group-raises-price-target-to-27</t>
  </si>
  <si>
    <t>MYRG</t>
  </si>
  <si>
    <t>Mizuho Maintains Buy on PTC, Raises Price Target to $80</t>
  </si>
  <si>
    <t>Mizuho   maintains PTC (NASDAQ:PTC) with a Buy and raises the price target from $75 to $80.</t>
  </si>
  <si>
    <t xml:space="preserve">&lt;p&gt;Mizuho   maintains PTC (NASDAQ:&lt;a class="ticker" href="/stock/PTC#NASDAQ"&gt;PTC&lt;/a&gt;) with a Buy and raises the price target from $75 to $80.&lt;/p&gt; </t>
  </si>
  <si>
    <t>https://www.benzinga.com/news/20/05/15934642/mizuho-maintains-buy-on-ptc-raises-price-target-to-80</t>
  </si>
  <si>
    <t>PTC|PTC</t>
  </si>
  <si>
    <t>Old Dominion Reports $700M Buyback</t>
  </si>
  <si>
    <t>https://www.benzinga.com/news/20/05/15934641/old-dominion-reports-700m-buyback</t>
  </si>
  <si>
    <t>ODFL</t>
  </si>
  <si>
    <t>B. Riley FBR Maintains Buy on Liberty Oilfield Services, Lowers Price Target to $7</t>
  </si>
  <si>
    <t>B. Riley FBR   maintains Liberty Oilfield Services (NYSE:LBRT) with a Buy and lowers the price target from $8 to $7.</t>
  </si>
  <si>
    <t xml:space="preserve">&lt;p&gt;B. Riley FBR   maintains Liberty Oilfield Services (NYSE:&lt;a class="ticker" href="/stock/LBRT#NYSE"&gt;LBRT&lt;/a&gt;) with a Buy and lowers the price target from $8 to $7.&lt;/p&gt; </t>
  </si>
  <si>
    <t>https://www.benzinga.com/news/20/05/15934635/b-riley-fbr-maintains-buy-on-liberty-oilfield-services-lowers-price-target-to-7</t>
  </si>
  <si>
    <t>LBRT</t>
  </si>
  <si>
    <t>Mizuho Maintains Buy on Western Digital, Lowers Price Target to $75</t>
  </si>
  <si>
    <t>Mizuho   maintains Western Digital (NASDAQ:WDC) with a Buy and lowers the price target from $80 to $75.</t>
  </si>
  <si>
    <t xml:space="preserve">&lt;p&gt;Mizuho   maintains Western Digital (NASDAQ:&lt;a class="ticker" href="/stock/WDC#NASDAQ"&gt;WDC&lt;/a&gt;) with a Buy and lowers the price target from $80 to $75.&lt;/p&gt; </t>
  </si>
  <si>
    <t>https://www.benzinga.com/news/20/05/15934629/mizuho-maintains-buy-on-western-digital-lowers-price-target-to-75</t>
  </si>
  <si>
    <t>B. Riley FBR Maintains Buy on Kulicke &amp; Soffa Indus, Raises Price Target to $29</t>
  </si>
  <si>
    <t>B. Riley FBR   maintains Kulicke &amp; Soffa Indus (NASDAQ:KLIC) with a Buy and raises the price target from $26 to $29.</t>
  </si>
  <si>
    <t xml:space="preserve">&lt;p&gt;B. Riley FBR   maintains Kulicke &amp;amp; Soffa Indus (NASDAQ:&lt;a class="ticker" href="/stock/KLIC#NASDAQ"&gt;KLIC&lt;/a&gt;) with a Buy and raises the price target from $26 to $29.&lt;/p&gt; </t>
  </si>
  <si>
    <t>https://www.benzinga.com/news/20/05/15934626/b-riley-fbr-maintains-buy-on-kulicke-soffa-indus-raises-price-target-to-29</t>
  </si>
  <si>
    <t>KLIC</t>
  </si>
  <si>
    <t>Pinterest Option Alert: May 15 $20 Calls Sweep (3) near the Ask: 500 @ $1.697 vs 5240 OI; Earnings 5/5 After Close Ref=$20.025</t>
  </si>
  <si>
    <t>https://www.benzinga.com/markets/options/20/05/15934614/pinterest-option-alert-may-15-20-calls-sweep-3-near-the-ask-500-1-697-vs-5240-oi-earnings-55-afte</t>
  </si>
  <si>
    <t>PINS</t>
  </si>
  <si>
    <t>Royal Bank of Scotland Earlier Reported Q1 EPS $0.030 Down From $0.070 YoY, Sales $4.051B Up From $3.918B YoY</t>
  </si>
  <si>
    <t>Royal Bank of Scotland (NYSE:RBS) reported quarterly earnings of $0.030 per share. This is a 57.14 percent decrease over earnings of $0.070 per share from the same period last year.  The company reported $4.051 billion</t>
  </si>
  <si>
    <t xml:space="preserve">&lt;p&gt;Royal Bank of Scotland (NYSE:&lt;a class="ticker" href="/stock/RBS#NYSE"&gt;RBS&lt;/a&gt;) reported quarterly earnings of $0.030 per share. This is a 57.14 percent decrease over earnings of $0.070 per share from the same period last year.  The company reported $4.051 billion in sales this quarter. This is a </t>
  </si>
  <si>
    <t>https://www.benzinga.com/news/earnings/20/05/15934607/royal-bank-of-scotland-earlier-reported-q1-eps-0-030-down-from-0-070-yoy-sales-4-051b-up-from-3-918</t>
  </si>
  <si>
    <t>RBS</t>
  </si>
  <si>
    <t>B. Riley FBR Maintains Buy on Industrial Logistics, Lowers Price Target to $27</t>
  </si>
  <si>
    <t>B. Riley FBR   maintains Industrial Logistics (NASDAQ:ILPT) with a Buy and lowers the price target from $29 to $27.</t>
  </si>
  <si>
    <t xml:space="preserve">&lt;p&gt;B. Riley FBR   maintains Industrial Logistics (NASDAQ:&lt;a class="ticker" href="/stock/ILPT#NASDAQ"&gt;ILPT&lt;/a&gt;) with a Buy and lowers the price target from $29 to $27.&lt;/p&gt; </t>
  </si>
  <si>
    <t>https://www.benzinga.com/news/20/05/15934593/b-riley-fbr-maintains-buy-on-industrial-logistics-lowers-price-target-to-27</t>
  </si>
  <si>
    <t>ILPT</t>
  </si>
  <si>
    <t>'Tesla stock price is too high imo' -Tweet From Elon Musk</t>
  </si>
  <si>
    <t>https://twitter.com/elonmusk/status/1256239815256797184</t>
  </si>
  <si>
    <t xml:space="preserve">&lt;p&gt;&lt;a href="https://twitter.com/elonmusk/status/1256239815256797184"&gt;https://twitter.com/elonmusk/status/1256239815256797184&lt;/a&gt;&lt;/p&gt; </t>
  </si>
  <si>
    <t>https://www.benzinga.com/news/20/05/15934594/tesla-stock-price-is-too-high-imo-tweet-from-elon-musk</t>
  </si>
  <si>
    <t>Mizuho Maintains Neutral on ONEOK, Lowers Price Target to $36</t>
  </si>
  <si>
    <t>Mizuho   maintains ONEOK (NYSE:OKE) with a Neutral and lowers the price target from $41 to $36.</t>
  </si>
  <si>
    <t xml:space="preserve">&lt;p&gt;Mizuho   maintains ONEOK (NYSE:&lt;a class="ticker" href="/stock/OKE#NYSE"&gt;OKE&lt;/a&gt;) with a Neutral and lowers the price target from $41 to $36.&lt;/p&gt; </t>
  </si>
  <si>
    <t>https://www.benzinga.com/news/20/05/15934554/mizuho-maintains-neutral-on-oneok-lowers-price-target-to-36</t>
  </si>
  <si>
    <t>OKE</t>
  </si>
  <si>
    <t>Heat Biologics Shares Spike To Session High Following Co. Tweet 'We are happy to announce significant progress on our #COVID19 efforts and anticipated milestones for our vaccine...'</t>
  </si>
  <si>
    <t>https://twitter.com/HeatBiologics/status/1256236622338801664</t>
  </si>
  <si>
    <t xml:space="preserve">&lt;p&gt;&lt;a href="https://twitter.com/HeatBiologics/status/1256236622338801664" target="_blank"&gt;https://twitter.com/HeatBiologics/status/1256236622338801664&lt;/a&gt;&lt;/p&gt; </t>
  </si>
  <si>
    <t>https://www.benzinga.com/news/20/05/15934454/heat-biologics-shares-spike-to-session-high-following-co-tweet-we-are-happy-to-announce-significant</t>
  </si>
  <si>
    <t>HTBX</t>
  </si>
  <si>
    <t>CohBar Highlights Abstract For American Thoracic Society 2020 International Conference Published in the American Journal of Respiratory and Critical Care Medicine</t>
  </si>
  <si>
    <t>CohBar, Inc. (NASDAQ:CWBR), a clinical stage biotechnology company developing mitochondria based therapeutics to treat chronic diseases and extend healthy lifespan, announced its poster abstract for the&amp;nbsp; American</t>
  </si>
  <si>
    <t>&lt;p&gt;CohBar, Inc. (NASDAQ:&lt;a class="ticker" href="/stock/CWBR#NASDAQ"&gt;CWBR&lt;/a&gt;), a clinical stage biotechnology company developing mitochondria based therapeutics to treat chronic diseases and extend healthy lifespan, announced its poster abstract for the&amp;nbsp; American Thoracic Society (ATS) 2020 Int</t>
  </si>
  <si>
    <t>https://www.benzinga.com/news/20/05/15934445/cohbar-highlights-abstract-for-american-thoracic-society-2020-international-conference-published-in</t>
  </si>
  <si>
    <t>CWBR</t>
  </si>
  <si>
    <t>Stocks That Hit 52-Week Lows On Friday</t>
  </si>
  <si>
    <t>During Friday&amp;#39;s morning trading, 9 companies set new 52-week lows.</t>
  </si>
  <si>
    <t>&lt;p&gt;During Friday&amp;#39;s morning trading, 9 companies set new 52-week lows.&lt;/p&gt; &lt;h3&gt;Areas of Interest:&lt;/h3&gt; &lt;ul&gt; &lt;li&gt;&lt;strong&gt;Cincinnati Financial&lt;/strong&gt;&amp;nbsp;&lt;strong&gt;(NASDAQ: &lt;a class="ticker" href="https://www.benzinga.com/stock/cinf#NASDAQ"&gt;CINF&lt;/a&gt;)&lt;/strong&gt;&amp;nbsp;is the largest company in terms o</t>
  </si>
  <si>
    <t>https://www.benzinga.com/news/20/05/15934409/stocks-that-hit-52-week-lows-on-friday</t>
  </si>
  <si>
    <t>BRKL|CINF|MARPS|MSGS|OPHC|RE|TEO|UNAM|WTRE</t>
  </si>
  <si>
    <t>UBS Maintains Neutral on Align Tech, Lowers Price Target to $245</t>
  </si>
  <si>
    <t>UBS   maintains Align Tech (NASDAQ:ALGN) with a Neutral and lowers the price target from $270 to $245.</t>
  </si>
  <si>
    <t xml:space="preserve">&lt;p&gt;UBS   maintains Align Tech (NASDAQ:&lt;a class="ticker" href="/stock/ALGN#NASDAQ"&gt;ALGN&lt;/a&gt;) with a Neutral and lowers the price target from $270 to $245.&lt;/p&gt; </t>
  </si>
  <si>
    <t>https://www.benzinga.com/news/20/05/15934347/ubs-maintains-neutral-on-align-tech-lowers-price-target-to-245</t>
  </si>
  <si>
    <t>ALGN</t>
  </si>
  <si>
    <t>Wells Fargo Maintains Equal-Weight on W R Grace, Raises Price Target to $51</t>
  </si>
  <si>
    <t>Wells Fargo   maintains W R Grace (NYSE:GRA) with a Equal-Weight and raises the price target from $43 to $51.</t>
  </si>
  <si>
    <t xml:space="preserve">&lt;p&gt;Wells Fargo   maintains W R Grace (NYSE:&lt;a class="ticker" href="/stock/GRA#NYSE"&gt;GRA&lt;/a&gt;) with a Equal-Weight and raises the price target from $43 to $51.&lt;/p&gt; </t>
  </si>
  <si>
    <t>https://www.benzinga.com/news/20/05/15934316/wells-fargo-maintains-equal-weight-on-w-r-grace-raises-price-target-to-51</t>
  </si>
  <si>
    <t>Wells Fargo Maintains Overweight on Hartford Finl Servs Gr, Lowers Price Target to $46</t>
  </si>
  <si>
    <t>Wells Fargo   maintains Hartford Finl Servs Gr (NYSE:HIG) with a Overweight and lowers the price target from $50 to $46.</t>
  </si>
  <si>
    <t xml:space="preserve">&lt;p&gt;Wells Fargo   maintains Hartford Finl Servs Gr (NYSE:&lt;a class="ticker" href="/stock/HIG#NYSE"&gt;HIG&lt;/a&gt;) with a Overweight and lowers the price target from $50 to $46.&lt;/p&gt; </t>
  </si>
  <si>
    <t>https://www.benzinga.com/news/20/05/15934277/wells-fargo-maintains-overweight-on-hartford-finl-servs-gr-lowers-price-target-to-46</t>
  </si>
  <si>
    <t>Wells Fargo Maintains Overweight on Teleflex, Raises Price Target to $375</t>
  </si>
  <si>
    <t>Wells Fargo   maintains Teleflex (NYSE:TFX) with a Overweight and raises the price target from $365 to $375.</t>
  </si>
  <si>
    <t xml:space="preserve">&lt;p&gt;Wells Fargo   maintains Teleflex (NYSE:&lt;a class="ticker" href="/stock/TFX#NYSE"&gt;TFX&lt;/a&gt;) with a Overweight and raises the price target from $365 to $375.&lt;/p&gt; </t>
  </si>
  <si>
    <t>https://www.benzinga.com/news/20/05/15934252/wells-fargo-maintains-overweight-on-teleflex-raises-price-target-to-375</t>
  </si>
  <si>
    <t>Wells Fargo Maintains Overweight on Stryker, Raises Price Target to $205</t>
  </si>
  <si>
    <t>Wells Fargo   maintains Stryker (NYSE:SYK) with a Overweight and raises the price target from $201 to $205.</t>
  </si>
  <si>
    <t xml:space="preserve">&lt;p&gt;Wells Fargo   maintains Stryker (NYSE:&lt;a class="ticker" href="/stock/SYK#NYSE"&gt;SYK&lt;/a&gt;) with a Overweight and raises the price target from $201 to $205.&lt;/p&gt; </t>
  </si>
  <si>
    <t>https://www.benzinga.com/news/20/05/15934235/wells-fargo-maintains-overweight-on-stryker-raises-price-target-to-205</t>
  </si>
  <si>
    <t>Baker Hughes To Sell Lufkin Rod Lift Unit To KPS Capital</t>
  </si>
  <si>
    <t>Baker Hughes (NYSE: BKR) announced Friday that it has agreed to sell its Lufkin rod lift business to private equity fund manager KPS Capital Partners, LP for an undis</t>
  </si>
  <si>
    <t>&lt;p&gt;&lt;strong&gt;Baker Hughes&lt;/strong&gt; (NYSE: &lt;a class="ticker" href="https://www.benzinga.com/stock/bkr#NYSE"&gt;BKR&lt;/a&gt;) announced Friday that it has agreed to sell its &lt;a href="https://www.bhge.com/upstream/production-optimization/artificial-lift/artificial-lift-power-controls-and-automation/controls-and-</t>
  </si>
  <si>
    <t>https://www.benzinga.com/m-a/20/05/15932649/baker-hughes-to-sell-lufkin-rod-lift-unit-to-kps-capital</t>
  </si>
  <si>
    <t>https://cdn.benzinga.com/files/imagecache/250x187xUP/images/story/2012/fracking-699657_1920_10.jpg|https://cdn.benzinga.com/files/imagecache/1024x768xUP/images/story/2012/fracking-699657_1920_10.jpg|https://cdn.benzinga.com/files/imagecache/2048x1536xUP/images/story/2012/fracking-699657_1920_10.jpg</t>
  </si>
  <si>
    <t>M&amp;A|News|Media</t>
  </si>
  <si>
    <t>BKR</t>
  </si>
  <si>
    <t>KPSCapitalPartners|Lufkin|Reuters</t>
  </si>
  <si>
    <t>Wells Fargo Maintains Underweight on Sprouts Farmers Market, Raises Price Target to $18</t>
  </si>
  <si>
    <t>Wells Fargo   maintains Sprouts Farmers Market (NASDAQ:SFM) with a Underweight and raises the price target from $16 to $18.</t>
  </si>
  <si>
    <t xml:space="preserve">&lt;p&gt;Wells Fargo   maintains Sprouts Farmers Market (NASDAQ:&lt;a class="ticker" href="/stock/SFM#NASDAQ"&gt;SFM&lt;/a&gt;) with a Underweight and raises the price target from $16 to $18.&lt;/p&gt; </t>
  </si>
  <si>
    <t>https://www.benzinga.com/news/20/05/15934207/wells-fargo-maintains-underweight-on-sprouts-farmers-market-raises-price-target-to-18</t>
  </si>
  <si>
    <t>SFM</t>
  </si>
  <si>
    <t>Price Over Earnings Overview: Michaels Companies</t>
  </si>
  <si>
    <t>&lt;h1 id="price-over-earnings-overview-michaels-companies"&gt;&amp;nbsp;&lt;/h1&gt; &lt;p&gt;Right now,&amp;nbsp;&lt;strong&gt;Michaels Companies Inc. &lt;/strong&gt;(NASDAQ: &lt;a class="ticker" href="https://www.benzinga.com/stock/mik#NASDAQ"&gt;MIK&lt;/a&gt;)&amp;nbsp;share price is at $2.77, after a&amp;nbsp;8.88%&amp;nbsp;decrease. Over the past month, t</t>
  </si>
  <si>
    <t>https://www.benzinga.com/intraday-update/20/05/15934193/price-over-earnings-overview-michaels-companies</t>
  </si>
  <si>
    <t>MIK</t>
  </si>
  <si>
    <t>BioSig Reports Resumption Of Clinical Activities With PURE EP System</t>
  </si>
  <si>
    <t>https://www.benzinga.com/news/20/05/15934159/biosig-reports-resumption-of-clinical-activities-with-pure-ep-system</t>
  </si>
  <si>
    <t>BSGM</t>
  </si>
  <si>
    <t>Morning Market Stats in 5 Minutes</t>
  </si>
  <si>
    <t>Movers    Indices    &amp;bull; S&amp;amp;P 500 ETF (NYSE:SPY) decreased 1.91% to $285.09.    &amp;bull; Nasdaq ETF (NASDAQ:QQQ) decreased 2.02% to $214.48.</t>
  </si>
  <si>
    <t>&lt;h2&gt;Movers&lt;/h2&gt; &lt;h3&gt;Indices&lt;/h3&gt; &lt;p&gt;&amp;bull; S&amp;amp;P 500 ETF (NYSE:&lt;a class="ticker" href="/stock/SPY#NYSE"&gt;SPY&lt;/a&gt;) decreased 1.91% to $285.09.&lt;/p&gt; &lt;p&gt;&amp;bull; Nasdaq ETF (NASDAQ:&lt;a class="ticker" href="/stock/QQQ#NASDAQ"&gt;QQQ&lt;/a&gt;) decreased 2.02% to $214.48.&lt;/p&gt; &lt;p&gt;&amp;bull; Dow Jones Industrial Average E</t>
  </si>
  <si>
    <t>https://www.benzinga.com/intraday-update/20/05/15933503/morning-market-stats-in-5-minutes</t>
  </si>
  <si>
    <t>ABBV|AMZN|APO|CENX|DIA|FB|FXI|GLD|HON|HURN|QQQ|SGEN|SPY|TLT|USO|VGK|WY|XLE|XLF|XLK|XRT</t>
  </si>
  <si>
    <t>MorningMarketStats</t>
  </si>
  <si>
    <t>The Road To Recovery For Las Vegas Casino Stocks</t>
  </si>
  <si>
    <t>U.S. gaming stocks have rebounded significantly off their lows even though Las Vegas casinos remained closed due to Nevada&amp;rsquo;s statewide shutdown. On Thursday, Nevada Governor Steve Sisolak announced the first phase of the state&amp;rsquo;s reopening will begin on May 15, but casinos will not be inc</t>
  </si>
  <si>
    <t xml:space="preserve">&lt;p&gt;U.S. gaming stocks have rebounded significantly off their lows even though Las Vegas casinos remained closed due to Nevada&amp;rsquo;s statewide shutdown. On Thursday, Nevada Governor Steve Sisolak announced the first phase of the state&amp;rsquo;s reopening will begin on May 15, but casinos will not be </t>
  </si>
  <si>
    <t>https://www.benzinga.com/analyst-ratings/analyst-color/20/05/15933525/the-road-to-recovery-for-las-vegas-casino-stocks</t>
  </si>
  <si>
    <t>https://cdn.benzinga.com/files/imagecache/250x187xUP/images/story/2012/sign-2237590_1280_0.jpg|https://cdn.benzinga.com/files/imagecache/1024x768xUP/images/story/2012/sign-2237590_1280_0.jpg|https://cdn.benzinga.com/files/imagecache/2048x1536xUP/images/story/2012/sign-2237590_1280_0.jpg</t>
  </si>
  <si>
    <t>BYD|LVS|MGM|WYNN</t>
  </si>
  <si>
    <t>BankofAmerica|casinos|Coronavirus|LasVegas|ShaunKelley</t>
  </si>
  <si>
    <t>Stocks That Hit 52-Week Highs On Friday</t>
  </si>
  <si>
    <t>During the morning session on Friday, 12 stocks hit new 52-week highs.</t>
  </si>
  <si>
    <t>&lt;p&gt;During the morning session on Friday, 12 stocks hit new 52-week highs.&lt;/p&gt; &lt;h3&gt;Things to Consider:&lt;/h3&gt; &lt;ul&gt; &lt;li&gt;&lt;strong&gt;Seattle Genetics&lt;/strong&gt;&amp;nbsp;&lt;strong&gt;(NASDAQ: &lt;a class="ticker" href="https://www.benzinga.com/stock/sgen#NASDAQ"&gt;SGEN&lt;/a&gt;)&lt;/strong&gt;&amp;nbsp;was the company with the largest mar</t>
  </si>
  <si>
    <t>https://www.benzinga.com/news/20/05/15934107/stocks-that-hit-52-week-highs-on-friday</t>
  </si>
  <si>
    <t>AMRK|CJJD|MDGS|NDP|NEON|NTG|PSTL|RCON|REPL|REYN|SGEN|TSG</t>
  </si>
  <si>
    <t>Wells Fargo Maintains Overweight on Parker Hannifin, Raises Price Target to $180</t>
  </si>
  <si>
    <t>Wells Fargo   maintains Parker Hannifin (NYSE:PH) with a Overweight and raises the price target from $160 to $180.</t>
  </si>
  <si>
    <t xml:space="preserve">&lt;p&gt;Wells Fargo   maintains Parker Hannifin (NYSE:&lt;a class="ticker" href="/stock/PH#NYSE"&gt;PH&lt;/a&gt;) with a Overweight and raises the price target from $160 to $180.&lt;/p&gt; </t>
  </si>
  <si>
    <t>https://www.benzinga.com/news/20/05/15934095/wells-fargo-maintains-overweight-on-parker-hannifin-raises-price-target-to-180</t>
  </si>
  <si>
    <t>Nomura Instinet Maintains Neutral on Apple, Raises Price Target to $250</t>
  </si>
  <si>
    <t>Nomura Instinet  analyst Jeff Kvaal   maintains Apple (NASDAQ:AAPL) with a Neutral and raises the price target from $240 to $250.</t>
  </si>
  <si>
    <t xml:space="preserve">&lt;p&gt;Nomura Instinet  analyst Jeff Kvaal   maintains Apple (NASDAQ:&lt;a class="ticker" href="/stock/AAPL#NASDAQ"&gt;AAPL&lt;/a&gt;) with a Neutral and raises the price target from $240 to $250.&lt;/p&gt; </t>
  </si>
  <si>
    <t>https://www.benzinga.com/news/20/05/15934090/nomura-instinet-maintains-neutral-on-apple-raises-price-target-to-250</t>
  </si>
  <si>
    <t>Wells Fargo Maintains Equal-Weight on Olin, Raises Price Target to $16</t>
  </si>
  <si>
    <t>Wells Fargo   maintains Olin (NYSE:OLN) with a Equal-Weight and raises the price target from $14 to $16.</t>
  </si>
  <si>
    <t xml:space="preserve">&lt;p&gt;Wells Fargo   maintains Olin (NYSE:&lt;a class="ticker" href="/stock/OLN#NYSE"&gt;OLN&lt;/a&gt;) with a Equal-Weight and raises the price target from $14 to $16.&lt;/p&gt; </t>
  </si>
  <si>
    <t>https://www.benzinga.com/news/20/05/15934071/wells-fargo-maintains-equal-weight-on-olin-raises-price-target-to-16</t>
  </si>
  <si>
    <t>OLN</t>
  </si>
  <si>
    <t>Wells Fargo Maintains Overweight on Nielsen Holdings, Lowers Price Target to $18</t>
  </si>
  <si>
    <t>Wells Fargo   maintains Nielsen Holdings (NYSE:NLSN) with a Overweight and lowers the price target from $30 to $18.</t>
  </si>
  <si>
    <t xml:space="preserve">&lt;p&gt;Wells Fargo   maintains Nielsen Holdings (NYSE:&lt;a class="ticker" href="/stock/NLSN#NYSE"&gt;NLSN&lt;/a&gt;) with a Overweight and lowers the price target from $30 to $18.&lt;/p&gt; </t>
  </si>
  <si>
    <t>https://www.benzinga.com/news/20/05/15934056/wells-fargo-maintains-overweight-on-nielsen-holdings-lowers-price-target-to-18</t>
  </si>
  <si>
    <t>NLSN</t>
  </si>
  <si>
    <t>A Look Into Ralph Lauren's Price Over Earnings</t>
  </si>
  <si>
    <t xml:space="preserve">&lt;h1 id="a-look-into-ralph-lauren-inc-s-price-over-earnings"&gt;&amp;nbsp;&lt;/h1&gt; &lt;p&gt;Right now,&amp;nbsp;&lt;strong&gt;Ralph Lauren Inc. &lt;/strong&gt;(NYSE: &lt;a class="ticker" href="https://www.benzinga.com/stock/rl#NYSE"&gt;RL&lt;/a&gt;)&amp;nbsp;share price is at $71.29, after a&amp;nbsp;3.5%&amp;nbsp;decrease. Over the past month, the stock </t>
  </si>
  <si>
    <t>https://www.benzinga.com/intraday-update/20/05/15934050/a-look-into-ralph-laurens-price-over-earnings</t>
  </si>
  <si>
    <t>RL</t>
  </si>
  <si>
    <t>Wells Fargo Maintains Equal-Weight on Moody's, Raises Price Target to $215</t>
  </si>
  <si>
    <t>Wells Fargo   maintains Moody's (NYSE:MCO) with a Equal-Weight and raises the price target from $210 to $215.</t>
  </si>
  <si>
    <t xml:space="preserve">&lt;p&gt;Wells Fargo   maintains Moody's (NYSE:&lt;a class="ticker" href="/stock/MCO#NYSE"&gt;MCO&lt;/a&gt;) with a Equal-Weight and raises the price target from $210 to $215.&lt;/p&gt; </t>
  </si>
  <si>
    <t>https://www.benzinga.com/news/20/05/15934040/wells-fargo-maintains-equal-weight-on-moodys-raises-price-target-to-215</t>
  </si>
  <si>
    <t>MCO</t>
  </si>
  <si>
    <t>Wells Fargo Maintains Overweight on McDonald's, Lowers Price Target to $209</t>
  </si>
  <si>
    <t>Wells Fargo   maintains McDonald's (NYSE:MCD) with a Overweight and lowers the price target from $213 to $209.</t>
  </si>
  <si>
    <t xml:space="preserve">&lt;p&gt;Wells Fargo   maintains McDonald's (NYSE:&lt;a class="ticker" href="/stock/MCD#NYSE"&gt;MCD&lt;/a&gt;) with a Overweight and lowers the price target from $213 to $209.&lt;/p&gt; </t>
  </si>
  <si>
    <t>https://www.benzinga.com/news/20/05/15934024/wells-fargo-maintains-overweight-on-mcdonalds-lowers-price-target-to-209</t>
  </si>
  <si>
    <t>From United Air Earnings Conference Call: Sees Ending Q3 With $6B In Liquidity With Daily Cash Burn Below $40M</t>
  </si>
  <si>
    <t>https://www.benzinga.com/news/20/05/15934018/from-united-air-earnings-conference-call-sees-ending-q3-with-6b-in-liquidity-with-daily-cash-burn-be</t>
  </si>
  <si>
    <t>US Energy Dept. Highlights Trump's Signing Of Executive Order To Secure US Bulk-Power System</t>
  </si>
  <si>
    <t>https://www.benzinga.com/news/20/05/15934012/us-energy-dept-highlights-trumps-signing-of-executive-order-to-secure-us-bulk-power-system</t>
  </si>
  <si>
    <t>Wells Fargo Maintains Equal-Weight on Marsh &amp; McLennan, Lowers Price Target to $103</t>
  </si>
  <si>
    <t>Wells Fargo   maintains Marsh &amp; McLennan (NYSE:MMC) with a Equal-Weight and lowers the price target from $106 to $103.</t>
  </si>
  <si>
    <t xml:space="preserve">&lt;p&gt;Wells Fargo   maintains Marsh &amp;amp; McLennan (NYSE:&lt;a class="ticker" href="/stock/MMC#NYSE"&gt;MMC&lt;/a&gt;) with a Equal-Weight and lowers the price target from $106 to $103.&lt;/p&gt; </t>
  </si>
  <si>
    <t>https://www.benzinga.com/news/20/05/15934008/wells-fargo-maintains-equal-weight-on-marsh-mclennan-lowers-price-target-to-103</t>
  </si>
  <si>
    <t>Mid-Morning Market Update: Markets Open Lower; Amazon Posts Mixed Q1 Results</t>
  </si>
  <si>
    <t>Following the market opening Friday, the Dow traded down 1.94% to 23873.31 while the NASDAQ fell 2.08% to 8,704.96. The S&amp;amp;P also fell, dropping 2.12% to 2,850.68.</t>
  </si>
  <si>
    <t>&lt;p&gt;Following the market opening Friday, the Dow traded down 1.94% to 23873.31 while the NASDAQ fell 2.08% to 8,704.96. The S&amp;amp;P also fell, dropping 2.12% to 2,850.68.&lt;/p&gt; &lt;p&gt;The U.S. is the new epicenter of the coronavirus pandemic with the highest number of cases and deaths around the world. U.S</t>
  </si>
  <si>
    <t>https://www.benzinga.com/news/earnings/20/05/15933998/mid-morning-market-update-markets-open-lower-amazon-posts-mixed-q1-results</t>
  </si>
  <si>
    <t>AMZN|BAND|CHTR|GLOP|HUBG|MDGS|MIST|MYO|PXLW</t>
  </si>
  <si>
    <t>Wells Fargo Maintains Equal-Weight on Sun Communities, Lowers Price Target to $139</t>
  </si>
  <si>
    <t>Wells Fargo   maintains Sun Communities (NYSE:SUI) with a Equal-Weight and lowers the price target from $158 to $139.</t>
  </si>
  <si>
    <t xml:space="preserve">&lt;p&gt;Wells Fargo   maintains Sun Communities (NYSE:&lt;a class="ticker" href="/stock/SUI#NYSE"&gt;SUI&lt;/a&gt;) with a Equal-Weight and lowers the price target from $158 to $139.&lt;/p&gt; </t>
  </si>
  <si>
    <t>https://www.benzinga.com/news/20/05/15933984/wells-fargo-maintains-equal-weight-on-sun-communities-lowers-price-target-to-139</t>
  </si>
  <si>
    <t>SUI</t>
  </si>
  <si>
    <t>Wells Fargo Maintains Overweight on John Bean Technologies, Raises Price Target to $92</t>
  </si>
  <si>
    <t>Wells Fargo   maintains John Bean Technologies (NYSE:JBT) with a Overweight and raises the price target from $90 to $92.</t>
  </si>
  <si>
    <t xml:space="preserve">&lt;p&gt;Wells Fargo   maintains John Bean Technologies (NYSE:&lt;a class="ticker" href="/stock/JBT#NYSE"&gt;JBT&lt;/a&gt;) with a Overweight and raises the price target from $90 to $92.&lt;/p&gt; </t>
  </si>
  <si>
    <t>https://www.benzinga.com/news/20/05/15933968/wells-fargo-maintains-overweight-on-john-bean-technologies-raises-price-target-to-92</t>
  </si>
  <si>
    <t>JBT</t>
  </si>
  <si>
    <t>CFRA Maintains Hold on Carlyle Group, Lowers Price Target to $25</t>
  </si>
  <si>
    <t>CFRA  analyst Catherine Seifert   maintains Carlyle Group (NASDAQ:CG) with a Hold and lowers the price target from $29 to $25.</t>
  </si>
  <si>
    <t xml:space="preserve">&lt;p&gt;CFRA  analyst Catherine Seifert   maintains Carlyle Group (NASDAQ:&lt;a class="ticker" href="/stock/CG#NASDAQ"&gt;CG&lt;/a&gt;) with a Hold and lowers the price target from $29 to $25.&lt;/p&gt; </t>
  </si>
  <si>
    <t>https://www.benzinga.com/news/20/05/15933962/cfra-maintains-hold-on-carlyle-group-lowers-price-target-to-25</t>
  </si>
  <si>
    <t>Wells Fargo Maintains Underweight on Janus Henderson Gr, Raises Price Target to $17</t>
  </si>
  <si>
    <t>Wells Fargo   maintains Janus Henderson Gr (NYSE:JHG) with a Underweight and raises the price target from $15 to $17.</t>
  </si>
  <si>
    <t xml:space="preserve">&lt;p&gt;Wells Fargo   maintains Janus Henderson Gr (NYSE:&lt;a class="ticker" href="/stock/JHG#NYSE"&gt;JHG&lt;/a&gt;) with a Underweight and raises the price target from $15 to $17.&lt;/p&gt; </t>
  </si>
  <si>
    <t>https://www.benzinga.com/news/20/05/15933952/wells-fargo-maintains-underweight-on-janus-henderson-gr-raises-price-target-to-17</t>
  </si>
  <si>
    <t>JHG</t>
  </si>
  <si>
    <t>Wells Fargo Maintains Equal-Weight on International Paper, Raises Price Target to $34</t>
  </si>
  <si>
    <t>Wells Fargo   maintains International Paper (NYSE:IP) with a Equal-Weight and raises the price target from $32 to $34.</t>
  </si>
  <si>
    <t xml:space="preserve">&lt;p&gt;Wells Fargo   maintains International Paper (NYSE:&lt;a class="ticker" href="/stock/IP#NYSE"&gt;IP&lt;/a&gt;) with a Equal-Weight and raises the price target from $32 to $34.&lt;/p&gt; </t>
  </si>
  <si>
    <t>https://www.benzinga.com/news/20/05/15933936/wells-fargo-maintains-equal-weight-on-international-paper-raises-price-target-to-34</t>
  </si>
  <si>
    <t>IP</t>
  </si>
  <si>
    <t>Wells Fargo Maintains Overweight on Intercontinental Exchange, Raises Price Target to $101</t>
  </si>
  <si>
    <t>Wells Fargo   maintains Intercontinental Exchange (NYSE:ICE) with a Overweight and raises the price target from $95 to $101.</t>
  </si>
  <si>
    <t xml:space="preserve">&lt;p&gt;Wells Fargo   maintains Intercontinental Exchange (NYSE:&lt;a class="ticker" href="/stock/ICE#NYSE"&gt;ICE&lt;/a&gt;) with a Overweight and raises the price target from $95 to $101.&lt;/p&gt; </t>
  </si>
  <si>
    <t>https://www.benzinga.com/news/20/05/15933919/wells-fargo-maintains-overweight-on-intercontinental-exchange-raises-price-target-to-101</t>
  </si>
  <si>
    <t>ICE</t>
  </si>
  <si>
    <t>CFRA Maintains Hold on WPP, Lowers Price Target to $44</t>
  </si>
  <si>
    <t>CFRA  analyst Adrian Ng   maintains WPP (NYSE:WPP) with a Hold and lowers the price target from $60 to $44.</t>
  </si>
  <si>
    <t xml:space="preserve">&lt;p&gt;CFRA  analyst Adrian Ng   maintains WPP (NYSE:&lt;a class="ticker" href="/stock/WPP#NYSE"&gt;WPP&lt;/a&gt;) with a Hold and lowers the price target from $60 to $44.&lt;/p&gt; </t>
  </si>
  <si>
    <t>https://www.benzinga.com/news/20/05/15933908/cfra-maintains-hold-on-wpp-lowers-price-target-to-44</t>
  </si>
  <si>
    <t>WPP</t>
  </si>
  <si>
    <t>Milestone Pharma Shares Halted On Circuit Breaker, Up 41.9% For Session</t>
  </si>
  <si>
    <t>https://www.benzinga.com/trading-ideas/movers/20/05/15933893/milestone-pharma-shares-halted-on-circuit-breaker-up-41-9-for-session</t>
  </si>
  <si>
    <t>MIST</t>
  </si>
  <si>
    <t>Wells Fargo Maintains Overweight on Willis Towers Watson, Lowers Price Target to $211</t>
  </si>
  <si>
    <t>Wells Fargo   maintains Willis Towers Watson (NASDAQ:WLTW) with a Overweight and lowers the price target from $232 to $211.</t>
  </si>
  <si>
    <t xml:space="preserve">&lt;p&gt;Wells Fargo   maintains Willis Towers Watson (NASDAQ:&lt;a class="ticker" href="/stock/WLTW#NASDAQ"&gt;WLTW&lt;/a&gt;) with a Overweight and lowers the price target from $232 to $211.&lt;/p&gt; </t>
  </si>
  <si>
    <t>https://www.benzinga.com/news/20/05/15933880/wells-fargo-maintains-overweight-on-willis-towers-watson-lowers-price-target-to-211</t>
  </si>
  <si>
    <t>From AbbVie Earnings Conference Call: Sees FY20 US Humira Sales Up ~7%</t>
  </si>
  <si>
    <t>https://www.benzinga.com/news/20/05/15933858/from-abbvie-earnings-conference-call-sees-fy20-us-humira-sales-up-7</t>
  </si>
  <si>
    <t>Former Bank Of Canada Deputy Governor Macklem Says Negative Rates Is A Tool The Bank Could Use</t>
  </si>
  <si>
    <t>https://www.benzinga.com/news/20/05/15933854/former-bank-of-canada-deputy-governor-macklem-says-negative-rates-is-a-tool-the-bank-could-use</t>
  </si>
  <si>
    <t>News|Rumors|Politics|Global|General</t>
  </si>
  <si>
    <t>Wells Fargo Maintains Equal-Weight on Ingevity, Raises Price Target to $55</t>
  </si>
  <si>
    <t>Wells Fargo   maintains Ingevity (NYSE:NGVT) with a Equal-Weight and raises the price target from $43 to $55.</t>
  </si>
  <si>
    <t xml:space="preserve">&lt;p&gt;Wells Fargo   maintains Ingevity (NYSE:&lt;a class="ticker" href="/stock/NGVT#NYSE"&gt;NGVT&lt;/a&gt;) with a Equal-Weight and raises the price target from $43 to $55.&lt;/p&gt; </t>
  </si>
  <si>
    <t>https://www.benzinga.com/news/20/05/15933839/wells-fargo-maintains-equal-weight-on-ingevity-raises-price-target-to-55</t>
  </si>
  <si>
    <t>NGVT</t>
  </si>
  <si>
    <t>Goldman Sachs Yesterday After The Close Maintained Buy on Boeing, Raised Price Target to $209</t>
  </si>
  <si>
    <t>Goldman Sachs  analyst Noah Poponak   maintains Boeing (NYSE:BA) with a Buy and raises the price target from $189 to $209.</t>
  </si>
  <si>
    <t xml:space="preserve">&lt;p&gt;Goldman Sachs  analyst Noah Poponak   maintains Boeing (NYSE:&lt;a class="ticker" href="/stock/BA#NYSE"&gt;BA&lt;/a&gt;) with a Buy and raises the price target from $189 to $209.&lt;/p&gt; </t>
  </si>
  <si>
    <t>https://www.benzinga.com/news/20/05/15933838/goldman-sachs-yesterday-after-the-close-maintained-buy-on-boeing-raised-price-target-to-209</t>
  </si>
  <si>
    <t>BA</t>
  </si>
  <si>
    <t>Peloton Amended 13G Filing From Woodson Capital Shows Raised Stake From 3.268M Shares To ~4.469M Shares, Or 10.2% Stake</t>
  </si>
  <si>
    <t>https://www.benzinga.com/news/20/05/15933819/peloton-amended-13g-filing-from-woodson-capital-shows-raised-stake-from-3-268m-shares-to-4-469m-shar</t>
  </si>
  <si>
    <t>PTON</t>
  </si>
  <si>
    <t>Wells Fargo Maintains Underweight on Illumina, Raises Price Target to $290</t>
  </si>
  <si>
    <t>Wells Fargo   maintains Illumina (NASDAQ:ILMN) with a Underweight and raises the price target from $245 to $290.</t>
  </si>
  <si>
    <t xml:space="preserve">&lt;p&gt;Wells Fargo   maintains Illumina (NASDAQ:&lt;a class="ticker" href="/stock/ILMN#NASDAQ"&gt;ILMN&lt;/a&gt;) with a Underweight and raises the price target from $245 to $290.&lt;/p&gt; </t>
  </si>
  <si>
    <t>https://www.benzinga.com/news/20/05/15933805/wells-fargo-maintains-underweight-on-illumina-raises-price-target-to-290</t>
  </si>
  <si>
    <t>ILMN</t>
  </si>
  <si>
    <t>Bank Of England To Release May 7 Interest Rate Decision at 6 a.m. GMT</t>
  </si>
  <si>
    <t>https://www.benzinga.com/markets/eurozone/20/05/15933791/bank-of-england-to-release-may-7-interest-rate-decision-at-6-a-m-gmt</t>
  </si>
  <si>
    <t>Eurozone|Markets</t>
  </si>
  <si>
    <t>EWU</t>
  </si>
  <si>
    <t>Tyson Resumed Operations At Logansport, Indiana Fresh Meats Plant On Apr. 25</t>
  </si>
  <si>
    <t>https://www.benzinga.com/news/20/05/15933780/tyson-resumed-operations-at-logansport-indiana-fresh-meats-plant-on-apr-25</t>
  </si>
  <si>
    <t>Wells Fargo Maintains Equal-Weight on Idacorp, Lowers Price Target to $96</t>
  </si>
  <si>
    <t>Wells Fargo   maintains Idacorp (NYSE:IDA) with a Equal-Weight and lowers the price target from $117 to $96.</t>
  </si>
  <si>
    <t xml:space="preserve">&lt;p&gt;Wells Fargo   maintains Idacorp (NYSE:&lt;a class="ticker" href="/stock/IDA#NYSE"&gt;IDA&lt;/a&gt;) with a Equal-Weight and lowers the price target from $117 to $96.&lt;/p&gt; </t>
  </si>
  <si>
    <t>https://www.benzinga.com/news/20/05/15933775/wells-fargo-maintains-equal-weight-on-idacorp-lowers-price-target-to-96</t>
  </si>
  <si>
    <t>Translate Bio Shares Spike To Session High On Volume, Price Over $13; Traders Circulate Raised Price Target From Evercore ISI, From $14 To $24</t>
  </si>
  <si>
    <t>https://www.benzinga.com/news/20/05/15933751/translate-bio-shares-spike-to-session-high-on-volume-price-over-13-traders-circulate-raised-price-ta</t>
  </si>
  <si>
    <t>News|Rumors|PriceTarget|AnalystRatings</t>
  </si>
  <si>
    <t>TBIO</t>
  </si>
  <si>
    <t>Cantor Fitzgerald Maintains Overweight on Emergent BioSolutions, Raises Price Target to $86</t>
  </si>
  <si>
    <t>Cantor Fitzgerald  analyst Brandon Folkes   maintains Emergent BioSolutions (NYSE:EBS) with a Overweight and raises the price target from $75 to $86.</t>
  </si>
  <si>
    <t xml:space="preserve">&lt;p&gt;Cantor Fitzgerald  analyst Brandon Folkes   maintains Emergent BioSolutions (NYSE:&lt;a class="ticker" href="/stock/EBS#NYSE"&gt;EBS&lt;/a&gt;) with a Overweight and raises the price target from $75 to $86.&lt;/p&gt; </t>
  </si>
  <si>
    <t>https://www.benzinga.com/news/20/05/15933739/cantor-fitzgerald-maintains-overweight-on-emergent-biosolutions-raises-price-target-to-86</t>
  </si>
  <si>
    <t>EBS</t>
  </si>
  <si>
    <t>Wells Fargo Maintains Overweight on Hubbell, Raises Price Target to $140</t>
  </si>
  <si>
    <t>Wells Fargo   maintains Hubbell (NYSE:HUBB) with a Overweight and raises the price target from $137 to $140.</t>
  </si>
  <si>
    <t xml:space="preserve">&lt;p&gt;Wells Fargo   maintains Hubbell (NYSE:&lt;a class="ticker" href="/stock/HUBB#NYSE"&gt;HUBB&lt;/a&gt;) with a Overweight and raises the price target from $137 to $140.&lt;/p&gt; </t>
  </si>
  <si>
    <t>https://www.benzinga.com/news/20/05/15933738/wells-fargo-maintains-overweight-on-hubbell-raises-price-target-to-140</t>
  </si>
  <si>
    <t>HUBB</t>
  </si>
  <si>
    <t>Credit Suisse Maintains Outperform on Cactus, Raises Price Target to $16</t>
  </si>
  <si>
    <t>Credit Suisse   maintains Cactus (NYSE:WHD) with a Outperform and raises the price target from $14 to $16.</t>
  </si>
  <si>
    <t xml:space="preserve">&lt;p&gt;Credit Suisse   maintains Cactus (NYSE:&lt;a class="ticker" href="/stock/WHD#NYSE"&gt;WHD&lt;/a&gt;) with a Outperform and raises the price target from $14 to $16.&lt;/p&gt; </t>
  </si>
  <si>
    <t>https://www.benzinga.com/news/20/05/15932742/credit-suisse-maintains-outperform-on-cactus-raises-price-target-to-16</t>
  </si>
  <si>
    <t>Credit Suisse Maintains Neutral on 2U, Lowers Price Target to $28</t>
  </si>
  <si>
    <t>Credit Suisse   maintains 2U (NASDAQ:TWOU) with a Neutral and lowers the price target from $32 to $28.</t>
  </si>
  <si>
    <t xml:space="preserve">&lt;p&gt;Credit Suisse   maintains 2U (NASDAQ:&lt;a class="ticker" href="/stock/TWOU#NASDAQ"&gt;TWOU&lt;/a&gt;) with a Neutral and lowers the price target from $32 to $28.&lt;/p&gt; </t>
  </si>
  <si>
    <t>https://www.benzinga.com/news/20/05/15932737/credit-suisse-maintains-neutral-on-2u-lowers-price-target-to-28</t>
  </si>
  <si>
    <t>Morgan Stanley Maintains Equal-Weight on SS&amp;C Technologies Hldgs, Lowers Price Target to $57</t>
  </si>
  <si>
    <t>Morgan Stanley   maintains SS&amp;C Technologies Hldgs (NASDAQ:SSNC) with a Equal-Weight and lowers the price target from $63 to $57.</t>
  </si>
  <si>
    <t xml:space="preserve">&lt;p&gt;Morgan Stanley   maintains SS&amp;amp;C Technologies Hldgs (NASDAQ:&lt;a class="ticker" href="/stock/SSNC#NASDAQ"&gt;SSNC&lt;/a&gt;) with a Equal-Weight and lowers the price target from $63 to $57.&lt;/p&gt; </t>
  </si>
  <si>
    <t>https://www.benzinga.com/news/20/05/15932687/morgan-stanley-maintains-equal-weight-on-ss-c-technologies-hldgs-lowers-price-target-to-57</t>
  </si>
  <si>
    <t>VIVUS Reports Deal With IEH Biopharma To Grant 30-Day Grace Period To Restructure Corporate Debt</t>
  </si>
  <si>
    <t>https://www.benzinga.com/news/20/05/15932637/vivus-reports-deal-with-ieh-biopharma-to-grant-30-day-grace-period-to-restructure-corporate-debt</t>
  </si>
  <si>
    <t>VVUS</t>
  </si>
  <si>
    <t>Williams Reports Phase 2 Of Hillabee Expansion Now In Service</t>
  </si>
  <si>
    <t>https://www.benzinga.com/news/20/05/15932604/williams-reports-phase-2-of-hillabee-expansion-now-in-service</t>
  </si>
  <si>
    <t>WMB</t>
  </si>
  <si>
    <t>Credit Suisse Maintains Underperform on Molson Coors Beverage, Lowers Price Target to $35</t>
  </si>
  <si>
    <t>Credit Suisse   maintains Molson Coors Beverage (NYSE:TAP) with a Underperform and lowers the price target from $38 to $35.</t>
  </si>
  <si>
    <t xml:space="preserve">&lt;p&gt;Credit Suisse   maintains Molson Coors Beverage (NYSE:&lt;a class="ticker" href="/stock/TAP#NYSE"&gt;TAP&lt;/a&gt;) with a Underperform and lowers the price target from $38 to $35.&lt;/p&gt; </t>
  </si>
  <si>
    <t>https://www.benzinga.com/news/20/05/15932598/credit-suisse-maintains-underperform-on-molson-coors-beverage-lowers-price-target-to-35</t>
  </si>
  <si>
    <t>Revance Therapeutics Reports Mylan Biosimilar To BOTOX Program Decision To Extend Beyond Apr. 30, 2020</t>
  </si>
  <si>
    <t>https://www.benzinga.com/news/20/05/15932583/revance-therapeutics-reports-mylan-biosimilar-to-botox-program-decision-to-extend-beyond-apr-30-2020</t>
  </si>
  <si>
    <t>RVNC</t>
  </si>
  <si>
    <t>Credit Suisse Maintains Outperform on Stryker, Raises Price Target to $237</t>
  </si>
  <si>
    <t>Credit Suisse   maintains Stryker (NYSE:SYK) with a Outperform and raises the price target from $229 to $237.</t>
  </si>
  <si>
    <t xml:space="preserve">&lt;p&gt;Credit Suisse   maintains Stryker (NYSE:&lt;a class="ticker" href="/stock/SYK#NYSE"&gt;SYK&lt;/a&gt;) with a Outperform and raises the price target from $229 to $237.&lt;/p&gt; </t>
  </si>
  <si>
    <t>https://www.benzinga.com/news/20/05/15932579/credit-suisse-maintains-outperform-on-stryker-raises-price-target-to-237</t>
  </si>
  <si>
    <t>PG&amp;E Q1 Adj. EPS $0.890 Misses $1.030 Estimate, Sales $1.000B Miss $5.090B Estimate</t>
  </si>
  <si>
    <t>PG&amp;amp;E (NYSE:PCG) reported quarterly earnings of $0.890 per share which missed the analyst consensus estimate of $1.030 by 13.59 percent. This is a 14.42 percent decrease over earnings of $1.040 per share from the same</t>
  </si>
  <si>
    <t>&lt;p&gt;PG&amp;amp;E (NYSE:&lt;a class="ticker" href="/stock/PCG#NYSE"&gt;PCG&lt;/a&gt;) reported quarterly earnings of $0.890 per share which missed the analyst consensus estimate of $1.030 by 13.59 percent. This is a 14.42 percent decrease over earnings of $1.040 per share from the same period last year. The company r</t>
  </si>
  <si>
    <t>https://www.benzinga.com/news/earnings/20/05/15932503/pg-e-q1-adj-eps-0-890-misses-1-030-estimate-sales-1-000b-miss-5-090b-estimate</t>
  </si>
  <si>
    <t>'Gottlieb talking about prevention.. he knows something, he would not be saying this.. @SquawkCNBC nebulizer... "not optimal" but it doesn't have to be optimal---not Tamiflu. again, that's okay' -Tweet From CNBC's Jim Cramer Following Gottlieb Appearance</t>
  </si>
  <si>
    <t>https://twitter.com/jimcramer/status/1256196202577555458</t>
  </si>
  <si>
    <t xml:space="preserve">&lt;p&gt;&lt;a href="https://twitter.com/jimcramer/status/1256196202577555458"&gt;https://twitter.com/jimcramer/status/1256196202577555458&lt;/a&gt;&lt;/p&gt; </t>
  </si>
  <si>
    <t>https://www.benzinga.com/news/20/05/15932501/gottlieb-talking-about-prevention-he-knows-something-he-would-not-be-saying-this-squawkcnbc-nebulize</t>
  </si>
  <si>
    <t>Recap: Restaurant Brands Q1 Earnings</t>
  </si>
  <si>
    <t>Shares of Restaurant Brands Intl (NYSE:QSR) fell 0.6% in pre-market trading after the company reported Q1 results.    Quarterly Results    Earnings per share fell 12.73% year over year to $0.48, which missed the estimate of $0.56.</t>
  </si>
  <si>
    <t>&lt;p&gt;Shares of Restaurant Brands Intl (NYSE:&lt;a class="ticker" href="/stock/QSR#NYSE"&gt;QSR&lt;/a&gt;) fell 0.6% in pre-market trading after the company reported Q1 results.&lt;/p&gt; &lt;h2&gt;Quarterly Results&lt;/h2&gt; &lt;p&gt;Earnings per share fell 12.73% year over year to $0.48, which missed the estimate of $0.56.&lt;/p&gt; &lt;p&gt;Reve</t>
  </si>
  <si>
    <t>https://www.benzinga.com/news/earnings/20/05/15932480/recap-restaurant-brands-q1-earnings</t>
  </si>
  <si>
    <t>Morgan Stanley Maintains Overweight on Mastercard, Raises Price Target to $311</t>
  </si>
  <si>
    <t>Morgan Stanley   maintains Mastercard (NYSE:MA) with a Overweight and raises the price target from $286 to $311.</t>
  </si>
  <si>
    <t xml:space="preserve">&lt;p&gt;Morgan Stanley   maintains Mastercard (NYSE:&lt;a class="ticker" href="/stock/MA#NYSE"&gt;MA&lt;/a&gt;) with a Overweight and raises the price target from $286 to $311.&lt;/p&gt; </t>
  </si>
  <si>
    <t>https://www.benzinga.com/news/20/05/15932490/morgan-stanley-maintains-overweight-on-mastercard-raises-price-target-to-311</t>
  </si>
  <si>
    <t>B of A Securities Reiterates Buy on Planet Fitness, Lowers Price Target to $88</t>
  </si>
  <si>
    <t>B of A Securities  analyst Rafe Jadrosich   reiterates Planet Fitness (NYSE:PLNT) with a Buy and lowers the price target from $100 to $88.</t>
  </si>
  <si>
    <t xml:space="preserve">&lt;p&gt;B of A Securities  analyst Rafe Jadrosich   reiterates Planet Fitness (NYSE:&lt;a class="ticker" href="/stock/PLNT#NYSE"&gt;PLNT&lt;/a&gt;) with a Buy and lowers the price target from $100 to $88.&lt;/p&gt; </t>
  </si>
  <si>
    <t>https://www.benzinga.com/news/20/05/15932486/b-of-a-securities-reiterates-buy-on-planet-fitness-lowers-price-target-to-88</t>
  </si>
  <si>
    <t>PLNT</t>
  </si>
  <si>
    <t>Tarena Int'l. H1'19 EPS $(1.65), Sales $128.6M</t>
  </si>
  <si>
    <t>https://www.benzinga.com/news/earnings/20/05/15932479/tarena-intl-h119-eps-1-65-sales-128-6m</t>
  </si>
  <si>
    <t>TEDU</t>
  </si>
  <si>
    <t>10 Biggest Price Target Changes For Friday</t>
  </si>
  <si>
    <t xml:space="preserve">Susquehanna raised the price target on  Amazon.com, Inc.  (NASDAQ: AMZN) from $2,500 to $3,000. Amazon closed at $2,474.00 on Thursday. </t>
  </si>
  <si>
    <t>&lt;ul&gt; &lt;li&gt;Susquehanna raised the price target on &lt;strong&gt; Amazon.com, Inc. &lt;/strong&gt; (NASDAQ: &lt;a class="ticker" href="https://www.benzinga.com/stock/amzn#NASDAQ"&gt;AMZN&lt;/a&gt;) from $2,500 to $3,000. Amazon closed at $2,474.00 on Thursday.&lt;/li&gt; &lt;li&gt;Morgan Stanley raised the price target for &lt;strong&gt; Apple</t>
  </si>
  <si>
    <t>https://www.benzinga.com/analyst-ratings/price-target/20/05/15932476/10-biggest-price-target-changes-for-friday</t>
  </si>
  <si>
    <t>AAPL|AMGN|AMZN|BIG|MCD|TPR|TPX|TWTR|V|WLTW</t>
  </si>
  <si>
    <t>Morgan Stanley Maintains Equal-Weight on Kellogg, Raises Price Target to $67</t>
  </si>
  <si>
    <t>Morgan Stanley   maintains Kellogg (NYSE:K) with a Equal-Weight and raises the price target from $66 to $67.</t>
  </si>
  <si>
    <t xml:space="preserve">&lt;p&gt;Morgan Stanley   maintains Kellogg (NYSE:&lt;a class="ticker" href="/stock/K#NYSE"&gt;K&lt;/a&gt;) with a Equal-Weight and raises the price target from $66 to $67.&lt;/p&gt; </t>
  </si>
  <si>
    <t>https://www.benzinga.com/news/20/05/15932474/morgan-stanley-maintains-equal-weight-on-kellogg-raises-price-target-to-67</t>
  </si>
  <si>
    <t>K</t>
  </si>
  <si>
    <t>Javier Hasse</t>
  </si>
  <si>
    <t>Data: Online Spending For Cannabis On 4/20 Doubled From 2019 To 2020</t>
  </si>
  <si>
    <t>Spending on online cannabis orders usually increases leading up to 4/20, the international day of marijuana. This year, the increase was more pronounced than ever, new data from Edison Trends shows.</t>
  </si>
  <si>
    <t xml:space="preserve">&lt;p&gt;Spending on online cannabis orders usually increases leading up to 4/20, the international day of marijuana. This year, the increase was more pronounced than ever, new data from &lt;strong&gt;Edison Trends &lt;/strong&gt;shows.&lt;/p&gt; &lt;p&gt;The growth in customer spending began during the ninth week of 2020 (Feb. </t>
  </si>
  <si>
    <t>https://www.benzinga.com/markets/cannabis/20/05/15924251/data-online-spending-for-cannabis-on-420-doubled-from-2019-to-2020</t>
  </si>
  <si>
    <t>https://cdn.benzinga.com/files/imagecache/250x187xUP/images/story/2012/money_6.jpg|https://cdn.benzinga.com/files/imagecache/1024x768xUP/images/story/2012/money_6.jpg|https://cdn.benzinga.com/files/imagecache/2048x1536xUP/images/story/2012/money_6.jpg</t>
  </si>
  <si>
    <t>Cannabis|News|Entrepreneurship|RetailSales|SmallBusiness|Markets|General</t>
  </si>
  <si>
    <t>HMLSF|MJ</t>
  </si>
  <si>
    <t>Morgan Stanley Maintains Equal-Weight on Hubbell, Raises Price Target to $128</t>
  </si>
  <si>
    <t>Morgan Stanley   maintains Hubbell (NYSE:HUBB) with a Equal-Weight and raises the price target from $120 to $128.</t>
  </si>
  <si>
    <t xml:space="preserve">&lt;p&gt;Morgan Stanley   maintains Hubbell (NYSE:&lt;a class="ticker" href="/stock/HUBB#NYSE"&gt;HUBB&lt;/a&gt;) with a Equal-Weight and raises the price target from $120 to $128.&lt;/p&gt; </t>
  </si>
  <si>
    <t>https://www.benzinga.com/news/20/05/15932456/morgan-stanley-maintains-equal-weight-on-hubbell-raises-price-target-to-128</t>
  </si>
  <si>
    <t>B of A Securities Reiterates Buy on McDonald's, Raises Price Target to $205</t>
  </si>
  <si>
    <t>B of A Securities  analyst Gregory Francfort   reiterates McDonald's (NYSE:MCD) with a Buy and raises the price target from $195 to $205.</t>
  </si>
  <si>
    <t xml:space="preserve">&lt;p&gt;B of A Securities  analyst Gregory Francfort   reiterates McDonald's (NYSE:&lt;a class="ticker" href="/stock/MCD#NYSE"&gt;MCD&lt;/a&gt;) with a Buy and raises the price target from $195 to $205.&lt;/p&gt; </t>
  </si>
  <si>
    <t>https://www.benzinga.com/news/20/05/15932446/b-of-a-securities-reiterates-buy-on-mcdonalds-raises-price-target-to-205</t>
  </si>
  <si>
    <t>Taco Bell Unveils At-Home Taco Kit Ahead Of Cinco De Mayo</t>
  </si>
  <si>
    <t>Taco Bell wants to &amp;quot;inspire the inner chef in us all&amp;quot; with a new taco bar kit that is available just in time for Cinco de Mayo, the Yum! Brands, Inc. (NYSE: YUM) restaurant said in a press release.</t>
  </si>
  <si>
    <t>&lt;p&gt;&lt;a href="http://benzinga.com/topic/taco-bell"&gt;Taco Bell&lt;/a&gt; wants to &amp;quot;inspire the inner chef in us all&amp;quot; with a new taco bar kit that is available just in time for Cinco de Mayo, the &lt;strong&gt;Yum! Brands, Inc.&lt;/strong&gt; (NYSE: &lt;a class="ticker" href="https://www.benzinga.com/stock/yum#NYSE</t>
  </si>
  <si>
    <t>https://www.benzinga.com/general/restaurants/20/05/15929176/taco-bell-unveils-at-home-taco-kit-ahead-of-cinco-de-mayo</t>
  </si>
  <si>
    <t>https://cdn.benzinga.com/files/imagecache/250x187xUP/images/story/2012/taco-bell-2020-at-home-taco-bar.jpg|https://cdn.benzinga.com/files/imagecache/1024x768xUP/images/story/2012/taco-bell-2020-at-home-taco-bar.jpg|https://cdn.benzinga.com/files/imagecache/2048x1536xUP/images/story/2012/taco-bell-20</t>
  </si>
  <si>
    <t>Restaurants|Media|General</t>
  </si>
  <si>
    <t>YUM</t>
  </si>
  <si>
    <t>food|FoodDelivery|mealkit|TacoBell</t>
  </si>
  <si>
    <t>Magellan Midstream Q1 Adj. EPS $1.280 Beats $1.030 Estimate, Sales $782.806M Beat $683.970M Estimate</t>
  </si>
  <si>
    <t>Magellan Midstream (NYSE:MMP) reported quarterly earnings of $1.280 per share which beat the analyst consensus estimate of $1.030 by 24.27 percent. This is a 20.75 percent increase over earnings of $1.060 per share from</t>
  </si>
  <si>
    <t xml:space="preserve">&lt;p&gt;Magellan Midstream (NYSE:&lt;a class="ticker" href="/stock/MMP#NYSE"&gt;MMP&lt;/a&gt;) reported quarterly earnings of $1.280 per share which beat the analyst consensus estimate of $1.030 by 24.27 percent. This is a 20.75 percent increase over earnings of $1.060 per share from the same period last year.  The </t>
  </si>
  <si>
    <t>https://www.benzinga.com/news/earnings/20/05/15932416/magellan-midstream-q1-adj-eps-1-280-beats-1-030-estimate-sales-782-806m-beat-683-970m-estimate</t>
  </si>
  <si>
    <t>Credit Suisse Maintains Neutral on International Money, Lowers Price Target to $10</t>
  </si>
  <si>
    <t>Credit Suisse  analyst Timothy Chiodo   maintains International Money (NASDAQ:IMXI) with a Neutral and lowers the price target from $11.5 to $10.</t>
  </si>
  <si>
    <t xml:space="preserve">&lt;p&gt;Credit Suisse  analyst Timothy Chiodo   maintains International Money (NASDAQ:&lt;a class="ticker" href="/stock/IMXI#NASDAQ"&gt;IMXI&lt;/a&gt;) with a Neutral and lowers the price target from $11.5 to $10.&lt;/p&gt; </t>
  </si>
  <si>
    <t>https://www.benzinga.com/news/20/05/15932408/credit-suisse-maintains-neutral-on-international-money-lowers-price-target-to-10</t>
  </si>
  <si>
    <t>IMXI</t>
  </si>
  <si>
    <t>Twin Disc Q3 EPS $(1.920) Misses $(0.110) Estimate, Sales $68.600M Beat $56.350M Estimate</t>
  </si>
  <si>
    <t>Twin Disc (NASDAQ:TWIN) reported quarterly losses of $(1.920) per share which missed the analyst consensus estimate of $(0.110) by 1645.45 percent. This is a 664.71 percent decrease over earnings of $0.340 per share from</t>
  </si>
  <si>
    <t xml:space="preserve">&lt;p&gt;Twin Disc (NASDAQ:&lt;a class="ticker" href="/stock/TWIN#NASDAQ"&gt;TWIN&lt;/a&gt;) reported quarterly losses of $(1.920) per share which missed the analyst consensus estimate of $(0.110) by 1645.45 percent. This is a 664.71 percent decrease over earnings of $0.340 per share from the same period last year.  </t>
  </si>
  <si>
    <t>https://www.benzinga.com/news/earnings/20/05/15932402/twin-disc-q3-eps-1-920-misses-0-110-estimate-sales-68-600m-beat-56-350m-estimate</t>
  </si>
  <si>
    <t>TWIN</t>
  </si>
  <si>
    <t>Gritstone Oncology Names Elaine Jones Chair</t>
  </si>
  <si>
    <t>https://www.benzinga.com/news/20/05/15932399/gritstone-oncology-names-elaine-jones-chair</t>
  </si>
  <si>
    <t>GRTS</t>
  </si>
  <si>
    <t>Oppenheimer Holdings Q1 EPS $0.580 Down From $0.810 YoY, Sales $234.770M Down From $251.770M YoY</t>
  </si>
  <si>
    <t>Oppenheimer Holdings (NYSE:OPY) reported quarterly earnings of $0.580 per share. This is a 28.4 percent decrease over earnings of $0.810 per share from the same period last year.  The company reported $234.770 million in</t>
  </si>
  <si>
    <t>&lt;p&gt;Oppenheimer Holdings (NYSE:&lt;a class="ticker" href="/stock/OPY#NYSE"&gt;OPY&lt;/a&gt;) reported quarterly earnings of $0.580 per share. This is a 28.4 percent decrease over earnings of $0.810 per share from the same period last year.  The company reported $234.770 million in sales this quarter. This is a 6</t>
  </si>
  <si>
    <t>https://www.benzinga.com/news/earnings/20/05/15932394/oppenheimer-holdings-q1-eps-0-580-down-from-0-810-yoy-sales-234-770m-down-from-251-770m-yoy</t>
  </si>
  <si>
    <t>OPY</t>
  </si>
  <si>
    <t>TravelCenters Outlines Strategic Reorganization</t>
  </si>
  <si>
    <t>TravelCenters of America Inc. (NASDAQ:TA) today announced that it has commenced a company-wide reorganization, which is a key step in the Company&amp;rsquo;s strategic, long-term plan to improve its operational efficiency</t>
  </si>
  <si>
    <t>&lt;p&gt;&lt;a href="https://cts.businesswire.com/ct/CT?id=smartlink&amp;amp;url=https%3A%2F%2Fwww.ta-petro.com%2F&amp;amp;esheet=52213284&amp;amp;newsitemid=20200501005243&amp;amp;lan=en-US&amp;amp;anchor=TravelCenters+of+America+Inc.+%28Nasdaq%3A+TA%29&amp;amp;index=1&amp;amp;md5=bf7f20966ed218db5ba9a3c5f0d96add"&gt;TravelCenters of Ame</t>
  </si>
  <si>
    <t>https://www.benzinga.com/news/20/05/15932390/travelcenters-outlines-strategic-reorganization</t>
  </si>
  <si>
    <t>TA</t>
  </si>
  <si>
    <t>Piper Sandler Cos Q1 Adj. EPS $1.480 Beats $0.940 Estimate, Sales $236.168M Beat $224.380M Estimate</t>
  </si>
  <si>
    <t>Piper Sandler Cos (NYSE:PIPR) reported quarterly earnings of $1.480 per share which beat the analyst consensus estimate of $0.940 by 57.45 percent.  The company reported quarterly sales of $236.168 million which beat the</t>
  </si>
  <si>
    <t xml:space="preserve">&lt;p&gt;Piper Sandler Cos (NYSE:&lt;a class="ticker" href="/stock/PIPR#NYSE"&gt;PIPR&lt;/a&gt;) reported quarterly earnings of $1.480 per share which beat the analyst consensus estimate of $0.940 by 57.45 percent.  The company reported quarterly sales of $236.168 million which beat the analyst consensus estimate of </t>
  </si>
  <si>
    <t>https://www.benzinga.com/news/earnings/20/05/15932387/piper-sandler-cos-q1-adj-eps-1-480-beats-0-940-estimate-sales-236-168m-beat-224-380m-estimate</t>
  </si>
  <si>
    <t>PIPR</t>
  </si>
  <si>
    <t>Mattel, Warner Music Report Exclusive Global Distribution Partnership; Warner's Art Music Unit Will Be Distributor Of Mattel's Catalog Of 1K+ Songs From Brands Including Barbie, Thomas &amp; Friends, Hot Wheels, Fisher-Price, No Terms Disclosed</t>
  </si>
  <si>
    <t>Mattel, Inc. (NASDAQ:MAT) today announced that it has entered into an exclusive, multi-year global music licensing agreement with Warner Music Group (&amp;ldquo;WMG&amp;rdquo;)&amp;rsquo;s Arts Music division as the sole distributor</t>
  </si>
  <si>
    <t>&lt;p&gt;Mattel, Inc. (NASDAQ:&lt;a class="ticker" href="/stock/MAT#NASDAQ"&gt;MAT&lt;/a&gt;) today announced that it has entered into an exclusive, multi-year global music licensing agreement with Warner Music Group (&amp;ldquo;WMG&amp;rdquo;)&amp;rsquo;s Arts Music division as the sole distributor of Mattel&amp;rsquo;s current cat</t>
  </si>
  <si>
    <t>https://www.benzinga.com/news/20/05/15932380/mattel-warner-music-report-exclusive-global-distribution-partnership-warners-art-music-unit-will-be</t>
  </si>
  <si>
    <t>MAT</t>
  </si>
  <si>
    <t>Morgan Stanley Maintains Equal-Weight on Eaton Corp, Raises Price Target to $89</t>
  </si>
  <si>
    <t>Morgan Stanley   maintains Eaton Corp (NYSE:ETN) with a Equal-Weight and raises the price target from $81 to $89.</t>
  </si>
  <si>
    <t xml:space="preserve">&lt;p&gt;Morgan Stanley   maintains Eaton Corp (NYSE:&lt;a class="ticker" href="/stock/ETN#NYSE"&gt;ETN&lt;/a&gt;) with a Equal-Weight and raises the price target from $81 to $89.&lt;/p&gt; </t>
  </si>
  <si>
    <t>https://www.benzinga.com/news/20/05/15932379/morgan-stanley-maintains-equal-weight-on-eaton-corp-raises-price-target-to-89</t>
  </si>
  <si>
    <t>Credit Suisse Maintains Underperform on Range Resources, Raises Price Target to $2</t>
  </si>
  <si>
    <t>Credit Suisse   maintains Range Resources (NYSE:RRC) with a Underperform and raises the price target from $1 to $2.</t>
  </si>
  <si>
    <t xml:space="preserve">&lt;p&gt;Credit Suisse   maintains Range Resources (NYSE:&lt;a class="ticker" href="/stock/RRC#NYSE"&gt;RRC&lt;/a&gt;) with a Underperform and raises the price target from $1 to $2.&lt;/p&gt; </t>
  </si>
  <si>
    <t>https://www.benzinga.com/news/20/05/15932374/credit-suisse-maintains-underperform-on-range-resources-raises-price-target-to-2</t>
  </si>
  <si>
    <t>Teva Highlights New Data For AJOVY Injection, AUSTEDO Tablets Included In Neurology</t>
  </si>
  <si>
    <t>Teva Pharmaceuticals USA, Inc., an affiliate of Teva Pharmaceutical Industries Ltd. (NYSE and TASE: TEVA) today announced that new data for AJOVY&amp;reg; (fremanezumab-vfrm) injection and AUSTEDO&amp;reg; (deutetrabenazine)</t>
  </si>
  <si>
    <t>&lt;p&gt;Teva Pharmaceuticals USA, Inc., an affiliate of Teva Pharmaceutical Industries Ltd. (NYSE and TASE: TEVA) today announced that new data for AJOVY&amp;reg; (fremanezumab-vfrm) injection and AUSTEDO&amp;reg; (deutetrabenazine) tablets have appeared in an &lt;a href="https://cts.businesswire.com/ct/CT?id=smart</t>
  </si>
  <si>
    <t>https://www.benzinga.com/news/20/05/15932370/teva-highlights-new-data-for-ajovy-injection-austedo-tablets-included-in-neurology</t>
  </si>
  <si>
    <t>Wedbush Maintains Outperform on Tempur Sealy Intl, Raises Price Target to $70</t>
  </si>
  <si>
    <t>Wedbush   maintains Tempur Sealy Intl (NYSE:TPX) with a Outperform and raises the price target from $55 to $70.</t>
  </si>
  <si>
    <t xml:space="preserve">&lt;p&gt;Wedbush   maintains Tempur Sealy Intl (NYSE:&lt;a class="ticker" href="/stock/TPX#NYSE"&gt;TPX&lt;/a&gt;) with a Outperform and raises the price target from $55 to $70.&lt;/p&gt; </t>
  </si>
  <si>
    <t>https://www.benzinga.com/news/20/05/15932258/wedbush-maintains-outperform-on-tempur-sealy-intl-raises-price-target-to-70</t>
  </si>
  <si>
    <t>TPX</t>
  </si>
  <si>
    <t>Recap: Honeywell International Q1 Earnings</t>
  </si>
  <si>
    <t>Shares of Honeywell International (NYSE:HON) fell 3.5% in pre-market trading after the company reported Q1 results.    Quarterly Results    Earnings per share increased 15.10% over the past year to $2.21, which beat the estimate of $1.95.</t>
  </si>
  <si>
    <t>&lt;p&gt;Shares of Honeywell International (NYSE:&lt;a class="ticker" href="/stock/HON#NYSE"&gt;HON&lt;/a&gt;) fell 3.5% in pre-market trading after the company reported Q1 results.&lt;/p&gt; &lt;h2&gt;Quarterly Results&lt;/h2&gt; &lt;p&gt;Earnings per share increased 15.10% over the past year to $2.21, which beat the estimate of $1.95.&lt;/p&gt;</t>
  </si>
  <si>
    <t>https://www.benzinga.com/news/earnings/20/05/15932141/recap-honeywell-international-q1-earnings</t>
  </si>
  <si>
    <t>Raymond James Maintains Strong Buy on WESCO International, Lowers Price Target to $60</t>
  </si>
  <si>
    <t>Raymond James  analyst Sam Darkatsh   maintains WESCO International (NYSE:WCC) with a Strong Buy and lowers the price target from $65 to $60.</t>
  </si>
  <si>
    <t xml:space="preserve">&lt;p&gt;Raymond James  analyst Sam Darkatsh   maintains WESCO International (NYSE:&lt;a class="ticker" href="/stock/WCC#NYSE"&gt;WCC&lt;/a&gt;) with a Strong Buy and lowers the price target from $65 to $60.&lt;/p&gt; </t>
  </si>
  <si>
    <t>https://www.benzinga.com/news/20/05/15932252/raymond-james-maintains-strong-buy-on-wesco-international-lowers-price-target-to-60</t>
  </si>
  <si>
    <t>WCC</t>
  </si>
  <si>
    <t>Oncocyte Highlights Publication of New Long-Term Patient Follow Up Data for DetermaRx™ and Research Describing the IRENE Cohort Being Used in the Development of DetermaDx™</t>
  </si>
  <si>
    <t>Oncocyte Corporation (NYSE:OCX), a molecular diagnostics company with a mission to provide actionable answers at critical decision points across the cancer care continuum, today announced the publication of two abstracts</t>
  </si>
  <si>
    <t xml:space="preserve">&lt;p&gt;Oncocyte Corporation (NYSE:&lt;a class="ticker" href="/stock/OCX#NYSE"&gt;OCX&lt;/a&gt;), a molecular diagnostics company with a mission to provide actionable answers at critical decision points across the cancer care continuum, today announced the publication of two abstracts in the &lt;em&gt;American Journal of </t>
  </si>
  <si>
    <t>https://www.benzinga.com/news/20/05/15932246/oncocyte-highlights-publication-of-new-long-term-patient-follow-up-data-for-determarx-and-research-d</t>
  </si>
  <si>
    <t>OCX</t>
  </si>
  <si>
    <t>Craig Jones</t>
  </si>
  <si>
    <t>Cramer Weighs In On Cracker Barrel, UPS And More</t>
  </si>
  <si>
    <t>On CNBC&amp;#39;s &amp;quot;Mad Money Lightning Round,&amp;quot; Jim Cramer revealed that he is worried because Royal Dutch Shell plc ADR Class A (NYSE: RDS-A) has cut its dividend for the first tim</t>
  </si>
  <si>
    <t>&lt;p&gt;On &lt;a href="https://www.cnbc.com/video/2020/04/30/cramer-lightning-round-wait-for-raytheon-to-go-lower-and-then-buy.html"&gt;CNBC&amp;#39;s &amp;quot;Mad Money Lightning Round,&amp;quot;&lt;/a&gt; Jim Cramer revealed that he is worried because &lt;strong&gt;Royal Dutch Shell plc ADR Class A&lt;/strong&gt; (NYSE: &lt;a class="ticker</t>
  </si>
  <si>
    <t>https://www.benzinga.com/media/20/05/15930888/cramer-weighs-in-on-cracker-barrel-ups-and-more</t>
  </si>
  <si>
    <t>AMZN|CBRL|COST|EXEL|FNV|GOLD|HD|PLCE|RDS-A|RDS.A|RTX|TGT|UPS|WMT</t>
  </si>
  <si>
    <t>CNBC|JimCramer|madmoneyLightningRound</t>
  </si>
  <si>
    <t>Lightbridge Reports Notified Of Patent Grant From Japan Patent Office For Fuel, No Terms Disclosed</t>
  </si>
  <si>
    <t>https://www.benzinga.com/20/05/15932226/lightbridge-reports-notified-of-patent-grant-from-japan-patent-office-for-fuel-no-terms-disclosed</t>
  </si>
  <si>
    <t>LTBR</t>
  </si>
  <si>
    <t>Wedbush Maintains Neutral on Kohl's, Lowers Price Target to $20</t>
  </si>
  <si>
    <t>Wedbush   maintains Kohl's (NYSE:KSS) with a Neutral and lowers the price target from $25 to $20.</t>
  </si>
  <si>
    <t xml:space="preserve">&lt;p&gt;Wedbush   maintains Kohl's (NYSE:&lt;a class="ticker" href="/stock/KSS#NYSE"&gt;KSS&lt;/a&gt;) with a Neutral and lowers the price target from $25 to $20.&lt;/p&gt; </t>
  </si>
  <si>
    <t>https://www.benzinga.com/news/20/05/15932225/wedbush-maintains-neutral-on-kohls-lowers-price-target-to-20</t>
  </si>
  <si>
    <t>KSS</t>
  </si>
  <si>
    <t>Morgan Stanley Maintains Equal-Weight on Dunkin Brands Group, Raises Price Target to $56</t>
  </si>
  <si>
    <t>Morgan Stanley   maintains Dunkin Brands Group (NASDAQ:DNKN) with a Equal-Weight and raises the price target from $49 to $56.</t>
  </si>
  <si>
    <t xml:space="preserve">&lt;p&gt;Morgan Stanley   maintains Dunkin Brands Group (NASDAQ:&lt;a class="ticker" href="/stock/DNKN#NASDAQ"&gt;DNKN&lt;/a&gt;) with a Equal-Weight and raises the price target from $49 to $56.&lt;/p&gt; </t>
  </si>
  <si>
    <t>https://www.benzinga.com/news/20/05/15932221/morgan-stanley-maintains-equal-weight-on-dunkin-brands-group-raises-price-target-to-56</t>
  </si>
  <si>
    <t>DNKN</t>
  </si>
  <si>
    <t>Raymond James Maintains Outperform on Visa, Raises Price Target to $204</t>
  </si>
  <si>
    <t>Raymond James  analyst John Davis   maintains Visa (NYSE:V) with a Outperform and raises the price target from $188 to $204.</t>
  </si>
  <si>
    <t xml:space="preserve">&lt;p&gt;Raymond James  analyst John Davis   maintains Visa (NYSE:&lt;a class="ticker" href="/stock/V#NYSE"&gt;V&lt;/a&gt;) with a Outperform and raises the price target from $188 to $204.&lt;/p&gt; </t>
  </si>
  <si>
    <t>https://www.benzinga.com/news/20/05/15932142/raymond-james-maintains-outperform-on-visa-raises-price-target-to-204</t>
  </si>
  <si>
    <t>Recap: Estee Lauder Q3 Earnings</t>
  </si>
  <si>
    <t>Shares of Estee Lauder Cos (NYSE:EL) fell 0.5% in pre-market trading after the company reported Q3 results.    Quarterly Results    Earnings per share decreased 32.81% year over year to $0.86, which beat the estimate of $0.75.</t>
  </si>
  <si>
    <t>&lt;p&gt;Shares of Estee Lauder Cos (NYSE:&lt;a class="ticker" href="/stock/EL#NYSE"&gt;EL&lt;/a&gt;) fell 0.5% in pre-market trading after the company reported Q3 results.&lt;/p&gt; &lt;h2&gt;Quarterly Results&lt;/h2&gt; &lt;p&gt;Earnings per share decreased 32.81% year over year to $0.86, which beat the estimate of $0.75.&lt;/p&gt; &lt;p&gt;Revenue o</t>
  </si>
  <si>
    <t>https://www.benzinga.com/news/earnings/20/05/15932132/recap-estee-lauder-q3-earnings</t>
  </si>
  <si>
    <t>Wedbush Maintains Neutral on NovoCure, Lowers Price Target to $78</t>
  </si>
  <si>
    <t>Wedbush   maintains NovoCure (NASDAQ:NVCR) with a Neutral and lowers the price target from $80 to $78.</t>
  </si>
  <si>
    <t xml:space="preserve">&lt;p&gt;Wedbush   maintains NovoCure (NASDAQ:&lt;a class="ticker" href="/stock/NVCR#NASDAQ"&gt;NVCR&lt;/a&gt;) with a Neutral and lowers the price target from $80 to $78.&lt;/p&gt; </t>
  </si>
  <si>
    <t>https://www.benzinga.com/news/20/05/15932138/wedbush-maintains-neutral-on-novocure-lowers-price-target-to-78</t>
  </si>
  <si>
    <t>Colgate-Palmolive: Q1 Earnings Insights</t>
  </si>
  <si>
    <t>Shares of Colgate-Palmolive (NYSE:CL) fell 1.1% in pre-market trading after the company reported Q1 results.    Quarterly Results    Earnings per share were up 11.94% year over year to $0.75, which beat the estimate of $0.74.</t>
  </si>
  <si>
    <t>&lt;p&gt;Shares of Colgate-Palmolive (NYSE:&lt;a class="ticker" href="/stock/CL#NYSE"&gt;CL&lt;/a&gt;) fell 1.1% in pre-market trading after the company reported Q1 results.&lt;/p&gt; &lt;h2&gt;Quarterly Results&lt;/h2&gt; &lt;p&gt;Earnings per share were up 11.94% year over year to $0.75, which beat the estimate of $0.74.&lt;/p&gt; &lt;p&gt;Revenue of</t>
  </si>
  <si>
    <t>https://www.benzinga.com/news/earnings/20/05/15932113/colgate-palmolive-q1-earnings-insights</t>
  </si>
  <si>
    <t>Wedbush Maintains Neutral on Mr. Cooper Group, Raises Price Target to $13</t>
  </si>
  <si>
    <t>Wedbush   maintains Mr. Cooper Group (NASDAQ:COOP) with a Neutral and raises the price target from $10 to $13.</t>
  </si>
  <si>
    <t xml:space="preserve">&lt;p&gt;Wedbush   maintains Mr. Cooper Group (NASDAQ:&lt;a class="ticker" href="/stock/COOP#NASDAQ"&gt;COOP&lt;/a&gt;) with a Neutral and raises the price target from $10 to $13.&lt;/p&gt; </t>
  </si>
  <si>
    <t>https://www.benzinga.com/news/20/05/15932134/wedbush-maintains-neutral-on-mr-cooper-group-raises-price-target-to-13</t>
  </si>
  <si>
    <t>COOP</t>
  </si>
  <si>
    <t>Morgan Stanley Maintains Underweight on BrightSphere Investment, Raises Price Target to $5.5</t>
  </si>
  <si>
    <t>Morgan Stanley   maintains BrightSphere Investment (NYSE:BSIG) with a Underweight and raises the price target from $5.25 to $5.5.</t>
  </si>
  <si>
    <t xml:space="preserve">&lt;p&gt;Morgan Stanley   maintains BrightSphere Investment (NYSE:&lt;a class="ticker" href="/stock/BSIG#NYSE"&gt;BSIG&lt;/a&gt;) with a Underweight and raises the price target from $5.25 to $5.5.&lt;/p&gt; </t>
  </si>
  <si>
    <t>https://www.benzinga.com/news/20/05/15932129/morgan-stanley-maintains-underweight-on-brightsphere-investment-raises-price-target-to-5-5</t>
  </si>
  <si>
    <t>BSIG</t>
  </si>
  <si>
    <t>Recap: Aon Q1 Earnings</t>
  </si>
  <si>
    <t>Shares of Aon (NYSE:AON) were unchanged in pre-market trading after the company reported Q1 results.    Quarterly Results    Earnings per share rose 11.18% over the past year to $3.68, which beat the estimate of $3.66.</t>
  </si>
  <si>
    <t>&lt;p&gt;Shares of Aon (NYSE:&lt;a class="ticker" href="/stock/AON#NYSE"&gt;AON&lt;/a&gt;) were unchanged in pre-market trading after the company reported Q1 results.&lt;/p&gt; &lt;h2&gt;Quarterly Results&lt;/h2&gt; &lt;p&gt;Earnings per share rose 11.18% over the past year to $3.68, which beat the estimate of $3.66.&lt;/p&gt; &lt;p&gt;Revenue of $3,21</t>
  </si>
  <si>
    <t>https://www.benzinga.com/news/earnings/20/05/15932093/recap-aon-q1-earnings</t>
  </si>
  <si>
    <t>Mike Khouw Sees Unusual Options Activity In Shake Shack</t>
  </si>
  <si>
    <t>On CNBC&amp;#39;s &amp;quot;Options Action,&amp;quot; Mike Khouw spoke about options activity in Shake Shack Inc (NYSE: SHAK) ahead of its earnings report, scheduled for the next week.</t>
  </si>
  <si>
    <t>&lt;p&gt;On &lt;a href="https://www.cnbc.com/video/2020/04/30/options-traders-bite-into-shake-shack-ahead-of-earnings.html"&gt;CNBC&amp;#39;s &amp;quot;Options Action,&amp;quot;&lt;/a&gt; Mike Khouw spoke about options activity in &lt;strong&gt;Shake Shack Inc&lt;/strong&gt; (NYSE: &lt;a class="ticker" href="https://www.benzinga.com/stock/shak</t>
  </si>
  <si>
    <t>https://www.benzinga.com/markets/options/20/05/15931016/mike-khouw-sees-unusual-options-activity-in-shake-shack</t>
  </si>
  <si>
    <t>Options|Markets|Media</t>
  </si>
  <si>
    <t>SHAK</t>
  </si>
  <si>
    <t>CNBC|MikeKhouw|OptionsAction</t>
  </si>
  <si>
    <t>The Daily Biotech Pulse: Gilead Slips Despite Forecast-Beating Q1, Moderna Partners With Lonza For Coronavirus Vaccine Production, Lyra Therapeutics IPO</t>
  </si>
  <si>
    <t>Here&amp;#39;s a roundup of top developments in the biotech space over the last 24 hours:    Scaling The Peaks    (Biotech stocks that hit 52-week highs May 1.)</t>
  </si>
  <si>
    <t>&lt;p&gt;Here&amp;#39;s a roundup of top developments in the biotech space over the last 24 hours:&lt;/p&gt; &lt;h3&gt;Scaling The Peaks&lt;/h3&gt; &lt;p&gt;(Biotech stocks that hit 52-week highs May 1.)&lt;/p&gt; &lt;ul&gt; &lt;li&gt;&lt;strong&gt;Arcturus Therapeutics Ltd &lt;/strong&gt;(NASDAQ: &lt;a class="ticker" href="https://www.benzinga.com/stock/arct#NASDA</t>
  </si>
  <si>
    <t>https://www.benzinga.com/general/biotech/20/05/15931110/the-daily-biotech-pulse-gilead-slips-despite-forecast-beating-q1-moderna-partners-with-lonza-for-</t>
  </si>
  <si>
    <t>https://cdn.benzinga.com/files/imagecache/250x187xUP/images/story/2012/pill-1884775_1920_51.jpg|https://cdn.benzinga.com/files/imagecache/1024x768xUP/images/story/2012/pill-1884775_1920_51.jpg|https://cdn.benzinga.com/files/imagecache/2048x1536xUP/images/story/2012/pill-1884775_1920_51.jpg</t>
  </si>
  <si>
    <t>Biotech|Earnings|News|Offerings|Contracts|FDA|IPOs|TradingIdeas</t>
  </si>
  <si>
    <t>ABBV|ACER|ARCT|AZN|BIO|BVXV|CCXI|CODX|CTLT|DXCM|EPIX|EYES|GILD|GLYC|HALO|IBB|IMGN|IMRA|JNJ|MRNA|NOVN|NVS|PBYI|REPL|SONN|TECH|VCNX|VRTX|XBI</t>
  </si>
  <si>
    <t>BTIG Downgrades On Deck Capital to Neutral</t>
  </si>
  <si>
    <t>BTIG  analyst Giuliano Bologna   downgrades On Deck Capital (NYSE:ONDK) from Buy to Neutral.</t>
  </si>
  <si>
    <t xml:space="preserve">&lt;p&gt;BTIG  analyst Giuliano Bologna   downgrades On Deck Capital (NYSE:&lt;a class="ticker" href="/stock/ONDK#NYSE"&gt;ONDK&lt;/a&gt;) from Buy to Neutral.&lt;/p&gt; </t>
  </si>
  <si>
    <t>https://www.benzinga.com/news/20/05/15932123/btig-downgrades-on-deck-capital-to-neutral</t>
  </si>
  <si>
    <t>Raymond James Maintains Strong Buy on Teleflex, Raises Price Target to $400</t>
  </si>
  <si>
    <t>Raymond James  analyst Lawrence Keusch   maintains Teleflex (NYSE:TFX) with a Strong Buy and raises the price target from $360 to $400.</t>
  </si>
  <si>
    <t xml:space="preserve">&lt;p&gt;Raymond James  analyst Lawrence Keusch   maintains Teleflex (NYSE:&lt;a class="ticker" href="/stock/TFX#NYSE"&gt;TFX&lt;/a&gt;) with a Strong Buy and raises the price target from $360 to $400.&lt;/p&gt; </t>
  </si>
  <si>
    <t>https://www.benzinga.com/news/20/05/15932117/raymond-james-maintains-strong-buy-on-teleflex-raises-price-target-to-400</t>
  </si>
  <si>
    <t>Morgan Stanley Maintains Equal-Weight on Brown &amp; Brown, Lowers Price Target to $40</t>
  </si>
  <si>
    <t>Morgan Stanley   maintains Brown &amp; Brown (NYSE:BRO) with a Equal-Weight and lowers the price target from $41 to $40.</t>
  </si>
  <si>
    <t xml:space="preserve">&lt;p&gt;Morgan Stanley   maintains Brown &amp;amp; Brown (NYSE:&lt;a class="ticker" href="/stock/BRO#NYSE"&gt;BRO&lt;/a&gt;) with a Equal-Weight and lowers the price target from $41 to $40.&lt;/p&gt; </t>
  </si>
  <si>
    <t>https://www.benzinga.com/news/20/05/15932116/morgan-stanley-maintains-equal-weight-on-brown-brown-lowers-price-target-to-40</t>
  </si>
  <si>
    <t>BRO</t>
  </si>
  <si>
    <t>Raymond James Maintains Outperform on Floor &amp; Decor Hldgs, Raises Price Target to $45</t>
  </si>
  <si>
    <t>Raymond James   maintains Floor &amp; Decor Hldgs (NYSE:FND) with a Outperform and raises the price target from $41 to $45.</t>
  </si>
  <si>
    <t xml:space="preserve">&lt;p&gt;Raymond James   maintains Floor &amp;amp; Decor Hldgs (NYSE:&lt;a class="ticker" href="/stock/FND#NYSE"&gt;FND&lt;/a&gt;) with a Outperform and raises the price target from $41 to $45.&lt;/p&gt; </t>
  </si>
  <si>
    <t>https://www.benzinga.com/news/20/05/15932111/raymond-james-maintains-outperform-on-floor-decor-hldgs-raises-price-target-to-45</t>
  </si>
  <si>
    <t>Hill-Rom Holdings: Q2 Earnings Insights</t>
  </si>
  <si>
    <t>&amp;nbsp;    Shares of Hill-Rom Holdings (NYSE:HRC) rose 0.7% in pre-market trading after the company reported Q2 results.    Quarterly Results    Earnings per share rose 12.28% over the past year to $1.28, which beat the estimate of $1.15.</t>
  </si>
  <si>
    <t>&lt;p&gt;&amp;nbsp;&lt;/p&gt; &lt;p&gt;Shares of Hill-Rom Holdings (NYSE:&lt;a class="ticker" href="/stock/HRC#NYSE"&gt;HRC&lt;/a&gt;) rose 0.7% in pre-market trading after the company reported Q2 results.&lt;/p&gt; &lt;h2&gt;Quarterly Results&lt;/h2&gt; &lt;p&gt;Earnings per share rose 12.28% over the past year to $1.28, which beat the estimate of $1.15.&lt;</t>
  </si>
  <si>
    <t>https://www.benzinga.com/news/earnings/20/05/15931400/hill-rom-holdings-q2-earnings-insights</t>
  </si>
  <si>
    <t>Raymond James Maintains Outperform on CyrusOne, Raises Price Target to $75</t>
  </si>
  <si>
    <t>Raymond James   maintains CyrusOne (NASDAQ:CONE) with a Outperform and raises the price target from $62 to $75.</t>
  </si>
  <si>
    <t xml:space="preserve">&lt;p&gt;Raymond James   maintains CyrusOne (NASDAQ:&lt;a class="ticker" href="/stock/CONE#NASDAQ"&gt;CONE&lt;/a&gt;) with a Outperform and raises the price target from $62 to $75.&lt;/p&gt; </t>
  </si>
  <si>
    <t>https://www.benzinga.com/news/20/05/15932107/raymond-james-maintains-outperform-on-cyrusone-raises-price-target-to-75</t>
  </si>
  <si>
    <t>Fashion Retailer J.Crew May Declare Bankruptcy This Weekend</t>
  </si>
  <si>
    <t>Clothing apparel retailer J.Crew, saddled with a heavy debt burden, may declare bankruptcy as early as this weekend.</t>
  </si>
  <si>
    <t>&lt;p&gt;Clothing apparel retailer J.Crew, saddled with a heavy debt burden, may declare &lt;a href="https://www.cnbc.com/2020/04/30/coronavirus-j-crew-prepares-bankruptcy-filing-that-could-come-this-weekend.html"&gt;bankruptcy&lt;/a&gt; as early as this weekend.&lt;/p&gt; &lt;h3&gt;What Happened&lt;/h3&gt; &lt;p&gt;Anonymous sources have t</t>
  </si>
  <si>
    <t>https://www.benzinga.com/news/20/05/15930208/fashion-retailer-j-crew-may-declare-bankruptcy-this-weekend</t>
  </si>
  <si>
    <t>https://cdn.benzinga.com/files/imagecache/250x187xUP/images/story/2012/1920px-jcrewmarkville.jpg|https://cdn.benzinga.com/files/imagecache/1024x768xUP/images/story/2012/1920px-jcrewmarkville.jpg|https://cdn.benzinga.com/files/imagecache/2048x1536xUP/images/story/2012/1920px-jcrewmarkville.jpg</t>
  </si>
  <si>
    <t>News|RetailSales|Media</t>
  </si>
  <si>
    <t>ARES|JCP|JWN|M</t>
  </si>
  <si>
    <t>bankruptcy|CNBC|Coronavirus|fashion|J.Crew</t>
  </si>
  <si>
    <t>Morgan Stanley Maintains Overweight on Amgen, Raises Price Target to $280</t>
  </si>
  <si>
    <t>Morgan Stanley   maintains Amgen (NASDAQ:AMGN) with a Overweight and raises the price target from $267 to $280.</t>
  </si>
  <si>
    <t xml:space="preserve">&lt;p&gt;Morgan Stanley   maintains Amgen (NASDAQ:&lt;a class="ticker" href="/stock/AMGN#NASDAQ"&gt;AMGN&lt;/a&gt;) with a Overweight and raises the price target from $267 to $280.&lt;/p&gt; </t>
  </si>
  <si>
    <t>https://www.benzinga.com/news/20/05/15932105/morgan-stanley-maintains-overweight-on-amgen-raises-price-target-to-280</t>
  </si>
  <si>
    <t>16 Technology Stocks Moving In Friday's Pre-Market Session</t>
  </si>
  <si>
    <t>Gainers    &amp;bull; SPI Energy, Inc. (NASDAQ:SPI) shares rose 72.04% to $1.60 during Friday&amp;#39;s pre-market session.    &amp;bull; Microvision, Inc. (NASDAQ:MVIS) shares moved upwards by 11.17% to $0.39.</t>
  </si>
  <si>
    <t xml:space="preserve">&lt;h3&gt;Gainers&lt;/h3&gt; &lt;p&gt;&amp;bull; &lt;strong&gt;SPI Energy, Inc.&lt;/strong&gt; (NASDAQ:&lt;a class="ticker" href="/stock/SPI#NASDAQ"&gt;SPI&lt;/a&gt;) shares rose 72.04% to $1.60 during Friday&amp;#39;s pre-market session.&lt;/p&gt; &lt;p&gt;&amp;bull; &lt;strong&gt;Microvision, Inc.&lt;/strong&gt; (NASDAQ:&lt;a class="ticker" href="/stock/MVIS#NASDAQ"&gt;MVIS&lt;/a&gt;) </t>
  </si>
  <si>
    <t>https://www.benzinga.com/pre-market-outlook/20/05/15931613/16-technology-stocks-moving-in-fridays-pre-market-session</t>
  </si>
  <si>
    <t>AAOI|CREX|GSKY|INSG|KOPN|MVIS|NNDM|PXLW|RUN|SFET|SPI|SQ|VISL|WDC|XELA|ZEN</t>
  </si>
  <si>
    <t>Morgan Stanley Maintains Underweight on Abiomed, Raises Price Target to $152</t>
  </si>
  <si>
    <t>Morgan Stanley   maintains Abiomed (NASDAQ:ABMD) with a Underweight and raises the price target from $149 to $152.</t>
  </si>
  <si>
    <t xml:space="preserve">&lt;p&gt;Morgan Stanley   maintains Abiomed (NASDAQ:&lt;a class="ticker" href="/stock/ABMD#NASDAQ"&gt;ABMD&lt;/a&gt;) with a Underweight and raises the price target from $149 to $152.&lt;/p&gt; </t>
  </si>
  <si>
    <t>https://www.benzinga.com/news/20/05/15932096/morgan-stanley-maintains-underweight-on-abiomed-raises-price-target-to-152</t>
  </si>
  <si>
    <t>ABMD</t>
  </si>
  <si>
    <t>Clorox: Q3 Earnings Insights</t>
  </si>
  <si>
    <t>Shares of Clorox (NYSE:CLX) rose 2% in pre-market trading after the company reported Q3 results.    Quarterly Results    Earnings per share rose 31.25% over the past year to $1.89, which beat the estimate of $1.67.</t>
  </si>
  <si>
    <t>&lt;p&gt;Shares of Clorox (NYSE:&lt;a class="ticker" href="/stock/CLX#NYSE"&gt;CLX&lt;/a&gt;) rose 2% in pre-market trading after the company reported Q3 results.&lt;/p&gt; &lt;h2&gt;Quarterly Results&lt;/h2&gt; &lt;p&gt;Earnings per share rose 31.25% over the past year to $1.89, which beat the estimate of $1.67.&lt;/p&gt; &lt;p&gt;Revenue of $1,783,00</t>
  </si>
  <si>
    <t>https://www.benzinga.com/news/earnings/20/05/15932026/clorox-q3-earnings-insights</t>
  </si>
  <si>
    <t>Benzinga Pro's Top 5 Stocks To Watch For Fri., May 1, 2020: TSN, BKD, MARK, MAXR, RAND</t>
  </si>
  <si>
    <t>Today&amp;#39;s 5 Stock Ideas:&amp;nbsp;    Tyson Foods (TSN)&amp;nbsp;- An earnings play. Will report quarterly results before the market open on Monday, May 4.  Brookdale Senior Living (BKD)&amp;nbsp;- A play on senior living. Late</t>
  </si>
  <si>
    <t>&lt;p&gt;Today&amp;#39;s 5 Stock Ideas:&amp;nbsp;&lt;/p&gt; &lt;ul&gt; &lt;li&gt;&lt;strong&gt;Tyson Foods (TSN)&lt;/strong&gt;&amp;nbsp;- An earnings play. Will report quarterly results before the market open on Monday, May 4.&lt;/li&gt; &lt;li&gt;&lt;strong&gt;Brookdale Senior Living (BKD)&lt;/strong&gt;&amp;nbsp;- A play on senior living. Late Thursday, President Trump s</t>
  </si>
  <si>
    <t>https://www.benzinga.com/pre-market-outlook/20/05/15932092/benzinga-pros-top-5-stocks-to-watch-for-fri-may-1-2020-tsn-bkd-mark-maxr-rand</t>
  </si>
  <si>
    <t>BKD|MARK|MAXR|RAND|TSN</t>
  </si>
  <si>
    <t>Raymond James Maintains Strong Buy on ConnectOne Bancorp, Lowers Price Target to $21</t>
  </si>
  <si>
    <t>Raymond James  analyst William Wallace   maintains ConnectOne Bancorp (NASDAQ:CNOB) with a Strong Buy and lowers the price target from $24 to $21.</t>
  </si>
  <si>
    <t xml:space="preserve">&lt;p&gt;Raymond James  analyst William Wallace   maintains ConnectOne Bancorp (NASDAQ:&lt;a class="ticker" href="/stock/CNOB#NASDAQ"&gt;CNOB&lt;/a&gt;) with a Strong Buy and lowers the price target from $24 to $21.&lt;/p&gt; </t>
  </si>
  <si>
    <t>https://www.benzinga.com/news/20/05/15932088/raymond-james-maintains-strong-buy-on-connectone-bancorp-lowers-price-target-to-21</t>
  </si>
  <si>
    <t>CNOB</t>
  </si>
  <si>
    <t>AbbVie Q1 Adj. EPS $2.420 Beats $2.250 Estimate, Sales $8.619B Beat $8.330B Estimate</t>
  </si>
  <si>
    <t>AbbVie (NYSE:ABBV) reported quarterly earnings of $2.420 per share which beat the analyst consensus estimate of $2.250 by 7.56 percent. This is a 13.08 percent increase over earnings of $2.140 per share from the same</t>
  </si>
  <si>
    <t>&lt;p&gt;AbbVie (NYSE:&lt;a class="ticker" href="/stock/ABBV#NYSE"&gt;ABBV&lt;/a&gt;) reported quarterly earnings of $2.420 per share which beat the analyst consensus estimate of $2.250 by 7.56 percent. This is a 13.08 percent increase over earnings of $2.140 per share from the same period last year.  The company rep</t>
  </si>
  <si>
    <t>https://www.benzinga.com/news/earnings/20/05/15932087/abbvie-q1-adj-eps-2-420-beats-2-250-estimate-sales-8-619b-beat-8-330b-estimate</t>
  </si>
  <si>
    <t>Recap: LyondellBasell Industries Q1 Earnings</t>
  </si>
  <si>
    <t>Shares of LyondellBasell Industries (NYSE:LYB) were unchanged in pre-market trading after the company reported Q1 results.    Quarterly Results    Earnings per share were down 32.88% year over year to $1.47, which missed the estimate of $1.50.</t>
  </si>
  <si>
    <t>&lt;p&gt;Shares of LyondellBasell Industries (NYSE:&lt;a class="ticker" href="/stock/LYB#NYSE"&gt;LYB&lt;/a&gt;) were unchanged in pre-market trading after the company reported Q1 results.&lt;/p&gt; &lt;h2&gt;Quarterly Results&lt;/h2&gt; &lt;p&gt;Earnings per share were down 32.88% year over year to $1.47, which missed the estimate of $1.50</t>
  </si>
  <si>
    <t>https://www.benzinga.com/news/earnings/20/05/15931702/recap-lyondellbasell-industries-q1-earnings</t>
  </si>
  <si>
    <t>11 Consumer Cyclical Stocks Moving In Friday's Pre-Market Session</t>
  </si>
  <si>
    <t>Gainers    &amp;bull; XpresSpa Group, Inc. (NASDAQ:XSPA) stock increased by 4.12% to $0.51 during Friday&amp;#39;s pre-market session.    &amp;nbsp;</t>
  </si>
  <si>
    <t xml:space="preserve">&lt;h3&gt;Gainers&lt;/h3&gt; &lt;p&gt;&amp;bull; &lt;strong&gt;XpresSpa Group, Inc.&lt;/strong&gt; (NASDAQ:&lt;a class="ticker" href="/stock/XSPA#NASDAQ"&gt;XSPA&lt;/a&gt;) stock increased by 4.12% to $0.51 during Friday&amp;#39;s pre-market session.&lt;/p&gt; &lt;p&gt;&amp;nbsp;&lt;/p&gt; &lt;h3&gt;Losers&lt;/h3&gt; &lt;p&gt;&amp;bull; &lt;strong&gt;Destination XL Group, Inc.&lt;/strong&gt; (NASDAQ:&lt;a </t>
  </si>
  <si>
    <t>https://www.benzinga.com/pre-market-outlook/20/05/15931605/11-consumer-cyclical-stocks-moving-in-fridays-pre-market-session</t>
  </si>
  <si>
    <t>APRN|CCL|CUK|DXLG|MGM|NCLH|NTZ|PRTY|RCL|SMRT|XSPA</t>
  </si>
  <si>
    <t>ConsumerCyclicalStocksPre-MarketMovers</t>
  </si>
  <si>
    <t>Raymond James Maintains Outperform on Brunswick, Raises Price Target to $53</t>
  </si>
  <si>
    <t>Raymond James   maintains Brunswick (NYSE:BC) with a Outperform and raises the price target from $48 to $53.</t>
  </si>
  <si>
    <t xml:space="preserve">&lt;p&gt;Raymond James   maintains Brunswick (NYSE:&lt;a class="ticker" href="/stock/BC#NYSE"&gt;BC&lt;/a&gt;) with a Outperform and raises the price target from $48 to $53.&lt;/p&gt; </t>
  </si>
  <si>
    <t>https://www.benzinga.com/news/20/05/15932076/raymond-james-maintains-outperform-on-brunswick-raises-price-target-to-53</t>
  </si>
  <si>
    <t>Recap: Johnson Controls Intl Q2 Earnings</t>
  </si>
  <si>
    <t>Shares of Johnson Controls Intl (NYSE:JCI) rose 2.4% in pre-market trading after the company reported Q2 results.    Quarterly Results    Earnings per share were up 31.25% over the past year to $0.42, which beat the estimate of $0.36.</t>
  </si>
  <si>
    <t>&lt;p&gt;Shares of Johnson Controls Intl (NYSE:&lt;a class="ticker" href="/stock/JCI#NYSE"&gt;JCI&lt;/a&gt;) rose 2.4% in pre-market trading after the company reported Q2 results.&lt;/p&gt; &lt;h2&gt;Quarterly Results&lt;/h2&gt; &lt;p&gt;Earnings per share were up 31.25% over the past year to $0.42, which beat the estimate of $0.36.&lt;/p&gt; &lt;p&gt;</t>
  </si>
  <si>
    <t>https://www.benzinga.com/news/earnings/20/05/15931815/recap-johnson-controls-intl-q2-earnings</t>
  </si>
  <si>
    <t>Weyerhaeuser: Q1 Earnings Insights</t>
  </si>
  <si>
    <t>Shares of Weyerhaeuser (NYSE:WY) were flat in pre-market trading after the company reported Q1 results.    Quarterly Results    Earnings per share increased 63.64% over the past year to $0.18, which beat the estimate of $0.13.</t>
  </si>
  <si>
    <t>&lt;p&gt;Shares of Weyerhaeuser (NYSE:&lt;a class="ticker" href="/stock/WY#NYSE"&gt;WY&lt;/a&gt;) were flat in pre-market trading after the company reported Q1 results.&lt;/p&gt; &lt;h2&gt;Quarterly Results&lt;/h2&gt; &lt;p&gt;Earnings per share increased 63.64% over the past year to $0.18, which beat the estimate of $0.13.&lt;/p&gt; &lt;p&gt;Revenue o</t>
  </si>
  <si>
    <t>https://www.benzinga.com/news/earnings/20/05/15931550/weyerhaeuser-q1-earnings-insights</t>
  </si>
  <si>
    <t>WY</t>
  </si>
  <si>
    <t>20 Healthcare Stocks Moving In Friday's Pre-Market Session</t>
  </si>
  <si>
    <t>Gainers    &amp;bull; Medigus, Inc. (NASDAQ:MDGS) stock moved upwards by 70.21% to $4 during Friday&amp;#39;s pre-market session.    &amp;bull; Genetic Technologies, Inc. (NASDAQ:GENE) shares increased by 17.65% to $2.20.</t>
  </si>
  <si>
    <t>&lt;h3&gt;Gainers&lt;/h3&gt; &lt;p&gt;&amp;bull; &lt;strong&gt;Medigus, Inc.&lt;/strong&gt; (NASDAQ:&lt;a class="ticker" href="/stock/MDGS#NASDAQ"&gt;MDGS&lt;/a&gt;) stock moved upwards by 70.21% to $4 during Friday&amp;#39;s pre-market session.&lt;/p&gt; &lt;p&gt;&amp;bull; &lt;strong&gt;Genetic Technologies, Inc.&lt;/strong&gt; (NASDAQ:&lt;a class="ticker" href="/stock/GENE#NA</t>
  </si>
  <si>
    <t>https://www.benzinga.com/pre-market-outlook/20/05/15931581/20-healthcare-stocks-moving-in-fridays-pre-market-session</t>
  </si>
  <si>
    <t>AKRX|AKTX|ATHX|CAPR|CODX|EYES|GENE|GHSI|GILD|INNT|LMNX|MDGS|MIST|SDC|SIEN|SLRX|SNSS|THMO|TLRY|TNXP</t>
  </si>
  <si>
    <t>Raymond James Maintains Strong Buy on Axos Financial, Raises Price Target to $27</t>
  </si>
  <si>
    <t>Raymond James  analyst David Feaster   maintains Axos Financial (NYSE:AX) with a Strong Buy and raises the price target from $19 to $27.</t>
  </si>
  <si>
    <t xml:space="preserve">&lt;p&gt;Raymond James  analyst David Feaster   maintains Axos Financial (NYSE:&lt;a class="ticker" href="/stock/AX#NYSE"&gt;AX&lt;/a&gt;) with a Strong Buy and raises the price target from $19 to $27.&lt;/p&gt; </t>
  </si>
  <si>
    <t>https://www.benzinga.com/news/20/05/15932071/raymond-james-maintains-strong-buy-on-axos-financial-raises-price-target-to-27</t>
  </si>
  <si>
    <t>AX</t>
  </si>
  <si>
    <t>Bernstein Downgrades Autodesk to Underperform, Announces $155 Price Target</t>
  </si>
  <si>
    <t>Bernstein  analyst Zane Chrane   downgrades Autodesk (NASDAQ:ADSK) from Market Perform to Underperform and announces $155 price target.</t>
  </si>
  <si>
    <t xml:space="preserve">&lt;p&gt;Bernstein  analyst Zane Chrane   downgrades Autodesk (NASDAQ:&lt;a class="ticker" href="/stock/ADSK#NASDAQ"&gt;ADSK&lt;/a&gt;) from Market Perform to Underperform and announces $155 price target.&lt;/p&gt; </t>
  </si>
  <si>
    <t>https://www.benzinga.com/news/20/05/15932062/bernstein-downgrades-autodesk-to-underperform-announces-155-price-target</t>
  </si>
  <si>
    <t>ADSK</t>
  </si>
  <si>
    <t>Primoris Wins $22M+ Utility Contract With ARB Underground</t>
  </si>
  <si>
    <t>https://www.benzinga.com/news/20/05/15932052/primoris-wins-22m-utility-contract-with-arb-underground</t>
  </si>
  <si>
    <t>PRIM</t>
  </si>
  <si>
    <t>5 Basic Materials Stocks Moving In Friday's Pre-Market Session</t>
  </si>
  <si>
    <t>Losers    &amp;bull; Teck Resources, Inc. (NYSE:TECK) stock fell 4.65% to $8.40 during Friday&amp;#39;s pre-market session. The most recent rating by Deutsche Bank, on Apr 23, is at Buy, with a price target of $13.</t>
  </si>
  <si>
    <t>&lt;h3&gt;Losers&lt;/h3&gt; &lt;p&gt;&amp;bull; &lt;strong&gt;Teck Resources, Inc.&lt;/strong&gt; (NYSE:&lt;a class="ticker" href="/stock/TECK#NYSE"&gt;TECK&lt;/a&gt;) stock fell 4.65% to $8.40 during Friday&amp;#39;s pre-market session. The most recent rating by Deutsche Bank, on Apr 23, is at Buy, with a price target of $13.&lt;/p&gt; &lt;p&gt;&amp;bull; &lt;strong</t>
  </si>
  <si>
    <t>https://www.benzinga.com/pre-market-outlook/20/05/15931617/5-basic-materials-stocks-losing-in-fridays-pre-market-session</t>
  </si>
  <si>
    <t>BBL|BHP|FCX|RIO|TECK</t>
  </si>
  <si>
    <t>BasicMaterialsStocksPre-MarketMovers</t>
  </si>
  <si>
    <t>Lindblad Expeditions Q1 Adj. EBITDA $10.578M, Sales $81.238M Miss $88.330M Estimate</t>
  </si>
  <si>
    <t>Lindblad Expeditions (NASDAQ:LIND) reported quarterly sales of $81.238 million which missed the analyst consensus estimate of $88.330 million by 8.03 percent.  This is a 9.39 percent decrease over sales of $89.654</t>
  </si>
  <si>
    <t>&lt;p&gt;Lindblad Expeditions (NASDAQ:&lt;a class="ticker" href="/stock/LIND#NASDAQ"&gt;LIND&lt;/a&gt;) reported quarterly sales of $81.238 million which missed the analyst consensus estimate of $88.330 million by 8.03 percent.  This is a 9.39 percent decrease over sales of $89.654 million the same period last year.&lt;</t>
  </si>
  <si>
    <t>https://www.benzinga.com/news/earnings/20/05/15932022/lindblad-expeditions-q1-adj-ebitda-10-578m-sales-81-238m-miss-88-330m-estimate</t>
  </si>
  <si>
    <t>11 Financial Services Stocks Moving In Friday's Pre-Market Session</t>
  </si>
  <si>
    <t>Gainers    &amp;bull; Royal Bank of Scotland, Inc. (NYSE:RBS) stock moved upwards by 3.17% to $2.93 during Friday&amp;#39;s pre-market session. According to the most recent rating by HSBC, on Mar 16, the current rating is at Buy.    &amp;nbsp;</t>
  </si>
  <si>
    <t>&lt;h3&gt;Gainers&lt;/h3&gt; &lt;p&gt;&amp;bull; &lt;strong&gt;Royal Bank of Scotland, Inc.&lt;/strong&gt; (NYSE:&lt;a class="ticker" href="/stock/RBS#NYSE"&gt;RBS&lt;/a&gt;) stock moved upwards by 3.17% to $2.93 during Friday&amp;#39;s pre-market session. According to the most recent rating by HSBC, on Mar 16, the current rating is at Buy.&lt;/p&gt; &lt;p&gt;</t>
  </si>
  <si>
    <t>https://www.benzinga.com/pre-market-outlook/20/05/15931627/11-financial-services-stocks-moving-in-fridays-pre-market-session</t>
  </si>
  <si>
    <t>BAC|BCS|BSBR|C|DFS|IVZ|LYG|MS|PACW|PUK|RBS</t>
  </si>
  <si>
    <t>FinancialServicesStocksPre-MarketMovers</t>
  </si>
  <si>
    <t>Aemetis Reports Begins Deliveries Of Carbon Dioxide Under Supply Deal With New Messer CO2 Plant, No Terms Disclosed</t>
  </si>
  <si>
    <t>https://www.benzinga.com/news/20/05/15931965/aemetis-reports-begins-deliveries-of-carbon-dioxide-under-supply-deal-with-new-messer-co2-plant-no-t</t>
  </si>
  <si>
    <t>AMTX</t>
  </si>
  <si>
    <t>Bel Fuse Q1 EPS $(0.310) Misses $(0.300) Estimate, Sales $104.000M Miss $115.000M Estimate</t>
  </si>
  <si>
    <t>Bel Fuse (NASDAQ:BELFA) reported quarterly losses of $(0.310) per share which missed the analyst consensus estimate of $(0.300) by 3.33 percent. This is a 255 percent decrease over earnings of $0.200 per share from the</t>
  </si>
  <si>
    <t>&lt;p&gt;Bel Fuse (NASDAQ:&lt;a class="ticker" href="/stock/BELFA#NASDAQ"&gt;BELFA&lt;/a&gt;) reported quarterly losses of $(0.310) per share which missed the analyst consensus estimate of $(0.300) by 3.33 percent. This is a 255 percent decrease over earnings of $0.200 per share from the same period last year.  The c</t>
  </si>
  <si>
    <t>https://www.benzinga.com/news/earnings/20/05/15931937/bel-fuse-q1-eps-0-310-misses-0-300-estimate-sales-104-000m-miss-115-000m-estimate</t>
  </si>
  <si>
    <t>BELFA</t>
  </si>
  <si>
    <t>Exxon Mobil Q1 Adj. EPS $0.530 Down From $0.550 YoY</t>
  </si>
  <si>
    <t>Exxon Mobil (NYSE:XOM) reported quarterly earnings of $0.530 per share. This is a 3.64 percent decrease over earnings of $0.550 per share from the same period last year.</t>
  </si>
  <si>
    <t xml:space="preserve">&lt;p&gt;Exxon Mobil (NYSE:&lt;a class="ticker" href="/stock/XOM#NYSE"&gt;XOM&lt;/a&gt;) reported quarterly earnings of $0.530 per share. This is a 3.64 percent decrease over earnings of $0.550 per share from the same period last year.&lt;/p&gt; </t>
  </si>
  <si>
    <t>https://www.benzinga.com/news/earnings/20/05/15931904/exxon-mobil-q1-adj-eps-0-530-down-from-0-550-yoy</t>
  </si>
  <si>
    <t>Earnings|News|Hot</t>
  </si>
  <si>
    <t>Raymond James Maintains Outperform on Amalgamated Bank, Lowers Price Target to $13</t>
  </si>
  <si>
    <t>Raymond James   maintains Amalgamated Bank (NASDAQ:AMAL) with a Outperform and lowers the price target from $15 to $13.</t>
  </si>
  <si>
    <t xml:space="preserve">&lt;p&gt;Raymond James   maintains Amalgamated Bank (NASDAQ:&lt;a class="ticker" href="/stock/AMAL#NASDAQ"&gt;AMAL&lt;/a&gt;) with a Outperform and lowers the price target from $15 to $13.&lt;/p&gt; </t>
  </si>
  <si>
    <t>https://www.benzinga.com/news/20/05/15931893/raymond-james-maintains-outperform-on-amalgamated-bank-lowers-price-target-to-13</t>
  </si>
  <si>
    <t>AMAL</t>
  </si>
  <si>
    <t>Credit Suisse Downgrades Cabot Oil &amp; Gas to Neutral, Raises Price Target to $21</t>
  </si>
  <si>
    <t>Credit Suisse  analyst William Featherston   downgrades Cabot Oil &amp; Gas (NYSE:COG) from Outperform to Neutral and raises the price target from $20 to $21.</t>
  </si>
  <si>
    <t xml:space="preserve">&lt;p&gt;Credit Suisse  analyst William Featherston   downgrades Cabot Oil &amp;amp; Gas (NYSE:&lt;a class="ticker" href="/stock/COG#NYSE"&gt;COG&lt;/a&gt;) from Outperform to Neutral and raises the price target from $20 to $21.&lt;/p&gt; </t>
  </si>
  <si>
    <t>https://www.benzinga.com/news/20/05/15931877/credit-suisse-downgrades-cabot-oil-gas-to-neutral-raises-price-target-to-21</t>
  </si>
  <si>
    <t>TC Energy Q1 EPS C$1.180 Up From C$1.070 YoY</t>
  </si>
  <si>
    <t>https://www.benzinga.com/news/earnings/20/05/15931824/tc-energy-q1-eps-1-180-up-from-1-070-yoy</t>
  </si>
  <si>
    <t>TRP</t>
  </si>
  <si>
    <t>SunTrust Robinson Humphrey Downgrades Cerner to Hold, Raises Price Target to $72</t>
  </si>
  <si>
    <t>SunTrust Robinson Humphrey  analyst Sandy Draper   downgrades Cerner (NASDAQ:CERN) from Buy to Hold and raises the price target from $66 to $72.</t>
  </si>
  <si>
    <t xml:space="preserve">&lt;p&gt;SunTrust Robinson Humphrey  analyst Sandy Draper   downgrades Cerner (NASDAQ:&lt;a class="ticker" href="/stock/CERN#NASDAQ"&gt;CERN&lt;/a&gt;) from Buy to Hold and raises the price target from $66 to $72.&lt;/p&gt; </t>
  </si>
  <si>
    <t>https://www.benzinga.com/news/20/05/15931810/suntrust-robinson-humphrey-downgrades-cerner-to-hold-raises-price-target-to-72</t>
  </si>
  <si>
    <t>CERN</t>
  </si>
  <si>
    <t>MSG Networks Q3 EPS $0.770 Misses $0.780 Estimate, Sales $184.972M Miss $191.830M Estimate</t>
  </si>
  <si>
    <t>MSG Networks (NYSE:MSGN) reported quarterly earnings of $0.770 per share which missed the analyst consensus estimate of $0.780 by 1.28 percent. This is a 6.94 percent increase over earnings of $0.720 per share from the</t>
  </si>
  <si>
    <t>&lt;p&gt;MSG Networks (NYSE:&lt;a class="ticker" href="/stock/MSGN#NYSE"&gt;MSGN&lt;/a&gt;) reported quarterly earnings of $0.770 per share which missed the analyst consensus estimate of $0.780 by 1.28 percent. This is a 6.94 percent increase over earnings of $0.720 per share from the same period last year.  The comp</t>
  </si>
  <si>
    <t>https://www.benzinga.com/news/earnings/20/05/15931788/msg-networks-q3-eps-0-770-misses-0-780-estimate-sales-184-972m-miss-191-830m-estimate</t>
  </si>
  <si>
    <t>MSGN</t>
  </si>
  <si>
    <t>Berry Global Group Q2 Adj. EPS $1.190 Beats $1.070 Estimate, Sales $3.000B Miss $3.040B Estimate</t>
  </si>
  <si>
    <t>Berry Global Group (NYSE:BERY) reported quarterly earnings of $1.190 per share which beat the analyst consensus estimate of $1.070 by 11.21 percent. This is a 41.67 percent increase over earnings of $0.840 per share from</t>
  </si>
  <si>
    <t>&lt;p&gt;Berry Global Group (NYSE:&lt;a class="ticker" href="/stock/BERY#NYSE"&gt;BERY&lt;/a&gt;) reported quarterly earnings of $1.190 per share which beat the analyst consensus estimate of $1.070 by 11.21 percent. This is a 41.67 percent increase over earnings of $0.840 per share from the same period last year.  Th</t>
  </si>
  <si>
    <t>https://www.benzinga.com/news/earnings/20/05/15931765/berry-global-group-q2-adj-eps-1-190-beats-1-070-estimate-sales-3-000b-miss-3-040b-estimate</t>
  </si>
  <si>
    <t>CBOE Holdings Q1 Adj. EPS $1.650 Beats $1.540 Estimate, Sales $358.300M Beat $353.200M Estimate</t>
  </si>
  <si>
    <t>CBOE Holdings (NASDAQ:CBOE) reported quarterly earnings of $1.650 per share which beat the analyst consensus estimate of $1.540 by 7.14 percent. This is a 48.65 percent increase over earnings of $1.110 per share from the</t>
  </si>
  <si>
    <t xml:space="preserve">&lt;p&gt;CBOE Holdings (NASDAQ:&lt;a class="ticker" href="/stock/CBOE#NASDAQ"&gt;CBOE&lt;/a&gt;) reported quarterly earnings of $1.650 per share which beat the analyst consensus estimate of $1.540 by 7.14 percent. This is a 48.65 percent increase over earnings of $1.110 per share from the same period last year.  The </t>
  </si>
  <si>
    <t>https://www.benzinga.com/news/earnings/20/05/15931737/cboe-holdings-q1-adj-eps-1-650-beats-1-540-estimate-sales-358-300m-beat-353-200m-estimate</t>
  </si>
  <si>
    <t>Newell Rubbermaid Q1 Normalized EPS $0.090 Beats $0.050 Estimate, Sales $1.900B Miss $1.910B Estimate</t>
  </si>
  <si>
    <t>Newell Rubbermaid (NYSE:NWL) reported quarterly earnings of $0.090 per share which beat the analyst consensus estimate of $0.050 by 80 percent. This is a 25 percent decrease over earnings of $0.120 per share from the</t>
  </si>
  <si>
    <t>&lt;p&gt;Newell Rubbermaid (NYSE:&lt;a class="ticker" href="/stock/NWL#NYSE"&gt;NWL&lt;/a&gt;) reported quarterly earnings of $0.090 per share which beat the analyst consensus estimate of $0.050 by 80 percent. This is a 25 percent decrease over earnings of $0.120 per share from the same period last year.  The company</t>
  </si>
  <si>
    <t>https://www.benzinga.com/news/earnings/20/05/15931700/newell-rubbermaid-q1-normalized-eps-0-090-beats-0-050-estimate-sales-1-900b-miss-1-910b-estimate</t>
  </si>
  <si>
    <t>TG Therapeutics Highlights Publication Of Ublituximab Phase 2 Trials Results In Multiple Sclerosis Journal: Says Was Generally Well Tolerated</t>
  </si>
  <si>
    <t>TG Therapeutics, Inc. (NASDAQ:TGTX) today announced the publication of results from the multicenter Phase 2 trial evaluating ublituximab, the Company&amp;rsquo;s investigational, glycoengineered, anti-CD20 monoclonal</t>
  </si>
  <si>
    <t>&lt;p&gt;TG Therapeutics, Inc. (NASDAQ:&lt;a class="ticker" href="/stock/TGTX#NASDAQ"&gt;TGTX&lt;/a&gt;) today announced the publication of results from the multicenter Phase 2 trial evaluating ublituximab, the Company&amp;rsquo;s investigational, glycoengineered, anti-CD20 monoclonal antibody, in patients with relapsing</t>
  </si>
  <si>
    <t>https://www.benzinga.com/news/20/05/15931663/tg-therapeutics-highlights-publication-of-ublituximab-phase-2-trials-results-in-multiple-sclerosis-j</t>
  </si>
  <si>
    <t>TGTX</t>
  </si>
  <si>
    <t>Credit Suisse Downgrades Dow to Neutral, Lowers Price Target to $34</t>
  </si>
  <si>
    <t>Credit Suisse  analyst Christopher Parkinson   downgrades Dow (NYSE:DOW) from Outperform to Neutral and lowers the price target from $39 to $34.</t>
  </si>
  <si>
    <t xml:space="preserve">&lt;p&gt;Credit Suisse  analyst Christopher Parkinson   downgrades Dow (NYSE:&lt;a class="ticker" href="/stock/DOW#NYSE"&gt;DOW&lt;/a&gt;) from Outperform to Neutral and lowers the price target from $39 to $34.&lt;/p&gt; </t>
  </si>
  <si>
    <t>https://www.benzinga.com/news/20/05/15931656/credit-suisse-downgrades-dow-to-neutral-lowers-price-target-to-34</t>
  </si>
  <si>
    <t>W.P. Carey Q1 EPS $0.38, Adj. FFO $1.25</t>
  </si>
  <si>
    <t>W.P. Carey (NYSE:WPC) will report on Q1 2020.</t>
  </si>
  <si>
    <t xml:space="preserve">&lt;p&gt;W.P. Carey (NYSE:&lt;a class="ticker" href="/stock/WPC#NYSE"&gt;WPC&lt;/a&gt;) will report on Q1 2020.&lt;/p&gt; </t>
  </si>
  <si>
    <t>https://www.benzinga.com/news/earnings/20/05/15931629/w-p-carey-q1-eps-0-38-adj-ffo-1-25</t>
  </si>
  <si>
    <t>WPC</t>
  </si>
  <si>
    <t>Loop Capital Downgrades Hub Group to Hold, Lowers Price Target to $52</t>
  </si>
  <si>
    <t>Loop Capital  analyst Rick Paterson   downgrades Hub Group (NASDAQ:HUBG) from Buy to Hold and lowers the price target from $58 to $52.</t>
  </si>
  <si>
    <t xml:space="preserve">&lt;p&gt;Loop Capital  analyst Rick Paterson   downgrades Hub Group (NASDAQ:&lt;a class="ticker" href="/stock/HUBG#NASDAQ"&gt;HUBG&lt;/a&gt;) from Buy to Hold and lowers the price target from $58 to $52.&lt;/p&gt; </t>
  </si>
  <si>
    <t>https://www.benzinga.com/news/20/05/15931506/loop-capital-downgrades-hub-group-to-hold-lowers-price-target-to-52</t>
  </si>
  <si>
    <t>HC Wainwright &amp; Co. Reiterates Buy on CareDx, Lowers Price Target to $40</t>
  </si>
  <si>
    <t>HC Wainwright &amp; Co.   reiterates CareDx (NASDAQ:CDNA) with a Buy and lowers the price target from $43 to $40.</t>
  </si>
  <si>
    <t xml:space="preserve">&lt;p&gt;HC Wainwright &amp;amp; Co.   reiterates CareDx (NASDAQ:&lt;a class="ticker" href="/stock/CDNA#NASDAQ"&gt;CDNA&lt;/a&gt;) with a Buy and lowers the price target from $43 to $40.&lt;/p&gt; </t>
  </si>
  <si>
    <t>https://www.benzinga.com/news/20/05/15931486/hc-wainwright-co-reiterates-buy-on-caredx-lowers-price-target-to-40</t>
  </si>
  <si>
    <t>CDNA</t>
  </si>
  <si>
    <t>Chevron CEO, On CNBC Interview, Says This Quarter Looks Like Our Industry Is Seeing A Bottom</t>
  </si>
  <si>
    <t>https://www.benzinga.com/markets/commodities/20/05/15931419/chevron-ceo-on-cnbc-interview-says-this-quarter-looks-like-our-industry-is-seeing-a-bottom</t>
  </si>
  <si>
    <t>Commodities|Markets</t>
  </si>
  <si>
    <t>CVX|USO</t>
  </si>
  <si>
    <t>Andreessen Horowitz Creates Second Cryptocurrency Fund With $515M Investment</t>
  </si>
  <si>
    <t>Venture Capital firm Andreessen Horowitz&amp;nbsp;announced that it was creating a second fund dedicated to cryptocurrency investments.</t>
  </si>
  <si>
    <t xml:space="preserve">&lt;p&gt;Venture Capital firm Andreessen Horowitz&amp;nbsp;&lt;a href="https://a16z.com/2020/04/30/crypto-fund-ii/"&gt;announced&lt;/a&gt; that it was creating a second fund dedicated to cryptocurrency investments.&lt;/p&gt; &lt;h3&gt;What Happened&lt;/h3&gt; &lt;p&gt;General Partners Chris Dixon and Katie Haun, in a joint statement, said that </t>
  </si>
  <si>
    <t>https://www.benzinga.com/markets/cryptocurrency/20/05/15930508/andreessen-horowitz-creates-second-cryptocurrency-fund-with-515m-investment</t>
  </si>
  <si>
    <t>https://cdn.benzinga.com/files/imagecache/250x187xUP/images/story/2012/invest.jpeg|https://cdn.benzinga.com/files/imagecache/1024x768xUP/images/story/2012/invest.jpeg|https://cdn.benzinga.com/files/imagecache/2048x1536xUP/images/story/2012/invest.jpeg</t>
  </si>
  <si>
    <t>Cryptocurrency|Fintech|News|Markets|Tech</t>
  </si>
  <si>
    <t>FB|PYPL|TWTR</t>
  </si>
  <si>
    <t>Bitcoin|Blockchain|investments|VentureCapital</t>
  </si>
  <si>
    <t>JP Morgan Downgrades Textron to Neutral, Lowers Price Target to $30</t>
  </si>
  <si>
    <t>JP Morgan  analyst Seth Seifman   downgrades Textron (NYSE:TXT) from Overweight to Neutral and lowers the price target from $32 to $30.</t>
  </si>
  <si>
    <t xml:space="preserve">&lt;p&gt;JP Morgan  analyst Seth Seifman   downgrades Textron (NYSE:&lt;a class="ticker" href="/stock/TXT#NYSE"&gt;TXT&lt;/a&gt;) from Overweight to Neutral and lowers the price target from $32 to $30.&lt;/p&gt; </t>
  </si>
  <si>
    <t>https://www.benzinga.com/news/20/05/15931401/jp-morgan-downgrades-textron-to-neutral-lowers-price-target-to-30</t>
  </si>
  <si>
    <t>TXT</t>
  </si>
  <si>
    <t>ITT: Q1 Earnings Insights</t>
  </si>
  <si>
    <t>Shares of ITT (NYSE:ITT) were unchanged in pre-market trading after the company reported Q1 results.    Quarterly Results    Earnings per share decreased 12.09% year over year to $0.80, which beat the estimate of $0.74.</t>
  </si>
  <si>
    <t>&lt;p&gt;Shares of ITT (NYSE:&lt;a class="ticker" href="/stock/ITT#NYSE"&gt;ITT&lt;/a&gt;) were unchanged in pre-market trading after the company reported Q1 results.&lt;/p&gt; &lt;h2&gt;Quarterly Results&lt;/h2&gt; &lt;p&gt;Earnings per share decreased 12.09% year over year to $0.80, which beat the estimate of $0.74.&lt;/p&gt; &lt;p&gt;Revenue of $663</t>
  </si>
  <si>
    <t>https://www.benzinga.com/news/earnings/20/05/15931335/itt-q1-earnings-insights</t>
  </si>
  <si>
    <t>MKM Partners Downgrades Willis Towers Watson to Neutral, Lowers Price Target to $185</t>
  </si>
  <si>
    <t>MKM Partners  analyst Harry Fong   downgrades Willis Towers Watson (NASDAQ:WLTW) from Buy to Neutral and lowers the price target from $250 to $185.</t>
  </si>
  <si>
    <t xml:space="preserve">&lt;p&gt;MKM Partners  analyst Harry Fong   downgrades Willis Towers Watson (NASDAQ:&lt;a class="ticker" href="/stock/WLTW#NASDAQ"&gt;WLTW&lt;/a&gt;) from Buy to Neutral and lowers the price target from $250 to $185.&lt;/p&gt; </t>
  </si>
  <si>
    <t>https://www.benzinga.com/news/20/05/15931361/mkm-partners-downgrades-willis-towers-watson-to-neutral-lowers-price-target-to-185</t>
  </si>
  <si>
    <t>Huntsman: Q1 Earnings Insights</t>
  </si>
  <si>
    <t>Shares of Huntsman (NYSE:HUN) rose 4% in pre-market trading after the company reported Q1 results.    Quarterly Results    Earnings per share decreased 36.96% year over year to $0.29, which beat the estimate of $0.19.    Revenue of $1,593,000,000 lower by 21.68% year over year, which beat the estima</t>
  </si>
  <si>
    <t>&lt;p&gt;Shares of Huntsman (NYSE:&lt;a class="ticker" href="/stock/HUN#NYSE"&gt;HUN&lt;/a&gt;) rose 4% in pre-market trading after the company reported Q1 results.&lt;/p&gt; &lt;h2&gt;Quarterly Results&lt;/h2&gt; &lt;p&gt;Earnings per share decreased 36.96% year over year to $0.29, which beat the estimate of $0.19.&lt;/p&gt; &lt;p&gt;Revenue of $1,593</t>
  </si>
  <si>
    <t>https://www.benzinga.com/news/earnings/20/05/15931271/huntsman-q1-earnings-insights</t>
  </si>
  <si>
    <t>Phillips 66 Partners Q1 EPS $0.930, Inline, Sales $404.000M Miss $411.790M Estimate</t>
  </si>
  <si>
    <t>Phillips 66 Partners (NYSE:PSXP) reported quarterly earnings of $0.930 per share which met the analyst consensus estimate. This is a 1.09 percent increase over earnings of $0.920 per share from the same period last year.</t>
  </si>
  <si>
    <t>&lt;p&gt;Phillips 66 Partners (NYSE:&lt;a class="ticker" href="/stock/PSXP#NYSE"&gt;PSXP&lt;/a&gt;) reported quarterly earnings of $0.930 per share which met the analyst consensus estimate. This is a 1.09 percent increase over earnings of $0.920 per share from the same period last year.  The company reported quarterl</t>
  </si>
  <si>
    <t>https://www.benzinga.com/news/earnings/20/05/15931347/phillips-66-partners-q1-eps-0-930-inline-sales-404-000m-miss-411-790m-estimate</t>
  </si>
  <si>
    <t>Recap: Timken Q1 Earnings</t>
  </si>
  <si>
    <t>&amp;nbsp;    Shares of Timken (NYSE:TKR) were unchanged at $37.58 after the company reported Q1 results.    Quarterly Results    Earnings per share fell 17.78% year over year to $1.11, which beat the estimate of $1.07.    Revenue of $923,400,000 lower by 5.75% year over year, which beat the estimate of</t>
  </si>
  <si>
    <t>&lt;p&gt;&amp;nbsp;&lt;/p&gt; &lt;p&gt;Shares of Timken (NYSE:&lt;a class="ticker" href="/stock/TKR#NYSE"&gt;TKR&lt;/a&gt;) were unchanged at $37.58 after the company reported Q1 results.&lt;/p&gt; &lt;h2&gt;Quarterly Results&lt;/h2&gt; &lt;p&gt;Earnings per share fell 17.78% year over year to $1.11, which beat the estimate of $1.07.&lt;/p&gt; &lt;p&gt;Revenue of $923</t>
  </si>
  <si>
    <t>https://www.benzinga.com/news/earnings/20/05/15931224/recap-timken-q1-earnings</t>
  </si>
  <si>
    <t>3M Sues 5 Vendors That Targeted Emergency Officials In 3 States Offering Billions Of Non-Existent N95 Facemasks</t>
  </si>
  <si>
    <t>3M has filed five legal actions in federal courts in Florida, Wisconsin and Indiana as part of its global effort to protect the public and combat fraud and counterfeiting.</t>
  </si>
  <si>
    <t>&lt;p&gt;3M has filed five legal actions in federal courts in Florida, Wisconsin and Indiana as part of its global effort to protect the public and combat fraud and counterfeiting. The lawsuits involve separate defendants who attempted to target government officials with fraudulent offers to sell N95 resp</t>
  </si>
  <si>
    <t>https://www.benzinga.com/news/20/05/15931318/hearing-3m-has-sued-5-vendors-that-targeted-emergency-officials-in-3-states-offering-billions-of-non</t>
  </si>
  <si>
    <t>WillScot: Q1 Earnings Insights</t>
  </si>
  <si>
    <t>Shares of WillScot (NASDAQ:WSC) were unaffected at $11.65 after the company reported Q1 results.    Quarterly Results    Earnings per share increased 66.67% year over year to ($0.03), which missed the estimate of $0.09.</t>
  </si>
  <si>
    <t>&lt;p&gt;Shares of WillScot (NASDAQ:&lt;a class="ticker" href="/stock/WSC#NASDAQ"&gt;WSC&lt;/a&gt;) were unaffected at $11.65 after the company reported Q1 results.&lt;/p&gt; &lt;h2&gt;Quarterly Results&lt;/h2&gt; &lt;p&gt;Earnings per share increased 66.67% year over year to ($0.03), which missed the estimate of $0.09.&lt;/p&gt; &lt;p&gt;Revenue of $2</t>
  </si>
  <si>
    <t>https://www.benzinga.com/news/earnings/20/05/15931191/willscot-q1-earnings-insights</t>
  </si>
  <si>
    <t>WSC</t>
  </si>
  <si>
    <t>SunTrust Robinson Humphrey Initiates Coverage On Air Transport Services Gr with Buy Rating, Announces Price Target to $27</t>
  </si>
  <si>
    <t>SunTrust Robinson Humphrey   initiates coverage on Air Transport Services Gr (NASDAQ:ATSG) with a Buy rating and announces Price Target to $27.</t>
  </si>
  <si>
    <t xml:space="preserve">&lt;p&gt;SunTrust Robinson Humphrey   initiates coverage on Air Transport Services Gr (NASDAQ:&lt;a class="ticker" href="/stock/ATSG#NASDAQ"&gt;ATSG&lt;/a&gt;) with a Buy rating and announces Price Target to $27.&lt;/p&gt; </t>
  </si>
  <si>
    <t>https://www.benzinga.com/news/20/05/15931294/suntrust-robinson-humphrey-initiates-coverage-on-air-transport-services-gr-with-buy-rating-announces</t>
  </si>
  <si>
    <t>ATSG</t>
  </si>
  <si>
    <t>Beyond Meat Shares Down 5% Premarket; Hearing Wells Fargo Downgrades From Equal Weight To Underweight</t>
  </si>
  <si>
    <t>https://www.benzinga.com/news/20/05/15931264/beyond-meat-shares-down-5-premarket-hearing-wells-fargo-downgrades-from-equal-weight-to-underweight</t>
  </si>
  <si>
    <t>News|Downgrades|Rumors|AnalystRatings|Movers|TradingIdeas</t>
  </si>
  <si>
    <t>BTIG Initiates Coverage On Axcella Health with Buy Rating, Announces Price Target to $10</t>
  </si>
  <si>
    <t>BTIG   initiates coverage on Axcella Health (NASDAQ:AXLA) with a Buy rating and announces Price Target to $10.</t>
  </si>
  <si>
    <t xml:space="preserve">&lt;p&gt;BTIG   initiates coverage on Axcella Health (NASDAQ:&lt;a class="ticker" href="/stock/AXLA#NASDAQ"&gt;AXLA&lt;/a&gt;) with a Buy rating and announces Price Target to $10.&lt;/p&gt; </t>
  </si>
  <si>
    <t>https://www.benzinga.com/news/20/05/15931247/btig-initiates-coverage-on-axcella-health-with-buy-rating-announces-price-target-to-10</t>
  </si>
  <si>
    <t>AXLA</t>
  </si>
  <si>
    <t>Citigroup Reinstates Buy on Lyft, Announces $49 Price Target</t>
  </si>
  <si>
    <t>Citigroup  analyst Itay Michaeli   reinstates Lyft (NASDAQ:LYFT) with a Buy and announces $49 price target.</t>
  </si>
  <si>
    <t xml:space="preserve">&lt;p&gt;Citigroup  analyst Itay Michaeli   reinstates Lyft (NASDAQ:&lt;a class="ticker" href="/stock/LYFT#NASDAQ"&gt;LYFT&lt;/a&gt;) with a Buy and announces $49 price target.&lt;/p&gt; </t>
  </si>
  <si>
    <t>https://www.benzinga.com/news/20/05/15931216/citigroup-reinstates-buy-on-lyft-announces-49-price-target</t>
  </si>
  <si>
    <t>BTIG Initiates Coverage On Viking Therapeutics with Buy Rating, Announces Price Target to $9</t>
  </si>
  <si>
    <t>BTIG   initiates coverage on Viking Therapeutics (NASDAQ:VKTX) with a Buy rating and announces Price Target to $9.</t>
  </si>
  <si>
    <t xml:space="preserve">&lt;p&gt;BTIG   initiates coverage on Viking Therapeutics (NASDAQ:&lt;a class="ticker" href="/stock/VKTX#NASDAQ"&gt;VKTX&lt;/a&gt;) with a Buy rating and announces Price Target to $9.&lt;/p&gt; </t>
  </si>
  <si>
    <t>https://www.benzinga.com/news/20/05/15931193/btig-initiates-coverage-on-viking-therapeutics-with-buy-rating-announces-price-target-to-9</t>
  </si>
  <si>
    <t>32 Stocks Moving in Friday's Pre-Market Session</t>
  </si>
  <si>
    <t xml:space="preserve">Gainers    SPI Energy Co., Ltd. (NASDAQ: SPI) shares rose 37.6% to $1.28 in pre-market trading. SPI Energy reported receipt of notice regarding non-compliance with continued listing standards. </t>
  </si>
  <si>
    <t>&lt;h3&gt;&lt;strong&gt;Gainers&lt;/strong&gt;&lt;/h3&gt; &lt;ul&gt; &lt;li&gt;&lt;strong&gt;SPI Energy Co., Ltd.&lt;/strong&gt; (NASDAQ: &lt;a class="ticker" href="https://www.benzinga.com/stock/spi#NASDAQ"&gt;SPI&lt;/a&gt;) shares rose 37.6% to $1.28 in pre-market trading. SPI Energy reported receipt of notice regarding non-compliance with continued listin</t>
  </si>
  <si>
    <t>https://www.benzinga.com/news/20/05/15931190/32-stocks-moving-in-fridays-pre-market-session</t>
  </si>
  <si>
    <t>https://cdn.benzinga.com/files/imagecache/250x187xUP/images/story/2012/premkt_movers_107.png|https://cdn.benzinga.com/files/imagecache/1024x768xUP/images/story/2012/premkt_movers_107.png|https://cdn.benzinga.com/files/imagecache/2048x1536xUP/images/story/2012/premkt_movers_107.png</t>
  </si>
  <si>
    <t>AAPL|AKRX|AMC|AMZN|ATHX|AXAS|BLMN|BORR|CAR|CASA|CEA|CHK|CODX|CPE|CURO|EYES|FET|GENE|I|IZEA|MDGS|MESA|MIST|MTP|MYO|NBR|OSTK|PXLW|RL|SPI|TNXP|WDC</t>
  </si>
  <si>
    <t>Janney Capital Initiates Coverage On Y-mAbs Therapeutics with Buy Rating</t>
  </si>
  <si>
    <t>Janney Capital   initiates coverage on Y-mAbs Therapeutics (NASDAQ:YMAB) with a Buy rating.</t>
  </si>
  <si>
    <t xml:space="preserve">&lt;p&gt;Janney Capital   initiates coverage on Y-mAbs Therapeutics (NASDAQ:&lt;a class="ticker" href="/stock/YMAB#NASDAQ"&gt;YMAB&lt;/a&gt;) with a Buy rating.&lt;/p&gt; </t>
  </si>
  <si>
    <t>https://www.benzinga.com/news/20/05/15931188/janney-capital-initiates-coverage-on-y-mabs-therapeutics-with-buy-rating</t>
  </si>
  <si>
    <t>YMAB</t>
  </si>
  <si>
    <t>KPS Capital Reports Purchase Of Lufkin Rod Lift Solutions From Baker Hughes, No Terms Disclosed</t>
  </si>
  <si>
    <t>https://www.benzinga.com/news/20/05/15931185/kps-capital-reports-purchase-of-lufkin-rod-lift-solutions-from-baker-hughes-no-terms-disclosed</t>
  </si>
  <si>
    <t>Apollo Q1 EPS $(4.47)</t>
  </si>
  <si>
    <t>https://www.benzinga.com/news/earnings/20/05/15931181/apollo-q1-eps-4-47</t>
  </si>
  <si>
    <t>DA Davidson Downgrades Carter Bank &amp; Trust to Neutral, Announces $10.5 Price Target</t>
  </si>
  <si>
    <t>DA Davidson  analyst Kevin Fitzsimmons   downgrades Carter Bank &amp; Trust (NASDAQ:CARE) from Buy to Neutral and announces $10.5 price target.</t>
  </si>
  <si>
    <t xml:space="preserve">&lt;p&gt;DA Davidson  analyst Kevin Fitzsimmons   downgrades Carter Bank &amp;amp; Trust (NASDAQ:&lt;a class="ticker" href="/stock/CARE#NASDAQ"&gt;CARE&lt;/a&gt;) from Buy to Neutral and announces $10.5 price target.&lt;/p&gt; </t>
  </si>
  <si>
    <t>https://www.benzinga.com/news/20/05/15931180/da-davidson-downgrades-carter-bank-trust-to-neutral-announces-10-5-price-target</t>
  </si>
  <si>
    <t>CARE</t>
  </si>
  <si>
    <t>HC Wainwright &amp; Co. Reiterates Buy on AVEO Pharmaceuticals, Raises Price Target to $10</t>
  </si>
  <si>
    <t>HC Wainwright &amp; Co.   reiterates AVEO Pharmaceuticals (NASDAQ:AVEO) with a Buy and raises the price target from $6 to $10.</t>
  </si>
  <si>
    <t xml:space="preserve">&lt;p&gt;HC Wainwright &amp;amp; Co.   reiterates AVEO Pharmaceuticals (NASDAQ:&lt;a class="ticker" href="/stock/AVEO#NASDAQ"&gt;AVEO&lt;/a&gt;) with a Buy and raises the price target from $6 to $10.&lt;/p&gt; </t>
  </si>
  <si>
    <t>https://www.benzinga.com/news/20/05/15931177/hc-wainwright-co-reiterates-buy-on-aveo-pharmaceuticals-raises-price-target-to-10</t>
  </si>
  <si>
    <t>AVEO</t>
  </si>
  <si>
    <t>Cameco Q1 Adj. EPS $0.070 Beats $(0.010) Estimate, Sales $346.000M Beat $252.940M Estimate</t>
  </si>
  <si>
    <t>Cameco (NYSE:CCJ) reported quarterly earnings of $0.070 per share which beat the analyst consensus estimate of $(0.010) by 800 percent. This is a 216.67 percent increase over losses of $(0.060) per share from the same</t>
  </si>
  <si>
    <t>&lt;p&gt;Cameco (NYSE:&lt;a class="ticker" href="/stock/CCJ#NYSE"&gt;CCJ&lt;/a&gt;) reported quarterly earnings of $0.070 per share which beat the analyst consensus estimate of $(0.010) by 800 percent. This is a 216.67 percent increase over losses of $(0.060) per share from the same period last year.  The company rep</t>
  </si>
  <si>
    <t>https://www.benzinga.com/news/earnings/20/05/15931176/cameco-q1-adj-eps-0-070-beats-0-010-estimate-sales-346-000m-beat-252-940m-estimate</t>
  </si>
  <si>
    <t>CCJ|TSX:CCO</t>
  </si>
  <si>
    <t>Mobile Mini: Q1 Earnings Insights</t>
  </si>
  <si>
    <t>&amp;nbsp;    Shares of Mobile Mini (NASDAQ:MINI) were unaffected at $28.57 after the company reported Q1 results.    Quarterly Results    Earnings per share increased 24.39% over the past year to $0.51, which beat the estimate of $0.42.</t>
  </si>
  <si>
    <t>&lt;p&gt;&amp;nbsp;&lt;/p&gt; &lt;p&gt;Shares of Mobile Mini (NASDAQ:&lt;a class="ticker" href="/stock/MINI#NASDAQ"&gt;MINI&lt;/a&gt;) were unaffected at $28.57 after the company reported Q1 results.&lt;/p&gt; &lt;h2&gt;Quarterly Results&lt;/h2&gt; &lt;p&gt;Earnings per share increased 24.39% over the past year to $0.51, which beat the estimate of $0.42.&lt;/</t>
  </si>
  <si>
    <t>https://www.benzinga.com/news/earnings/20/05/15931156/mobile-mini-q1-earnings-insights</t>
  </si>
  <si>
    <t>Medigus Reports Received First Commercial Order For Coronavirus Testing Kits</t>
  </si>
  <si>
    <t>https://www.benzinga.com/news/20/05/15931173/medigus-reports-received-first-commercial-order-for-coronavirus-testing-kits</t>
  </si>
  <si>
    <t>MDGS</t>
  </si>
  <si>
    <t>Immunogen: Q1 Earnings Insights</t>
  </si>
  <si>
    <t>Shares of Immunogen (NASDAQ:IMGN) gained 10% in pre-market trading after the company reported Q1 results.    Quarterly Results    Earnings per share were up 43.33% over the past year to ($0.17), which missed the estimate of ($0.15).</t>
  </si>
  <si>
    <t>&lt;p&gt;Shares of Immunogen (NASDAQ:&lt;a class="ticker" href="/stock/IMGN#NASDAQ"&gt;IMGN&lt;/a&gt;) gained 10% in pre-market trading after the company reported Q1 results.&lt;/p&gt; &lt;h2&gt;Quarterly Results&lt;/h2&gt; &lt;p&gt;Earnings per share were up 43.33% over the past year to ($0.17), which missed the estimate of ($0.15).&lt;/p&gt; &lt;p</t>
  </si>
  <si>
    <t>https://www.benzinga.com/news/earnings/20/05/15931140/immunogen-q1-earnings-insights</t>
  </si>
  <si>
    <t>IMGN</t>
  </si>
  <si>
    <t>Benchmark Downgrades Huron Consulting Group to Hold</t>
  </si>
  <si>
    <t>Benchmark  analyst Bill Sutherland   downgrades Huron Consulting Group (NASDAQ:HURN) from Buy to Hold.</t>
  </si>
  <si>
    <t xml:space="preserve">&lt;p&gt;Benchmark  analyst Bill Sutherland   downgrades Huron Consulting Group (NASDAQ:&lt;a class="ticker" href="/stock/HURN#NASDAQ"&gt;HURN&lt;/a&gt;) from Buy to Hold.&lt;/p&gt; </t>
  </si>
  <si>
    <t>https://www.benzinga.com/news/20/05/15931166/benchmark-downgrades-huron-consulting-group-to-hold</t>
  </si>
  <si>
    <t>HURN</t>
  </si>
  <si>
    <t>Recap: US Silica Holdings Q1 Earnings</t>
  </si>
  <si>
    <t>Shares of US Silica Holdings (NYSE:SLCA) fell 2% in pre-market trading after the company reported Q1 results.    Quarterly Results    Earnings per share increased 62.50% over the past year to ($0.03), which beat the estimate of ($0.43).</t>
  </si>
  <si>
    <t xml:space="preserve">&lt;p&gt;Shares of US Silica Holdings (NYSE:&lt;a class="ticker" href="/stock/SLCA#NYSE"&gt;SLCA&lt;/a&gt;) fell 2% in pre-market trading after the company reported Q1 results.&lt;/p&gt; &lt;h2&gt;Quarterly Results&lt;/h2&gt; &lt;p&gt;Earnings per share increased 62.50% over the past year to ($0.03), which beat the estimate of ($0.43).&lt;/p&gt; </t>
  </si>
  <si>
    <t>https://www.benzinga.com/news/earnings/20/05/15931124/recap-us-silica-holdings-q1-earnings</t>
  </si>
  <si>
    <t>Balchem Q1 Adj. EPS $0.810 Beats $0.600 Estimate, Sales $174.400M Beat $169.870M Estimate</t>
  </si>
  <si>
    <t>Balchem (NASDAQ:BCPC) reported quarterly earnings of $0.810 per share which beat the analyst consensus estimate of $0.600 by 35 percent. This is a 10.96 percent increase over earnings of $0.730 per share from the same</t>
  </si>
  <si>
    <t xml:space="preserve">&lt;p&gt;Balchem (NASDAQ:&lt;a class="ticker" href="/stock/BCPC#NASDAQ"&gt;BCPC&lt;/a&gt;) reported quarterly earnings of $0.810 per share which beat the analyst consensus estimate of $0.600 by 35 percent. This is a 10.96 percent increase over earnings of $0.730 per share from the same period last year.  The company </t>
  </si>
  <si>
    <t>https://www.benzinga.com/news/earnings/20/05/15931162/balchem-q1-adj-eps-0-810-beats-0-600-estimate-sales-174-400m-beat-169-870m-estimate</t>
  </si>
  <si>
    <t>DA Davidson Downgrades Business First Bancshares to Neutral, Announces $15 Price Target</t>
  </si>
  <si>
    <t>DA Davidson  analyst Kevin Fitzsimmons   downgrades Business First Bancshares (NASDAQ:BFST) from Buy to Neutral and announces $15 price target.</t>
  </si>
  <si>
    <t xml:space="preserve">&lt;p&gt;DA Davidson  analyst Kevin Fitzsimmons   downgrades Business First Bancshares (NASDAQ:&lt;a class="ticker" href="/stock/BFST#NASDAQ"&gt;BFST&lt;/a&gt;) from Buy to Neutral and announces $15 price target.&lt;/p&gt; </t>
  </si>
  <si>
    <t>https://www.benzinga.com/news/20/05/15931158/da-davidson-downgrades-business-first-bancshares-to-neutral-announces-15-price-target</t>
  </si>
  <si>
    <t>BFST</t>
  </si>
  <si>
    <t>Olympic Steel: Q1 Earnings Insights</t>
  </si>
  <si>
    <t>Shares of Olympic Steel (NASDAQ:ZEUS) were unchanged at $9.44 after the company reported Q1 results.    Quarterly Results    Earnings per share decreased 88.89% over the past year to $0.02, which missed the estimate of $0.07.</t>
  </si>
  <si>
    <t>&lt;p&gt;Shares of Olympic Steel (NASDAQ:&lt;a class="ticker" href="/stock/ZEUS#NASDAQ"&gt;ZEUS&lt;/a&gt;) were unchanged at $9.44 after the company reported Q1 results.&lt;/p&gt; &lt;h2&gt;Quarterly Results&lt;/h2&gt; &lt;p&gt;Earnings per share decreased 88.89% over the past year to $0.02, which missed the estimate of $0.07.&lt;/p&gt; &lt;p&gt;Revenu</t>
  </si>
  <si>
    <t>https://www.benzinga.com/news/earnings/20/05/15931106/olympic-steel-q1-earnings-insights</t>
  </si>
  <si>
    <t>ZEUS</t>
  </si>
  <si>
    <t>KVH Industries Q1 Adj. EPS $(0.250) Misses $(0.200) Estimate, Sales $36.600M Miss $37.440M Estimate</t>
  </si>
  <si>
    <t>KVH Industries (NASDAQ:KVHI) reported quarterly losses of $(0.250) per share which missed the analyst consensus estimate of $(0.200) by 25 percent. This is a 47.06 percent decrease over losses of $(0.170) per share from</t>
  </si>
  <si>
    <t>&lt;p&gt;KVH Industries (NASDAQ:&lt;a class="ticker" href="/stock/KVHI#NASDAQ"&gt;KVHI&lt;/a&gt;) reported quarterly losses of $(0.250) per share which missed the analyst consensus estimate of $(0.200) by 25 percent. This is a 47.06 percent decrease over losses of $(0.170) per share from the same period last year.  T</t>
  </si>
  <si>
    <t>https://www.benzinga.com/news/earnings/20/05/15931153/kvh-industries-q1-adj-eps-0-250-misses-0-200-estimate-sales-36-600m-miss-37-440m-estimate</t>
  </si>
  <si>
    <t>KVHI</t>
  </si>
  <si>
    <t>Virtus Investment Q1 Adj. EPS $3.320 Beats $3.100 Estimate, Sales $144.600M Beat $120.440M Estimate</t>
  </si>
  <si>
    <t>Virtus Investment (NASDAQ:VRTS) reported quarterly earnings of $3.320 per share which beat the analyst consensus estimate of $3.100 by 7.1 percent. This is a 21.61 percent increase over earnings of $2.730 per share from</t>
  </si>
  <si>
    <t>&lt;p&gt;Virtus Investment (NASDAQ:&lt;a class="ticker" href="/stock/VRTS#NASDAQ"&gt;VRTS&lt;/a&gt;) reported quarterly earnings of $3.320 per share which beat the analyst consensus estimate of $3.100 by 7.1 percent. This is a 21.61 percent increase over earnings of $2.730 per share from the same period last year.  T</t>
  </si>
  <si>
    <t>https://www.benzinga.com/news/earnings/20/05/15931151/virtus-investment-q1-adj-eps-3-320-beats-3-100-estimate-sales-144-600m-beat-120-440m-estimate</t>
  </si>
  <si>
    <t>WisdomTree Investments Q1 Adj. EPS $0.070 Beats $0.050 Estimate, Operating Sales $63.900M Miss $64.770M Estimate</t>
  </si>
  <si>
    <t>WisdomTree Investments (NASDAQ:WETF) reported quarterly earnings of $0.070 per share which beat the analyst consensus estimate of $0.050 by 40 percent. This is a 40 percent increase over earnings of $0.050 per share from</t>
  </si>
  <si>
    <t xml:space="preserve">&lt;p&gt;WisdomTree Investments (NASDAQ:&lt;a class="ticker" href="/stock/WETF#NASDAQ"&gt;WETF&lt;/a&gt;) reported quarterly earnings of $0.070 per share which beat the analyst consensus estimate of $0.050 by 40 percent. This is a 40 percent increase over earnings of $0.050 per share from the same period last year.  </t>
  </si>
  <si>
    <t>https://www.benzinga.com/news/earnings/20/05/15931149/wisdomtree-investments-q1-adj-eps-0-070-beats-0-050-estimate-operating-sales-63-900m-miss-64-770m-e</t>
  </si>
  <si>
    <t>Office Props IT Q1 EPS $0.23, FFO $1.40</t>
  </si>
  <si>
    <t>https://www.benzinga.com/news/earnings/20/05/15931144/office-props-it-q1-eps-0-23-ffo-1-40</t>
  </si>
  <si>
    <t>Piper Sandler Downgrades First Commonwealth to Neutral, Lowers Price Target to $10</t>
  </si>
  <si>
    <t>Piper Sandler  analyst Frank Schiraldi   downgrades First Commonwealth (NYSE:FCF) from Overweight to Neutral and lowers the price target from $11 to $10.</t>
  </si>
  <si>
    <t xml:space="preserve">&lt;p&gt;Piper Sandler  analyst Frank Schiraldi   downgrades First Commonwealth (NYSE:&lt;a class="ticker" href="/stock/FCF#NYSE"&gt;FCF&lt;/a&gt;) from Overweight to Neutral and lowers the price target from $11 to $10.&lt;/p&gt; </t>
  </si>
  <si>
    <t>https://www.benzinga.com/news/20/05/15931141/piper-sandler-downgrades-first-commonwealth-to-neutral-lowers-price-target-to-10</t>
  </si>
  <si>
    <t>FCF</t>
  </si>
  <si>
    <t>Phillips 66 Q1 Adj. EPS $1.020 Beats $0.610 Estimate, Sales $21.244B Beat $19.630B Estimate</t>
  </si>
  <si>
    <t>Phillips 66 (NYSE:PSX) reported quarterly earnings of $1.020 per share which beat the analyst consensus estimate of $0.610 by 67.21 percent. This is a 155 percent increase over earnings of $0.400 per share from the same</t>
  </si>
  <si>
    <t>&lt;p&gt;Phillips 66 (NYSE:&lt;a class="ticker" href="/stock/PSX#NYSE"&gt;PSX&lt;/a&gt;) reported quarterly earnings of $1.020 per share which beat the analyst consensus estimate of $0.610 by 67.21 percent. This is a 155 percent increase over earnings of $0.400 per share from the same period last year.  The company r</t>
  </si>
  <si>
    <t>https://www.benzinga.com/news/earnings/20/05/15931135/phillips-66-q1-adj-eps-1-020-beats-0-610-estimate-sales-21-244b-beat-19-630b-estimate</t>
  </si>
  <si>
    <t>GlycoMimetics Q1 EPS $(0.180) Beats $(0.300) Estimate, Sales $9.000K</t>
  </si>
  <si>
    <t>GlycoMimetics (NASDAQ:GLYC) reported quarterly losses of $(0.180) per share which beat the analyst consensus estimate of $(0.300) by 40 percent. This is a 45.45 percent increase over losses of $(0.330) per share from the</t>
  </si>
  <si>
    <t xml:space="preserve">&lt;p&gt;GlycoMimetics (NASDAQ:&lt;a class="ticker" href="/stock/GLYC#NASDAQ"&gt;GLYC&lt;/a&gt;) reported quarterly losses of $(0.180) per share which beat the analyst consensus estimate of $(0.300) by 40 percent. This is a 45.45 percent increase over losses of $(0.330) per share from the same period last year.  The </t>
  </si>
  <si>
    <t>https://www.benzinga.com/news/earnings/20/05/15931134/glycomimetics-q1-eps-0-180-beats-0-300-estimate-sales-9-000k</t>
  </si>
  <si>
    <t>GLYC</t>
  </si>
  <si>
    <t>Bristol Myers Reports FDA Accepted For Priority Review Co.'s Application For CC-486 For Maintenance Treatment of Adult Patients in Remission with Acute Myeloid Leukemia</t>
  </si>
  <si>
    <t>https://www.benzinga.com/news/20/05/15931129/bristol-myers-reports-fda-accepted-for-priority-review-co-s-application-for-cc-486-for-maintenance-t</t>
  </si>
  <si>
    <t>BMY</t>
  </si>
  <si>
    <t>DA Davidson Downgrades EMCOR Gr to Neutral, Announces $70 Price Target</t>
  </si>
  <si>
    <t>DA Davidson  analyst Brent Thielman   downgrades EMCOR Gr (NYSE:EME) from Buy to Neutral and announces $70 price target.</t>
  </si>
  <si>
    <t xml:space="preserve">&lt;p&gt;DA Davidson  analyst Brent Thielman   downgrades EMCOR Gr (NYSE:&lt;a class="ticker" href="/stock/EME#NYSE"&gt;EME&lt;/a&gt;) from Buy to Neutral and announces $70 price target.&lt;/p&gt; </t>
  </si>
  <si>
    <t>https://www.benzinga.com/news/20/05/15931128/da-davidson-downgrades-emcor-gr-to-neutral-announces-70-price-target</t>
  </si>
  <si>
    <t>EME</t>
  </si>
  <si>
    <t>Akari Therapeutics Reports Results From Fully Recruited Phase 2 Study Of Nomacopan In Bullous Pemphigoid Patients: Study Achieved Primary Endpoint</t>
  </si>
  <si>
    <t>https://www.benzinga.com/news/20/05/15931123/akari-therapeutics-reports-results-from-fully-recruited-phase-2-study-of-nomacopan-in-bullous-pemphi</t>
  </si>
  <si>
    <t>AKTX</t>
  </si>
  <si>
    <t>SVB Leerink Maintains Outperform on Seattle Genetics, Raises Price Target to $155</t>
  </si>
  <si>
    <t>SVB Leerink  analyst Andrew Berens   maintains Seattle Genetics (NASDAQ:SGEN) with a Outperform and raises the price target from $146 to $155.</t>
  </si>
  <si>
    <t xml:space="preserve">&lt;p&gt;SVB Leerink  analyst Andrew Berens   maintains Seattle Genetics (NASDAQ:&lt;a class="ticker" href="/stock/SGEN#NASDAQ"&gt;SGEN&lt;/a&gt;) with a Outperform and raises the price target from $146 to $155.&lt;/p&gt; </t>
  </si>
  <si>
    <t>https://www.benzinga.com/news/20/05/15931121/svb-leerink-maintains-outperform-on-seattle-genetics-raises-price-target-to-155</t>
  </si>
  <si>
    <t>MoneyGram Int Q1 Adj. EPS $0.050 Beats $(0.050) Estimate, Sales $290.900M Miss $292.670M Estimate</t>
  </si>
  <si>
    <t>MoneyGram Int (NASDAQ:MGI) reported quarterly earnings of $0.050 per share which beat the analyst consensus estimate of $(0.050) by 200 percent. This is a 183.33 percent increase over losses of $(0.060) per share from</t>
  </si>
  <si>
    <t xml:space="preserve">&lt;p&gt;MoneyGram Int (NASDAQ:&lt;a class="ticker" href="/stock/MGI#NASDAQ"&gt;MGI&lt;/a&gt;) reported quarterly earnings of $0.050 per share which beat the analyst consensus estimate of $(0.050) by 200 percent. This is a 183.33 percent increase over losses of $(0.060) per share from the same period last year.  The </t>
  </si>
  <si>
    <t>https://www.benzinga.com/news/earnings/20/05/15931118/moneygram-int-q1-adj-eps-0-050-beats-0-050-estimate-sales-290-900m-miss-292-670m-estimate</t>
  </si>
  <si>
    <t>MGI</t>
  </si>
  <si>
    <t>DA Davidson Downgrades Hancock Whitney to Neutral, Announces $23 Price Target</t>
  </si>
  <si>
    <t>DA Davidson  analyst Kevin Fitzsimmons   downgrades Hancock Whitney (NASDAQ:HWC) from Buy to Neutral and announces $23 price target.</t>
  </si>
  <si>
    <t xml:space="preserve">&lt;p&gt;DA Davidson  analyst Kevin Fitzsimmons   downgrades Hancock Whitney (NASDAQ:&lt;a class="ticker" href="/stock/HWC#NASDAQ"&gt;HWC&lt;/a&gt;) from Buy to Neutral and announces $23 price target.&lt;/p&gt; </t>
  </si>
  <si>
    <t>https://www.benzinga.com/news/20/05/15931111/da-davidson-downgrades-hancock-whitney-to-neutral-announces-23-price-target</t>
  </si>
  <si>
    <t>HWC</t>
  </si>
  <si>
    <t>Charter Communications Q1 EPS $1.860 Up From $1.110 YoY, Sales $11.738B Miss $11.790B Estimate</t>
  </si>
  <si>
    <t>Charter Communications (NASDAQ:CHTR) reported quarterly earnings of $1.860 per share. This is a 67.57 percent increase over earnings of $1.110 per share from the same period last year.  The company reported quarterly</t>
  </si>
  <si>
    <t>&lt;p&gt;Charter Communications (NASDAQ:&lt;a class="ticker" href="/stock/CHTR#NASDAQ"&gt;CHTR&lt;/a&gt;) reported quarterly earnings of $1.860 per share. This is a 67.57 percent increase over earnings of $1.110 per share from the same period last year.  The company reported quarterly sales of $11.738 billion which m</t>
  </si>
  <si>
    <t>https://www.benzinga.com/news/earnings/20/05/15931109/charter-communications-q1-eps-1-860-up-from-1-110-yoy-sales-11-738b-miss-11-790b-estimate</t>
  </si>
  <si>
    <t>Needham Maintains Buy on NeoPhotonics, Raises Price Target to $12</t>
  </si>
  <si>
    <t>Needham  analyst Alex Henderson   maintains NeoPhotonics (NYSE:NPTN) with a Buy and raises the price target from $11 to $12.</t>
  </si>
  <si>
    <t xml:space="preserve">&lt;p&gt;Needham  analyst Alex Henderson   maintains NeoPhotonics (NYSE:&lt;a class="ticker" href="/stock/NPTN#NYSE"&gt;NPTN&lt;/a&gt;) with a Buy and raises the price target from $11 to $12.&lt;/p&gt; </t>
  </si>
  <si>
    <t>https://www.benzinga.com/news/20/05/15931105/needham-maintains-buy-on-neophotonics-raises-price-target-to-12</t>
  </si>
  <si>
    <t>Piper Sandler Upgrades Lakeland Bancorp to Overweight, Raises Price Target to $13</t>
  </si>
  <si>
    <t>Piper Sandler  analyst Frank Schiraldi   upgrades Lakeland Bancorp (NASDAQ:LBAI) from Neutral to Overweight and raises the price target from $11 to $13.</t>
  </si>
  <si>
    <t xml:space="preserve">&lt;p&gt;Piper Sandler  analyst Frank Schiraldi   upgrades Lakeland Bancorp (NASDAQ:&lt;a class="ticker" href="/stock/LBAI#NASDAQ"&gt;LBAI&lt;/a&gt;) from Neutral to Overweight and raises the price target from $11 to $13.&lt;/p&gt; </t>
  </si>
  <si>
    <t>https://www.benzinga.com/news/20/05/15931099/piper-sandler-upgrades-lakeland-bancorp-to-overweight-raises-price-target-to-13</t>
  </si>
  <si>
    <t>LBAI</t>
  </si>
  <si>
    <t>CFRA Maintains Hold on Cheniere Energy, Lowers Price Target to $51</t>
  </si>
  <si>
    <t>CFRA  analyst Stewart Glickman   maintains Cheniere Energy (AMEX:LNG) with a Hold and lowers the price target from $57 to $51.</t>
  </si>
  <si>
    <t xml:space="preserve">&lt;p&gt;CFRA  analyst Stewart Glickman   maintains Cheniere Energy (AMEX:&lt;a class="ticker" href="/stock/LNG#AMEX"&gt;LNG&lt;/a&gt;) with a Hold and lowers the price target from $57 to $51.&lt;/p&gt; </t>
  </si>
  <si>
    <t>https://www.benzinga.com/news/20/05/15931054/cfra-maintains-hold-on-cheniere-energy-lowers-price-target-to-51</t>
  </si>
  <si>
    <t>LNG</t>
  </si>
  <si>
    <t>Needham Maintains Buy on SS&amp;C Technologies Hldgs, Lowers Price Target to $65</t>
  </si>
  <si>
    <t>Needham   maintains SS&amp;C Technologies Hldgs (NASDAQ:SSNC) with a Buy and lowers the price target from $78 to $65.</t>
  </si>
  <si>
    <t xml:space="preserve">&lt;p&gt;Needham   maintains SS&amp;amp;C Technologies Hldgs (NASDAQ:&lt;a class="ticker" href="/stock/SSNC#NASDAQ"&gt;SSNC&lt;/a&gt;) with a Buy and lowers the price target from $78 to $65.&lt;/p&gt; </t>
  </si>
  <si>
    <t>https://www.benzinga.com/news/20/05/15931034/needham-maintains-buy-on-ss-c-technologies-hldgs-lowers-price-target-to-65</t>
  </si>
  <si>
    <t>Gilead Says It Will Produce 1M Courses Of Coronavirus Experimental Drug 'Remdesivir' By December</t>
  </si>
  <si>
    <t>Gilead Sciences, Inc. (NASDAQ: GILD) on Thursday said it is expecting to have produced&amp;nbsp;at least one million treatment courses of the drug Remdesivir by December.</t>
  </si>
  <si>
    <t>&lt;p&gt;&lt;strong&gt;Gilead Sciences, Inc.&lt;/strong&gt; (NASDAQ: &lt;a class="ticker" href="https://www.benzinga.com/stock/gild#NASDAQ"&gt;GILD&lt;/a&gt;) on Thursday said it is expecting to have produced&amp;nbsp;at least one million treatment courses of the drug Remdesivir by December.&lt;/p&gt; &lt;h3&gt;What Happened&lt;/h3&gt; &lt;p&gt;The company</t>
  </si>
  <si>
    <t>https://www.benzinga.com/news/20/05/15930430/gilead-says-will-produce-1m-courses-of-coronavirus-experimental-drug-remdesivir-by-december</t>
  </si>
  <si>
    <t>https://cdn.benzinga.com/files/imagecache/250x187xUP/images/story/2012/kit_3.jpeg|https://cdn.benzinga.com/files/imagecache/1024x768xUP/images/story/2012/kit_3.jpeg|https://cdn.benzinga.com/files/imagecache/2048x1536xUP/images/story/2012/kit_3.jpeg</t>
  </si>
  <si>
    <t>News|HealthCare|General</t>
  </si>
  <si>
    <t>Coronavirus|Reuters|vaccine</t>
  </si>
  <si>
    <t>Hill-Rom Holdings Q2 Adj. EPS $1.280 Beats $1.150 Estimate, Sales $723.000M Beat $701.640M Estimate</t>
  </si>
  <si>
    <t>Hill-Rom Holdings (NYSE:HRC) reported quarterly earnings of $1.280 per share which beat the analyst consensus estimate of $1.150 by 11.3 percent. This is a 12.28 percent increase over earnings of $1.140 per share from</t>
  </si>
  <si>
    <t>&lt;p&gt;Hill-Rom Holdings (NYSE:&lt;a class="ticker" href="/stock/HRC#NYSE"&gt;HRC&lt;/a&gt;) reported quarterly earnings of $1.280 per share which beat the analyst consensus estimate of $1.150 by 11.3 percent. This is a 12.28 percent increase over earnings of $1.140 per share from the same period last year.  The co</t>
  </si>
  <si>
    <t>https://www.benzinga.com/news/earnings/20/05/15931027/hill-rom-holdings-q2-adj-eps-1-280-beats-1-150-estimate-sales-723-000m-beat-701-640m-estimate</t>
  </si>
  <si>
    <t>Colgate-Palmolive Q1 Base EPS $0.750 Beats $0.740 Estimate, Sales $4.097B Beat $4.090B Estimate</t>
  </si>
  <si>
    <t>Colgate-Palmolive (NYSE:CL) reported quarterly earnings of $0.750 per share which beat the analyst consensus estimate of $0.740 by 1.35 percent. This is a 11.94 percent increase over earnings of $0.670 per share from the</t>
  </si>
  <si>
    <t>&lt;p&gt;Colgate-Palmolive (NYSE:&lt;a class="ticker" href="/stock/CL#NYSE"&gt;CL&lt;/a&gt;) reported quarterly earnings of $0.750 per share which beat the analyst consensus estimate of $0.740 by 1.35 percent. This is a 11.94 percent increase over earnings of $0.670 per share from the same period last year.  The comp</t>
  </si>
  <si>
    <t>https://www.benzinga.com/news/earnings/20/05/15931021/colgate-palmolive-q1-base-eps-0-750-beats-0-740-estimate-sales-4-097b-beat-4-090b-estimate</t>
  </si>
  <si>
    <t>Imperial Capital Maintains Outperform on Matador Resources, Raises Price Target to $11</t>
  </si>
  <si>
    <t>Imperial Capital  analyst Irene Haas   maintains Matador Resources (NYSE:MTDR) with a Outperform and raises the price target from $6 to $11.</t>
  </si>
  <si>
    <t xml:space="preserve">&lt;p&gt;Imperial Capital  analyst Irene Haas   maintains Matador Resources (NYSE:&lt;a class="ticker" href="/stock/MTDR#NYSE"&gt;MTDR&lt;/a&gt;) with a Outperform and raises the price target from $6 to $11.&lt;/p&gt; </t>
  </si>
  <si>
    <t>https://www.benzinga.com/news/20/05/15931011/imperial-capital-maintains-outperform-on-matador-resources-raises-price-target-to-11</t>
  </si>
  <si>
    <t>Timken Q1 EPS $1.110 Beats $1.070 Estimate, Sales $923.400M Beat $917.840M Estimate</t>
  </si>
  <si>
    <t>Timken (NYSE:TKR) reported quarterly earnings of $1.110 per share which beat the analyst consensus estimate of $1.070 by 3.74 percent. This is a 17.78 percent decrease over earnings of $1.350 per share from the same</t>
  </si>
  <si>
    <t>&lt;p&gt;Timken (NYSE:&lt;a class="ticker" href="/stock/TKR#NYSE"&gt;TKR&lt;/a&gt;) reported quarterly earnings of $1.110 per share which beat the analyst consensus estimate of $1.070 by 3.74 percent. This is a 17.78 percent decrease over earnings of $1.350 per share from the same period last year.  The company repor</t>
  </si>
  <si>
    <t>https://www.benzinga.com/news/earnings/20/05/15931005/timken-q1-eps-1-110-beats-1-070-estimate-sales-923-400m-beat-917-840m-estimate</t>
  </si>
  <si>
    <t>Tortoise Reverse Stock Splits Effective Fri.: TYG 1-For-4 Split, NTG 1-For-10, TTP 1-For-4, NDP 1-For-8</t>
  </si>
  <si>
    <t>https://www.benzinga.com/news/20/05/15931004/tortoise-reverse-stock-splits-effective-fri-tyg-1-for-4-split-ntg-1-for-10-ttp-1-for-4-ndp-1-for-8</t>
  </si>
  <si>
    <t>News|StockSplit</t>
  </si>
  <si>
    <t>NDP|NTG|TTP|TYG</t>
  </si>
  <si>
    <t>SVB Leerink Maintains Market Perform on Tandem Diabetes Care, Raises Price Target to $88</t>
  </si>
  <si>
    <t>SVB Leerink   maintains Tandem Diabetes Care (NASDAQ:TNDM) with a Market Perform and raises the price target from $85 to $88.</t>
  </si>
  <si>
    <t xml:space="preserve">&lt;p&gt;SVB Leerink   maintains Tandem Diabetes Care (NASDAQ:&lt;a class="ticker" href="/stock/TNDM#NASDAQ"&gt;TNDM&lt;/a&gt;) with a Market Perform and raises the price target from $85 to $88.&lt;/p&gt; </t>
  </si>
  <si>
    <t>https://www.benzinga.com/news/20/05/15931000/svb-leerink-maintains-market-perform-on-tandem-diabetes-care-raises-price-target-to-88</t>
  </si>
  <si>
    <t>Fluor To Suspend Dividend</t>
  </si>
  <si>
    <t>https://www.benzinga.com/news/20/05/15930999/fluor-to-suspend-dividend</t>
  </si>
  <si>
    <t>News|Dividends</t>
  </si>
  <si>
    <t>FLR</t>
  </si>
  <si>
    <t>SVB Leerink Maintains Market Perform on Abiomed, Raises Price Target to $195</t>
  </si>
  <si>
    <t>SVB Leerink   maintains Abiomed (NASDAQ:ABMD) with a Market Perform and raises the price target from $175 to $195.</t>
  </si>
  <si>
    <t xml:space="preserve">&lt;p&gt;SVB Leerink   maintains Abiomed (NASDAQ:&lt;a class="ticker" href="/stock/ABMD#NASDAQ"&gt;ABMD&lt;/a&gt;) with a Market Perform and raises the price target from $175 to $195.&lt;/p&gt; </t>
  </si>
  <si>
    <t>https://www.benzinga.com/news/20/05/15930998/svb-leerink-maintains-market-perform-on-abiomed-raises-price-target-to-195</t>
  </si>
  <si>
    <t>Sierra Metals Inc. Q1 Net Income $2.06M vs $7.991M In Same Qtr. Last Year, Sales $33.718M Down From $35.338M YoY</t>
  </si>
  <si>
    <t>Sierra Metals Inc. Common Stock (NYSE:SMTS) reported $33.718 million in sales this quarter. This is a 4.58 percent decrease over sales of $35.338 million the same period last year.</t>
  </si>
  <si>
    <t xml:space="preserve">&lt;p&gt;Sierra Metals Inc. Common Stock (NYSE:&lt;a class="ticker" href="/stock/SMTS#NYSE"&gt;SMTS&lt;/a&gt;) reported $33.718 million in sales this quarter. This is a 4.58 percent decrease over sales of $35.338 million the same period last year.&lt;/p&gt; </t>
  </si>
  <si>
    <t>https://www.benzinga.com/news/earnings/20/05/15930996/sierra-metals-inc-q1-net-income-2-06m-vs-7-991m-in-same-qtr-last-year-sales-33-718m-down-from-35-33</t>
  </si>
  <si>
    <t>SMTS|TSX:SMT</t>
  </si>
  <si>
    <t>SVB Leerink Maintains Market Perform on Amgen, Raises Price Target to $249</t>
  </si>
  <si>
    <t>SVB Leerink   maintains Amgen (NASDAQ:AMGN) with a Market Perform and raises the price target from $219 to $249.</t>
  </si>
  <si>
    <t xml:space="preserve">&lt;p&gt;SVB Leerink   maintains Amgen (NASDAQ:&lt;a class="ticker" href="/stock/AMGN#NASDAQ"&gt;AMGN&lt;/a&gt;) with a Market Perform and raises the price target from $219 to $249.&lt;/p&gt; </t>
  </si>
  <si>
    <t>https://www.benzinga.com/news/20/05/15930984/svb-leerink-maintains-market-perform-on-amgen-raises-price-target-to-249</t>
  </si>
  <si>
    <t>ITT Q1 Adj. EPS $0.800 Beats $0.740 Estimate, Sales $663.000M Beat $627.070M Estimate</t>
  </si>
  <si>
    <t>ITT (NYSE:ITT) reported quarterly earnings of $0.800 per share which beat the analyst consensus estimate of $0.740 by 8.11 percent. This is a 12.09 percent decrease over earnings of $0.910 per share from the same period</t>
  </si>
  <si>
    <t>&lt;p&gt;ITT (NYSE:&lt;a class="ticker" href="/stock/ITT#NYSE"&gt;ITT&lt;/a&gt;) reported quarterly earnings of $0.800 per share which beat the analyst consensus estimate of $0.740 by 8.11 percent. This is a 12.09 percent decrease over earnings of $0.910 per share from the same period last year.  The company reported</t>
  </si>
  <si>
    <t>https://www.benzinga.com/news/earnings/20/05/15930969/itt-q1-adj-eps-0-800-beats-0-740-estimate-sales-663-000m-beat-627-070m-estimate</t>
  </si>
  <si>
    <t>KeyBanc Upgrades Wolverine World Wide to Overweight, Announces $27 Price Target</t>
  </si>
  <si>
    <t>KeyBanc   upgrades Wolverine World Wide (NYSE:WWW) from Sector Weight to Overweight and announces $27 price target.</t>
  </si>
  <si>
    <t xml:space="preserve">&lt;p&gt;KeyBanc   upgrades Wolverine World Wide (NYSE:&lt;a class="ticker" href="/stock/WWW#NYSE"&gt;WWW&lt;/a&gt;) from Sector Weight to Overweight and announces $27 price target.&lt;/p&gt; </t>
  </si>
  <si>
    <t>https://www.benzinga.com/news/20/05/15930964/keybanc-upgrades-wolverine-world-wide-to-overweight-announces-27-price-target</t>
  </si>
  <si>
    <t>WWW</t>
  </si>
  <si>
    <t>The Estee Lauder Cos Q3 Adj. EPS $0.860 Beats $0.750 Estimate, Sales $3.350B Beat $3.060B Estimate</t>
  </si>
  <si>
    <t>The Estee Lauder Cos (NYSE:EL) reported quarterly earnings of $0.860 per share which beat the analyst consensus estimate of $0.750 by 14.67 percent. This is a 32.81 percent decrease over earnings of $1.280 per share from</t>
  </si>
  <si>
    <t xml:space="preserve">&lt;p&gt;The Estee Lauder Cos (NYSE:&lt;a class="ticker" href="/stock/EL#NYSE"&gt;EL&lt;/a&gt;) reported quarterly earnings of $0.860 per share which beat the analyst consensus estimate of $0.750 by 14.67 percent. This is a 32.81 percent decrease over earnings of $1.280 per share from the same period last year.  The </t>
  </si>
  <si>
    <t>https://www.benzinga.com/news/earnings/20/05/15930959/the-estee-lauder-cos-q3-adj-eps-0-860-beats-0-750-estimate-sales-3-350b-beat-3-060b-estimate</t>
  </si>
  <si>
    <t>Chevron Q1 EPS $1.930 Up From $1.390 YoY, Sales $31.501B Beat $29.380B Estimate</t>
  </si>
  <si>
    <t>Chevron (NYSE:CVX) reported quarterly earnings of $1.930 per share. This is a 38.85 percent increase over earnings of $1.390 per share from the same period last year.  The company reported quarterly sales of $31.501</t>
  </si>
  <si>
    <t>&lt;p&gt;Chevron (NYSE:&lt;a class="ticker" href="/stock/CVX#NYSE"&gt;CVX&lt;/a&gt;) reported quarterly earnings of $1.930 per share. This is a 38.85 percent increase over earnings of $1.390 per share from the same period last year.  The company reported quarterly sales of $31.501 billion which beat the analyst conse</t>
  </si>
  <si>
    <t>https://www.benzinga.com/news/earnings/20/05/15930956/chevron-q1-eps-1-930-up-from-1-390-yoy-sales-31-501b-beat-29-380b-estimate</t>
  </si>
  <si>
    <t>Needham Maintains Buy on 2U, Raises Price Target to $30</t>
  </si>
  <si>
    <t>Needham  analyst Ryan MacDonald   maintains 2U (NASDAQ:TWOU) with a Buy and raises the price target from $25 to $30.</t>
  </si>
  <si>
    <t xml:space="preserve">&lt;p&gt;Needham  analyst Ryan MacDonald   maintains 2U (NASDAQ:&lt;a class="ticker" href="/stock/TWOU#NASDAQ"&gt;TWOU&lt;/a&gt;) with a Buy and raises the price target from $25 to $30.&lt;/p&gt; </t>
  </si>
  <si>
    <t>https://www.benzinga.com/news/20/05/15930907/needham-maintains-buy-on-2u-raises-price-target-to-30</t>
  </si>
  <si>
    <t>KeyBanc Maintains Overweight on Tapestry, Lowers Price Target to $20</t>
  </si>
  <si>
    <t>KeyBanc   maintains Tapestry (NYSE:TPR) with a Overweight and lowers the price target from $32 to $20.</t>
  </si>
  <si>
    <t xml:space="preserve">&lt;p&gt;KeyBanc   maintains Tapestry (NYSE:&lt;a class="ticker" href="/stock/TPR#NYSE"&gt;TPR&lt;/a&gt;) with a Overweight and lowers the price target from $32 to $20.&lt;/p&gt; </t>
  </si>
  <si>
    <t>https://www.benzinga.com/news/20/05/15930906/keybanc-maintains-overweight-on-tapestry-lowers-price-target-to-20</t>
  </si>
  <si>
    <t>Janney Capital Upgrades California Water Service to Buy</t>
  </si>
  <si>
    <t>Janney Capital  analyst Michael Gaugler   upgrades California Water Service (NYSE:CWT) from Neutral to Buy.</t>
  </si>
  <si>
    <t xml:space="preserve">&lt;p&gt;Janney Capital  analyst Michael Gaugler   upgrades California Water Service (NYSE:&lt;a class="ticker" href="/stock/CWT#NYSE"&gt;CWT&lt;/a&gt;) from Neutral to Buy.&lt;/p&gt; </t>
  </si>
  <si>
    <t>https://www.benzinga.com/news/20/05/15930904/janney-capital-upgrades-california-water-service-to-buy</t>
  </si>
  <si>
    <t>CWT</t>
  </si>
  <si>
    <t>Wedbush Maintains Neutral on Dunkin Brands Group, Raises Price Target to $63</t>
  </si>
  <si>
    <t>Wedbush  analyst Nick Seytan   maintains Dunkin Brands Group (NASDAQ:DNKN) with a Neutral and raises the price target from $60 to $63.</t>
  </si>
  <si>
    <t xml:space="preserve">&lt;p&gt;Wedbush  analyst Nick Seytan   maintains Dunkin Brands Group (NASDAQ:&lt;a class="ticker" href="/stock/DNKN#NASDAQ"&gt;DNKN&lt;/a&gt;) with a Neutral and raises the price target from $60 to $63.&lt;/p&gt; </t>
  </si>
  <si>
    <t>https://www.benzinga.com/news/20/05/15930903/wedbush-maintains-neutral-on-dunkin-brands-group-raises-price-target-to-63</t>
  </si>
  <si>
    <t>Hearing JP Morgan Added Apple Shares To Its Bullish 'Focus List'</t>
  </si>
  <si>
    <t>https://www.benzinga.com/analyst-ratings/analyst-color/20/05/15930886/hearing-jp-morgan-added-apple-shares-to-its-bullish-focus-list</t>
  </si>
  <si>
    <t>Shares Of Largest China Casino Traded In US, Melco, Down ~4% As Macau Apr. Casino Sales Down 96.8%</t>
  </si>
  <si>
    <t xml:space="preserve">&lt;p&gt;-TradeXchange&lt;/p&gt; </t>
  </si>
  <si>
    <t>https://www.benzinga.com/news/20/05/15930867/shares-of-largest-china-casino-traded-in-us-melco-down-4-as-macau-apr-casino-sales-down-96-8</t>
  </si>
  <si>
    <t>LVS|MGM|MLCO|WYNN</t>
  </si>
  <si>
    <t>Cowen &amp; Co. Initiates Coverage On FibroGen with Market Perform Rating, Announces Price Target to $40</t>
  </si>
  <si>
    <t>Cowen &amp; Co.   initiates coverage on FibroGen (NASDAQ:FGEN) with a Market Perform rating and announces Price Target to $40.</t>
  </si>
  <si>
    <t xml:space="preserve">&lt;p&gt;Cowen &amp;amp; Co.   initiates coverage on FibroGen (NASDAQ:&lt;a class="ticker" href="/stock/FGEN#NASDAQ"&gt;FGEN&lt;/a&gt;) with a Market Perform rating and announces Price Target to $40.&lt;/p&gt; </t>
  </si>
  <si>
    <t>https://www.benzinga.com/news/20/05/15930865/cowen-co-initiates-coverage-on-fibrogen-with-market-perform-rating-announces-price-target-to-40</t>
  </si>
  <si>
    <t>FGEN</t>
  </si>
  <si>
    <t>France's Macon Says End of Lockdown on May 11 Will Not Signal Return to Normal, Too Early to Say Crisis is Over.</t>
  </si>
  <si>
    <t>https://www.benzinga.com/news/20/05/15930861/frances-macon-says-end-of-lockdown-on-may-11-will-not-signal-return-to-normal-too-early-to-say-crisi</t>
  </si>
  <si>
    <t>EWQ</t>
  </si>
  <si>
    <t>'Scandal-Struck Luckin Coffee Loses Its Technology Chief' -WSJ</t>
  </si>
  <si>
    <t>https://www.wsj.com/articles/scandal-struck-luckin-coffee-loses-its-technology-chief-11588329078</t>
  </si>
  <si>
    <t xml:space="preserve">&lt;p&gt;&lt;a href="https://www.wsj.com/articles/scandal-struck-luckin-coffee-loses-its-technology-chief-11588329078"&gt;https://www.wsj.com/articles/scandal-struck-luckin-coffee-loses-its-technology-chief-11588329078&lt;/a&gt;&lt;/p&gt; </t>
  </si>
  <si>
    <t>https://www.benzinga.com/news/20/05/15930860/scandal-struck-luckin-coffee-loses-its-technology-chief-wsj</t>
  </si>
  <si>
    <t>News|Rumors|Management</t>
  </si>
  <si>
    <t>LK</t>
  </si>
  <si>
    <t>Guggenheim Upgrades Seattle Genetics to Buy</t>
  </si>
  <si>
    <t>Guggenheim  analyst Michael Schmidt   upgrades Seattle Genetics (NASDAQ:SGEN) from Neutral to Buy.</t>
  </si>
  <si>
    <t xml:space="preserve">&lt;p&gt;Guggenheim  analyst Michael Schmidt   upgrades Seattle Genetics (NASDAQ:&lt;a class="ticker" href="/stock/SGEN#NASDAQ"&gt;SGEN&lt;/a&gt;) from Neutral to Buy.&lt;/p&gt; </t>
  </si>
  <si>
    <t>https://www.benzinga.com/news/20/05/15930858/guggenheim-upgrades-seattle-genetics-to-buy</t>
  </si>
  <si>
    <t>AdvanSix Q1 EPS $0.310 Beats $0.160 Estimate, Sales $303.000M Miss $307.900M Estimate</t>
  </si>
  <si>
    <t>AdvanSix (NYSE:ASIX) reported quarterly earnings of $0.310 per share which beat the analyst consensus estimate of $0.160 by 93.75 percent. This is a 54.41 percent decrease over earnings of $0.680 per share from the same</t>
  </si>
  <si>
    <t xml:space="preserve">&lt;p&gt;AdvanSix (NYSE:&lt;a class="ticker" href="/stock/ASIX#NYSE"&gt;ASIX&lt;/a&gt;) reported quarterly earnings of $0.310 per share which beat the analyst consensus estimate of $0.160 by 93.75 percent. This is a 54.41 percent decrease over earnings of $0.680 per share from the same period last year.  The company </t>
  </si>
  <si>
    <t>https://www.benzinga.com/news/earnings/20/05/15930854/advansix-q1-eps-0-310-beats-0-160-estimate-sales-303-000m-miss-307-900m-estimate</t>
  </si>
  <si>
    <t>ASIX</t>
  </si>
  <si>
    <t>PNM Resources Reaffirms FY20 Guidance: Ongoing EPS $2.16-$2.26</t>
  </si>
  <si>
    <t>https://www.benzinga.com/news/20/05/15930850/pnm-resources-reaffirms-fy20-guidance-ongoing-eps-2-16-2-26</t>
  </si>
  <si>
    <t>KeyBanc Downgrades Comcast to Sector Weight</t>
  </si>
  <si>
    <t>KeyBanc   downgrades Comcast (NASDAQ:CMCSA) from Overweight to Sector Weight.</t>
  </si>
  <si>
    <t xml:space="preserve">&lt;p&gt;KeyBanc   downgrades Comcast (NASDAQ:&lt;a class="ticker" href="/stock/CMCSA#NASDAQ"&gt;CMCSA&lt;/a&gt;) from Overweight to Sector Weight.&lt;/p&gt; </t>
  </si>
  <si>
    <t>https://www.benzinga.com/news/20/05/15930849/keybanc-downgrades-comcast-to-sector-weight</t>
  </si>
  <si>
    <t>CMCSA</t>
  </si>
  <si>
    <t>Honeywell International Q1 EPS $2.210 Beats $1.950 Estimate, Sales $8.463B Miss $8.570B Estimate</t>
  </si>
  <si>
    <t>Honeywell International (NYSE:HON) reported quarterly earnings of $2.210 per share which beat the analyst consensus estimate of $1.950 by 13.33 percent. This is a 15.1 percent increase over earnings of $1.920 per share</t>
  </si>
  <si>
    <t xml:space="preserve">&lt;p&gt;Honeywell International (NYSE:&lt;a class="ticker" href="/stock/HON#NYSE"&gt;HON&lt;/a&gt;) reported quarterly earnings of $2.210 per share which beat the analyst consensus estimate of $1.950 by 13.33 percent. This is a 15.1 percent increase over earnings of $1.920 per share from the same period last year.  </t>
  </si>
  <si>
    <t>https://www.benzinga.com/news/earnings/20/05/15930848/honeywell-international-q1-eps-2-210-beats-1-950-estimate-sales-8-463b-miss-8-570b-estimate</t>
  </si>
  <si>
    <t>Boeing Files Final Term Sheet For $3B 4.508% Senior Notes Due 2023 Offering</t>
  </si>
  <si>
    <t>https://www.benzinga.com/news/20/05/15930847/boeing-files-final-term-sheet-for-3b-4-508-senior-notes-due-2023-offering</t>
  </si>
  <si>
    <t>News|Bonds|Offerings|Markets</t>
  </si>
  <si>
    <t>Restaurant Brands Intl Q1 Adj. EPS $0.480 Misses $0.560 Estimate, Sales $1.225B Beat $1.150B Estimate</t>
  </si>
  <si>
    <t>Restaurant Brands Intl (NYSE:QSR) reported quarterly earnings of $0.480 per share which missed the analyst consensus estimate of $0.560 by 14.29 percent. This is a 12.73 percent decrease over earnings of $0.550 per share</t>
  </si>
  <si>
    <t>&lt;p&gt;Restaurant Brands Intl (NYSE:&lt;a class="ticker" href="/stock/QSR#NYSE"&gt;QSR&lt;/a&gt;) reported quarterly earnings of $0.480 per share which missed the analyst consensus estimate of $0.560 by 14.29 percent. This is a 12.73 percent decrease over earnings of $0.550 per share from the same period last year.</t>
  </si>
  <si>
    <t>https://www.benzinga.com/news/earnings/20/05/15930845/restaurant-brands-intl-q1-adj-eps-0-480-misses-0-560-estimate-sales-1-225b-beat-1-150b-estimate</t>
  </si>
  <si>
    <t>QSR|TSX:QSR</t>
  </si>
  <si>
    <t>LyondellBasell Industries Q1 EPS $1.470 Misses $1.500 Estimate, Sales $7.494B Miss $7.600B Estimate</t>
  </si>
  <si>
    <t>LyondellBasell Industries (NYSE:LYB) reported quarterly earnings of $1.470 per share which missed the analyst consensus estimate of $1.500 by 2 percent. This is a 32.88 percent decrease over earnings of $2.190 per share</t>
  </si>
  <si>
    <t xml:space="preserve">&lt;p&gt;LyondellBasell Industries (NYSE:&lt;a class="ticker" href="/stock/LYB#NYSE"&gt;LYB&lt;/a&gt;) reported quarterly earnings of $1.470 per share which missed the analyst consensus estimate of $1.500 by 2 percent. This is a 32.88 percent decrease over earnings of $2.190 per share from the same period last year. </t>
  </si>
  <si>
    <t>https://www.benzinga.com/news/earnings/20/05/15930842/lyondellbasell-industries-q1-eps-1-470-misses-1-500-estimate-sales-7-494b-miss-7-600b-estimate</t>
  </si>
  <si>
    <t>Mobile Mini Q1 EPS $0.510 Beats $0.420 Estimate, Sales $149.000M Beat $145.170M Estimate</t>
  </si>
  <si>
    <t>Mobile Mini (NASDAQ:MINI) reported quarterly earnings of $0.510 per share which beat the analyst consensus estimate of $0.420 by 21.43 percent. This is a 24.39 percent increase over earnings of $0.410 per share from the</t>
  </si>
  <si>
    <t>&lt;p&gt;Mobile Mini (NASDAQ:&lt;a class="ticker" href="/stock/MINI#NASDAQ"&gt;MINI&lt;/a&gt;) reported quarterly earnings of $0.510 per share which beat the analyst consensus estimate of $0.420 by 21.43 percent. This is a 24.39 percent increase over earnings of $0.410 per share from the same period last year.  The c</t>
  </si>
  <si>
    <t>https://www.benzinga.com/news/earnings/20/05/15930839/mobile-mini-q1-eps-0-510-beats-0-420-estimate-sales-149-000m-beat-145-170m-estimate</t>
  </si>
  <si>
    <t>Olympic Steel Q1 EPS $0.050 Misses $0.070 Estimate, Sales $354.000M Miss $388.670M Estimate</t>
  </si>
  <si>
    <t>Olympic Steel (NASDAQ:ZEUS) reported quarterly earnings of $0.050 per share which missed the analyst consensus estimate of $0.070 by 28.57 percent. This is a 72.22 percent decrease over earnings of $0.180 per share from</t>
  </si>
  <si>
    <t>&lt;p&gt;Olympic Steel (NASDAQ:&lt;a class="ticker" href="/stock/ZEUS#NASDAQ"&gt;ZEUS&lt;/a&gt;) reported quarterly earnings of $0.050 per share which missed the analyst consensus estimate of $0.070 by 28.57 percent. This is a 72.22 percent decrease over earnings of $0.180 per share from the same period last year.  T</t>
  </si>
  <si>
    <t>https://www.benzinga.com/news/earnings/20/05/15930836/olympic-steel-q1-eps-0-050-misses-0-070-estimate-sales-354-000m-miss-388-670m-estimate</t>
  </si>
  <si>
    <t>Immunogen Q1 EPS $(0.170) Misses $(0.150) Estimate, Sales $13.300M Miss $14.940M Estimate</t>
  </si>
  <si>
    <t>Immunogen (NASDAQ:IMGN) reported quarterly losses of $(0.170) per share which missed the analyst consensus estimate of $(0.150) by 13.33 percent. This is a 43.33 percent increase over losses of $(0.300) per share from</t>
  </si>
  <si>
    <t>&lt;p&gt;Immunogen (NASDAQ:&lt;a class="ticker" href="/stock/IMGN#NASDAQ"&gt;IMGN&lt;/a&gt;) reported quarterly losses of $(0.170) per share which missed the analyst consensus estimate of $(0.150) by 13.33 percent. This is a 43.33 percent increase over losses of $(0.300) per share from the same period last year.  The</t>
  </si>
  <si>
    <t>https://www.benzinga.com/news/earnings/20/05/15930835/immunogen-q1-eps-0-170-misses-0-150-estimate-sales-13-300m-miss-14-940m-estimate</t>
  </si>
  <si>
    <t>Clorox Q3 EPS $1.890 Beats $1.670 Estimate, Sales $1.783B Beat $1.710B Estimate</t>
  </si>
  <si>
    <t>Clorox (NYSE:CLX) reported quarterly earnings of $1.890 per share which beat the analyst consensus estimate of $1.670 by 13.17 percent. This is a 31.25 percent increase over earnings of $1.440 per share from the same</t>
  </si>
  <si>
    <t>&lt;p&gt;Clorox (NYSE:&lt;a class="ticker" href="/stock/CLX#NYSE"&gt;CLX&lt;/a&gt;) reported quarterly earnings of $1.890 per share which beat the analyst consensus estimate of $1.670 by 13.17 percent. This is a 31.25 percent increase over earnings of $1.440 per share from the same period last year.  The company repo</t>
  </si>
  <si>
    <t>https://www.benzinga.com/news/earnings/20/05/15930830/clorox-q3-eps-1-890-beats-1-670-estimate-sales-1-783b-beat-1-710b-estimate</t>
  </si>
  <si>
    <t>Co-Diagnostics Highlights Coronavirus Test Performance Data Showing 100% Sensitivity, Specificity</t>
  </si>
  <si>
    <t>Co-Diagnostics, Inc.&amp;nbsp;(NASDAQ:CODX), a molecular diagnostics company with a unique, patented platform for the development of molecular diagnostic tests, today released COVID-19 test performance data demonstrating</t>
  </si>
  <si>
    <t>&lt;p&gt;Co-Diagnostics, Inc.&lt;strong&gt;&amp;nbsp;(NASDAQ:&lt;a class="ticker" href="/stock/CODX#NASDAQ"&gt;CODX&lt;/a&gt;)&lt;/strong&gt;, a molecular diagnostics company with a unique, patented platform for the development of molecular diagnostic tests, today released COVID-19 test performance data demonstrating 100% sensitivit</t>
  </si>
  <si>
    <t>https://www.benzinga.com/news/20/05/15930823/co-diagnostics-highlights-coronavirus-test-performance-data-showing-100-sensitivity-specificity</t>
  </si>
  <si>
    <t>Nano Dimension Reports Partnership With Accelonix For New Agent In French Market</t>
  </si>
  <si>
    <t>Nano Dimension&amp;rsquo;s USA HQ, South Florida, May 01, 2020 (GLOBE NEWSWIRE) -- &amp;nbsp;Nano Dimension Ltd.</t>
  </si>
  <si>
    <t>&lt;p&gt;&lt;strong&gt;Nano Dimension&amp;rsquo;s USA HQ, South Florida, May 01, 2020 (GLOBE NEWSWIRE) -- &lt;/strong&gt;&amp;nbsp;&lt;strong&gt;Nano Dimension Ltd. (Nasdaq, TASE: &lt;a class="ticker" href="https://www.benzinga.com/stock/nndm#Nasdaq, TASE"&gt;NNDM&lt;/a&gt;), a leading Additively Manufactured Electronics (AME)/PE (Printed Ele</t>
  </si>
  <si>
    <t>https://www.benzinga.com/news/20/05/15930799/nano-dimension-reports-partnership-with-accelonix-for-new-agent-in-french-market</t>
  </si>
  <si>
    <t>NNDM</t>
  </si>
  <si>
    <t>KeyBanc Maintains Overweight on Six Flags Entertainment, Raises Price Target to $25</t>
  </si>
  <si>
    <t>KeyBanc   maintains Six Flags Entertainment (NYSE:SIX) with a Overweight and raises the price target from $23 to $25.</t>
  </si>
  <si>
    <t xml:space="preserve">&lt;p&gt;KeyBanc   maintains Six Flags Entertainment (NYSE:&lt;a class="ticker" href="/stock/SIX#NYSE"&gt;SIX&lt;/a&gt;) with a Overweight and raises the price target from $23 to $25.&lt;/p&gt; </t>
  </si>
  <si>
    <t>https://www.benzinga.com/news/20/05/15930720/keybanc-maintains-overweight-on-six-flags-entertainment-raises-price-target-to-25</t>
  </si>
  <si>
    <t>Midatech Pharma Says No Operational, Corporate Reason For Move In Share Price, Says Continues Formal Sale Processes, Sees No Material Updates</t>
  </si>
  <si>
    <t>https://www.benzinga.com/news/20/05/15930700/midatech-pharma-says-no-operational-corporate-reason-for-move-in-share-price-says-continues-formal-s</t>
  </si>
  <si>
    <t>MTP</t>
  </si>
  <si>
    <t>KeyBanc Maintains Overweight on Pentair, Raises Price Target to $40</t>
  </si>
  <si>
    <t>KeyBanc   maintains Pentair (NYSE:PNR) with a Overweight and raises the price target from $37 to $40.</t>
  </si>
  <si>
    <t xml:space="preserve">&lt;p&gt;KeyBanc   maintains Pentair (NYSE:&lt;a class="ticker" href="/stock/PNR#NYSE"&gt;PNR&lt;/a&gt;) with a Overweight and raises the price target from $37 to $40.&lt;/p&gt; </t>
  </si>
  <si>
    <t>https://www.benzinga.com/news/20/05/15930698/keybanc-maintains-overweight-on-pentair-raises-price-target-to-40</t>
  </si>
  <si>
    <t>Athersys Reports University Hospitals Cleveland Medical Center Now Open As Clinical Site For MACOVIA Coronavirus Trial</t>
  </si>
  <si>
    <t>https://www.benzinga.com/news/20/05/15930689/athersys-reports-university-hospitals-cleveland-medical-center-now-open-as-clinical-site-for-macovia</t>
  </si>
  <si>
    <t>ATHX</t>
  </si>
  <si>
    <t>Raymond James Downgrades Gilead Sciences to Market Perform</t>
  </si>
  <si>
    <t>Raymond James  analyst Steven Seedhouse   downgrades Gilead Sciences (NASDAQ:GILD) from Outperform to Market Perform.</t>
  </si>
  <si>
    <t xml:space="preserve">&lt;p&gt;Raymond James  analyst Steven Seedhouse   downgrades Gilead Sciences (NASDAQ:&lt;a class="ticker" href="/stock/GILD#NASDAQ"&gt;GILD&lt;/a&gt;) from Outperform to Market Perform.&lt;/p&gt; </t>
  </si>
  <si>
    <t>https://www.benzinga.com/news/20/05/15930653/raymond-james-downgrades-gilead-sciences-to-market-perform</t>
  </si>
  <si>
    <t>KeyBanc Maintains Overweight on Baxter International, Raises Price Target to $98</t>
  </si>
  <si>
    <t>KeyBanc   maintains Baxter International (NYSE:BAX) with a Overweight and raises the price target from $92 to $98.</t>
  </si>
  <si>
    <t xml:space="preserve">&lt;p&gt;KeyBanc   maintains Baxter International (NYSE:&lt;a class="ticker" href="/stock/BAX#NYSE"&gt;BAX&lt;/a&gt;) with a Overweight and raises the price target from $92 to $98.&lt;/p&gt; </t>
  </si>
  <si>
    <t>https://www.benzinga.com/news/20/05/15930648/keybanc-maintains-overweight-on-baxter-international-raises-price-target-to-98</t>
  </si>
  <si>
    <t>KeyBanc Maintains Overweight on Bandwidth, Raises Price Target to $96</t>
  </si>
  <si>
    <t>KeyBanc   maintains Bandwidth (NASDAQ:BAND) with a Overweight and raises the price target from $91 to $96.</t>
  </si>
  <si>
    <t xml:space="preserve">&lt;p&gt;KeyBanc   maintains Bandwidth (NASDAQ:&lt;a class="ticker" href="/stock/BAND#NASDAQ"&gt;BAND&lt;/a&gt;) with a Overweight and raises the price target from $91 to $96.&lt;/p&gt; </t>
  </si>
  <si>
    <t>https://www.benzinga.com/news/20/05/15930643/keybanc-maintains-overweight-on-bandwidth-raises-price-target-to-96</t>
  </si>
  <si>
    <t>BAND</t>
  </si>
  <si>
    <t>US Silica Holdings Q1 Adj. EPS $(0.030) Beats $(0.430) Estimate, Sales $269.599M Miss $322.020M Estimate</t>
  </si>
  <si>
    <t>US Silica Holdings (NYSE:SLCA) reported quarterly losses of $(0.030) per share which beat the analyst consensus estimate of $(0.430) by 93.02 percent. This is a 62.5 percent increase over losses of $(0.080) per share</t>
  </si>
  <si>
    <t>&lt;p&gt;US Silica Holdings (NYSE:&lt;a class="ticker" href="/stock/SLCA#NYSE"&gt;SLCA&lt;/a&gt;) reported quarterly losses of $(0.030) per share which beat the analyst consensus estimate of $(0.430) by 93.02 percent. This is a 62.5 percent increase over losses of $(0.080) per share from the same period last year.  T</t>
  </si>
  <si>
    <t>https://www.benzinga.com/news/earnings/20/05/15930641/us-silica-holdings-q1-adj-eps-0-030-beats-0-430-estimate-sales-269-599m-miss-322-020m-estimate</t>
  </si>
  <si>
    <t>KBR Wins Contract For UK's Crown Commercial Services To Join New Training Estates Services Framework Deal To Support Training Estate Of UK Ministry Of Defence, No Terms Disclosed</t>
  </si>
  <si>
    <t>https://www.benzinga.com/news/20/05/15930640/kbr-wins-contract-for-uks-crown-commercial-services-to-join-new-training-estates-services-framework</t>
  </si>
  <si>
    <t>KeyBanc Maintains Overweight on Aspen Technology, Lowers Price Target to $110</t>
  </si>
  <si>
    <t>KeyBanc   maintains Aspen Technology (NASDAQ:AZPN) with a Overweight and lowers the price target from $145 to $110.</t>
  </si>
  <si>
    <t xml:space="preserve">&lt;p&gt;KeyBanc   maintains Aspen Technology (NASDAQ:&lt;a class="ticker" href="/stock/AZPN#NASDAQ"&gt;AZPN&lt;/a&gt;) with a Overweight and lowers the price target from $145 to $110.&lt;/p&gt; </t>
  </si>
  <si>
    <t>https://www.benzinga.com/news/20/05/15930638/keybanc-maintains-overweight-on-aspen-technology-lowers-price-target-to-110</t>
  </si>
  <si>
    <t>AZPN</t>
  </si>
  <si>
    <t>Goldman Sachs Upgrades Janus Henderson Gr to Neutral, Raises Price Target to $20</t>
  </si>
  <si>
    <t>Goldman Sachs  analyst Alexander Blostein   upgrades Janus Henderson Gr (NYSE:JHG) from Sell to Neutral and raises the price target from $14 to $20.</t>
  </si>
  <si>
    <t xml:space="preserve">&lt;p&gt;Goldman Sachs  analyst Alexander Blostein   upgrades Janus Henderson Gr (NYSE:&lt;a class="ticker" href="/stock/JHG#NYSE"&gt;JHG&lt;/a&gt;) from Sell to Neutral and raises the price target from $14 to $20.&lt;/p&gt; </t>
  </si>
  <si>
    <t>https://www.benzinga.com/news/20/05/15930636/goldman-sachs-upgrades-janus-henderson-gr-to-neutral-raises-price-target-to-20</t>
  </si>
  <si>
    <t>Huntsman Q1 Adj. EPS $0.290 Beats $0.190 Estimate, Sales $1.593B Beat $1.520B Estimate</t>
  </si>
  <si>
    <t>Huntsman (NYSE:HUN) reported quarterly earnings of $0.290 per share which beat the analyst consensus estimate of $0.190 by 52.63 percent. This is a 36.96 percent decrease over earnings of $0.460 per share from the same</t>
  </si>
  <si>
    <t>&lt;p&gt;Huntsman (NYSE:&lt;a class="ticker" href="/stock/HUN#NYSE"&gt;HUN&lt;/a&gt;) reported quarterly earnings of $0.290 per share which beat the analyst consensus estimate of $0.190 by 52.63 percent. This is a 36.96 percent decrease over earnings of $0.460 per share from the same period last year.  The company re</t>
  </si>
  <si>
    <t>https://www.benzinga.com/news/earnings/20/05/15930635/huntsman-q1-adj-eps-0-290-beats-0-190-estimate-sales-1-593b-beat-1-520b-estimate</t>
  </si>
  <si>
    <t>KeyBanc Maintains Overweight on Amazon.com, Raises Price Target to $2700</t>
  </si>
  <si>
    <t>KeyBanc   maintains Amazon.com (NASDAQ:AMZN) with a Overweight and raises the price target from $2400 to $2700.</t>
  </si>
  <si>
    <t xml:space="preserve">&lt;p&gt;KeyBanc   maintains Amazon.com (NASDAQ:&lt;a class="ticker" href="/stock/AMZN#NASDAQ"&gt;AMZN&lt;/a&gt;) with a Overweight and raises the price target from $2400 to $2700.&lt;/p&gt; </t>
  </si>
  <si>
    <t>https://www.benzinga.com/news/20/05/15930633/keybanc-maintains-overweight-on-amazon-com-raises-price-target-to-2700</t>
  </si>
  <si>
    <t>AMZN</t>
  </si>
  <si>
    <t>WillScot Q1 EPS $(0.030) Misses $0.090 Estimate, Sales $255.821M Miss $258.490M Estimate</t>
  </si>
  <si>
    <t>WillScot (NASDAQ:WSC) reported quarterly losses of $(0.030) per share which missed the analyst consensus estimate of $0.090 by 133.33 percent. This is a 66.67 percent increase over losses of $(0.090) per share from the</t>
  </si>
  <si>
    <t>&lt;p&gt;WillScot (NASDAQ:&lt;a class="ticker" href="/stock/WSC#NASDAQ"&gt;WSC&lt;/a&gt;) reported quarterly losses of $(0.030) per share which missed the analyst consensus estimate of $0.090 by 133.33 percent. This is a 66.67 percent increase over losses of $(0.090) per share from the same period last year.  The com</t>
  </si>
  <si>
    <t>https://www.benzinga.com/news/earnings/20/05/15930631/willscot-q1-eps-0-030-misses-0-090-estimate-sales-255-821m-miss-258-490m-estimate</t>
  </si>
  <si>
    <t>Maxar Technologies Reports Has Been Selected To Support Dynetics In Designing, Building Human Landing System For NASA's Artemis Program, No Terms Disclosed</t>
  </si>
  <si>
    <t>https://www.benzinga.com/news/20/05/15930627/maxar-technologies-reports-has-been-selected-to-support-dynetics-in-designing-building-human-landing</t>
  </si>
  <si>
    <t>MAXR</t>
  </si>
  <si>
    <t>KeyBanc Maintains Overweight on Altra Industrial Motion, Raises Price Target to $34</t>
  </si>
  <si>
    <t>KeyBanc   maintains Altra Industrial Motion (NASDAQ:AIMC) with a Overweight and raises the price target from $25 to $34.</t>
  </si>
  <si>
    <t xml:space="preserve">&lt;p&gt;KeyBanc   maintains Altra Industrial Motion (NASDAQ:&lt;a class="ticker" href="/stock/AIMC#NASDAQ"&gt;AIMC&lt;/a&gt;) with a Overweight and raises the price target from $25 to $34.&lt;/p&gt; </t>
  </si>
  <si>
    <t>https://www.benzinga.com/news/20/05/15930626/keybanc-maintains-overweight-on-altra-industrial-motion-raises-price-target-to-34</t>
  </si>
  <si>
    <t>AIMC</t>
  </si>
  <si>
    <t>JP Morgan Upgrades Mirati Therapeutics to Overweight</t>
  </si>
  <si>
    <t>JP Morgan  analyst Anupam Rama   upgrades Mirati Therapeutics (NASDAQ:MRTX) from Neutral to Overweight.</t>
  </si>
  <si>
    <t xml:space="preserve">&lt;p&gt;JP Morgan  analyst Anupam Rama   upgrades Mirati Therapeutics (NASDAQ:&lt;a class="ticker" href="/stock/MRTX#NASDAQ"&gt;MRTX&lt;/a&gt;) from Neutral to Overweight.&lt;/p&gt; </t>
  </si>
  <si>
    <t>https://www.benzinga.com/news/20/05/15930625/jp-morgan-upgrades-mirati-therapeutics-to-overweight</t>
  </si>
  <si>
    <t>MRTX</t>
  </si>
  <si>
    <t>Aon Q1 Adj. EPS $3.680 Beats $3.660 Estimate, Sales $3.200B Miss $3.300B Estimate</t>
  </si>
  <si>
    <t>Aon (NYSE:AON) reported quarterly earnings of $3.680 per share which beat the analyst consensus estimate of $3.660 by 0.55 percent. This is a 11.18 percent increase over earnings of $3.310 per share from the same period</t>
  </si>
  <si>
    <t>&lt;p&gt;Aon (NYSE:&lt;a class="ticker" href="/stock/AON#NYSE"&gt;AON&lt;/a&gt;) reported quarterly earnings of $3.680 per share which beat the analyst consensus estimate of $3.660 by 0.55 percent. This is a 11.18 percent increase over earnings of $3.310 per share from the same period last year.  The company reported</t>
  </si>
  <si>
    <t>https://www.benzinga.com/news/earnings/20/05/15930624/aon-q1-adj-eps-3-680-beats-3-660-estimate-sales-3-200b-miss-3-300b-estimate</t>
  </si>
  <si>
    <t>Johnson Controls Intl Q2 Adj. EPS $0.420 Beats $0.360 Estimate, Sales $5.779B Beat $5.500B Estimate</t>
  </si>
  <si>
    <t>Johnson Controls Intl (NYSE:JCI) reported quarterly earnings of $0.420 per share which beat the analyst consensus estimate of $0.360 by 16.67 percent. This is a 31.25 percent increase over earnings of $0.320 per share</t>
  </si>
  <si>
    <t>&lt;p&gt;Johnson Controls Intl (NYSE:&lt;a class="ticker" href="/stock/JCI#NYSE"&gt;JCI&lt;/a&gt;) reported quarterly earnings of $0.420 per share which beat the analyst consensus estimate of $0.360 by 16.67 percent. This is a 31.25 percent increase over earnings of $0.320 per share from the same period last year.  T</t>
  </si>
  <si>
    <t>https://www.benzinga.com/news/earnings/20/05/15930621/johnson-controls-intl-q2-adj-eps-0-420-beats-0-360-estimate-sales-5-779b-beat-5-500b-estimate</t>
  </si>
  <si>
    <t>William Blair Downgrades PRA Health Sciences to Market Perform</t>
  </si>
  <si>
    <t>William Blair  analyst John Kreger   downgrades PRA Health Sciences (NASDAQ:PRAH) from Outperform to Market Perform.</t>
  </si>
  <si>
    <t xml:space="preserve">&lt;p&gt;William Blair  analyst John Kreger   downgrades PRA Health Sciences (NASDAQ:&lt;a class="ticker" href="/stock/PRAH#NASDAQ"&gt;PRAH&lt;/a&gt;) from Outperform to Market Perform.&lt;/p&gt; </t>
  </si>
  <si>
    <t>https://www.benzinga.com/news/20/05/15930565/william-blair-downgrades-pra-health-sciences-to-market-perform</t>
  </si>
  <si>
    <t>S&amp;P Futures Fall 2%; President Trump on Thursday Threatened to Impose New tariffs on China over Coronavirus Crisis</t>
  </si>
  <si>
    <t>https://www.benzinga.com/news/20/05/15930563/s-p-futures-fall-2-president-trump-on-thursday-threatened-to-impose-new-tariffs-on-china-over-corona</t>
  </si>
  <si>
    <t>A Peek Into The Markets: US Stock Futures Point To A Lower Open</t>
  </si>
  <si>
    <t>&lt;p&gt;&lt;strong&gt;Pre-open movers&lt;/strong&gt;&lt;/p&gt; &lt;p&gt;U.S. stock futures traded lower in early pre-market trade, ahead of earnings from Honeywell International Inc. (NYSE: &lt;a class="ticker" href="https://www.benzinga.com/stock/hon#NYSE"&gt;HON&lt;/a&gt;), PG&amp;amp;E Corporation (NYSE: &lt;a class="ticker" href="https://www.</t>
  </si>
  <si>
    <t>https://www.benzinga.com/news/earnings/20/05/15930560/a-peek-into-the-markets-us-stock-futures-point-to-a-lower-open</t>
  </si>
  <si>
    <t>https://cdn.benzinga.com/files/imagecache/250x187xUP/images/story/2012/peek_into_the_market_1563.png|https://cdn.benzinga.com/files/imagecache/1024x768xUP/images/story/2012/peek_into_the_market_1563.png|https://cdn.benzinga.com/files/imagecache/2048x1536xUP/images/story/2012/peek_into_the_market_156</t>
  </si>
  <si>
    <t>Earnings|News|Eurozone|Futures|Global|Pre-MarketOutlook|Markets</t>
  </si>
  <si>
    <t>AAPL|AMZN|BIG|CL|HON|MRNA|PCG|PSX|WDC|XOM</t>
  </si>
  <si>
    <t>Oppenheimer Upgrades ResMed to Outperform, Announces $200 Price Target</t>
  </si>
  <si>
    <t>Oppenheimer  analyst Suraj Kalia   upgrades ResMed (NYSE:RMD) from Perform to Outperform and announces $200 price target.</t>
  </si>
  <si>
    <t xml:space="preserve">&lt;p&gt;Oppenheimer  analyst Suraj Kalia   upgrades ResMed (NYSE:&lt;a class="ticker" href="/stock/RMD#NYSE"&gt;RMD&lt;/a&gt;) from Perform to Outperform and announces $200 price target.&lt;/p&gt; </t>
  </si>
  <si>
    <t>https://www.benzinga.com/news/20/05/15930558/oppenheimer-upgrades-resmed-to-outperform-announces-200-price-target</t>
  </si>
  <si>
    <t>RMD</t>
  </si>
  <si>
    <t>Boeing Raises $25B In Debt Offering, Says No Longer Needs Federal Aid</t>
  </si>
  <si>
    <t>The Boeing Company (NYSE: BA) on Thursday said it no longer requires federal aid to weather through the novel coronavirus (COVID-19) pandemic.    What Happened    The troubled aircraft maker has instead raised $25 billion in a bond offering.</t>
  </si>
  <si>
    <t>&lt;p&gt;&lt;strong&gt;The Boeing Company&lt;/strong&gt; (NYSE: &lt;a class="ticker" href="https://www.benzinga.com/stock/ba#NYSE"&gt;BA&lt;/a&gt;) on Thursday said it no longer requires federal aid to weather through the novel coronavirus (COVID-19) pandemic.&lt;/p&gt; &lt;h3&gt;What Happened&lt;/h3&gt; &lt;p&gt;The troubled aircraft maker has instead</t>
  </si>
  <si>
    <t>https://www.benzinga.com/government/20/05/15930340/boeing-raises-25b-in-debt-offering-says-no-longer-needs-federal-aid</t>
  </si>
  <si>
    <t>https://cdn.benzinga.com/files/imagecache/250x187xUP/images/story/2012/avion.jpeg|https://cdn.benzinga.com/files/imagecache/1024x768xUP/images/story/2012/avion.jpeg|https://cdn.benzinga.com/files/imagecache/2048x1536xUP/images/story/2012/avion.jpeg</t>
  </si>
  <si>
    <t>Government|News|Bonds|Markets|Media</t>
  </si>
  <si>
    <t>Boeing|Coronavirus|TheWallStreetJournal</t>
  </si>
  <si>
    <t>Pivotal Research Downgrades Twitter to Hold, Lowers Price Target to $32</t>
  </si>
  <si>
    <t>Pivotal Research  analyst Michael Levine   downgrades Twitter (NYSE:TWTR) from Buy to Hold and lowers the price target from $32.25 to $32.</t>
  </si>
  <si>
    <t xml:space="preserve">&lt;p&gt;Pivotal Research  analyst Michael Levine   downgrades Twitter (NYSE:&lt;a class="ticker" href="/stock/TWTR#NYSE"&gt;TWTR&lt;/a&gt;) from Buy to Hold and lowers the price target from $32.25 to $32.&lt;/p&gt; </t>
  </si>
  <si>
    <t>https://www.benzinga.com/news/20/05/15930557/pivotal-research-downgrades-twitter-to-hold-lowers-price-target-to-32</t>
  </si>
  <si>
    <t>Stifel Downgrades U.S. Xpress Enterprises to Hold, Lowers Price Target to $5</t>
  </si>
  <si>
    <t>Stifel  analyst David Ross   downgrades U.S. Xpress Enterprises (NYSE:USX) from Buy to Hold and lowers the price target from $7 to $5.</t>
  </si>
  <si>
    <t xml:space="preserve">&lt;p&gt;Stifel  analyst David Ross   downgrades U.S. Xpress Enterprises (NYSE:&lt;a class="ticker" href="/stock/USX#NYSE"&gt;USX&lt;/a&gt;) from Buy to Hold and lowers the price target from $7 to $5.&lt;/p&gt; </t>
  </si>
  <si>
    <t>https://www.benzinga.com/news/20/05/15930552/stifel-downgrades-u-s-xpress-enterprises-to-hold-lowers-price-target-to-5</t>
  </si>
  <si>
    <t>USX</t>
  </si>
  <si>
    <t>Piper Sandler Downgrades Zendesk to Neutral</t>
  </si>
  <si>
    <t>Piper Sandler  analyst Brent Bracelin   downgrades Zendesk (NYSE:ZEN) from Overweight to Neutral.</t>
  </si>
  <si>
    <t xml:space="preserve">&lt;p&gt;Piper Sandler  analyst Brent Bracelin   downgrades Zendesk (NYSE:&lt;a class="ticker" href="/stock/ZEN#NYSE"&gt;ZEN&lt;/a&gt;) from Overweight to Neutral.&lt;/p&gt; </t>
  </si>
  <si>
    <t>https://www.benzinga.com/news/20/05/15930551/piper-sandler-downgrades-zendesk-to-neutral</t>
  </si>
  <si>
    <t>ZEN|ZEN</t>
  </si>
  <si>
    <t>Vertex Receives European CHMP Positive Opinion for KALYDECO for Children and Adolescents With Cystic Fibrosis Between the Ages 6 Months and 18 Years With the R117H Mutation in the CFTR Gene</t>
  </si>
  <si>
    <t xml:space="preserve">Vertex Pharmaceuticals Incorporated (NASDAQ: VRTX) announced that the European Medicines Agency's (EMA) Committee for Medicinal Products for Human Use (CHMP) adopted a positive opinion for the label extension of KALYDECO® (ivacaftor), to include the treatment of children and adolescents with cystic </t>
  </si>
  <si>
    <t>&lt;p&gt;Vertex Pharmaceuticals Incorporated (NASDAQ: &lt;a class="ticker" href="https://www.benzinga.com/stock/vrtx#NASDAQ"&gt;VRTX&lt;/a&gt;) announced that the European Medicines Agency's (EMA) Committee for Medicinal Products for Human Use (CHMP) adopted a positive opinion for the label extension of KALYDECO® (iv</t>
  </si>
  <si>
    <t>https://www.benzinga.com/news/20/05/15930538/vertex-receives-european-chmp-positive-opinion-for-kalydeco-for-children-and-adolescents-with-cystic</t>
  </si>
  <si>
    <t>8x8 Cloud Business Phone System Launched In UK SME Market</t>
  </si>
  <si>
    <t xml:space="preserve">8x8, Inc. (NYSE: EGHT)  today announced the availability of 8x8 Express in the UK. 8x8 Express offers a complete business phone system, enabling the UK's five million micro-businesses to set up a professional cloud communications system in minutes with no additional support required.   </t>
  </si>
  <si>
    <t>&lt;p&gt;8x8, Inc. (NYSE: &lt;a class="ticker" href="https://www.benzinga.com/stock/eght#NYSE"&gt;EGHT&lt;/a&gt;)  today announced the availability of 8x8 Express in the UK. 8x8 Express offers a complete business phone system, enabling the UK's five million micro-businesses to set up a professional cloud communicatio</t>
  </si>
  <si>
    <t>https://www.benzinga.com/news/20/05/15930537/8x8-cloud-business-phone-system-launched-in-uk-sme-market</t>
  </si>
  <si>
    <t>EGHT</t>
  </si>
  <si>
    <t>SPI Energy Announces Receipt of Notice Regarding Non-Compliance with Continued Listing Standards</t>
  </si>
  <si>
    <t xml:space="preserve"> SPI Energy Co., Ltd. ("SPI Energy" or the "Company") (NASDAQ: SPI) today announced that it received a notification letter (the "Notice") from the Listing Qualifications Department of The Nasdaq Stock Market Inc.</t>
  </si>
  <si>
    <t>&lt;p&gt; SPI Energy Co., Ltd. ("SPI Energy" or the "Company") (NASDAQ: &lt;a class="ticker" href="https://www.benzinga.com/stock/spi#NASDAQ"&gt;SPI&lt;/a&gt;) today announced that it received a notification letter (the "Notice") from the Listing Qualifications Department of The Nasdaq Stock Market Inc. ("Nasdaq") on</t>
  </si>
  <si>
    <t>https://www.benzinga.com/news/20/05/15930532/spi-energy-announces-receipt-of-notice-regarding-non-compliance-with-continued-listing-standards</t>
  </si>
  <si>
    <t>SPI</t>
  </si>
  <si>
    <t>72 Biggest Movers From Yesterday</t>
  </si>
  <si>
    <t xml:space="preserve">Gainers    ThermoGenesis Holdings, Inc. (NASDAQ: THMO) shares jumped 58.1% to close at $11.49 on Thursday after falling 10% on Wednesday. </t>
  </si>
  <si>
    <t>&lt;h3&gt;&lt;strong&gt;Gainers&lt;/strong&gt;&lt;/h3&gt; &lt;ul&gt; &lt;li&gt;&lt;strong&gt;ThermoGenesis Holdings, Inc.&lt;/strong&gt; (NASDAQ: &lt;a class="ticker" href="https://www.benzinga.com/stock/thmo#NASDAQ"&gt;THMO&lt;/a&gt;) shares jumped 58.1% to close at $11.49 on Thursday after falling 10% on Wednesday.&lt;/li&gt; &lt;li&gt;&lt;strong&gt;Summer Infant, Inc.&lt;/str</t>
  </si>
  <si>
    <t>https://www.benzinga.com/news/20/05/15930523/72-biggest-movers-from-yesterday</t>
  </si>
  <si>
    <t>ABMD|APRN|AR|ATNI|AVEO|AVTR|BBCP|BHE|BSVN|BXG|CAPR|CDEV|CEIX|CHK|CMO|CPE|CREX|CVGI|DBD|EYES|FB|FENC|FET|FORR|GALT|GIL|GLOP|GT|HIG|HLX|HOME|IFRX|IMMP|INWK|IO|KRA|LIVX|LMPX|LORL|MIK|MRAM|MRKR|MWK|MYSZ|NGVT|NMM|OCX|OLN|OMP|ORN|OSW|OVV|PDS|PECK|PLX|PVAC|QEP|RAND|REPL|RIG|SCX|SDC|SECO|SM|SUMR|TCRR|THMO|T</t>
  </si>
  <si>
    <t>MoversFromYesterday</t>
  </si>
  <si>
    <t>Zoom Corrects Blog Saying It Had 300 M Daily Active Users, Admits It Was Wrong</t>
  </si>
  <si>
    <t>Zoom Video Communications Inc. (NASDAQ: ZM) has admitted that a blog post stating it had&amp;nbsp;300 million daily active users was wrong.</t>
  </si>
  <si>
    <t>&lt;p&gt;&lt;strong&gt;Zoom Video Communications Inc. &lt;/strong&gt;(NASDAQ: &lt;a class="ticker" href="https://www.benzinga.com/stock/zm#NASDAQ"&gt;ZM&lt;/a&gt;) has &lt;a href="https://www.theverge.com/2020/4/30/21242421/zoom-300-million-users-incorrect-meeting-participants-statement"&gt;admitted&lt;/a&gt; that a blog post stating it had</t>
  </si>
  <si>
    <t>https://www.benzinga.com/news/20/05/15930314/zoom-corrects-blog-saying-it-had-300-m-daily-active-users-admits-it-was-wrong</t>
  </si>
  <si>
    <t>https://cdn.benzinga.com/files/imagecache/250x187xUP/images/story/2012/zooom.jpeg|https://cdn.benzinga.com/files/imagecache/1024x768xUP/images/story/2012/zooom.jpeg|https://cdn.benzinga.com/files/imagecache/2048x1536xUP/images/story/2012/zooom.jpeg</t>
  </si>
  <si>
    <t>CSCO|GOOG|GOOGL|MSFT|ZM</t>
  </si>
  <si>
    <t>Coronavirus|TheVerge</t>
  </si>
  <si>
    <t>Moderna, Lonza Announce Worldwide Strategic Collaboration to Manufacture Moderna's Vaccine (mRNA-1273) Against Novel Coronavirus</t>
  </si>
  <si>
    <t xml:space="preserve">Moderna, Inc., (NASDAQ: MRNA)  and Lonza Ltd. (SIX: LONN) today announced a 10-year strategic collaboration agreement to enable larger scale manufacture of Moderna's mRNA vaccine (mRNA-1273) against the novel coronavirus (SARS-CoV-2) and additional Moderna products in the future.   </t>
  </si>
  <si>
    <t>&lt;p&gt;Moderna, Inc., (NASDAQ: &lt;a class="ticker" href="https://www.benzinga.com/stock/mrna#NASDAQ"&gt;MRNA&lt;/a&gt;)  and Lonza Ltd. (SIX: LONN) today announced a 10-year strategic collaboration agreement to enable larger scale manufacture of Moderna's mRNA vaccine (mRNA-1273) against the novel coronavirus (SAR</t>
  </si>
  <si>
    <t>https://www.benzinga.com/news/20/05/15930519/moderna-lonza-announce-worldwide-strategic-collaboration-to-manufacture-modernas-vaccine-mrna-1273-a</t>
  </si>
  <si>
    <t>MRNA</t>
  </si>
  <si>
    <t>RBC Capital Downgrades ONEOK to Sector Perform, Lowers Price Target to $32</t>
  </si>
  <si>
    <t>RBC Capital  analyst Elvira Scotto   downgrades ONEOK (NYSE:OKE) from Outperform to Sector Perform and lowers the price target from $43 to $32.</t>
  </si>
  <si>
    <t xml:space="preserve">&lt;p&gt;RBC Capital  analyst Elvira Scotto   downgrades ONEOK (NYSE:&lt;a class="ticker" href="/stock/OKE#NYSE"&gt;OKE&lt;/a&gt;) from Outperform to Sector Perform and lowers the price target from $43 to $32.&lt;/p&gt; </t>
  </si>
  <si>
    <t>https://www.benzinga.com/news/20/05/15930516/rbc-capital-downgrades-oneok-to-sector-perform-lowers-price-target-to-32</t>
  </si>
  <si>
    <t>Apple, Huawei Each Captured a Higher Share of China's Smartphone Market in Q1, Says Canalys</t>
  </si>
  <si>
    <t>https://www.canalys.com/newsroom/canalys-china-smartphone-shipments-Q1-2020</t>
  </si>
  <si>
    <t xml:space="preserve">&lt;p&gt;&lt;a href="https://www.canalys.com/newsroom/canalys-china-smartphone-shipments-Q1-2020" title="https://www.canalys.com/newsroom/canalys-china-smartphone-shipments-Q1-2020"&gt;https://www.canalys.com/newsroom/canalys-china-smartphone-shipments-Q1-2020&lt;/a&gt;&lt;/p&gt; </t>
  </si>
  <si>
    <t>https://www.benzinga.com/news/20/05/15930514/apple-huawei-each-captured-a-higher-share-of-chinas-smartphone-market-in-q1-says-canalys</t>
  </si>
  <si>
    <t>Keefe, Bruyette &amp; Woods Downgrades Boston Private Finl Hldgs to Market Perform, Lowers Price Target to $9</t>
  </si>
  <si>
    <t>Keefe, Bruyette &amp; Woods  analyst Christopher Mcgratty   downgrades Boston Private Finl Hldgs (NASDAQ:BPFH) from Outperform to Market Perform and lowers the price target from $10 to $9.</t>
  </si>
  <si>
    <t xml:space="preserve">&lt;p&gt;Keefe, Bruyette &amp;amp; Woods  analyst Christopher Mcgratty   downgrades Boston Private Finl Hldgs (NASDAQ:&lt;a class="ticker" href="/stock/BPFH#NASDAQ"&gt;BPFH&lt;/a&gt;) from Outperform to Market Perform and lowers the price target from $10 to $9.&lt;/p&gt; </t>
  </si>
  <si>
    <t>https://www.benzinga.com/news/20/05/15930511/keefe-bruyette-woods-downgrades-boston-private-finl-hldgs-to-market-perform-lowers-price-target-to-9</t>
  </si>
  <si>
    <t>Novartis Receives CHMP Positive Opinion for Enerzair Breezhaler for Uncontrolled Asthma</t>
  </si>
  <si>
    <t>Novartis (NYSE: NVS) today announced that the European Medicines Agency's (EMA) Committee for Medicinal Products for Human Use (CHMP) has adopted a positive opinion recommending the approval of Enerzair® Breezhaler® (QVM149; indacaterol acetate, glycopyrronium bromide and mometasone furoate [IND/GLY</t>
  </si>
  <si>
    <t>&lt;p&gt;Novartis (NYSE: &lt;a class="ticker" href="https://www.benzinga.com/stock/nvs#NYSE"&gt;NVS&lt;/a&gt;) today announced that the European Medicines Agency's (EMA) Committee for Medicinal Products for Human Use (CHMP) has adopted a positive opinion recommending the approval of Enerzair® Breezhaler® (QVM149; ind</t>
  </si>
  <si>
    <t>https://www.benzinga.com/news/20/05/15930509/novartis-receives-chmp-positive-opinion-for-enerzair-breezhaler-for-uncontrolled-asthma</t>
  </si>
  <si>
    <t>News|Eurozone|FDA|Markets</t>
  </si>
  <si>
    <t>NVS</t>
  </si>
  <si>
    <t>Compass Point Downgrades Raymond James Financial to Neutral</t>
  </si>
  <si>
    <t>Compass Point  analyst Christopher Allen   downgrades Raymond James Financial (NYSE:RJF) from Buy to Neutral.</t>
  </si>
  <si>
    <t xml:space="preserve">&lt;p&gt;Compass Point  analyst Christopher Allen   downgrades Raymond James Financial (NYSE:&lt;a class="ticker" href="/stock/RJF#NYSE"&gt;RJF&lt;/a&gt;) from Buy to Neutral.&lt;/p&gt; </t>
  </si>
  <si>
    <t>https://www.benzinga.com/news/20/05/15930503/compass-point-downgrades-raymond-james-financial-to-neutral</t>
  </si>
  <si>
    <t>RJF</t>
  </si>
  <si>
    <t>Keefe, Bruyette &amp; Woods Upgrades Janus Henderson Gr to Market Perform, Raises Price Target to $19</t>
  </si>
  <si>
    <t>Keefe, Bruyette &amp; Woods  analyst Robert Lee   upgrades Janus Henderson Gr (NYSE:JHG) from Underperform to Market Perform and raises the price target from $15 to $19.</t>
  </si>
  <si>
    <t xml:space="preserve">&lt;p&gt;Keefe, Bruyette &amp;amp; Woods  analyst Robert Lee   upgrades Janus Henderson Gr (NYSE:&lt;a class="ticker" href="/stock/JHG#NYSE"&gt;JHG&lt;/a&gt;) from Underperform to Market Perform and raises the price target from $15 to $19.&lt;/p&gt; </t>
  </si>
  <si>
    <t>https://www.benzinga.com/news/20/05/15930495/keefe-bruyette-woods-upgrades-janus-henderson-gr-to-market-perform-raises-price-target-to-19</t>
  </si>
  <si>
    <t>Piper Sandler Upgrades Big Lots to Overweight, Raises Price Target to $34</t>
  </si>
  <si>
    <t>Piper Sandler  analyst Peter Keith   upgrades Big Lots (NYSE:BIG) from Neutral to Overweight and raises the price target from $21 to $34.</t>
  </si>
  <si>
    <t xml:space="preserve">&lt;p&gt;Piper Sandler  analyst Peter Keith   upgrades Big Lots (NYSE:&lt;a class="ticker" href="/stock/BIG#NYSE"&gt;BIG&lt;/a&gt;) from Neutral to Overweight and raises the price target from $21 to $34.&lt;/p&gt; </t>
  </si>
  <si>
    <t>https://www.benzinga.com/news/20/05/15930484/piper-sandler-upgrades-big-lots-to-overweight-raises-price-target-to-34</t>
  </si>
  <si>
    <t>8 Stocks To Watch For May 1, 2020</t>
  </si>
  <si>
    <t>&lt;p&gt;Some of the stocks that may grab investor focus today are:&lt;/p&gt; &lt;ul&gt; &lt;li&gt;Wall Street expects &lt;strong&gt;Honeywell International Inc. &lt;/strong&gt; (NYSE: &lt;a class="ticker" href="https://www.benzinga.com/stock/hon#NYSE"&gt;HON&lt;/a&gt;) to report quarterly earnings at $1.95 per share on revenue of $8.57 billion b</t>
  </si>
  <si>
    <t>https://www.benzinga.com/news/earnings/20/05/15930471/8-stocks-to-watch-for-may-1-2020</t>
  </si>
  <si>
    <t>https://cdn.benzinga.com/files/imagecache/250x187xUP/images/story/2012/stocks_to_watch_1678.png|https://cdn.benzinga.com/files/imagecache/1024x768xUP/images/story/2012/stocks_to_watch_1678.png|https://cdn.benzinga.com/files/imagecache/2048x1536xUP/images/story/2012/stocks_to_watch_1678.png</t>
  </si>
  <si>
    <t>AAPL|AMGN|AMZN|HON|PCG|PSX|WDC|XOM</t>
  </si>
  <si>
    <t>Jefferies Upgrades Methanex to Buy, Raises Price Target to $36</t>
  </si>
  <si>
    <t>Jefferies  analyst Laurence Alexander   upgrades Methanex (NASDAQ:MEOH) from Hold to Buy and raises the price target from $13 to $36.</t>
  </si>
  <si>
    <t xml:space="preserve">&lt;p&gt;Jefferies  analyst Laurence Alexander   upgrades Methanex (NASDAQ:&lt;a class="ticker" href="/stock/MEOH#NASDAQ"&gt;MEOH&lt;/a&gt;) from Hold to Buy and raises the price target from $13 to $36.&lt;/p&gt; </t>
  </si>
  <si>
    <t>https://www.benzinga.com/news/20/05/15930465/jefferies-upgrades-methanex-to-buy-raises-price-target-to-36</t>
  </si>
  <si>
    <t>MEOH</t>
  </si>
  <si>
    <t>Earnings Scheduled For May 1, 2020</t>
  </si>
  <si>
    <t xml:space="preserve">Companies Reporting Before The Bell    Phillips 66 (NYSE: PSX) is estimated to report quarterly earnings at $0.61 per share on revenue of $19.63 billion. </t>
  </si>
  <si>
    <t>&lt;h3&gt;Companies Reporting Before The Bell&lt;/h3&gt; &lt;ul&gt; &lt;li&gt;&lt;strong&gt;Phillips 66&lt;/strong&gt; (NYSE: &lt;a class="ticker" href="https://www.benzinga.com/stock/psx#NYSE"&gt;PSX&lt;/a&gt;) is estimated to report quarterly earnings at $0.61 per share on revenue of $19.63 billion.&lt;/li&gt; &lt;li&gt;&lt;strong&gt;PG&amp;amp;E Corporation&lt;/strong</t>
  </si>
  <si>
    <t>https://www.benzinga.com/news/earnings/20/05/15930451/earnings-scheduled-for-may-1-2020</t>
  </si>
  <si>
    <t>https://cdn.benzinga.com/files/imagecache/250x187xUP/images/story/2012/earnings_scheduled_1611.png|https://cdn.benzinga.com/files/imagecache/1024x768xUP/images/story/2012/earnings_scheduled_1611.png|https://cdn.benzinga.com/files/imagecache/2048x1536xUP/images/story/2012/earnings_scheduled_1611.png</t>
  </si>
  <si>
    <t>ABBV|AON|APO|BERY|CHTR|CL|CLX|CVX|EL|HON|HUN|IMO|ITT|JCI|LYB|NWL|PCG|PIPR|PSX|QSR|SLCA|TKR|TRP|WY|XOM|ZEUS</t>
  </si>
  <si>
    <t>Apple Increased Smartphone Market Share In China In Q1 During Pandemic: Report</t>
  </si>
  <si>
    <t>Apple Inc.&amp;#39;s (NASDAQ: AAPL) share of the smartphone market in China increased to 8.5% in the first quarter, a report from research firm Canalys said Friday.</t>
  </si>
  <si>
    <t>&lt;p&gt;&lt;strong&gt;Apple Inc.&amp;#39;s&lt;/strong&gt; (NASDAQ: &lt;a class="ticker" href="https://www.benzinga.com/stock/aapl#NASDAQ"&gt;AAPL&lt;/a&gt;) share of the smartphone market in China increased to 8.5% in the first quarter, a report from research firm Canalys said Friday.&lt;/p&gt; &lt;h3&gt;What Happened&lt;/h3&gt; &lt;p&gt;This compares wit</t>
  </si>
  <si>
    <t>https://www.benzinga.com/news/earnings/20/05/15930229/apple-increased-smartphone-market-share-in-china-in-q1-during-pandemic-report</t>
  </si>
  <si>
    <t>https://cdn.benzinga.com/files/imagecache/250x187xUP/images/story/2012/apples_0.jpeg|https://cdn.benzinga.com/files/imagecache/1024x768xUP/images/story/2012/apples_0.jpeg|https://cdn.benzinga.com/files/imagecache/2048x1536xUP/images/story/2012/apples_0.jpeg</t>
  </si>
  <si>
    <t>Earnings|News|Global|Tech|Media</t>
  </si>
  <si>
    <t>AAPL|XIACF</t>
  </si>
  <si>
    <t>Huawei|Reuters|TimCook</t>
  </si>
  <si>
    <t>Tesla Stocks Decline After Einhorn Publicly Questions Automaker's Accounting Practices</t>
  </si>
  <si>
    <t>David Einhorn, a famed short-seller, questioned Elon Musk, the CEO of Tesla Inc. (NASDAQ: TSLA), Thursday on Twitter, about the automaker&amp;rsquo;s accounting practices.</t>
  </si>
  <si>
    <t>&lt;p&gt;David Einhorn, a famed short-seller, &lt;a href="https://twitter.com/davidein/status/1255862005535322112?s=20"&gt;questioned&lt;/a&gt; Elon Musk, the CEO of &lt;strong&gt;Tesla Inc.&lt;/strong&gt; (NASDAQ: &lt;a class="ticker" href="https://www.benzinga.com/stock/tsla#NASDAQ"&gt;TSLA&lt;/a&gt;), Thursday on Twitter, about the autom</t>
  </si>
  <si>
    <t>https://www.benzinga.com/news/20/05/15930178/tesla-stocks-decline-after-einhorn-publicly-questions-automakers-accounting-practices</t>
  </si>
  <si>
    <t>https://cdn.benzinga.com/files/imagecache/250x187xUP/images/story/2012/telsa5_1.jpeg|https://cdn.benzinga.com/files/imagecache/1024x768xUP/images/story/2012/telsa5_1.jpeg|https://cdn.benzinga.com/files/imagecache/2048x1536xUP/images/story/2012/telsa5_1.jpeg</t>
  </si>
  <si>
    <t>DavidEinhorn|ElonMusk</t>
  </si>
  <si>
    <t>Apple Has 'Better Days Ahead,' Analysts Say After Q1 Earnings Beat</t>
  </si>
  <si>
    <t>Apple Inc. (NASDAQ: AAPL) has a better outlook in the long-term, analysts said as the company reported a first-quarter earnings beat on Thursday.</t>
  </si>
  <si>
    <t>&lt;p&gt;&lt;strong&gt;Apple Inc.&lt;/strong&gt; (NASDAQ: &lt;a class="ticker" href="https://www.benzinga.com/stock/aapl#NASDAQ"&gt;AAPL&lt;/a&gt;) has a better outlook in the long-term, analysts said as the company reported a &lt;a href="https://www.benzinga.com/news/earnings/20/04/15927541/apple-reports-big-q2-earnings-beat-drive</t>
  </si>
  <si>
    <t>https://www.benzinga.com/news/earnings/20/05/15930183/apple-has-better-days-ahead-analysts-say-after-q1-earnings-beat</t>
  </si>
  <si>
    <t>https://cdn.benzinga.com/files/imagecache/250x187xUP/images/story/2012/apple_1.jpeg|https://cdn.benzinga.com/files/imagecache/1024x768xUP/images/story/2012/apple_1.jpeg|https://cdn.benzinga.com/files/imagecache/2048x1536xUP/images/story/2012/apple_1.jpeg</t>
  </si>
  <si>
    <t>Earnings|News|AnalystRatings|Tech</t>
  </si>
  <si>
    <t>AAPL|AMZN</t>
  </si>
  <si>
    <t>Coronavirus|LoupVentures|TimCook</t>
  </si>
  <si>
    <t>TikTok Considers Launching Reality TV Show</t>
  </si>
  <si>
    <t>TikTok is in discussions&amp;nbsp;about creating&amp;nbsp;a reality TV show based on its own app to reach&amp;nbsp;wider audiences.</t>
  </si>
  <si>
    <t>&lt;p&gt;TikTok is in &lt;a href="http://www.bloomberg.com/news/articles/2020-04-30/a-tiktok-reality-tv-show-the-company-is-exploring-the-idea?sref=XoUMza3N"&gt;discussions&lt;/a&gt;&amp;nbsp;about creating&amp;nbsp;a reality TV show based on its own app to reach&amp;nbsp;wider audiences.&lt;/p&gt; &lt;h3&gt;What Happened&lt;/h3&gt; &lt;p&gt;China-base</t>
  </si>
  <si>
    <t>https://www.benzinga.com/news/20/05/15930078/tiktok-considers-launching-reality-tv-show</t>
  </si>
  <si>
    <t>https://cdn.benzinga.com/files/imagecache/250x187xUP/images/story/2012/tiktok_0.jpeg|https://cdn.benzinga.com/files/imagecache/1024x768xUP/images/story/2012/tiktok_0.jpeg|https://cdn.benzinga.com/files/imagecache/2048x1536xUP/images/story/2012/tiktok_0.jpeg</t>
  </si>
  <si>
    <t>News|Global|Media</t>
  </si>
  <si>
    <t>AAPL|FOX</t>
  </si>
  <si>
    <t>Bloomberg|ByteDance|TikTok</t>
  </si>
  <si>
    <t>Walmart Launches 2-Hour Express Delivery Service</t>
  </si>
  <si>
    <t xml:space="preserve">Today, Walmart (NYSE: WMT) is announcing Express Delivery, a new service that delivers more items from the store than ever before to customers' doors in less than two hours.   </t>
  </si>
  <si>
    <t xml:space="preserve">&lt;p&gt;Today, Walmart (NYSE: &lt;a class="ticker" href="https://www.benzinga.com/stock/wmt#NYSE"&gt;WMT&lt;/a&gt;) is announcing Express Delivery, a new service that delivers more items from the store than ever before to customers' doors in less than two hours.&lt;/p&gt; &lt;p&gt;Walmart has accelerated the development of the </t>
  </si>
  <si>
    <t>https://www.benzinga.com/news/20/04/15929210/walmart-launches-2-hour-express-delivery-service</t>
  </si>
  <si>
    <t>WMT</t>
  </si>
  <si>
    <t>Slack CEO On Microsoft's Teams: 'Not A Competitor'</t>
  </si>
  <si>
    <t>&lt;p&gt;&lt;strong&gt;Microsoft Corporation&lt;/strong&gt; (NASDAQ: &lt;a class="ticker" href="https://www.benzinga.com/stock/msft#NASDAQ"&gt;MSFT&lt;/a&gt;) mentioned its Teams business dozens of times during its post-earnings conference call, but &lt;strong&gt;Slack Technologies Inc&lt;/strong&gt; (NYSE: &lt;a class="ticker" href="https://w</t>
  </si>
  <si>
    <t>&lt;p&gt;&lt;strong&gt;Microsoft Corporation&lt;/strong&gt; (NASDAQ:&lt;a class="ticker" href="/stock/MSFT#NASDAQ"&gt;MSFT&lt;/a&gt;) mentioned its Teams business dozens of times during its post-earnings conference call, but &lt;strong&gt;Slack Technologies Inc&lt;/strong&gt; (NYSE:&lt;a class="ticker" href="/stock/WORK#NYSE"&gt;WORK&lt;/a&gt;) CEO Ste</t>
  </si>
  <si>
    <t>https://www.benzinga.com/node/15928917</t>
  </si>
  <si>
    <t>https://cdn.benzinga.com/files/imagecache/250x187xUP/images/story/2012/iphone_group_3_2.png|https://cdn.benzinga.com/files/imagecache/1024x768xUP/images/story/2012/iphone_group_3_2.png|https://cdn.benzinga.com/files/imagecache/2048x1536xUP/images/story/2012/iphone_group_3_2.png</t>
  </si>
  <si>
    <t>Tech|Media</t>
  </si>
  <si>
    <t>MSFT|VIAC|WORK</t>
  </si>
  <si>
    <t>CNBC|Coronavirus|MicrosoftTeams|StewartButterfield|workfromhome</t>
  </si>
  <si>
    <t xml:space="preserve">Microsoft Corporation (NASDAQ: MSFT) mentioned its Teams business dozens of times during its post-earnings conference call, but Slack Technologies Inc (NYSE: WORK) CEO Stewart Butterfield </t>
  </si>
  <si>
    <t>https://www.benzinga.com/tech/20/04/15928917/slack-ceo-on-microsofts-teams-not-a-competitor</t>
  </si>
  <si>
    <t>Benzinga Newsdesk</t>
  </si>
  <si>
    <t>Dillard's To Reopen 55 Locations Beginning May 5</t>
  </si>
  <si>
    <t>https://www.benzinga.com/node/15928852</t>
  </si>
  <si>
    <t>DDS</t>
  </si>
  <si>
    <t>Fortnite World Cup 2020 Canceled, Hopes For Return Next Year</t>
  </si>
  <si>
    <t>&lt;p&gt;In an announcement on &lt;a href="https://twitter.com/FNCompetitive/status/1255927721483476992"&gt;Twitter&lt;/a&gt;, &lt;strong&gt;Epic Games&lt;/strong&gt; revealed that the Fortnite World Cup 2020 has been canceled.&lt;/p&gt;</t>
  </si>
  <si>
    <t xml:space="preserve">&lt;p&gt;In an announcement on &lt;a href="https://twitter.com/FNCompetitive/status/1255927721483476992"&gt;Twitter&lt;/a&gt;, &lt;strong&gt;Epic Games&lt;/strong&gt; revealed that the Fortnite World Cup 2020 has been canceled.&lt;/p&gt;    &lt;p&gt;Due to the coronavirus (COVID-19) pandemic, many planned esports events have been converted </t>
  </si>
  <si>
    <t>https://www.benzinga.com/node/15928803</t>
  </si>
  <si>
    <t>https://cdn.benzinga.com/files/imagecache/250x187xUP/images/story/2012/performance-3110696_1920_12.jpg|https://cdn.benzinga.com/files/imagecache/1024x768xUP/images/story/2012/performance-3110696_1920_12.jpg|https://cdn.benzinga.com/files/imagecache/2048x1536xUP/images/story/2012/performance-3110696_</t>
  </si>
  <si>
    <t>News|Sports|Events|TopStories|Tech|Media|General</t>
  </si>
  <si>
    <t>AMZN|ESPO</t>
  </si>
  <si>
    <t>EpicGames|eSports|Fortnite|gaming</t>
  </si>
  <si>
    <t>ESSA Pharma Announces FDA Allowance Of The Clinical Investigation Of EPI-7386 In Prostate Cancer</t>
  </si>
  <si>
    <t>https://www.benzinga.com/node/15928802</t>
  </si>
  <si>
    <t>EPIX</t>
  </si>
  <si>
    <t>Apple Says GCP Applied Technologies Issues Statement in Response To Starboard Investor Presentation</t>
  </si>
  <si>
    <t>CAMBRIDGE, Mass., April 30, 2020 (GLOBE NEWSWIRE) -- GCP Applied Technologies Inc. (NYSE:GCP) (&amp;ldquo;GCP&amp;rdquo; or the &amp;ldquo;Company&amp;rdquo;), a leading global provider of construction products technologies, today</t>
  </si>
  <si>
    <t>&lt;p&gt;CAMBRIDGE, Mass., April 30, 2020 (GLOBE NEWSWIRE) -- GCP Applied Technologies Inc. (NYSE:&lt;a class="ticker" href="/stock/GCP#NYSE"&gt;GCP&lt;/a&gt;) (&amp;ldquo;GCP&amp;rdquo; or the &amp;ldquo;Company&amp;rdquo;), a leading global provider of construction products technologies, today issued the following statement in res</t>
  </si>
  <si>
    <t>https://www.benzinga.com/node/15928773</t>
  </si>
  <si>
    <t>HedgeFunds|General</t>
  </si>
  <si>
    <t>GCP</t>
  </si>
  <si>
    <t>Range Resources Q1 EPS $0.040 Beats $(0.030) Estimate</t>
  </si>
  <si>
    <t>Range Resources (NYSE:RRC) reported quarterly earnings of $0.040 per share which beat the analyst consensus estimate of $(0.030) by 233.33 percent. This is a 88.89 percent decrease over earnings of $0.360 per share from</t>
  </si>
  <si>
    <t xml:space="preserve">&lt;p&gt;Range Resources (NYSE:&lt;a class="ticker" href="/stock/RRC#NYSE"&gt;RRC&lt;/a&gt;) reported quarterly earnings of $0.040 per share which beat the analyst consensus estimate of $(0.030) by 233.33 percent. This is a 88.89 percent decrease over earnings of $0.360 per share from the same period last year.&lt;/p&gt; </t>
  </si>
  <si>
    <t>https://www.benzinga.com/news/earnings/20/04/15928758/range-resources-q1-eps-0-040-beats-0-030-estimate</t>
  </si>
  <si>
    <t>GasBuddy Analyst Talks Battered Oil Industry, Why Gasoline Prices Aren't Lower</t>
  </si>
  <si>
    <t>&lt;p&gt;Patrick DeHann, head of petroleum analysis at GasBuddy.com, joined Benzinga&amp;rsquo;s &lt;a href="https://www.youtube.com/watch?v=ugGijNqf7oA&amp;amp;feature=youtu.be&amp;amp;t=2125"&gt;PreMarket Prep&lt;/a&gt;&amp;nbsp;show this week to discuss the state of the U.S. and global oil markets.&lt;/p&gt;</t>
  </si>
  <si>
    <t>&lt;p&gt;Patrick DeHann, head of petroleum analysis at GasBuddy.com, joined Benzinga&amp;rsquo;s &lt;a href="https://www.youtube.com/watch?v=ugGijNqf7oA&amp;amp;feature=youtu.be&amp;amp;t=2125"&gt;PreMarket Prep&lt;/a&gt;&amp;nbsp;show this week to discuss the state of the U.S. and global oil markets.&lt;/p&gt;    &lt;p&gt;A pricing war between</t>
  </si>
  <si>
    <t>https://www.benzinga.com/node/15921172</t>
  </si>
  <si>
    <t>large|thumb|small</t>
  </si>
  <si>
    <t>https://cdn.benzinga.com/files/imagecache/2048x1536xUP/images/story/2012/refinery-3613526_1920_9.jpg|https://cdn.benzinga.com/files/imagecache/250x187xUP/images/story/2012/refinery-3613526_1920_9.jpg|https://cdn.benzinga.com/files/imagecache/1024x768xUP/images/story/2012/refinery-3613526_1920_9.jpg</t>
  </si>
  <si>
    <t>AnalystColor|Commodities|TopStories|Markets|AnalystRatings|Interview</t>
  </si>
  <si>
    <t>MPC|USO</t>
  </si>
  <si>
    <t>Coronavirus|gas|Gasbuddy.com|Oil|PatrickDeHann|PreMarketPrep</t>
  </si>
  <si>
    <t>Patrick DeHann, head of petroleum analysis at GasBuddy.com, joined Benzinga&amp;rsquo;s PreMarket Prep&amp;nbsp;show this week to discuss the state of the U.S. and global oil markets.</t>
  </si>
  <si>
    <t>&lt;p&gt;Patrick DeHann, head of petroleum analysis at GasBuddy.com, joined Benzinga&amp;rsquo;s &lt;a href="https://www.youtube.com/watch?v=ugGijNqf7oA&amp;amp;feature=youtu.be&amp;amp;t=2125"&gt;PreMarket Prep&lt;/a&gt;&amp;nbsp;show this week to discuss the state of the U.S. and global oil markets.&lt;/p&gt; &lt;p&gt;A pricing war between Sa</t>
  </si>
  <si>
    <t>https://www.benzinga.com/analyst-ratings/analyst-color/20/04/15921172/gasbuddy-analyst-talks-battered-oil-industry-why-gasoline-prices-arent-lower</t>
  </si>
  <si>
    <t>https://cdn.benzinga.com/files/imagecache/250x187xUP/images/story/2012/refinery-3613526_1920_9.jpg|https://cdn.benzinga.com/files/imagecache/1024x768xUP/images/story/2012/refinery-3613526_1920_9.jpg|https://cdn.benzinga.com/files/imagecache/2048x1536xUP/images/story/2012/refinery-3613526_1920_9.jpg</t>
  </si>
  <si>
    <t>Corporate Office Props Q1 EPS $0.510 May Not Compare To $0.190 Estimate</t>
  </si>
  <si>
    <t>Corporate Office Props (NYSE:OFC) reported quarterly earnings of $0.510 per share which beat the analyst consensus estimate of $0.190 by 168.42 percent. This is a 2 percent increase over earnings of $0.500 per share from</t>
  </si>
  <si>
    <t xml:space="preserve">&lt;p&gt;Corporate Office Props (NYSE:&lt;a class="ticker" href="/stock/OFC#NYSE"&gt;OFC&lt;/a&gt;) reported quarterly earnings of $0.510 per share which beat the analyst consensus estimate of $0.190 by 168.42 percent. This is a 2 percent increase over earnings of $0.500 per share from the same period last year.&lt;/p&gt; </t>
  </si>
  <si>
    <t>https://www.benzinga.com/news/earnings/20/04/15928566/corporate-office-props-q1-eps-0-510-may-not-compare-to-0-190-estimate</t>
  </si>
  <si>
    <t>OFC</t>
  </si>
  <si>
    <t>Unifi Q3 EPS $(2.230) Down From $(0.080) YoY, Sales $171.000M Beat $167.300M Estimate</t>
  </si>
  <si>
    <t>Unifi (NYSE:UFI) reported quarterly losses of $(2.230) per share. This is a 2687.5 percent decrease over losses of $(0.080) per share from the same period last year.  The company reported quarterly sales of $171.000</t>
  </si>
  <si>
    <t>&lt;p&gt;Unifi (NYSE:&lt;a class="ticker" href="/stock/UFI#NYSE"&gt;UFI&lt;/a&gt;) reported quarterly losses of $(2.230) per share. This is a 2687.5 percent decrease over losses of $(0.080) per share from the same period last year.  The company reported quarterly sales of $171.000 million which beat the analyst conse</t>
  </si>
  <si>
    <t>https://www.benzinga.com/news/earnings/20/04/15928415/unifi-q3-eps-2-230-down-from-0-080-yoy-sales-171-000m-beat-167-300m-estimate</t>
  </si>
  <si>
    <t>UFI</t>
  </si>
  <si>
    <t>Hilltop Holdings Q1 EPS $0.510 Beats $0.390 Estimate</t>
  </si>
  <si>
    <t>Hilltop Holdings (NYSE:HTH) reported quarterly earnings of $0.510 per share which beat the analyst consensus estimate of $0.390 by 30.77 percent. This is a 24.39 percent increase over earnings of $0.410 per share from</t>
  </si>
  <si>
    <t>Hilltop Holdings (NYSE:&lt;a class="ticker" href="/stock/HTH#NYSE"&gt;HTH&lt;/a&gt;) reported quarterly earnings of $0.510 per share which beat the analyst consensus estimate of $0.390 by 30.77 percent. This is a 24.39 percent increase over earnings of $0.410 per share from the same period last year.</t>
  </si>
  <si>
    <t>https://www.benzinga.com/node/15928407</t>
  </si>
  <si>
    <t>HTH</t>
  </si>
  <si>
    <t>Delta Air Lines Inc Says Will Require All Customers To Wear A Face Mask Or Appropriate Face Covering When Traveling</t>
  </si>
  <si>
    <t>&lt;p&gt;-Reuters&lt;/p&gt;</t>
  </si>
  <si>
    <t>https://www.benzinga.com/node/15928398</t>
  </si>
  <si>
    <t>DAL|MMM</t>
  </si>
  <si>
    <t>Old Point Financial Q1 EPS $0.240 Down From $0.390 YoY</t>
  </si>
  <si>
    <t>Old Point Financial (NASDAQ:OPOF) reported quarterly earnings of $0.240 per share. This is a 38.46 percent decrease over earnings of $0.390 per share from the same period last year.</t>
  </si>
  <si>
    <t>Old Point Financial (NASDAQ:&lt;a class="ticker" href="/stock/OPOF#NASDAQ"&gt;OPOF&lt;/a&gt;) reported quarterly earnings of $0.240 per share. This is a 38.46 percent decrease over earnings of $0.390 per share from the same period last year.</t>
  </si>
  <si>
    <t>https://www.benzinga.com/node/15928376</t>
  </si>
  <si>
    <t>OPOF</t>
  </si>
  <si>
    <t>'Fast Money' Traders Answer Questions On Uber, Chipotle And More</t>
  </si>
  <si>
    <t>&lt;p&gt;On &lt;a href="https://www.cnbc.com/video/2020/04/30/why-are-chipotle-shares-so-high-askhalftime.html"&gt;CNBC&amp;#39;s &amp;quot;Fast Money Halftime Report,&amp;quot;&lt;/a&gt; Margaret Reid said she would hold &lt;strong&gt;Adobe Inc&lt;/strong&gt; (NASDAQ: &lt;a class="ticker" href="https://www.benzinga.com/stock/adbe#NASDAQ"&gt;ADBE</t>
  </si>
  <si>
    <t>&lt;p&gt;On &lt;a href="https://www.cnbc.com/video/2020/04/30/why-are-chipotle-shares-so-high-askhalftime.html"&gt;CNBC&amp;#39;s &amp;quot;Fast Money Halftime Report,&amp;quot;&lt;/a&gt; Margaret Reid said she would hold &lt;strong&gt;Adobe Inc&lt;/strong&gt; (NASDAQ:&lt;a class="ticker" href="/stock/ADBE#NASDAQ"&gt;ADBE&lt;/a&gt;) for the long term.&lt;</t>
  </si>
  <si>
    <t>https://www.benzinga.com/node/15927971</t>
  </si>
  <si>
    <t>https://cdn.benzinga.com/files/imagecache/2048x1536xUP/images/story/2012/app-2941689_1920_17.jpg|https://cdn.benzinga.com/files/imagecache/250x187xUP/images/story/2012/app-2941689_1920_17.jpg|https://cdn.benzinga.com/files/imagecache/1024x768xUP/images/story/2012/app-2941689_1920_17.jpg</t>
  </si>
  <si>
    <t>Media|TradingIdeas</t>
  </si>
  <si>
    <t>ADBE|CLDR|CME|CMG|GLD|MKTX|NDAQ|ORCL|TGT|UBER|ZM</t>
  </si>
  <si>
    <t>CNBC|FastMoneyHalftimeReport|JoeTerranova|JonNajarian|JoshBrown|MargaretReid|StephenWeiss</t>
  </si>
  <si>
    <t>small|large|thumb</t>
  </si>
  <si>
    <t>https://cdn.benzinga.com/files/imagecache/1024x768xUP/images/story/2012/app-2941689_1920_17.jpg|https://cdn.benzinga.com/files/imagecache/2048x1536xUP/images/story/2012/app-2941689_1920_17.jpg|https://cdn.benzinga.com/files/imagecache/250x187xUP/images/story/2012/app-2941689_1920_17.jpg</t>
  </si>
  <si>
    <t>https://cdn.benzinga.com/files/imagecache/250x187xUP/images/story/2012/app-2941689_1920_17.jpg|https://cdn.benzinga.com/files/imagecache/1024x768xUP/images/story/2012/app-2941689_1920_17.jpg|https://cdn.benzinga.com/files/imagecache/2048x1536xUP/images/story/2012/app-2941689_1920_17.jpg</t>
  </si>
  <si>
    <t>On CNBC&amp;#39;s &amp;quot;Fast Money Halftime Report,&amp;quot; Margaret Reid said she would hold Adobe Inc (NASDAQ: ADBE) for the long term.</t>
  </si>
  <si>
    <t>https://www.benzinga.com/media/20/04/15927971/fast-money-traders-answer-questions-on-uber-chipotle-and-more</t>
  </si>
  <si>
    <t>US President Trump Says The China Trade Deal Now Is Secondary To What China Did With The Virus</t>
  </si>
  <si>
    <t>https://www.benzinga.com/news/20/04/15928358/us-president-trump-says-the-china-trade-deal-now-is-secondary-to-what-china-did-with-the-virus</t>
  </si>
  <si>
    <t>News|Global</t>
  </si>
  <si>
    <t>&lt;p&gt;-Bloomberg&lt;/p&gt;</t>
  </si>
  <si>
    <t>https://www.benzinga.com/node/15928358</t>
  </si>
  <si>
    <t>Eldorado Gold Q1 Adj. EPS $0.080 Beats $0.010 Estimate</t>
  </si>
  <si>
    <t>Eldorado Gold (NYSE:EGO) reported quarterly earnings of $0.080 per share which beat the analyst consensus estimate of $0.010 by 700 percent. This is a 172.73 percent increase over losses of $(0.110) per share from the</t>
  </si>
  <si>
    <t>Eldorado Gold (NYSE:&lt;a class="ticker" href="/stock/EGO#NYSE"&gt;EGO&lt;/a&gt;) reported quarterly earnings of $0.080 per share which beat the analyst consensus estimate of $0.010 by 700 percent. This is a 172.73 percent increase over losses of $(0.110) per share from the same period last year.</t>
  </si>
  <si>
    <t>https://www.benzinga.com/node/15928255</t>
  </si>
  <si>
    <t>EGO</t>
  </si>
  <si>
    <t>Agnico Eagle Mines Q1 EPS $0.230 Beats $0.190 Estimate</t>
  </si>
  <si>
    <t>Agnico Eagle Mines (NYSE:AEM) reported quarterly earnings of $0.230 per share which beat the analyst consensus estimate of $0.190 by 21.05 percent. This is a 64.29 percent increase over earnings of $0.140 per share from</t>
  </si>
  <si>
    <t>Agnico Eagle Mines (NYSE:&lt;a class="ticker" href="/stock/AEM#NYSE"&gt;AEM&lt;/a&gt;) reported quarterly earnings of $0.230 per share which beat the analyst consensus estimate of $0.190 by 21.05 percent. This is a 64.29 percent increase over earnings of $0.140 per share from the same period last year.</t>
  </si>
  <si>
    <t>https://www.benzinga.com/node/15928239</t>
  </si>
  <si>
    <t>AEM</t>
  </si>
  <si>
    <t>Apple CEO Tim Cook: Apple To Work With Google To Improve COVID-19 Contact Tracing</t>
  </si>
  <si>
    <t>https://www.benzinga.com/news/earnings/20/04/15928232/apple-ceo-tim-cook-apple-to-work-with-google-to-improve-covid-19-contact-tracing</t>
  </si>
  <si>
    <t>AAPL|GOOG|GOOGL</t>
  </si>
  <si>
    <t>https://www.benzinga.com/node/15928232</t>
  </si>
  <si>
    <t>MasTec Q1 EPS $0.480 Beats $0.450 Estimate, Sales $1.416B Beat $1.290B Estimate</t>
  </si>
  <si>
    <t>MasTec (NYSE:MTZ) reported quarterly earnings of $0.480 per share which beat the analyst consensus estimate of $0.450 by 6.67 percent. This is a 17.24 percent decrease over earnings of $0.580 per share from the same</t>
  </si>
  <si>
    <t>&lt;p&gt;MasTec (NYSE:&lt;a class="ticker" href="/stock/MTZ#NYSE"&gt;MTZ&lt;/a&gt;) reported quarterly earnings of $0.480 per share which beat the analyst consensus estimate of $0.450 by 6.67 percent. This is a 17.24 percent decrease over earnings of $0.580 per share from the same period last year.  The company repor</t>
  </si>
  <si>
    <t>https://www.benzinga.com/news/earnings/20/04/15928215/mastec-q1-eps-0-480-beats-0-450-estimate-sales-1-416b-beat-1-290b-estimate</t>
  </si>
  <si>
    <t>Tyree Gorges</t>
  </si>
  <si>
    <t>12 Stocks Moving In Thursday's After-Hours Session</t>
  </si>
  <si>
    <t>&lt;h2&gt;Gainers&lt;/h2&gt;    &lt;ul&gt;   &lt;li&gt;&lt;strong&gt;Amgen &lt;/strong&gt;(NASDAQ: &lt;a class="ticker" href="https://www.benzinga.com/stock/amgn#NASDAQ"&gt;AMGN&lt;/a&gt;) shares are trading higher after the company reported better-than-expected Q1 EPS and sales results. The company also reaffirmed FY20 EPS and sales guidance.&lt;/l</t>
  </si>
  <si>
    <t>&lt;h2&gt;Gainers&lt;/h2&gt;    &lt;ul&gt;   &lt;li&gt;&lt;strong&gt;Amgen &lt;/strong&gt;(NASDAQ:&lt;a class="ticker" href="/stock/AMGN#NASDAQ"&gt;AMGN&lt;/a&gt;) shares are trading higher after the company reported better-than-expected Q1 EPS and sales results. The company also reaffirmed FY20 EPS and sales guidance.&lt;/li&gt;   &lt;li&gt;&lt;strong&gt;Cabot Oi</t>
  </si>
  <si>
    <t>https://www.benzinga.com/node/15927824</t>
  </si>
  <si>
    <t>News|After-HoursCenter|Movers|TradingIdeas</t>
  </si>
  <si>
    <t>AAPL|AMGN|AMZN|BAND|CASA|COG|CURO|FND|NPTN|PXLW|TNDM|WDC</t>
  </si>
  <si>
    <t xml:space="preserve">Gainers    Amgen (NASDAQ: AMGN) shares are trading higher after the company reported better-than-expected Q1 EPS and sales results. The company also reaffirmed FY20 EPS and sales guidance. </t>
  </si>
  <si>
    <t>&lt;h2&gt;Gainers&lt;/h2&gt; &lt;ul&gt; &lt;li&gt;&lt;strong&gt;Amgen &lt;/strong&gt;(NASDAQ: &lt;a class="ticker" href="https://www.benzinga.com/stock/amgn#NASDAQ"&gt;AMGN&lt;/a&gt;) shares are trading higher after the company reported better-than-expected Q1 EPS and sales results. The company also reaffirmed FY20 EPS and sales guidance.&lt;/li&gt; &lt;l</t>
  </si>
  <si>
    <t>https://www.benzinga.com/news/20/04/15927824/12-stocks-moving-in-thursdays-after-hours-session</t>
  </si>
  <si>
    <t>Minerals Technologies Q1 EPS $1.130 Beats $0.950 Estimate, Sales $418.000M Miss $427.820M Estimate</t>
  </si>
  <si>
    <t>Minerals Technologies (NYSE:MTX) reported quarterly earnings of $1.130 per share which beat the analyst consensus estimate of $0.950 by 18.95 percent. This is a 1.8 percent increase over earnings of $1.110 per share from</t>
  </si>
  <si>
    <t>&lt;p&gt;Minerals Technologies (NYSE:&lt;a class="ticker" href="/stock/MTX#NYSE"&gt;MTX&lt;/a&gt;) reported quarterly earnings of $1.130 per share which beat the analyst consensus estimate of $0.950 by 18.95 percent. This is a 1.8 percent increase over earnings of $1.110 per share from the same period last year.  The</t>
  </si>
  <si>
    <t>https://www.benzinga.com/news/earnings/20/04/15928073/minerals-technologies-q1-eps-1-130-beats-0-950-estimate-sales-418-000m-miss-427-820m-estimate</t>
  </si>
  <si>
    <t>MTX</t>
  </si>
  <si>
    <t>Golar LNG Ltd Files For Potential Mixed Shelf Offering; Size Not Disclosed</t>
  </si>
  <si>
    <t>https://www.benzinga.com/news/20/04/15928069/golar-lng-ltd-files-for-potential-mixed-shelf-offering-size-not-disclosed</t>
  </si>
  <si>
    <t>GLNG</t>
  </si>
  <si>
    <t>NVIDIA To Report Q1 Earnings Thurs., May 21, 2020</t>
  </si>
  <si>
    <t>https://www.benzinga.com/news/earnings/20/04/15928057/nvidia-to-report-q1-earnings-thurs-may-21-2020</t>
  </si>
  <si>
    <t>Ranger Energy Services Q1 EPS $0.150 Down From $0.210 YoY, Sales $81.000M Beat $77.460M Estimate</t>
  </si>
  <si>
    <t>Ranger Energy Services (NYSE:RNGR) reported quarterly earnings of $0.150 per share. This is a 28.57 percent decrease over earnings of $0.210 per share from the same period last year.  The company reported quarterly sales</t>
  </si>
  <si>
    <t xml:space="preserve">&lt;p&gt;Ranger Energy Services (NYSE:&lt;a class="ticker" href="/stock/RNGR#NYSE"&gt;RNGR&lt;/a&gt;) reported quarterly earnings of $0.150 per share. This is a 28.57 percent decrease over earnings of $0.210 per share from the same period last year.  The company reported quarterly sales of $81.000 million which beat </t>
  </si>
  <si>
    <t>https://www.benzinga.com/news/earnings/20/04/15928042/ranger-energy-services-q1-eps-0-150-down-from-0-210-yoy-sales-81-000m-beat-77-460m-estimate</t>
  </si>
  <si>
    <t>RNGR</t>
  </si>
  <si>
    <t>VSE Q1 EPS $0.890 Up From $0.600 YoY, Sales $177.400M Up From $169.919M YoY</t>
  </si>
  <si>
    <t>VSE (NASDAQ:VSEC) reported quarterly earnings of $0.890 per share. This is a 48.33 percent increase over earnings of $0.600 per share from the same period last year.  The company reported $177.400 million in sales this</t>
  </si>
  <si>
    <t>VSE (NASDAQ:&lt;a class="ticker" href="/stock/VSEC#NASDAQ"&gt;VSEC&lt;/a&gt;) reported quarterly earnings of $0.890 per share. This is a 48.33 percent increase over earnings of $0.600 per share from the same period last year.  The company reported $177.400 million in sales this quarter. This is a 4.40 percent i</t>
  </si>
  <si>
    <t>https://www.benzinga.com/node/15928039</t>
  </si>
  <si>
    <t>VSEC</t>
  </si>
  <si>
    <t>Solaris Oilfield Infra Q1 EPS $(0.650) May Not Compare To $0.160 Estimate, Sales $47.830M Beat $42.800M Estimate</t>
  </si>
  <si>
    <t>Solaris Oilfield Infra (NYSE:SOI) reported quarterly losses of $(0.650) per share which missed the analyst consensus estimate of $0.160 by 506.25 percent. This is a 241.3 percent decrease over earnings of $0.460 per</t>
  </si>
  <si>
    <t>&lt;p&gt;Solaris Oilfield Infra (NYSE:&lt;a class="ticker" href="/stock/SOI#NYSE"&gt;SOI&lt;/a&gt;) reported quarterly losses of $(0.650) per share which missed the analyst consensus estimate of $0.160 by 506.25 percent. This is a 241.3 percent decrease over earnings of $0.460 per share from the same period last year</t>
  </si>
  <si>
    <t>https://www.benzinga.com/news/earnings/20/04/15927972/solaris-oilfield-infra-q1-eps-0-650-may-not-compare-to-0-160-estimate-sales-47-830m-beat-42-800m-es</t>
  </si>
  <si>
    <t>Halozyme Highlights Janssen's Receipt Of CHMP Positive Opinion For DARZALEX Subcutaneous Formulation Utilizing Halozyme's ENHANZE Technology For Patients With Multiple Myeloma</t>
  </si>
  <si>
    <t>SAN DIEGO, April 30, 2020 /PRNewswire/ -- Halozyme Therapeutics, Inc. (NASDAQ:HALO) today announced that Janssen-Cilag International NV (Janssen) &amp;nbsp;received a Committee for Medicinal Products for Human Use (CHMP)</t>
  </si>
  <si>
    <t>&lt;p&gt;SAN DIEGO, April 30, 2020 /PRNewswire/ -- Halozyme Therapeutics, Inc. (NASDAQ:&lt;a class="ticker" href="/stock/HALO#NASDAQ"&gt;HALO&lt;/a&gt;) today announced that Janssen-Cilag International NV (Janssen) &amp;nbsp;received a Committee for Medicinal Products for Human Use (CHMP) Positive Opinion from the Europe</t>
  </si>
  <si>
    <t>https://www.benzinga.com/general/biotech/20/04/15927946/halozyme-highlights-janssens-receipt-of-chmp-positive-opinion-for-darzalex-subcutaneous-formulati</t>
  </si>
  <si>
    <t>HALO|JNJ</t>
  </si>
  <si>
    <t>Bio-Rad's SARS-CoV-2 (COVID-19) Serology Test Granted FDA Emergency Use Authorization, the First Total Antibody Test to Receive EUA from the FDA</t>
  </si>
  <si>
    <t>https://www.benzinga.com/general/biotech/20/04/15927865/bio-rads-sars-cov-2-covid-19-serology-test-granted-fda-emergency-use-authorization-the-first-tota</t>
  </si>
  <si>
    <t>BIO</t>
  </si>
  <si>
    <t>Iraq Could Face Difficulties To Cut 1M Barrels/Day In Line With OPEC+ Production Cut Deal</t>
  </si>
  <si>
    <t>https://www.benzinga.com/markets/commodities/20/04/15927856/iraq-could-face-difficulties-to-cut-1m-barrelsday-in-line-with-opec-production-cut-deal</t>
  </si>
  <si>
    <t>Huron Consulting Group Q1 EPS $0.440 Beats $0.380 Estimate, Sales $222.619M Beat $216.340M Estimate</t>
  </si>
  <si>
    <t>Huron Consulting Group (NASDAQ:HURN) reported quarterly earnings of $0.440 per share which beat the analyst consensus estimate of $0.380 by 15.79 percent. This is a 10 percent increase over earnings of $0.400 per share</t>
  </si>
  <si>
    <t xml:space="preserve">Huron Consulting Group (NASDAQ:&lt;a class="ticker" href="/stock/HURN#NASDAQ"&gt;HURN&lt;/a&gt;) reported quarterly earnings of $0.440 per share which beat the analyst consensus estimate of $0.380 by 15.79 percent. This is a 10 percent increase over earnings of $0.400 per share from the same period last year.  </t>
  </si>
  <si>
    <t>https://www.benzinga.com/node/15927845</t>
  </si>
  <si>
    <t>CenturyLink Says During Q1 Of 2020, Co Made Certain Changes To Its Financial Reporting</t>
  </si>
  <si>
    <t>https://www.benzinga.com/general/20/04/15927834/centurylink-says-during-q1-of-2020-co-made-certain-changes-to-its-financial-reporting</t>
  </si>
  <si>
    <t>CTL</t>
  </si>
  <si>
    <t>Barings BDC Q1 EPS $0.150, Inline</t>
  </si>
  <si>
    <t>Barings BDC (NYSE:BBDC) reported quarterly earnings of $0.150 per share which met the analyst consensus estimate. This is a 6.25 percent decrease over earnings of $0.160 per share from the same period last year.</t>
  </si>
  <si>
    <t>Barings BDC (NYSE:&lt;a class="ticker" href="/stock/BBDC#NYSE"&gt;BBDC&lt;/a&gt;) reported quarterly earnings of $0.150 per share which met the analyst consensus estimate. This is a 6.25 percent decrease over earnings of $0.160 per share from the same period last year.</t>
  </si>
  <si>
    <t>https://www.benzinga.com/node/15927790</t>
  </si>
  <si>
    <t>Federated Hermes Q1 EPS $0.630 Misses $0.690 Estimate, Sales $359.183M Beat $358.730M Estimate</t>
  </si>
  <si>
    <t>Federated Hermes (NYSE:FHI) reported quarterly earnings of $0.630 per share which missed the analyst consensus estimate of $0.690 by 8.7 percent. This is a 16.67 percent increase over earnings of $0.540 per share from</t>
  </si>
  <si>
    <t>&lt;p&gt;Federated Hermes (NYSE:&lt;a class="ticker" href="/stock/FHI#NYSE"&gt;FHI&lt;/a&gt;) reported quarterly earnings of $0.630 per share which missed the analyst consensus estimate of $0.690 by 8.7 percent. This is a 16.67 percent increase over earnings of $0.540 per share from the same period last year.  The co</t>
  </si>
  <si>
    <t>https://www.benzinga.com/news/earnings/20/04/15927775/federated-hermes-q1-eps-0-630-misses-0-690-estimate-sales-359-183m-beat-358-730m-estimate</t>
  </si>
  <si>
    <t>Consolidated Tomoka Announces Sale Of Wawa Ground Lease in Daytona Beach, Florida For $6M</t>
  </si>
  <si>
    <t>https://www.benzinga.com/node/15927762</t>
  </si>
  <si>
    <t>CTO</t>
  </si>
  <si>
    <t>National Fuel Gas Q2 EPS $0.970 Down From $1.070 YoY</t>
  </si>
  <si>
    <t>National Fuel Gas (NYSE:NFG) reported quarterly earnings of $0.970 per share. This is a 9.35 percent decrease over earnings of $1.070 per share from the same period last year.</t>
  </si>
  <si>
    <t xml:space="preserve">&lt;p&gt;National Fuel Gas (NYSE:&lt;a class="ticker" href="/stock/NFG#NYSE"&gt;NFG&lt;/a&gt;) reported quarterly earnings of $0.970 per share. This is a 9.35 percent decrease over earnings of $1.070 per share from the same period last year.&lt;/p&gt; </t>
  </si>
  <si>
    <t>https://www.benzinga.com/news/earnings/20/04/15927756/national-fuel-gas-q2-eps-0-970-down-from-1-070-yoy</t>
  </si>
  <si>
    <t>NFG</t>
  </si>
  <si>
    <t>IntreCon Announces That Sara Hill Was Appointed As Chief Human Resource Officer</t>
  </si>
  <si>
    <t>https://www.benzinga.com/node/15927745</t>
  </si>
  <si>
    <t>IIN</t>
  </si>
  <si>
    <t>Eastman Chemical Q1 Adj. EPS $2.030 Beats $1.720 Estimate, Sales $2.241B Miss $2.260B Estimate</t>
  </si>
  <si>
    <t>Eastman Chemical (NYSE:EMN) reported quarterly earnings of $2.030 per share which beat the analyst consensus estimate of $1.720 by 18.02 percent. This is a 14.69 percent increase over earnings of $1.770 per share from</t>
  </si>
  <si>
    <t>&lt;p&gt;Eastman Chemical (NYSE:&lt;a class="ticker" href="/stock/EMN#NYSE"&gt;EMN&lt;/a&gt;) reported quarterly earnings of $2.030 per share which beat the analyst consensus estimate of $1.720 by 18.02 percent. This is a 14.69 percent increase over earnings of $1.770 per share from the same period last year.  The co</t>
  </si>
  <si>
    <t>https://www.benzinga.com/news/earnings/20/04/15927734/eastman-chemical-q1-adj-eps-2-030-beats-1-720-estimate-sales-2-241b-miss-2-260b-estimate</t>
  </si>
  <si>
    <t>Helmerich &amp; Payne Q2 EPS $(3.880) Does Not Compare To $0.020 Estimate, Sales $633.640M Beat $557.470M Estimate</t>
  </si>
  <si>
    <t>Helmerich &amp; Payne (NYSE:HP) reported quarterly losses of $(3.880) per share which missed the analyst consensus estimate of $0.020 by 19500 percent. This is a 792.86 percent decrease over earnings of $0.560 per share from</t>
  </si>
  <si>
    <t xml:space="preserve">&lt;p&gt;Helmerich &amp;amp; Payne (NYSE:&lt;a class="ticker" href="/stock/HP#NYSE"&gt;HP&lt;/a&gt;) reported quarterly losses of $(3.880) per share which missed the analyst consensus estimate of $0.020 by 19500 percent. This is a 792.86 percent decrease over earnings of $0.560 per share from the same period last year.  </t>
  </si>
  <si>
    <t>https://www.benzinga.com/news/earnings/20/04/15927730/helmerich-payne-q2-eps-3-880-does-not-compare-to-0-020-estimate-sales-633-640m-beat-557-470m-estima</t>
  </si>
  <si>
    <t>HP</t>
  </si>
  <si>
    <t>Universal Logistics Hldgs Q1 EPS $0.450 Beats $0.390 Estimate, Sales $382.160M Miss $383.200M Estimate</t>
  </si>
  <si>
    <t>Universal Logistics Hldgs (NASDAQ:ULH) reported quarterly earnings of $0.450 per share which beat the analyst consensus estimate of $0.390 by 15.38 percent. This is a 26.23 percent decrease over earnings of $0.610 per</t>
  </si>
  <si>
    <t xml:space="preserve">&lt;p&gt;Universal Logistics Hldgs (NASDAQ:&lt;a class="ticker" href="/stock/ULH#NASDAQ"&gt;ULH&lt;/a&gt;) reported quarterly earnings of $0.450 per share which beat the analyst consensus estimate of $0.390 by 15.38 percent. This is a 26.23 percent decrease over earnings of $0.610 per share from the same period last </t>
  </si>
  <si>
    <t>https://www.benzinga.com/news/earnings/20/04/15927709/universal-logistics-hldgs-q1-eps-0-450-beats-0-390-estimate-sales-382-160m-miss-383-200m-estimate</t>
  </si>
  <si>
    <t>ARMOUR Residential REIT Reports Q1 Core Income Per Share $0.430</t>
  </si>
  <si>
    <t>ARMOUR Residential REIT (NYSE:ARR) reported quarterly earnings of $0.430 per share which missed the analyst consensus estimate of $0.520 by 17.31 percent. This is a 29.51 percent decrease over earnings of $0.610 per</t>
  </si>
  <si>
    <t>&lt;p&gt;ARMOUR Residential REIT (NYSE:&lt;a class="ticker" href="/stock/ARR#NYSE"&gt;ARR&lt;/a&gt;) reported quarterly earnings of $0.430 per share which missed the analyst consensus estimate of $0.520 by 17.31 percent. This is a 29.51 percent decrease over earnings of $0.610 per share from the same period last year</t>
  </si>
  <si>
    <t>https://www.benzinga.com/news/earnings/20/04/15927705/armour-residential-reit-reports-q1-core-income-per-share-0-430</t>
  </si>
  <si>
    <t>ARR</t>
  </si>
  <si>
    <t>Kinsale Capital Group Q1 EPS $0.760 Beats $0.630 Estimate, Sales $124.036M May Not Compare To $94.280M Estimate</t>
  </si>
  <si>
    <t>Kinsale Capital Group (NASDAQ:KNSL) reported quarterly earnings of $0.760 per share which beat the analyst consensus estimate of $0.630 by 20.63 percent. This is a 18.75 percent increase over earnings of $0.640 per share</t>
  </si>
  <si>
    <t>Kinsale Capital Group (NASDAQ:&lt;a class="ticker" href="/stock/KNSL#NASDAQ"&gt;KNSL&lt;/a&gt;) reported quarterly earnings of $0.760 per share which beat the analyst consensus estimate of $0.630 by 20.63 percent. This is a 18.75 percent increase over earnings of $0.640 per share from the same period last year.</t>
  </si>
  <si>
    <t>https://www.benzinga.com/node/15927699</t>
  </si>
  <si>
    <t>KNSL</t>
  </si>
  <si>
    <t>DermTech Announces Telemedicine Solution To 'Enable Remote Use of its Non-Invasive Adhesive Patch Test for Melanoma Detection'</t>
  </si>
  <si>
    <t>LA JOLLA, Calif.--(BUSINESS WIRE)-- DermTech, Inc. (NASDAQ:DMTK) (&amp;ldquo;DermTech&amp;rdquo;), today announced that its lead non-invasive melanoma detection test, the DermTech Pigmented Lesion Assay (the &amp;ldquo;DermTech</t>
  </si>
  <si>
    <t>&lt;p&gt;LA JOLLA, Calif.--(BUSINESS WIRE)-- DermTech, Inc. (NASDAQ:&lt;a class="ticker" href="/stock/DMTK#NASDAQ"&gt;DMTK&lt;/a&gt;) (&amp;ldquo;DermTech&amp;rdquo;), today announced that its lead non-invasive melanoma detection test, the DermTech Pigmented Lesion Assay (the &amp;ldquo;DermTech PLA&amp;rdquo;), is now available for</t>
  </si>
  <si>
    <t>https://www.benzinga.com/node/15927691</t>
  </si>
  <si>
    <t>DMTK</t>
  </si>
  <si>
    <t>L Brands Announces Amendment To Credit Facility, Cuts Capex Budget From$550M To $250M; Also Announces Suspension Of Quarterly Dividend, Furloughing Most Store Associates</t>
  </si>
  <si>
    <t>COLUMBUS, Ohio, April 30, 2020 (GLOBE NEWSWIRE) -- L Brands, Inc. (NYSE:LB) today announced that the company has amended its revolving credit facility and continues to take proactive measures to appropriately manage</t>
  </si>
  <si>
    <t>&lt;p&gt;&lt;strong&gt;COLUMBUS, Ohio, April 30, 2020 (GLOBE NEWSWIRE) -- &lt;/strong&gt;L Brands, Inc. (NYSE:&lt;a class="ticker" href="/stock/LB#NYSE"&gt;LB&lt;/a&gt;) today announced that the company has amended its revolving credit facility and continues to take proactive measures to appropriately manage costs and expenditur</t>
  </si>
  <si>
    <t>https://www.benzinga.com/node/15927688</t>
  </si>
  <si>
    <t>LB</t>
  </si>
  <si>
    <t>Fortress Transportation Q1 EPS $(0.030) Misses $0.120 Estimate</t>
  </si>
  <si>
    <t>Fortress Transportation (NYSE:FTAI) reported quarterly losses of $(0.030) per share which missed the analyst consensus estimate of $0.120 by 125 percent. This is a 57.14 percent increase over losses of $(0.070) per share</t>
  </si>
  <si>
    <t>&lt;p&gt;Fortress Transportation (NYSE:&lt;a class="ticker" href="/stock/FTAI#NYSE"&gt;FTAI&lt;/a&gt;) reported quarterly losses of $(0.030) per share which missed the analyst consensus estimate of $0.120 by 125 percent. This is a 57.14 percent increase over losses of $(0.070) per share from the same period last year</t>
  </si>
  <si>
    <t>https://www.benzinga.com/news/earnings/20/04/15927682/fortress-transportation-q1-eps-0-030-misses-0-120-estimate</t>
  </si>
  <si>
    <t>International Money Q1 EPS $0.150 Beats $0.140 Estimate, Sales $77.300M Beat $73.360M Estimate</t>
  </si>
  <si>
    <t>International Money (NASDAQ:IMXI) reported quarterly earnings of $0.150 per share which beat the analyst consensus estimate of $0.140 by 7.14 percent. This is a 66.67 percent increase over earnings of $0.090 per share</t>
  </si>
  <si>
    <t>&lt;p&gt;International Money (NASDAQ:&lt;a class="ticker" href="/stock/IMXI#NASDAQ"&gt;IMXI&lt;/a&gt;) reported quarterly earnings of $0.150 per share which beat the analyst consensus estimate of $0.140 by 7.14 percent. This is a 66.67 percent increase over earnings of $0.090 per share from the same period last year.</t>
  </si>
  <si>
    <t>https://www.benzinga.com/news/earnings/20/04/15927680/international-money-q1-eps-0-150-beats-0-140-estimate-sales-77-300m-beat-73-360m-estimate</t>
  </si>
  <si>
    <t>Builders FirstSource Q1 Adj. EPS $0.340 Beats $0.280 Estimate, Sales $1.787B Beat $1.770B Estimate</t>
  </si>
  <si>
    <t>Builders FirstSource (NASDAQ:BLDR) reported quarterly earnings of $0.340 per share which beat the analyst consensus estimate of $0.280 by 21.43 percent. This is unchanged from the same period last year.  The company</t>
  </si>
  <si>
    <t>Builders FirstSource (NASDAQ:&lt;a class="ticker" href="/stock/BLDR#NASDAQ"&gt;BLDR&lt;/a&gt;) reported quarterly earnings of $0.340 per share which beat the analyst consensus estimate of $0.280 by 21.43 percent. This is unchanged from the same period last year.  The company reported quarterly sales of $1.787 b</t>
  </si>
  <si>
    <t>https://www.benzinga.com/node/15927675</t>
  </si>
  <si>
    <t>Mackinac Financial Q1 EPS $0.280 Down From $0.300 YoY</t>
  </si>
  <si>
    <t>Mackinac Financial (NASDAQ:MFNC) reported quarterly earnings of $0.280 per share. This is a 6.67 percent decrease over earnings of $0.300 per share from the same period last year.</t>
  </si>
  <si>
    <t>Mackinac Financial (NASDAQ:&lt;a class="ticker" href="/stock/MFNC#NASDAQ"&gt;MFNC&lt;/a&gt;) reported quarterly earnings of $0.280 per share. This is a 6.67 percent decrease over earnings of $0.300 per share from the same period last year.</t>
  </si>
  <si>
    <t>https://www.benzinga.com/node/15927668</t>
  </si>
  <si>
    <t>MFNC</t>
  </si>
  <si>
    <t>Ducommun Q1 EPS $0.670 Up From $0.640 YoY, Sales $173.500M Beat $166.750M Estimate</t>
  </si>
  <si>
    <t>Ducommun (NYSE:DCO) reported quarterly earnings of $0.670 per share. This is a 4.69 percent increase over earnings of $0.640 per share from the same period last year.  The company reported quarterly sales of $173.500</t>
  </si>
  <si>
    <t>&lt;p&gt;Ducommun (NYSE:&lt;a class="ticker" href="/stock/DCO#NYSE"&gt;DCO&lt;/a&gt;) reported quarterly earnings of $0.670 per share. This is a 4.69 percent increase over earnings of $0.640 per share from the same period last year.  The company reported quarterly sales of $173.500 million which beat the analyst cons</t>
  </si>
  <si>
    <t>https://www.benzinga.com/news/earnings/20/04/15927665/ducommun-q1-eps-0-670-up-from-0-640-yoy-sales-173-500m-beat-166-750m-estimate</t>
  </si>
  <si>
    <t>Wells Fargo Halts Accepting New Home Equity Credit Lines</t>
  </si>
  <si>
    <t xml:space="preserve">&lt;p&gt;-CNBC&lt;/p&gt; </t>
  </si>
  <si>
    <t>https://www.benzinga.com/news/20/04/15927664/wells-fargo-halts-accepting-new-home-equity-credit-lines</t>
  </si>
  <si>
    <t>Shore Bancshares Q1 EPS $0.320 Up From $0.300 YoY</t>
  </si>
  <si>
    <t>Shore Bancshares (NASDAQ:SHBI) reported quarterly earnings of $0.320 per share. This is a 6.67 percent increase over earnings of $0.300 per share from the same period last year.</t>
  </si>
  <si>
    <t xml:space="preserve">&lt;p&gt;Shore Bancshares (NASDAQ:&lt;a class="ticker" href="/stock/SHBI#NASDAQ"&gt;SHBI&lt;/a&gt;) reported quarterly earnings of $0.320 per share. This is a 6.67 percent increase over earnings of $0.300 per share from the same period last year.&lt;/p&gt; </t>
  </si>
  <si>
    <t>https://www.benzinga.com/news/earnings/20/04/15927662/shore-bancshares-q1-eps-0-320-up-from-0-300-yoy</t>
  </si>
  <si>
    <t>SHBI</t>
  </si>
  <si>
    <t>Idera Pharmaceuticals Q1 EPS $0.220 Up From $(0.400) YoY</t>
  </si>
  <si>
    <t>Idera Pharmaceuticals (NASDAQ:IDRA) reported quarterly earnings of $0.220 per share. This is a 155 percent increase over losses of $(0.400) per share from the same period last year.</t>
  </si>
  <si>
    <t>Idera Pharmaceuticals (NASDAQ:&lt;a class="ticker" href="/stock/IDRA#NASDAQ"&gt;IDRA&lt;/a&gt;) reported quarterly earnings of $0.220 per share. This is a 155 percent increase over losses of $(0.400) per share from the same period last year.</t>
  </si>
  <si>
    <t>https://www.benzinga.com/node/15927657</t>
  </si>
  <si>
    <t>IDRA</t>
  </si>
  <si>
    <t>SPX Q1 Adj. EPS $0.620 Beats $0.520 Estimate, Sales $369.300M Beat $361.200M Estimate</t>
  </si>
  <si>
    <t>SPX (NYSE:SPXC) reported quarterly earnings of $0.620 per share which beat the analyst consensus estimate of $0.520 by 19.23 percent. This is a 21.57 percent increase over earnings of $0.510 per share from the same</t>
  </si>
  <si>
    <t>&lt;p&gt;SPX (NYSE:&lt;a class="ticker" href="/stock/SPXC#NYSE"&gt;SPXC&lt;/a&gt;) reported quarterly earnings of $0.620 per share which beat the analyst consensus estimate of $0.520 by 19.23 percent. This is a 21.57 percent increase over earnings of $0.510 per share from the same period last year.  The company repor</t>
  </si>
  <si>
    <t>https://www.benzinga.com/news/earnings/20/04/15927656/spx-q1-adj-eps-0-620-beats-0-520-estimate-sales-369-300m-beat-361-200m-estimate</t>
  </si>
  <si>
    <t>SPXC</t>
  </si>
  <si>
    <t>Byline Bancorp Q1 EPS $(0.090) Misses $0.270 Estimate</t>
  </si>
  <si>
    <t>Byline Bancorp (NYSE:BY) reported quarterly losses of $(0.090) per share which missed the analyst consensus estimate of $0.270 by 133.33 percent. This is a 123.68 percent decrease over earnings of $0.380 per share from</t>
  </si>
  <si>
    <t>Byline Bancorp (NYSE:&lt;a class="ticker" href="/stock/BY#NYSE"&gt;BY&lt;/a&gt;) reported quarterly losses of $(0.090) per share which missed the analyst consensus estimate of $0.270 by 133.33 percent. This is a 123.68 percent decrease over earnings of $0.380 per share from the same period last year.</t>
  </si>
  <si>
    <t>https://www.benzinga.com/node/15927649</t>
  </si>
  <si>
    <t>BY</t>
  </si>
  <si>
    <t>Arthur J. Gallagher Q1 EPS $1.830 Beats $1.730 Estimate, Sales $1.829B Beat $1.760B Estimate</t>
  </si>
  <si>
    <t>Arthur J. Gallagher (NYSE:AJG) reported quarterly earnings of $1.830 per share which beat the analyst consensus estimate of $1.730 by 5.78 percent. This is a 12.27 percent increase over earnings of $1.630 per share from</t>
  </si>
  <si>
    <t xml:space="preserve">&lt;p&gt;Arthur J. Gallagher (NYSE:&lt;a class="ticker" href="/stock/AJG#NYSE"&gt;AJG&lt;/a&gt;) reported quarterly earnings of $1.830 per share which beat the analyst consensus estimate of $1.730 by 5.78 percent. This is a 12.27 percent increase over earnings of $1.630 per share from the same period last year.  The </t>
  </si>
  <si>
    <t>https://www.benzinga.com/news/earnings/20/04/15927640/arthur-j-gallagher-q1-eps-1-830-beats-1-730-estimate-sales-1-829b-beat-1-760b-estimate</t>
  </si>
  <si>
    <t>AJG</t>
  </si>
  <si>
    <t>First Western Financial Q1 EPS $0.170 Misses $0.230 Estimate</t>
  </si>
  <si>
    <t>First Western Financial (NASDAQ:MYFW) reported quarterly earnings of $0.170 per share which missed the analyst consensus estimate of $0.230 by 26.09 percent. This is a 19.05 percent decrease over earnings of $0.210 per</t>
  </si>
  <si>
    <t>First Western Financial (NASDAQ:&lt;a class="ticker" href="/stock/MYFW#NASDAQ"&gt;MYFW&lt;/a&gt;) reported quarterly earnings of $0.170 per share which missed the analyst consensus estimate of $0.230 by 26.09 percent. This is a 19.05 percent decrease over earnings of $0.210 per share from the same period last y</t>
  </si>
  <si>
    <t>https://www.benzinga.com/node/15927638</t>
  </si>
  <si>
    <t>MYFW</t>
  </si>
  <si>
    <t>Gaming and Leisure Props Q1 EPS $0.880 May Not Compare To $0.530 Estimate, Sales $283.500M Miss $287.680M Estimate</t>
  </si>
  <si>
    <t>Gaming and Leisure Props (NASDAQ:GLPI) reported quarterly earnings of $0.880 per share which beat the analyst consensus estimate of $0.530 by 66.04 percent. This is a 3.53 percent increase over earnings of $0.850 per</t>
  </si>
  <si>
    <t xml:space="preserve">&lt;p&gt;Gaming and Leisure Props (NASDAQ:&lt;a class="ticker" href="/stock/GLPI#NASDAQ"&gt;GLPI&lt;/a&gt;) reported quarterly earnings of $0.880 per share which beat the analyst consensus estimate of $0.530 by 66.04 percent. This is a 3.53 percent increase over earnings of $0.850 per share from the same period last </t>
  </si>
  <si>
    <t>https://www.benzinga.com/news/earnings/20/04/15927634/gaming-and-leisure-props-q1-eps-0-880-may-not-compare-to-0-530-estimate-sales-283-500m-miss-287-680</t>
  </si>
  <si>
    <t>Mercer International Q1 EPS $(0.050) Beats $(0.100) Estimate, Sales $350.599M Miss $383.990M Estimate</t>
  </si>
  <si>
    <t>Mercer International (NASDAQ:MERC) reported quarterly losses of $(0.050) per share which beat the analyst consensus estimate of $(0.100) by 50 percent. This is a 106.41 percent decrease over earnings of $0.780 per share</t>
  </si>
  <si>
    <t>&lt;p&gt;Mercer International (NASDAQ:&lt;a class="ticker" href="/stock/MERC#NASDAQ"&gt;MERC&lt;/a&gt;) reported quarterly losses of $(0.050) per share which beat the analyst consensus estimate of $(0.100) by 50 percent. This is a 106.41 percent decrease over earnings of $0.780 per share from the same period last yea</t>
  </si>
  <si>
    <t>https://www.benzinga.com/news/earnings/20/04/15927629/mercer-international-q1-eps-0-050-beats-0-100-estimate-sales-350-599m-miss-383-990m-estimate</t>
  </si>
  <si>
    <t>MERC</t>
  </si>
  <si>
    <t>CoreLogic Q1 Adj. EPS $0.760 Up From $0.450 YoY, Sales $444.000M Up From $417.708M YoY</t>
  </si>
  <si>
    <t>CoreLogic (NYSE:CLGX) reported quarterly earnings of $0.760 per share. This is a 68.89 percent increase over earnings of $0.450 per share from the same period last year.  The company reported $444.000 million in sales</t>
  </si>
  <si>
    <t>CoreLogic (NYSE:&lt;a class="ticker" href="/stock/CLGX#NYSE"&gt;CLGX&lt;/a&gt;) reported quarterly earnings of $0.760 per share. This is a 68.89 percent increase over earnings of $0.450 per share from the same period last year.  The company reported $444.000 million in sales this quarter. This is a 6.29 percent</t>
  </si>
  <si>
    <t>https://www.benzinga.com/node/15927625</t>
  </si>
  <si>
    <t>Bed Bath &amp; Beyond Inc. Appoints Gustavo Arnal As New Chief Financial Officer</t>
  </si>
  <si>
    <t>https://www.benzinga.com/node/15927624</t>
  </si>
  <si>
    <t>Pacific Mercantile Q1 EPS $(0.100) Down From $0.040 YoY</t>
  </si>
  <si>
    <t>Pacific Mercantile (NASDAQ:PMBC) reported quarterly losses of $(0.100) per share. This is a 350 percent decrease over earnings of $0.040 per share from the same period last year.</t>
  </si>
  <si>
    <t xml:space="preserve">&lt;p&gt;Pacific Mercantile (NASDAQ:&lt;a class="ticker" href="/stock/PMBC#NASDAQ"&gt;PMBC&lt;/a&gt;) reported quarterly losses of $(0.100) per share. This is a 350 percent decrease over earnings of $0.040 per share from the same period last year.&lt;/p&gt; </t>
  </si>
  <si>
    <t>https://www.benzinga.com/news/earnings/20/04/15927621/pacific-mercantile-q1-eps-0-100-down-from-0-040-yoy</t>
  </si>
  <si>
    <t>PMBC</t>
  </si>
  <si>
    <t>Aspen Aerogels Q1 EPS $(0.130) Beats $(0.220) Estimate, Sales $28.400M Beat $27.940M Estimate</t>
  </si>
  <si>
    <t>Aspen Aerogels (NYSE:ASPN) reported quarterly losses of $(0.130) per share which beat the analyst consensus estimate of $(0.220) by 40.91 percent. This is a 48 percent increase over losses of $(0.250) per share from the</t>
  </si>
  <si>
    <t>Aspen Aerogels (NYSE:&lt;a class="ticker" href="/stock/ASPN#NYSE"&gt;ASPN&lt;/a&gt;) reported quarterly losses of $(0.130) per share which beat the analyst consensus estimate of $(0.220) by 40.91 percent. This is a 48 percent increase over losses of $(0.250) per share from the same period last year.  The compan</t>
  </si>
  <si>
    <t>https://www.benzinga.com/node/15927615</t>
  </si>
  <si>
    <t>ASPN</t>
  </si>
  <si>
    <t>VICI Properties Q1 FFO $(0.05), Sales $255M</t>
  </si>
  <si>
    <t>https://www.benzinga.com/node/15927614</t>
  </si>
  <si>
    <t>Territorial Bancorp Q1 EPS $0.480 Down From $0.700 YoY</t>
  </si>
  <si>
    <t>Territorial Bancorp (NASDAQ:TBNK) reported quarterly earnings of $0.480 per share. This is a 31.43 percent decrease over earnings of $0.700 per share from the same period last year.</t>
  </si>
  <si>
    <t>Territorial Bancorp (NASDAQ:&lt;a class="ticker" href="/stock/TBNK#NASDAQ"&gt;TBNK&lt;/a&gt;) reported quarterly earnings of $0.480 per share. This is a 31.43 percent decrease over earnings of $0.700 per share from the same period last year.</t>
  </si>
  <si>
    <t>https://www.benzinga.com/node/15927612</t>
  </si>
  <si>
    <t>ASGN Q1 Adj. EPS $1.080 Beats $0.840 Estimate, Sales $990.500M Beat $943.090M Estimate</t>
  </si>
  <si>
    <t>ASGN (NYSE:ASGN) reported quarterly earnings of $1.080 per share which beat the analyst consensus estimate of $0.840 by 28.57 percent. This is a 16.13 percent increase over earnings of $0.930 per share from the same</t>
  </si>
  <si>
    <t>ASGN (NYSE:&lt;a class="ticker" href="/stock/ASGN#NYSE"&gt;ASGN&lt;/a&gt;) reported quarterly earnings of $1.080 per share which beat the analyst consensus estimate of $0.840 by 28.57 percent. This is a 16.13 percent increase over earnings of $0.930 per share from the same period last year.  The company reporte</t>
  </si>
  <si>
    <t>https://www.benzinga.com/node/15927598</t>
  </si>
  <si>
    <t>Texas Pacific Land Trust Q1 EPS $7.400 Down From $18.040 YoY</t>
  </si>
  <si>
    <t>Texas Pacific Land Trust (NYSE:TPL) reported quarterly earnings of $7.400 per share. This is a 58.98 percent decrease over earnings of $18.040 per share from the same period last year.</t>
  </si>
  <si>
    <t>Texas Pacific Land Trust (NYSE:&lt;a class="ticker" href="/stock/TPL#NYSE"&gt;TPL&lt;/a&gt;) reported quarterly earnings of $7.400 per share. This is a 58.98 percent decrease over earnings of $18.040 per share from the same period last year.</t>
  </si>
  <si>
    <t>https://www.benzinga.com/node/15927586</t>
  </si>
  <si>
    <t>TPL</t>
  </si>
  <si>
    <t>CURO Group Holdings Q1 EPS $0.770 Misses $0.810 Estimate, Sales $280.806M Miss $282.590M Estimate</t>
  </si>
  <si>
    <t>CURO Group Holdings (NYSE:CURO) reported quarterly earnings of $0.770 per share which missed the analyst consensus estimate of $0.810 by 4.94 percent. This is a 3.75 percent decrease over earnings of $0.800 per share</t>
  </si>
  <si>
    <t xml:space="preserve">CURO Group Holdings (NYSE:&lt;a class="ticker" href="/stock/CURO#NYSE"&gt;CURO&lt;/a&gt;) reported quarterly earnings of $0.770 per share which missed the analyst consensus estimate of $0.810 by 4.94 percent. This is a 3.75 percent decrease over earnings of $0.800 per share from the same period last year.  The </t>
  </si>
  <si>
    <t>https://www.benzinga.com/node/15927584</t>
  </si>
  <si>
    <t>Puma Biotech Reports Exclusive License Deal With Bixink Therapeutics For Commercialization Of NERLYNX (Neratinib) In South Korea</t>
  </si>
  <si>
    <t>https://www.benzinga.com/node/15927583</t>
  </si>
  <si>
    <t>PBYI</t>
  </si>
  <si>
    <t>Emergent BioSolutions Q1 EPS $0.010, Inline, Sales $192.500M Miss $199.470M Estimate</t>
  </si>
  <si>
    <t>Emergent BioSolutions (NYSE:EBS) reported quarterly earnings of $0.010 per share which met the analyst consensus estimate. This is a 107.69 percent increase over losses of $(0.130) per share from the same period last</t>
  </si>
  <si>
    <t xml:space="preserve">Emergent BioSolutions (NYSE:&lt;a class="ticker" href="/stock/EBS#NYSE"&gt;EBS&lt;/a&gt;) reported quarterly earnings of $0.010 per share which met the analyst consensus estimate. This is a 107.69 percent increase over losses of $(0.130) per share from the same period last year.  The company reported quarterly </t>
  </si>
  <si>
    <t>https://www.benzinga.com/node/15927582</t>
  </si>
  <si>
    <t>Franklin Street Props Q1 FFO $0.200 Down From $0.210 YoY</t>
  </si>
  <si>
    <t>https://www.benzinga.com/news/earnings/20/04/15927574/franklin-street-props-q1-ffo-0-200-down-from-0-210-yoy</t>
  </si>
  <si>
    <t>FSP</t>
  </si>
  <si>
    <t>Fortive Q1 Adj. EPS $0.740 Beats $0.710 Estimate, Sales $1.700B Miss $1.790B Estimate</t>
  </si>
  <si>
    <t>Fortive (NYSE:FTV) reported quarterly earnings of $0.740 per share which beat the analyst consensus estimate of $0.710 by 4.23 percent. This is a 7.25 percent increase over earnings of $0.690 per share from the same</t>
  </si>
  <si>
    <t>Fortive (NYSE:&lt;a class="ticker" href="/stock/FTV#NYSE"&gt;FTV&lt;/a&gt;) reported quarterly earnings of $0.740 per share which beat the analyst consensus estimate of $0.710 by 4.23 percent. This is a 7.25 percent increase over earnings of $0.690 per share from the same period last year.  The company reported</t>
  </si>
  <si>
    <t>https://www.benzinga.com/node/15927559</t>
  </si>
  <si>
    <t>Standard AVB Financial Q1 EPS $0.240 Down From $0.460 YoY</t>
  </si>
  <si>
    <t>Standard AVB Financial (NASDAQ:STND) reported quarterly earnings of $0.240 per share. This is a 47.83 percent decrease over earnings of $0.460 per share from the same period last year.</t>
  </si>
  <si>
    <t>Standard AVB Financial (NASDAQ:&lt;a class="ticker" href="/stock/STND#NASDAQ"&gt;STND&lt;/a&gt;) reported quarterly earnings of $0.240 per share. This is a 47.83 percent decrease over earnings of $0.460 per share from the same period last year.</t>
  </si>
  <si>
    <t>https://www.benzinga.com/node/15927557</t>
  </si>
  <si>
    <t>STND</t>
  </si>
  <si>
    <t>Bank of N.T Butterfield Q1 EPS $0.780 Beats $0.710 Estimate</t>
  </si>
  <si>
    <t>Bank of N.T Butterfield (NYSE:NTB) reported quarterly earnings of $0.780 per share which beat the analyst consensus estimate of $0.710 by 9.86 percent. This is a 17.89 percent decrease over earnings of $0.950 per share</t>
  </si>
  <si>
    <t>&lt;p&gt;Bank of N.T Butterfield (NYSE:&lt;a class="ticker" href="/stock/NTB#NYSE"&gt;NTB&lt;/a&gt;) reported quarterly earnings of $0.780 per share which beat the analyst consensus estimate of $0.710 by 9.86 percent. This is a 17.89 percent decrease over earnings of $0.950 per share from the same period last year.&lt;/</t>
  </si>
  <si>
    <t>https://www.benzinga.com/news/earnings/20/04/15927551/bank-of-n-t-butterfield-q1-eps-0-780-beats-0-710-estimate</t>
  </si>
  <si>
    <t>PolarityTE Offers Update On Corporate Strategy, Regulatory Pathway For SkinTE</t>
  </si>
  <si>
    <t>PolarityTE, Inc. (NASDAQ:PTE) is providing an update on a change to the strategic focus of the Company and the regulatory pathway for the Company&amp;rsquo;s SkinTE&amp;trade; product.  PolarityTE has decided to pursue a plan to</t>
  </si>
  <si>
    <t>&lt;p&gt;&lt;strong&gt;PolarityTE, Inc. (NASDAQ:&lt;a class="ticker" href="/stock/PTE#NASDAQ"&gt;PTE&lt;/a&gt;)&lt;/strong&gt; is providing an update on a change to the strategic focus of the Company and the regulatory pathway for the Company&amp;rsquo;s SkinTE&amp;trade; product.&lt;/p&gt;  &lt;p&gt;PolarityTE has decided to pursue a plan to submi</t>
  </si>
  <si>
    <t>https://www.benzinga.com/node/15927546</t>
  </si>
  <si>
    <t>Fidus Inv Q1 EPS $0.350 Beats $0.340 Estimate, Sales $19.983M Beat $19.660M Estimate</t>
  </si>
  <si>
    <t>Fidus Inv (NASDAQ:FDUS) reported quarterly earnings of $0.350 per share which beat the analyst consensus estimate of $0.340 by 2.94 percent. This is a 14.63 percent decrease over earnings of $0.410 per share from the</t>
  </si>
  <si>
    <t>Fidus Inv (NASDAQ:&lt;a class="ticker" href="/stock/FDUS#NASDAQ"&gt;FDUS&lt;/a&gt;) reported quarterly earnings of $0.350 per share which beat the analyst consensus estimate of $0.340 by 2.94 percent. This is a 14.63 percent decrease over earnings of $0.410 per share from the same period last year.  The company</t>
  </si>
  <si>
    <t>https://www.benzinga.com/node/15927520</t>
  </si>
  <si>
    <t>United Continental Q1 Adj. EPS $(2.570) Beats $(3.470) Estimate, Sales $7.979B Miss $8.220B Estimate</t>
  </si>
  <si>
    <t>United Continental (NYSE:UAL) reported quarterly losses of $(2.570) per share which beat the analyst consensus estimate of $(3.470) by 25.94 percent. This is a 323.48 percent decrease over earnings of $1.150 per share</t>
  </si>
  <si>
    <t xml:space="preserve">United Continental (NYSE:&lt;a class="ticker" href="/stock/UAL#NYSE"&gt;UAL&lt;/a&gt;) reported quarterly losses of $(2.570) per share which beat the analyst consensus estimate of $(3.470) by 25.94 percent. This is a 323.48 percent decrease over earnings of $1.150 per share from the same period last year.  The </t>
  </si>
  <si>
    <t>https://www.benzinga.com/node/15927517</t>
  </si>
  <si>
    <t>Telephone and Data Q1 EPS $0.590 Beats $0.410 Estimate, Sales $1.261B Beat $1.260B Estimate</t>
  </si>
  <si>
    <t>Telephone and Data (NYSE:TDS) reported quarterly earnings of $0.590 per share which beat the analyst consensus estimate of $0.410 by 43.9 percent. This is a 18 percent increase over earnings of $0.500 per share from the</t>
  </si>
  <si>
    <t>&lt;p&gt;Telephone and Data (NYSE:&lt;a class="ticker" href="/stock/TDS#NYSE"&gt;TDS&lt;/a&gt;) reported quarterly earnings of $0.590 per share which beat the analyst consensus estimate of $0.410 by 43.9 percent. This is a 18 percent increase over earnings of $0.500 per share from the same period last year.  The comp</t>
  </si>
  <si>
    <t>https://www.benzinga.com/news/earnings/20/04/15927504/telephone-and-data-q1-eps-0-590-beats-0-410-estimate-sales-1-261b-beat-1-260b-estimate</t>
  </si>
  <si>
    <t>TDS</t>
  </si>
  <si>
    <t>South Plains Financial Q1 EPS $0.380 Beats $0.370 Estimate</t>
  </si>
  <si>
    <t>South Plains Financial (NASDAQ:SPFI) reported quarterly earnings of $0.380 per share which beat the analyst consensus estimate of $0.370 by 2.7 percent. This is a 18.75 percent increase over earnings of $0.320 per share</t>
  </si>
  <si>
    <t>South Plains Financial (NASDAQ:&lt;a class="ticker" href="/stock/SPFI#NASDAQ"&gt;SPFI&lt;/a&gt;) reported quarterly earnings of $0.380 per share which beat the analyst consensus estimate of $0.370 by 2.7 percent. This is a 18.75 percent increase over earnings of $0.320 per share from the same period last year.</t>
  </si>
  <si>
    <t>https://www.benzinga.com/node/15927495</t>
  </si>
  <si>
    <t>SPFI</t>
  </si>
  <si>
    <t>First Interstate BancSys Q1 EPS $0.450 Misses $0.640 Estimate</t>
  </si>
  <si>
    <t>First Interstate BancSys (NASDAQ:FIBK) reported quarterly earnings of $0.450 per share which missed the analyst consensus estimate of $0.640 by 29.69 percent. This is a 34.78 percent decrease over earnings of $0.690 per</t>
  </si>
  <si>
    <t>&lt;p&gt;First Interstate BancSys (NASDAQ:&lt;a class="ticker" href="/stock/FIBK#NASDAQ"&gt;FIBK&lt;/a&gt;) reported quarterly earnings of $0.450 per share which missed the analyst consensus estimate of $0.640 by 29.69 percent. This is a 34.78 percent decrease over earnings of $0.690 per share from the same period la</t>
  </si>
  <si>
    <t>https://www.benzinga.com/news/earnings/20/04/15927471/first-interstate-bancsys-q1-eps-0-450-misses-0-640-estimate</t>
  </si>
  <si>
    <t>FIBK</t>
  </si>
  <si>
    <t>Bandwidth Q1 EPS $0.040 Beats $(0.110) Estimate, Sales $68.518M Beat $63.290M Estimate</t>
  </si>
  <si>
    <t>Bandwidth (NASDAQ:BAND) reported quarterly earnings of $0.040 per share which beat the analyst consensus estimate of $(0.110) by 136.36 percent. This is a 133.33 percent increase over losses of $(0.120) per share from</t>
  </si>
  <si>
    <t>Bandwidth (NASDAQ:&lt;a class="ticker" href="/stock/BAND#NASDAQ"&gt;BAND&lt;/a&gt;) reported quarterly earnings of $0.040 per share which beat the analyst consensus estimate of $(0.110) by 136.36 percent. This is a 133.33 percent increase over losses of $(0.120) per share from the same period last year.  The co</t>
  </si>
  <si>
    <t>https://www.benzinga.com/node/15927374</t>
  </si>
  <si>
    <t>Corvus Pharmaceuticals Q1 EPS $(0.440) Misses $(0.400) Estimate</t>
  </si>
  <si>
    <t>Corvus Pharmaceuticals (NASDAQ:CRVS) reported quarterly losses of $(0.440) per share which missed the analyst consensus estimate of $(0.400) by 10 percent. This is a 10 percent decrease over losses of $(0.400) per share</t>
  </si>
  <si>
    <t>Corvus Pharmaceuticals (NASDAQ:&lt;a class="ticker" href="/stock/CRVS#NASDAQ"&gt;CRVS&lt;/a&gt;) reported quarterly losses of $(0.440) per share which missed the analyst consensus estimate of $(0.400) by 10 percent. This is a 10 percent decrease over losses of $(0.400) per share from the same period last year.</t>
  </si>
  <si>
    <t>https://www.benzinga.com/node/15927369</t>
  </si>
  <si>
    <t>CRVS</t>
  </si>
  <si>
    <t>United States Cellular Q1 EPS $0.810 Beats $0.530 Estimate, Sales $963.000M Miss $971.520M Estimate</t>
  </si>
  <si>
    <t>United States Cellular (NYSE:USM) reported quarterly earnings of $0.810 per share which beat the analyst consensus estimate of $0.530 by 52.83 percent. This is a 30.65 percent increase over earnings of $0.620 per share</t>
  </si>
  <si>
    <t xml:space="preserve">&lt;p&gt;United States Cellular (NYSE:&lt;a class="ticker" href="/stock/USM#NYSE"&gt;USM&lt;/a&gt;) reported quarterly earnings of $0.810 per share which beat the analyst consensus estimate of $0.530 by 52.83 percent. This is a 30.65 percent increase over earnings of $0.620 per share from the same period last year.  </t>
  </si>
  <si>
    <t>https://www.benzinga.com/news/earnings/20/04/15927360/united-states-cellular-q1-eps-0-810-beats-0-530-estimate-sales-963-000m-miss-971-520m-estimate</t>
  </si>
  <si>
    <t>USM</t>
  </si>
  <si>
    <t>NCR Q1 EPS $0.310 Misses $0.320 Estimate, Sales $1.500B Miss $1.510B Estimate</t>
  </si>
  <si>
    <t>NCR (NYSE:NCR) reported quarterly earnings of $0.310 per share which missed the analyst consensus estimate of $0.320 by 3.13 percent. This is a 35.42 percent decrease over earnings of $0.480 per share from the same</t>
  </si>
  <si>
    <t xml:space="preserve">NCR (NYSE:&lt;a class="ticker" href="/stock/NCR#NYSE"&gt;NCR&lt;/a&gt;) reported quarterly earnings of $0.310 per share which missed the analyst consensus estimate of $0.320 by 3.13 percent. This is a 35.42 percent decrease over earnings of $0.480 per share from the same period last year.  The company reported </t>
  </si>
  <si>
    <t>https://www.benzinga.com/node/15927355</t>
  </si>
  <si>
    <t>NCR</t>
  </si>
  <si>
    <t>HBT Financial Q1 EPS $0.300 Misses $0.400 Estimate</t>
  </si>
  <si>
    <t>HBT Financial (NASDAQ:HBT) reported quarterly earnings of $0.300 per share which missed the analyst consensus estimate of $0.400 by 25 percent.</t>
  </si>
  <si>
    <t>HBT Financial (NASDAQ:&lt;a class="ticker" href="/stock/HBT#NASDAQ"&gt;HBT&lt;/a&gt;) reported quarterly earnings of $0.300 per share which missed the analyst consensus estimate of $0.400 by 25 percent.</t>
  </si>
  <si>
    <t>https://www.benzinga.com/node/15927346</t>
  </si>
  <si>
    <t>PCB Bancorp Q1 EPS $0.230 Down From $0.400 YoY</t>
  </si>
  <si>
    <t>PCB Bancorp (NASDAQ:PCB) reported quarterly earnings of $0.230 per share. This is a 42.5 percent decrease over earnings of $0.400 per share from the same period last year.</t>
  </si>
  <si>
    <t xml:space="preserve">&lt;p&gt;PCB Bancorp (NASDAQ:&lt;a class="ticker" href="/stock/PCB#NASDAQ"&gt;PCB&lt;/a&gt;) reported quarterly earnings of $0.230 per share. This is a 42.5 percent decrease over earnings of $0.400 per share from the same period last year.&lt;/p&gt; </t>
  </si>
  <si>
    <t>https://www.benzinga.com/news/earnings/20/04/15927336/pcb-bancorp-q1-eps-0-230-down-from-0-400-yoy</t>
  </si>
  <si>
    <t>PCB|PCB</t>
  </si>
  <si>
    <t>Agios Pharma S-3 Shows Registration For Mixed Securities Shelf Offering, No Size Disclosed</t>
  </si>
  <si>
    <t>https://www.benzinga.com/node/15927332</t>
  </si>
  <si>
    <t>Forward Air Q1 EPS $0.300 Misses $0.410 Estimate, Sales $342.500M Miss $344.240M Estimate</t>
  </si>
  <si>
    <t>Forward Air (NASDAQ:FWRD) reported quarterly earnings of $0.300 per share which missed the analyst consensus estimate of $0.410 by 26.83 percent. This is a 53.13 percent decrease over earnings of $0.640 per share from</t>
  </si>
  <si>
    <t>Forward Air (NASDAQ:&lt;a class="ticker" href="/stock/FWRD#NASDAQ"&gt;FWRD&lt;/a&gt;) reported quarterly earnings of $0.300 per share which missed the analyst consensus estimate of $0.410 by 26.83 percent. This is a 53.13 percent decrease over earnings of $0.640 per share from the same period last year.  The co</t>
  </si>
  <si>
    <t>https://www.benzinga.com/node/15927326</t>
  </si>
  <si>
    <t>Bristol Myers Squibb And Acceleron Receive Positive CHMP Opinion For The Treatment Of Adults With Anemia In Beta Thalassemia And Myelodysplastic Syndromes</t>
  </si>
  <si>
    <t>PRINCETON, N.J. &amp;amp; CAMBRIDGE, Mass.--(BUSINESS WIRE)-- Bristol Myers Squibb (NYSE:BMY) and Acceleron Pharma Inc. (NASDAQ:XLRN) today announced that the Committee for Medicinal Products for Human Use (CHMP) of the</t>
  </si>
  <si>
    <t>&lt;p&gt;PRINCETON, N.J. &amp;amp; CAMBRIDGE, Mass.--(BUSINESS WIRE)-- &lt;a href="https://cts.businesswire.com/ct/CT?id=smartlink&amp;amp;url=http%3A%2F%2Fwww.bms.com&amp;amp;esheet=52212357&amp;amp;newsitemid=20200430005886&amp;amp;lan=en-US&amp;amp;anchor=Bristol+Myers+Squibb&amp;amp;index=1&amp;amp;md5=006844a8fff9a7c6b12c343a0e517cdb"</t>
  </si>
  <si>
    <t>https://www.benzinga.com/node/15927315</t>
  </si>
  <si>
    <t>BMY|XLRN</t>
  </si>
  <si>
    <t>Fortune Brands Home Q1 EPS $0.770 Beats $0.670 Estimate, Sales $1.400B Beat $1.370B Estimate</t>
  </si>
  <si>
    <t>Fortune Brands Home (NYSE:FBHS) reported quarterly earnings of $0.770 per share which beat the analyst consensus estimate of $0.670 by 14.93 percent. This is a 22.22 percent increase over earnings of $0.630 per share</t>
  </si>
  <si>
    <t xml:space="preserve">Fortune Brands Home (NYSE:&lt;a class="ticker" href="/stock/FBHS#NYSE"&gt;FBHS&lt;/a&gt;) reported quarterly earnings of $0.770 per share which beat the analyst consensus estimate of $0.670 by 14.93 percent. This is a 22.22 percent increase over earnings of $0.630 per share from the same period last year.  The </t>
  </si>
  <si>
    <t>https://www.benzinga.com/node/15927313</t>
  </si>
  <si>
    <t>FBHS</t>
  </si>
  <si>
    <t>ICF Wins $70M Platform Services BPA Contract By FCC</t>
  </si>
  <si>
    <t>https://www.benzinga.com/news/20/04/15927304/icf-wins-70m-platform-services-bpa-contract-by-fcc</t>
  </si>
  <si>
    <t>ICFI</t>
  </si>
  <si>
    <t>Cryolife Q1 EPS $(0.080) Misses $0.020 Estimate, Sales $66.429M Beat $66.420M Estimate</t>
  </si>
  <si>
    <t>Cryolife (NYSE:CRY) reported quarterly losses of $(0.080) per share which missed the analyst consensus estimate of $0.020 by 500 percent. This is a 300 percent decrease over earnings of $0.040 per share from the same</t>
  </si>
  <si>
    <t>Cryolife (NYSE:&lt;a class="ticker" href="/stock/CRY#NYSE"&gt;CRY&lt;/a&gt;) reported quarterly losses of $(0.080) per share which missed the analyst consensus estimate of $0.020 by 500 percent. This is a 300 percent decrease over earnings of $0.040 per share from the same period last year.  The company reporte</t>
  </si>
  <si>
    <t>https://www.benzinga.com/node/15927296</t>
  </si>
  <si>
    <t>CRY</t>
  </si>
  <si>
    <t>Rogers Q1 EPS $0.920 Beats $0.830 Estimate, Sales $198.800M Beat $190.330M Estimate</t>
  </si>
  <si>
    <t>Rogers (NYSE:ROG) reported quarterly earnings of $0.920 per share which beat the analyst consensus estimate of $0.830 by 10.84 percent. This is a 50.27 percent decrease over earnings of $1.850 per share from the same</t>
  </si>
  <si>
    <t>&lt;p&gt;Rogers (NYSE:&lt;a class="ticker" href="/stock/ROG#NYSE"&gt;ROG&lt;/a&gt;) reported quarterly earnings of $0.920 per share which beat the analyst consensus estimate of $0.830 by 10.84 percent. This is a 50.27 percent decrease over earnings of $1.850 per share from the same period last year.  The company repo</t>
  </si>
  <si>
    <t>https://www.benzinga.com/news/earnings/20/04/15927294/rogers-q1-eps-0-920-beats-0-830-estimate-sales-198-800m-beat-190-330m-estimate</t>
  </si>
  <si>
    <t>Casa Systems Q1 EPS $(0.070) Misses $(0.050) Estimate, Sales $83.600M Beat $72.130M Estimate</t>
  </si>
  <si>
    <t>Casa Systems (NASDAQ:CASA) reported quarterly losses of $(0.070) per share which missed the analyst consensus estimate of $(0.050) by 40 percent. This is a 50 percent increase over losses of $(0.140) per share from the</t>
  </si>
  <si>
    <t>&lt;p&gt;Casa Systems (NASDAQ:&lt;a class="ticker" href="/stock/CASA#NASDAQ"&gt;CASA&lt;/a&gt;) reported quarterly losses of $(0.070) per share which missed the analyst consensus estimate of $(0.050) by 40 percent. This is a 50 percent increase over losses of $(0.140) per share from the same period last year.  The co</t>
  </si>
  <si>
    <t>https://www.benzinga.com/news/earnings/20/04/15927291/casa-systems-q1-eps-0-070-misses-0-050-estimate-sales-83-600m-beat-72-130m-estimate</t>
  </si>
  <si>
    <t>CASA</t>
  </si>
  <si>
    <t>Novan Reports Receipt of Written Minutes From Type C Meeting With FDA Related To Development Of SB206; Enrollment Of First Patient Expected Sep. 2020, Top Line Results In Q2'21</t>
  </si>
  <si>
    <t>Novan, Inc. (&amp;ldquo;the Company&amp;rdquo; or &amp;ldquo;Novan&amp;rdquo;) (NASDAQ:NOVN) today announced that the Company has received meeting minutes from the April 1, 2020 Type C meeting with the U.S. Food and Drug Administration</t>
  </si>
  <si>
    <t>&lt;p&gt;Novan, Inc. (&amp;ldquo;the Company&amp;rdquo; or &amp;ldquo;Novan&amp;rdquo;) (NASDAQ:&lt;a class="ticker" href="/stock/NOVN#NASDAQ"&gt;NOVN&lt;/a&gt;) today announced that the Company has received meeting minutes from the April 1, 2020 Type C meeting with the U.S. Food and Drug Administration (&amp;ldquo;FDA&amp;rdquo;) regarding</t>
  </si>
  <si>
    <t>https://www.benzinga.com/node/15927283</t>
  </si>
  <si>
    <t>NOVN</t>
  </si>
  <si>
    <t>The Bancorp Q1 EPS $0.220 Beats $0.210 Estimate, Sales $42.911M Beat $37.950M Estimate</t>
  </si>
  <si>
    <t>The Bancorp (NASDAQ:TBBK) reported quarterly earnings of $0.220 per share which beat the analyst consensus estimate of $0.210 by 4.76 percent. This is a 31.25 percent decrease over earnings of $0.320 per share from the</t>
  </si>
  <si>
    <t>The Bancorp (NASDAQ:&lt;a class="ticker" href="/stock/TBBK#NASDAQ"&gt;TBBK&lt;/a&gt;) reported quarterly earnings of $0.220 per share which beat the analyst consensus estimate of $0.210 by 4.76 percent. This is a 31.25 percent decrease over earnings of $0.320 per share from the same period last year.  The compa</t>
  </si>
  <si>
    <t>https://www.benzinga.com/node/15927208</t>
  </si>
  <si>
    <t>TBBK</t>
  </si>
  <si>
    <t>Brooks Automation Q2 EPS $0.250 Beats $0.240 Estimate, Sales $220.227M Beat $217.570M Estimate</t>
  </si>
  <si>
    <t>Brooks Automation (NASDAQ:BRKS) reported quarterly earnings of $0.250 per share which beat the analyst consensus estimate of $0.240 by 4.17 percent. This is a 47.06 percent increase over earnings of $0.170 per share from</t>
  </si>
  <si>
    <t>Brooks Automation (NASDAQ:&lt;a class="ticker" href="/stock/BRKS#NASDAQ"&gt;BRKS&lt;/a&gt;) reported quarterly earnings of $0.250 per share which beat the analyst consensus estimate of $0.240 by 4.17 percent. This is a 47.06 percent increase over earnings of $0.170 per share from the same period last year.  The</t>
  </si>
  <si>
    <t>https://www.benzinga.com/node/15927205</t>
  </si>
  <si>
    <t>Compass Diversified Hldgs Q1 EPS $(0.260) Does Not Compare To $0.190 Estimate, Sales $333.400M Miss $340.250M Estimate</t>
  </si>
  <si>
    <t>Compass Diversified Hldgs (NYSE:CODI) reported quarterly losses of $(0.260) per share which missed the analyst consensus estimate of $0.190 by 236.84 percent. This is a 188.89 percent decrease over losses of $(0.090) per</t>
  </si>
  <si>
    <t>Compass Diversified Hldgs (NYSE:&lt;a class="ticker" href="/stock/CODI#NYSE"&gt;CODI&lt;/a&gt;) reported quarterly losses of $(0.260) per share which missed the analyst consensus estimate of $0.190 by 236.84 percent. This is a 188.89 percent decrease over losses of $(0.090) per share from the same period last y</t>
  </si>
  <si>
    <t>https://www.benzinga.com/node/15927195</t>
  </si>
  <si>
    <t>CODI</t>
  </si>
  <si>
    <t>Alexander &amp; Baldwin Q1 EPS $0.090 Beats $0.060 Estimate, Core FFO $0.25</t>
  </si>
  <si>
    <t>Alexander &amp; Baldwin (NYSE:ALEX) reported quarterly earnings of $0.090 per share which beat the analyst consensus estimate of $0.060 by 50 percent. This is a 30.77 percent decrease over earnings of $0.130 per share from</t>
  </si>
  <si>
    <t>&lt;p&gt;Alexander &amp;amp; Baldwin (NYSE:&lt;a class="ticker" href="/stock/ALEX#NYSE"&gt;ALEX&lt;/a&gt;) reported quarterly earnings of $0.090 per share which beat the analyst consensus estimate of $0.060 by 50 percent. This is a 30.77 percent decrease over earnings of $0.130 per share from the same period last year.&lt;/</t>
  </si>
  <si>
    <t>https://www.benzinga.com/news/earnings/20/04/15927192/alexander-baldwin-q1-eps-0-090-beats-0-060-estimate-core-ffo-0-25</t>
  </si>
  <si>
    <t>ALEX</t>
  </si>
  <si>
    <t>Greenhill &amp; Co Q1 EPS $(0.400) Misses $(0.360) Estimate, Sales $67.099M Beat $54.250M Estimate</t>
  </si>
  <si>
    <t>Greenhill &amp; Co (NYSE:GHL) reported quarterly losses of $(0.400) per share which missed the analyst consensus estimate of $(0.360) by 11.11 percent. This is a 32.2 percent increase over losses of $(0.590) per share from</t>
  </si>
  <si>
    <t>&lt;p&gt;Greenhill &amp;amp; Co (NYSE:&lt;a class="ticker" href="/stock/GHL#NYSE"&gt;GHL&lt;/a&gt;) reported quarterly losses of $(0.400) per share which missed the analyst consensus estimate of $(0.360) by 11.11 percent. This is a 32.2 percent increase over losses of $(0.590) per share from the same period last year.  T</t>
  </si>
  <si>
    <t>https://www.benzinga.com/news/earnings/20/04/15927185/greenhill-co-q1-eps-0-400-misses-0-360-estimate-sales-67-099m-beat-54-250m-estimate</t>
  </si>
  <si>
    <t>GHL</t>
  </si>
  <si>
    <t>Ekso Bionics Holdings Q1 EPS $(0.440) Beats $(0.610) Estimate, Sales $1.500M Beat $1.410M Estimate</t>
  </si>
  <si>
    <t>Ekso Bionics Holdings (NASDAQ:EKSO) reported quarterly losses of $(0.440) per share which beat the analyst consensus estimate of $(0.610) by 27.87 percent. This is a 340 percent decrease over losses of $(0.100) per share</t>
  </si>
  <si>
    <t>Ekso Bionics Holdings (NASDAQ:&lt;a class="ticker" href="/stock/EKSO#NASDAQ"&gt;EKSO&lt;/a&gt;) reported quarterly losses of $(0.440) per share which beat the analyst consensus estimate of $(0.610) by 27.87 percent. This is a 340 percent decrease over losses of $(0.100) per share from the same period last year.</t>
  </si>
  <si>
    <t>https://www.benzinga.com/node/15927181</t>
  </si>
  <si>
    <t>EKSO</t>
  </si>
  <si>
    <t>SolarWinds Q1 EPS $0.00 vs $0.01 In Same Qtr. Last Year, Sales $246.950M Beat $241.330M Estimate</t>
  </si>
  <si>
    <t>SolarWinds (NYSE:SWI) reported quarterly sales of $246.950 million which beat the analyst consensus estimate of $241.330 million by 2.33 percent.  This is a 14.44 percent increase over sales of $215.792 million the same</t>
  </si>
  <si>
    <t>SolarWinds (NYSE:&lt;a class="ticker" href="/stock/SWI#NYSE"&gt;SWI&lt;/a&gt;) reported quarterly sales of $246.950 million which beat the analyst consensus estimate of $241.330 million by 2.33 percent.  This is a 14.44 percent increase over sales of $215.792 million the same period last year.</t>
  </si>
  <si>
    <t>https://www.benzinga.com/node/15927178</t>
  </si>
  <si>
    <t>Edison Intl Q1 EPS $0.630 Misses $0.800 Estimate, Sales $2.790B Miss $3.100B Estimate</t>
  </si>
  <si>
    <t>Edison Intl (NYSE:EIX) reported quarterly earnings of $0.630 per share which missed the analyst consensus estimate of $0.800 by 21.25 percent. This is unchanged from the same period last year.  The company reported</t>
  </si>
  <si>
    <t xml:space="preserve">Edison Intl (NYSE:&lt;a class="ticker" href="/stock/EIX#NYSE"&gt;EIX&lt;/a&gt;) reported quarterly earnings of $0.630 per share which missed the analyst consensus estimate of $0.800 by 21.25 percent. This is unchanged from the same period last year.  The company reported quarterly sales of $2.790 billion which </t>
  </si>
  <si>
    <t>https://www.benzinga.com/node/15927165</t>
  </si>
  <si>
    <t>Southwestern Energy Q1 Adj. EPS $0.100 Beats $0.060 Estimate, Sales $592.000M Miss $625.770M Estimate</t>
  </si>
  <si>
    <t>Southwestern Energy (NYSE:SWN) reported quarterly earnings of $0.100 per share which beat the analyst consensus estimate of $0.060 by 66.67 percent. This is a 62.96 percent decrease over earnings of $0.270 per share from</t>
  </si>
  <si>
    <t>&lt;p&gt;Southwestern Energy (NYSE:&lt;a class="ticker" href="/stock/SWN#NYSE"&gt;SWN&lt;/a&gt;) reported quarterly earnings of $0.100 per share which beat the analyst consensus estimate of $0.060 by 66.67 percent. This is a 62.96 percent decrease over earnings of $0.270 per share from the same period last year.  The</t>
  </si>
  <si>
    <t>https://www.benzinga.com/news/earnings/20/04/15927163/southwestern-energy-q1-adj-eps-0-100-beats-0-060-estimate-sales-592-000m-miss-625-770m-estimate</t>
  </si>
  <si>
    <t>Silk Road Medical Q1 EPS $(0.320) Misses $(0.310) Estimate, Sales $18.900M Beat $17.330M Estimate</t>
  </si>
  <si>
    <t>Silk Road Medical (NASDAQ:SILK) reported quarterly losses of $(0.320) per share which missed the analyst consensus estimate of $(0.310) by 3.23 percent. This is a 95.45 percent increase over losses of $(7.030) per share</t>
  </si>
  <si>
    <t xml:space="preserve">Silk Road Medical (NASDAQ:&lt;a class="ticker" href="/stock/SILK#NASDAQ"&gt;SILK&lt;/a&gt;) reported quarterly losses of $(0.320) per share which missed the analyst consensus estimate of $(0.310) by 3.23 percent. This is a 95.45 percent increase over losses of $(7.030) per share from the same period last year. </t>
  </si>
  <si>
    <t>https://www.benzinga.com/node/15927158</t>
  </si>
  <si>
    <t>SILK</t>
  </si>
  <si>
    <t>Renewable Energy Group Q1 EPS $1.720 Beats $0.990 Estimate, Sales $475.000M Miss $478.500M Estimate</t>
  </si>
  <si>
    <t>Renewable Energy Group (NASDAQ:REGI) reported quarterly earnings of $1.720 per share which beat the analyst consensus estimate of $0.990 by 73.74 percent. This is a 254.95 percent increase over losses of $(1.110) per</t>
  </si>
  <si>
    <t xml:space="preserve">&lt;p&gt;Renewable Energy Group (NASDAQ:&lt;a class="ticker" href="/stock/REGI#NASDAQ"&gt;REGI&lt;/a&gt;) reported quarterly earnings of $1.720 per share which beat the analyst consensus estimate of $0.990 by 73.74 percent. This is a 254.95 percent increase over losses of $(1.110) per share from the same period last </t>
  </si>
  <si>
    <t>https://www.benzinga.com/news/earnings/20/04/15927153/renewable-energy-group-q1-eps-1-720-beats-0-990-estimate-sales-475-000m-miss-478-500m-estimate</t>
  </si>
  <si>
    <t>REGI</t>
  </si>
  <si>
    <t>ResMed Q3 Adj. EPS $1.290 Beats $1.030 Estimate, Sales $769.500M Beat $719.570M Estimate</t>
  </si>
  <si>
    <t>ResMed (NYSE:RMD) reported quarterly earnings of $1.290 per share which beat the analyst consensus estimate of $1.030 by 25.24 percent. This is a 44.94 percent increase over earnings of $0.890 per share from the same</t>
  </si>
  <si>
    <t>&lt;p&gt;ResMed (NYSE:&lt;a class="ticker" href="/stock/RMD#NYSE"&gt;RMD&lt;/a&gt;) reported quarterly earnings of $1.290 per share which beat the analyst consensus estimate of $1.030 by 25.24 percent. This is a 44.94 percent increase over earnings of $0.890 per share from the same period last year.  The company repo</t>
  </si>
  <si>
    <t>https://www.benzinga.com/news/earnings/20/04/15927148/resmed-q3-adj-eps-1-290-beats-1-030-estimate-sales-769-500m-beat-719-570m-estimate</t>
  </si>
  <si>
    <t>BlackLine Q1 EPS $0.100 Beats $0.050 Estimate, Sales $82.600M Beat $79.380M Estimate</t>
  </si>
  <si>
    <t>BlackLine (NASDAQ:BL) reported quarterly earnings of $0.100 per share which beat the analyst consensus estimate of $0.050 by 100 percent. This is a 400 percent increase over earnings of $0.020 per share from the same</t>
  </si>
  <si>
    <t>BlackLine (NASDAQ:&lt;a class="ticker" href="/stock/BL#NASDAQ"&gt;BL&lt;/a&gt;) reported quarterly earnings of $0.100 per share which beat the analyst consensus estimate of $0.050 by 100 percent. This is a 400 percent increase over earnings of $0.020 per share from the same period last year.  The company report</t>
  </si>
  <si>
    <t>https://www.benzinga.com/node/15927145</t>
  </si>
  <si>
    <t>BL</t>
  </si>
  <si>
    <t>Viking Therapeutics Q1 EPS $(0.130) Misses $(0.120) Estimate</t>
  </si>
  <si>
    <t>Viking Therapeutics (NASDAQ:VKTX) reported quarterly losses of $(0.130) per share which missed the analyst consensus estimate of $(0.120) by 8.33 percent. This is a 85.71 percent decrease over losses of $(0.070) per</t>
  </si>
  <si>
    <t>Viking Therapeutics (NASDAQ:&lt;a class="ticker" href="/stock/VKTX#NASDAQ"&gt;VKTX&lt;/a&gt;) reported quarterly losses of $(0.130) per share which missed the analyst consensus estimate of $(0.120) by 8.33 percent. This is a 85.71 percent decrease over losses of $(0.070) per share from the same period last year</t>
  </si>
  <si>
    <t>https://www.benzinga.com/node/15927133</t>
  </si>
  <si>
    <t>Haynes International Q2 EPS $0.320 Up From $0.120 YoY, Sales $111.600M Down From $127.474M YoY</t>
  </si>
  <si>
    <t>Haynes International (NASDAQ:HAYN) reported quarterly earnings of $0.320 per share. This is a 166.67 percent increase over earnings of $0.120 per share from the same period last year.  The company reported $111.600</t>
  </si>
  <si>
    <t>&lt;p&gt;Haynes International (NASDAQ:&lt;a class="ticker" href="/stock/HAYN#NASDAQ"&gt;HAYN&lt;/a&gt;) reported quarterly earnings of $0.320 per share. This is a 166.67 percent increase over earnings of $0.120 per share from the same period last year.  The company reported $111.600 million in sales this quarter. Thi</t>
  </si>
  <si>
    <t>https://www.benzinga.com/news/earnings/20/04/15927130/haynes-international-q2-eps-0-320-up-from-0-120-yoy-sales-111-600m-down-from-127-474m-yoy</t>
  </si>
  <si>
    <t>World Fuel Services Q1 Adj. EPS $0.670 Beats $0.400 Estimate, Sales $8.015B Beat $7.710B Estimate</t>
  </si>
  <si>
    <t>World Fuel Services (NYSE:INT) reported quarterly earnings of $0.670 per share which beat the analyst consensus estimate of $0.400 by 67.5 percent. This is a 1.52 percent increase over earnings of $0.660 per share from</t>
  </si>
  <si>
    <t>&lt;p&gt;World Fuel Services (NYSE:&lt;a class="ticker" href="/stock/INT#NYSE"&gt;INT&lt;/a&gt;) reported quarterly earnings of $0.670 per share which beat the analyst consensus estimate of $0.400 by 67.5 percent. This is a 1.52 percent increase over earnings of $0.660 per share from the same period last year.  The c</t>
  </si>
  <si>
    <t>https://www.benzinga.com/news/earnings/20/04/15927125/world-fuel-services-q1-adj-eps-0-670-beats-0-400-estimate-sales-8-015b-beat-7-710b-estimate</t>
  </si>
  <si>
    <t>INT</t>
  </si>
  <si>
    <t>Floor &amp; Decor Holdings Q1 Adj. EPS $0.340 Beats $0.270 Estimate, Sales $554.900M Beat $545.810M Estimate</t>
  </si>
  <si>
    <t>Floor &amp; Decor Holdings (NYSE:FND) reported quarterly earnings of $0.340 per share which beat the analyst consensus estimate of $0.270 by 25.93 percent. This is a 17.24 percent increase over earnings of $0.290 per share</t>
  </si>
  <si>
    <t>Floor &amp; Decor Holdings (NYSE:&lt;a class="ticker" href="/stock/FND#NYSE"&gt;FND&lt;/a&gt;) reported quarterly earnings of $0.340 per share which beat the analyst consensus estimate of $0.270 by 25.93 percent. This is a 17.24 percent increase over earnings of $0.290 per share from the same period last year.  The</t>
  </si>
  <si>
    <t>https://www.benzinga.com/node/15927117</t>
  </si>
  <si>
    <t>Magellan Health To Sell Magellan Complete Car Unit To Molina For $850M In Cash</t>
  </si>
  <si>
    <t xml:space="preserve">  Magellan Complete Care divestiture provides Magellan with compelling value for stockholders, improves strategic focus and enhances flexibility to fund future growth initiatives  Transaction includes purchase price of</t>
  </si>
  <si>
    <t>&lt;ul&gt;  &lt;li&gt;Magellan Complete Care divestiture provides Magellan with compelling value for stockholders, improves strategic focus and enhances flexibility to fund future growth initiatives&lt;/li&gt;  &lt;li&gt;Transaction includes purchase price of $850 million&lt;/li&gt;  &lt;li&gt;Magellan Health will receive an amount eq</t>
  </si>
  <si>
    <t>https://www.benzinga.com/node/15927108</t>
  </si>
  <si>
    <t>MGLN|MOH</t>
  </si>
  <si>
    <t>Pixelworks Q1 EPS $(0.070) Beats $(0.090) Estimate, Sales $13.800M Miss $13.900M Estimate</t>
  </si>
  <si>
    <t>Pixelworks (NASDAQ:PXLW) reported quarterly losses of $(0.070) per share which beat the analyst consensus estimate of $(0.090) by 22.22 percent. This is a 75 percent decrease over losses of $(0.040) per share from the</t>
  </si>
  <si>
    <t>&lt;p&gt;Pixelworks (NASDAQ:&lt;a class="ticker" href="/stock/PXLW#NASDAQ"&gt;PXLW&lt;/a&gt;) reported quarterly losses of $(0.070) per share which beat the analyst consensus estimate of $(0.090) by 22.22 percent. This is a 75 percent decrease over losses of $(0.040) per share from the same period last year.  The com</t>
  </si>
  <si>
    <t>https://www.benzinga.com/news/earnings/20/04/15927083/pixelworks-q1-eps-0-070-beats-0-090-estimate-sales-13-800m-miss-13-900m-estimate</t>
  </si>
  <si>
    <t>PXLW</t>
  </si>
  <si>
    <t>Watching Apple Shares Decline At Least 1% Head Of Earnings, Expected At 4:30</t>
  </si>
  <si>
    <t>https://www.benzinga.com/hot/20/04/15927076/watching-apple-shares-decline-at-least-1-head-of-earnings-expected-at-4-30</t>
  </si>
  <si>
    <t>Hot</t>
  </si>
  <si>
    <t>National Instruments Q1 EPS $0.260 Up From $0.170 YoY, Sales $309.000M Miss $315.200M Estimate</t>
  </si>
  <si>
    <t>National Instruments (NASDAQ:NATI) reported quarterly earnings of $0.260 per share. This is a 52.94 percent increase over earnings of $0.170 per share from the same period last year.  The company reported quarterly sales</t>
  </si>
  <si>
    <t>National Instruments (NASDAQ:&lt;a class="ticker" href="/stock/NATI#NASDAQ"&gt;NATI&lt;/a&gt;) reported quarterly earnings of $0.260 per share. This is a 52.94 percent increase over earnings of $0.170 per share from the same period last year.  The company reported quarterly sales of $309.000 million which misse</t>
  </si>
  <si>
    <t>https://www.benzinga.com/node/15927062</t>
  </si>
  <si>
    <t>Altice USA Q1 EPS $(0.040) Misses $0.110 Estimate, Sales $2.450B Miss $2.460B Estimate</t>
  </si>
  <si>
    <t>Altice USA (NYSE:ATUS) reported quarterly losses of $(0.040) per share which missed the analyst consensus estimate of $0.110 by 136.36 percent. This is unchanged from the same period last year.  The company reported</t>
  </si>
  <si>
    <t>&lt;p&gt;Altice USA (NYSE:&lt;a class="ticker" href="/stock/ATUS#NYSE"&gt;ATUS&lt;/a&gt;) reported quarterly losses of $(0.040) per share which missed the analyst consensus estimate of $0.110 by 136.36 percent. This is unchanged from the same period last year.  The company reported quarterly sales of $2.450 billion w</t>
  </si>
  <si>
    <t>https://www.benzinga.com/news/earnings/20/04/15927056/altice-usa-q1-eps-0-040-misses-0-110-estimate-sales-2-450b-miss-2-460b-estimate</t>
  </si>
  <si>
    <t>Workiva Q1 Adj. EPS $0.030 May Not Compare To $(0.150) Estimate, Sales $85.800M Beat $82.310M Estimate</t>
  </si>
  <si>
    <t>Workiva (NYSE:WK) reported quarterly earnings of $0.030 per share which beat the analyst consensus estimate of $(0.150) by 120 percent. This is a 200 percent increase over earnings of $0.010 per share from the same</t>
  </si>
  <si>
    <t>&lt;p&gt;Workiva (NYSE:&lt;a class="ticker" href="/stock/WK#NYSE"&gt;WK&lt;/a&gt;) reported quarterly earnings of $0.030 per share which beat the analyst consensus estimate of $(0.150) by 120 percent. This is a 200 percent increase over earnings of $0.010 per share from the same period last year.  The company reporte</t>
  </si>
  <si>
    <t>https://www.benzinga.com/news/earnings/20/04/15927054/workiva-q1-adj-eps-0-030-may-not-compare-to-0-150-estimate-sales-85-800m-beat-82-310m-estimate</t>
  </si>
  <si>
    <t>Energy Recovery Q1 EPS $0.010, Inline, Sales $21.500M Beat $20.860M Estimate</t>
  </si>
  <si>
    <t>Energy Recovery (NASDAQ:ERII) reported quarterly earnings of $0.010 per share which met the analyst consensus estimate. This is a 80 percent decrease over earnings of $0.050 per share from the same period last year.  The</t>
  </si>
  <si>
    <t>Energy Recovery (NASDAQ:&lt;a class="ticker" href="/stock/ERII#NASDAQ"&gt;ERII&lt;/a&gt;) reported quarterly earnings of $0.010 per share which met the analyst consensus estimate. This is a 80 percent decrease over earnings of $0.050 per share from the same period last year.  The company reported quarterly sale</t>
  </si>
  <si>
    <t>https://www.benzinga.com/node/15927048</t>
  </si>
  <si>
    <t>ERII</t>
  </si>
  <si>
    <t>Marlin Business Services Q1 EPS $(1.000) May Not Compare To  $0.320 Estimate</t>
  </si>
  <si>
    <t>Marlin Business Services (NASDAQ:MRLN) reported quarterly losses of $(1.000) per share which missed the analyst consensus estimate of $0.320 by 412.5 percent. This is a 350 percent decrease over earnings of $0.400 per</t>
  </si>
  <si>
    <t>Marlin Business Services (NASDAQ:&lt;a class="ticker" href="/stock/MRLN#NASDAQ"&gt;MRLN&lt;/a&gt;) reported quarterly losses of $(1.000) per share which missed the analyst consensus estimate of $0.320 by 412.5 percent. This is a 350 percent decrease over earnings of $0.400 per share from the same period last ye</t>
  </si>
  <si>
    <t>https://www.benzinga.com/node/15927047</t>
  </si>
  <si>
    <t>MRLN</t>
  </si>
  <si>
    <t>Illumina Q1 Adj. EPS $1.640 Beats $1.250 Estimate, Sales $859.000M Beat $853.610M Estimate</t>
  </si>
  <si>
    <t>Illumina (NASDAQ:ILMN) reported quarterly earnings of $1.640 per share which beat the analyst consensus estimate of $1.250 by 31.2 percent. This is a 2.5 percent increase over earnings of $1.600 per share from the same</t>
  </si>
  <si>
    <t>Illumina (NASDAQ:&lt;a class="ticker" href="/stock/ILMN#NASDAQ"&gt;ILMN&lt;/a&gt;) reported quarterly earnings of $1.640 per share which beat the analyst consensus estimate of $1.250 by 31.2 percent. This is a 2.5 percent increase over earnings of $1.600 per share from the same period last year.  The company re</t>
  </si>
  <si>
    <t>https://www.benzinga.com/node/15927040</t>
  </si>
  <si>
    <t>Issuer Direct Q1 EPS $0.100 Beats $0.080 Estimate, Sales $4.016M Beat $3.900M Estimate</t>
  </si>
  <si>
    <t>Issuer Direct (AMEX:ISDR) reported quarterly earnings of $0.100 per share which beat the analyst consensus estimate of $0.080 by 25 percent. This is a 23.08 percent decrease over earnings of $0.130 per share from the</t>
  </si>
  <si>
    <t>&lt;p&gt;Issuer Direct (AMEX:&lt;a class="ticker" href="/stock/ISDR#AMEX"&gt;ISDR&lt;/a&gt;) reported quarterly earnings of $0.100 per share which beat the analyst consensus estimate of $0.080 by 25 percent. This is a 23.08 percent decrease over earnings of $0.130 per share from the same period last year.  The compan</t>
  </si>
  <si>
    <t>https://www.benzinga.com/news/earnings/20/04/15927032/issuer-direct-q1-eps-0-100-beats-0-080-estimate-sales-4-016m-beat-3-900m-estimate</t>
  </si>
  <si>
    <t>ISDR</t>
  </si>
  <si>
    <t>3 Analyst Takes On eBay After 'Big Improvement' In Q1</t>
  </si>
  <si>
    <t xml:space="preserve">Online e-commerce platform eBay Inc (NASDAQ: EBAY) reported first-quarter results Wednesday that were highlighted by a lift in gross merchandise value due to </t>
  </si>
  <si>
    <t>&lt;p&gt;Online e-commerce platform &lt;strong&gt;eBay Inc&lt;/strong&gt; (NASDAQ: &lt;a class="ticker" href="https://www.benzinga.com/stock/ebay#NASDAQ"&gt;EBAY&lt;/a&gt;) reported &lt;a href="http://www.benzinga.com/pressreleases/20/04/n15913781/ebay-inc-reports-first-quarter-2020-results-and-provides-covid-19-business-update"&gt;fi</t>
  </si>
  <si>
    <t>https://www.benzinga.com/analyst-ratings/analyst-color/20/04/15925376/3-analyst-takes-on-ebay-after-big-improvement-in-q1</t>
  </si>
  <si>
    <t>https://cdn.benzinga.com/files/imagecache/250x187xUP/images/story/2012/ebay-881309_1920_29.jpg|https://cdn.benzinga.com/files/imagecache/1024x768xUP/images/story/2012/ebay-881309_1920_29.jpg|https://cdn.benzinga.com/files/imagecache/2048x1536xUP/images/story/2012/ebay-881309_1920_29.jpg</t>
  </si>
  <si>
    <t>AnalystColor|Earnings|News|Guidance|PriceTarget|Reiteration|AnalystRatings</t>
  </si>
  <si>
    <t>AMZN|EBAY</t>
  </si>
  <si>
    <t>BofASecurities|BrianNowak|Coronavirus|e-commerce|EdwardYruma|JustinPost|KeyBancCapitalMarkets|MorganStanley</t>
  </si>
  <si>
    <t>NeoPhotonics Q1 Adj. EPS $0.170 Beats $0.050 Estimate, Sales $97.400M Beat $86.500M Estimate</t>
  </si>
  <si>
    <t>NeoPhotonics (NYSE:NPTN) reported quarterly earnings of $0.170 per share which beat the analyst consensus estimate of $0.050 by 240 percent. This is a 189.47 percent increase over losses of $(0.190) per share from the</t>
  </si>
  <si>
    <t>&lt;p&gt;NeoPhotonics (NYSE:&lt;a class="ticker" href="/stock/NPTN#NYSE"&gt;NPTN&lt;/a&gt;) reported quarterly earnings of $0.170 per share which beat the analyst consensus estimate of $0.050 by 240 percent. This is a 189.47 percent increase over losses of $(0.190) per share from the same period last year.  The compa</t>
  </si>
  <si>
    <t>https://www.benzinga.com/news/earnings/20/04/15927022/neophotonics-q1-adj-eps-0-170-beats-0-050-estimate-sales-97-400m-beat-86-500m-estimate</t>
  </si>
  <si>
    <t>Molina Healthcare Q1 EPS $3.020 Beats $2.940 Estimate, Sales $4.549B Beat $4.470B Estimate</t>
  </si>
  <si>
    <t>Molina Healthcare (NYSE:MOH) reported quarterly earnings of $3.020 per share which beat the analyst consensus estimate of $2.940 by 2.72 percent. This is a 0.66 percent decrease over earnings of $3.040 per share from the</t>
  </si>
  <si>
    <t>&lt;p&gt;Molina Healthcare (NYSE:&lt;a class="ticker" href="/stock/MOH#NYSE"&gt;MOH&lt;/a&gt;) reported quarterly earnings of $3.020 per share which beat the analyst consensus estimate of $2.940 by 2.72 percent. This is a 0.66 percent decrease over earnings of $3.040 per share from the same period last year.  The com</t>
  </si>
  <si>
    <t>https://www.benzinga.com/news/earnings/20/04/15927011/molina-healthcare-q1-eps-3-020-beats-2-940-estimate-sales-4-549b-beat-4-470b-estimate</t>
  </si>
  <si>
    <t>Data I/O Q1 EPS $(0.070) Beats $(0.160) Estimate, Adj. EBTIDA Loss $110K, Sales $4.800M Beat $4.400M Estimate</t>
  </si>
  <si>
    <t>Data I/O (NASDAQ:DAIO) reported quarterly losses of $(0.070) per share which beat the analyst consensus estimate of $(0.160) by 56.25 percent.  The company reported quarterly sales of $4.800 million which beat the</t>
  </si>
  <si>
    <t>&lt;p&gt;Data I/O (NASDAQ:&lt;a class="ticker" href="/stock/DAIO#NASDAQ"&gt;DAIO&lt;/a&gt;) reported quarterly losses of $(0.070) per share which beat the analyst consensus estimate of $(0.160) by 56.25 percent.  The company reported quarterly sales of $4.800 million which beat the analyst consensus estimate of $4.40</t>
  </si>
  <si>
    <t>https://www.benzinga.com/news/earnings/20/04/15927010/data-io-q1-eps-0-070-beats-0-160-estimate-adj-ebtida-loss-110k-sales-4-800m-beat-4-400m-estimate</t>
  </si>
  <si>
    <t>DAIO</t>
  </si>
  <si>
    <t>Medallion Financial Q1 EPS $(0.560) Down From $0.050 YoY</t>
  </si>
  <si>
    <t>Medallion Financial (NASDAQ:MFIN) reported quarterly losses of $(0.560) per share. This is a 1220 percent decrease over earnings of $0.050 per share from the same period last year.</t>
  </si>
  <si>
    <t xml:space="preserve">&lt;p&gt;Medallion Financial (NASDAQ:&lt;a class="ticker" href="/stock/MFIN#NASDAQ"&gt;MFIN&lt;/a&gt;) reported quarterly losses of $(0.560) per share. This is a 1220 percent decrease over earnings of $0.050 per share from the same period last year.&lt;/p&gt; </t>
  </si>
  <si>
    <t>https://www.benzinga.com/news/earnings/20/04/15927003/medallion-financial-q1-eps-0-560-down-from-0-050-yoy</t>
  </si>
  <si>
    <t>MFIN</t>
  </si>
  <si>
    <t>Concho Resources Q1 EPS $0.720 Beats $0.660 Estimate, Sales $922.000M Miss $1.080B Estimate</t>
  </si>
  <si>
    <t>Concho Resources (NYSE:CXO) reported quarterly earnings of $0.720 per share which beat the analyst consensus estimate of $0.660 by 9.09 percent. This is unchanged from the same period last year.  The company reported</t>
  </si>
  <si>
    <t>Concho Resources (NYSE:&lt;a class="ticker" href="/stock/CXO#NYSE"&gt;CXO&lt;/a&gt;) reported quarterly earnings of $0.720 per share which beat the analyst consensus estimate of $0.660 by 9.09 percent. This is unchanged from the same period last year.  The company reported quarterly sales of $922.000 million wh</t>
  </si>
  <si>
    <t>https://www.benzinga.com/node/15926998</t>
  </si>
  <si>
    <t>CDC Reports 60,057 Coronavirus Deaths As Of April 30, Yesterday's Count Was 57,505</t>
  </si>
  <si>
    <t>https://www.benzinga.com/news/20/04/15926987/cdc-reports-60-057-coronavirus-deaths-as-of-april-30-yesterdays-count-was-57-505</t>
  </si>
  <si>
    <t>United States Steel Q1 Adj. EPS $(0.730) Beats $(0.880) Estimate, Sales $2.748B Miss $2.780B Estimate</t>
  </si>
  <si>
    <t>United States Steel (NYSE:X) reported quarterly losses of $(0.730) per share which beat the analyst consensus estimate of $(0.880) by 17.05 percent. This is a 255.32 percent decrease over earnings of $0.470 per share</t>
  </si>
  <si>
    <t xml:space="preserve">&lt;p&gt;United States Steel (NYSE:&lt;a class="ticker" href="/stock/X#NYSE"&gt;X&lt;/a&gt;) reported quarterly losses of $(0.730) per share which beat the analyst consensus estimate of $(0.880) by 17.05 percent. This is a 255.32 percent decrease over earnings of $0.470 per share from the same period last year.  The </t>
  </si>
  <si>
    <t>https://www.benzinga.com/news/earnings/20/04/15926982/united-states-steel-q1-adj-eps-0-730-beats-0-880-estimate-sales-2-748b-miss-2-780b-estimate</t>
  </si>
  <si>
    <t>X</t>
  </si>
  <si>
    <t>Zendesk Q1 EPS $0.110 Beats $0.060 Estimate, Sales $237.500M Beat $237.310M Estimate</t>
  </si>
  <si>
    <t>Zendesk (NYSE:ZEN) reported quarterly earnings of $0.110 per share which beat the analyst consensus estimate of $0.060 by 83.33 percent. This is a 175 percent increase over earnings of $0.040 per share from the same</t>
  </si>
  <si>
    <t>&lt;p&gt;Zendesk (NYSE:&lt;a class="ticker" href="/stock/ZEN#NYSE"&gt;ZEN&lt;/a&gt;) reported quarterly earnings of $0.110 per share which beat the analyst consensus estimate of $0.060 by 83.33 percent. This is a 175 percent increase over earnings of $0.040 per share from the same period last year.  The company repor</t>
  </si>
  <si>
    <t>https://www.benzinga.com/news/earnings/20/04/15926976/zendesk-q1-eps-0-110-beats-0-060-estimate-sales-237-500m-beat-237-310m-estimate</t>
  </si>
  <si>
    <t>Beazer Homes USA Q2 EPS $0.350 Beats $0.260 Estimate, Sales $489.413M Beat $466.950M Estimate</t>
  </si>
  <si>
    <t>Beazer Homes USA (NYSE:BZH) reported quarterly earnings of $0.350 per share which beat the analyst consensus estimate of $0.260 by 34.62 percent. This is a 75 percent increase over earnings of $0.200 per share from the</t>
  </si>
  <si>
    <t xml:space="preserve">Beazer Homes USA (NYSE:&lt;a class="ticker" href="/stock/BZH#NYSE"&gt;BZH&lt;/a&gt;) reported quarterly earnings of $0.350 per share which beat the analyst consensus estimate of $0.260 by 34.62 percent. This is a 75 percent increase over earnings of $0.200 per share from the same period last year.  The company </t>
  </si>
  <si>
    <t>https://www.benzinga.com/node/15926960</t>
  </si>
  <si>
    <t>BZH</t>
  </si>
  <si>
    <t>County Bancorp Q1 EPS $(0.780) May Not Compare To $0.380 Estimate</t>
  </si>
  <si>
    <t>County Bancorp (NASDAQ:ICBK) reported quarterly losses of $(0.780) per share which missed the analyst consensus estimate of $0.380 by 305.26 percent. This is a 244.44 percent decrease over earnings of $0.540 per share</t>
  </si>
  <si>
    <t>&lt;p&gt;County Bancorp (NASDAQ:&lt;a class="ticker" href="/stock/ICBK#NASDAQ"&gt;ICBK&lt;/a&gt;) reported quarterly losses of $(0.780) per share which missed the analyst consensus estimate of $0.380 by 305.26 percent. This is a 244.44 percent decrease over earnings of $0.540 per share from the same period last year.</t>
  </si>
  <si>
    <t>https://www.benzinga.com/news/earnings/20/04/15926949/county-bancorp-q1-eps-0-780-may-not-compare-to-0-380-estimate</t>
  </si>
  <si>
    <t>MGM Resorts Intl Q1 EPS $(0.450) Misses $(0.350) Estimate, Sales $2.300B Down From $3.177B YoY</t>
  </si>
  <si>
    <t>MGM Resorts Intl (NYSE:MGM) reported quarterly losses of $(0.450) per share which missed the analyst consensus estimate of $(0.350) by 28.57 percent. This is a 475 percent decrease over earnings of $0.120 per share from</t>
  </si>
  <si>
    <t>MGM Resorts Intl (NYSE:&lt;a class="ticker" href="/stock/MGM#NYSE"&gt;MGM&lt;/a&gt;) reported quarterly losses of $(0.450) per share which missed the analyst consensus estimate of $(0.350) by 28.57 percent. This is a 475 percent decrease over earnings of $0.120 per share from the same period last year.  The com</t>
  </si>
  <si>
    <t>https://www.benzinga.com/node/15926948</t>
  </si>
  <si>
    <t>Apex Global Brands Q4 EPS $(0.210) Down From $(0.040) YoY, Sales $5.500M Down From $6.127M YoY</t>
  </si>
  <si>
    <t>Apex Global Brands (NASDAQ:APEX) reported quarterly losses of $(0.210) per share. This is a 425 percent decrease over losses of $(0.040) per share from the same period last year.  The company reported $5.500 million in</t>
  </si>
  <si>
    <t xml:space="preserve">&lt;p&gt;Apex Global Brands (NASDAQ:&lt;a class="ticker" href="/stock/APEX#NASDAQ"&gt;APEX&lt;/a&gt;) reported quarterly losses of $(0.210) per share. This is a 425 percent decrease over losses of $(0.040) per share from the same period last year.  The company reported $5.500 million in sales this quarter. This is a </t>
  </si>
  <si>
    <t>https://www.benzinga.com/news/earnings/20/04/15926946/apex-global-brands-q4-eps-0-210-down-from-0-040-yoy-sales-5-500m-down-from-6-127m-yoy</t>
  </si>
  <si>
    <t>APEX</t>
  </si>
  <si>
    <t>Digirad Filing Shows Registration For Mixed Securities Offering, No Terms Disclosed</t>
  </si>
  <si>
    <t>https://www.benzinga.com/news/20/04/15926866/digirad-filing-shows-registration-for-mixed-securities-offering-no-terms-disclosed</t>
  </si>
  <si>
    <t>DRAD</t>
  </si>
  <si>
    <t>CareDx Q1 EPS $0.00 Misses $0.03 Est., Sales $38.400M Beat $37.990M Estimate</t>
  </si>
  <si>
    <t>CareDx (NASDAQ:CDNA) reported quarterly sales of $38.400 million which beat the analyst consensus estimate of $37.990 million by 1.08 percent.  This is a 47.79 percent increase over sales of $25.982 million the same</t>
  </si>
  <si>
    <t xml:space="preserve">&lt;p&gt;CareDx (NASDAQ:&lt;a class="ticker" href="/stock/CDNA#NASDAQ"&gt;CDNA&lt;/a&gt;) reported quarterly sales of $38.400 million which beat the analyst consensus estimate of $37.990 million by 1.08 percent.  This is a 47.79 percent increase over sales of $25.982 million the same period last year.&lt;/p&gt; </t>
  </si>
  <si>
    <t>https://www.benzinga.com/news/earnings/20/04/15926854/caredx-q1-eps-0-00-misses-0-03-est-sales-38-400m-beat-37-990m-estimate</t>
  </si>
  <si>
    <t>Aqua Metals Q1 EPS $(0.070) Misses $(0.050) Estimate, Sales $18.000K Down From $437.000K YoY</t>
  </si>
  <si>
    <t>Aqua Metals (NASDAQ:AQMS) reported quarterly losses of $(0.070) per share which missed the analyst consensus estimate of $(0.050) by 40 percent. This is a 74.07 percent increase over losses of $(0.270) per share from the</t>
  </si>
  <si>
    <t>Aqua Metals (NASDAQ:&lt;a class="ticker" href="/stock/AQMS#NASDAQ"&gt;AQMS&lt;/a&gt;) reported quarterly losses of $(0.070) per share which missed the analyst consensus estimate of $(0.050) by 40 percent. This is a 74.07 percent increase over losses of $(0.270) per share from the same period last year.  The com</t>
  </si>
  <si>
    <t>https://www.benzinga.com/node/15926849</t>
  </si>
  <si>
    <t>Financial Institutions Q1 EPS $0.050 May Not Compare To $0.450 Estimate</t>
  </si>
  <si>
    <t>Financial Institutions (NASDAQ:FISI) reported quarterly earnings of $0.050 per share which missed the analyst consensus estimate of $0.450 by 88.89 percent. This is a 92.86 percent decrease over earnings of $0.700 per</t>
  </si>
  <si>
    <t>Financial Institutions (NASDAQ:&lt;a class="ticker" href="/stock/FISI#NASDAQ"&gt;FISI&lt;/a&gt;) reported quarterly earnings of $0.050 per share which missed the analyst consensus estimate of $0.450 by 88.89 percent. This is a 92.86 percent decrease over earnings of $0.700 per share from the same period last ye</t>
  </si>
  <si>
    <t>https://www.benzinga.com/node/15926818</t>
  </si>
  <si>
    <t>FISI</t>
  </si>
  <si>
    <t>ViewRay Q1 EPS $(0.190) Misses $(0.180) Estimate, Sales $14.300M Beat $12.550M Estimate</t>
  </si>
  <si>
    <t>ViewRay (NASDAQ:VRAY) reported quarterly losses of $(0.190) per share which missed the analyst consensus estimate of $(0.180) by 5.56 percent.  The company reported quarterly sales of $14.300 million which beat the</t>
  </si>
  <si>
    <t>ViewRay (NASDAQ:&lt;a class="ticker" href="/stock/VRAY#NASDAQ"&gt;VRAY&lt;/a&gt;) reported quarterly losses of $(0.190) per share which missed the analyst consensus estimate of $(0.180) by 5.56 percent.  The company reported quarterly sales of $14.300 million which beat the analyst consensus estimate of $12.550</t>
  </si>
  <si>
    <t>https://www.benzinga.com/node/15926814</t>
  </si>
  <si>
    <t>VRAY</t>
  </si>
  <si>
    <t>Tandem Diabetes Care Q1 EPS $(0.250) Misses $(0.170) Estimate, Sales $97.900M Beat $84.460M Estimate</t>
  </si>
  <si>
    <t>Tandem Diabetes Care (NASDAQ:TNDM) reported quarterly losses of $(0.250) per share which missed the analyst consensus estimate of $(0.170) by 47.06 percent. This is a 38.89 percent decrease over losses of $(0.180) per</t>
  </si>
  <si>
    <t>&lt;p&gt;Tandem Diabetes Care (NASDAQ:&lt;a class="ticker" href="/stock/TNDM#NASDAQ"&gt;TNDM&lt;/a&gt;) reported quarterly losses of $(0.250) per share which missed the analyst consensus estimate of $(0.170) by 47.06 percent. This is a 38.89 percent decrease over losses of $(0.180) per share from the same period last</t>
  </si>
  <si>
    <t>https://www.benzinga.com/news/earnings/20/04/15926804/tandem-diabetes-care-q1-eps-0-250-misses-0-170-estimate-sales-97-900m-beat-84-460m-estimate</t>
  </si>
  <si>
    <t>Cabot Oil &amp; Gas Q1 EPS $0.140 Beats $0.130 Estimate, Sales $386.457M Beat $384.630M Estimate</t>
  </si>
  <si>
    <t>Cabot Oil &amp; Gas (NYSE:COG) reported quarterly earnings of $0.140 per share which beat the analyst consensus estimate of $0.130 by 7.69 percent. This is a 80.82 percent decrease over earnings of $0.730 per share from the</t>
  </si>
  <si>
    <t>Cabot Oil &amp; Gas (NYSE:&lt;a class="ticker" href="/stock/COG#NYSE"&gt;COG&lt;/a&gt;) reported quarterly earnings of $0.140 per share which beat the analyst consensus estimate of $0.130 by 7.69 percent. This is a 80.82 percent decrease over earnings of $0.730 per share from the same period last year.  The company</t>
  </si>
  <si>
    <t>https://www.benzinga.com/node/15926800</t>
  </si>
  <si>
    <t>Stag Industrial Q1 EPS $0.470 Up From $0.450 YoY, Sales $118.339M Beat $116.090M Estimate</t>
  </si>
  <si>
    <t>Stag Industrial (NYSE:STAG) reported quarterly earnings of $0.470 per share. This is a 4.44 percent increase over earnings of $0.450 per share from the same period last year.  The company reported quarterly sales of</t>
  </si>
  <si>
    <t>&lt;p&gt;Stag Industrial (NYSE:&lt;a class="ticker" href="/stock/STAG#NYSE"&gt;STAG&lt;/a&gt;) reported quarterly earnings of $0.470 per share. This is a 4.44 percent increase over earnings of $0.450 per share from the same period last year.  The company reported quarterly sales of $118.339 million which beat the ana</t>
  </si>
  <si>
    <t>https://www.benzinga.com/news/earnings/20/04/15926791/stag-industrial-q1-eps-0-470-up-from-0-450-yoy-sales-118-339m-beat-116-090m-estimate</t>
  </si>
  <si>
    <t>STAG</t>
  </si>
  <si>
    <t>Exponent Q1 EPS $0.490 Beats $0.420 Estimate, Sales $105.953M Beat $102.630M Estimate</t>
  </si>
  <si>
    <t>Exponent (NASDAQ:EXPO) reported quarterly earnings of $0.490 per share which beat the analyst consensus estimate of $0.420 by 16.67 percent. This is a 16.67 percent increase over earnings of $0.420 per share from the</t>
  </si>
  <si>
    <t>Exponent (NASDAQ:&lt;a class="ticker" href="/stock/EXPO#NASDAQ"&gt;EXPO&lt;/a&gt;) reported quarterly earnings of $0.490 per share which beat the analyst consensus estimate of $0.420 by 16.67 percent. This is a 16.67 percent increase over earnings of $0.420 per share from the same period last year.  The company</t>
  </si>
  <si>
    <t>https://www.benzinga.com/node/15926785</t>
  </si>
  <si>
    <t>EXPO</t>
  </si>
  <si>
    <t>Hanmi Financial Q1 EPS $0.100 Misses $0.300 Estimate</t>
  </si>
  <si>
    <t>Hanmi Financial (NASDAQ:HAFC) reported quarterly earnings of $0.100 per share which missed the analyst consensus estimate of $0.300 by 66.67 percent. This is a 79.17 percent decrease over earnings of $0.480 per share</t>
  </si>
  <si>
    <t>&lt;p&gt;Hanmi Financial (NASDAQ:&lt;a class="ticker" href="/stock/HAFC#NASDAQ"&gt;HAFC&lt;/a&gt;) reported quarterly earnings of $0.100 per share which missed the analyst consensus estimate of $0.300 by 66.67 percent. This is a 79.17 percent decrease over earnings of $0.480 per share from the same period last year.&lt;</t>
  </si>
  <si>
    <t>https://www.benzinga.com/news/earnings/20/04/15926780/hanmi-financial-q1-eps-0-100-misses-0-300-estimate</t>
  </si>
  <si>
    <t>HAFC</t>
  </si>
  <si>
    <t>Delta Apparel Q2 EPS $0.190 May Not Compare To $0.380 Estimate, Sales $96.700M Miss $108.900M Estimate</t>
  </si>
  <si>
    <t>Delta Apparel (AMEX:DLA) reported quarterly earnings of $0.190 per share which missed the analyst consensus estimate of $0.380 by 50 percent. This is a 46.15 percent increase over earnings of $0.130 per share from the</t>
  </si>
  <si>
    <t>&lt;p&gt;Delta Apparel (AMEX:&lt;a class="ticker" href="/stock/DLA#AMEX"&gt;DLA&lt;/a&gt;) reported quarterly earnings of $0.190 per share which missed the analyst consensus estimate of $0.380 by 50 percent. This is a 46.15 percent increase over earnings of $0.130 per share from the same period last year.  The compan</t>
  </si>
  <si>
    <t>https://www.benzinga.com/news/earnings/20/04/15926761/delta-apparel-q2-eps-0-190-may-not-compare-to-0-380-estimate-sales-96-700m-miss-108-900m-estimate</t>
  </si>
  <si>
    <t>DLA</t>
  </si>
  <si>
    <t>Terex Q1 EPS $(0.350) May Not Compare To $(0.050) Estimate, Sales $833.600M Miss $860.440M Estimate</t>
  </si>
  <si>
    <t>Terex (NYSE:TEX) reported quarterly losses of $(0.350) per share which missed the analyst consensus estimate of $(0.050) by 600 percent. This is a 140.23 percent decrease over earnings of $0.870 per share from the same</t>
  </si>
  <si>
    <t>Terex (NYSE:&lt;a class="ticker" href="/stock/TEX#NYSE"&gt;TEX&lt;/a&gt;) reported quarterly losses of $(0.350) per share which missed the analyst consensus estimate of $(0.050) by 600 percent. This is a 140.23 percent decrease over earnings of $0.870 per share from the same period last year.  The company repor</t>
  </si>
  <si>
    <t>https://www.benzinga.com/node/15926759</t>
  </si>
  <si>
    <t>Whirlpool Q1 Ongoing EPS $2.820 Beats $2.620 Estimate, Sales $4.325B Beat $4.300B Estimate</t>
  </si>
  <si>
    <t>Whirlpool (NYSE:WHR) reported quarterly earnings of $2.820 per share which beat the analyst consensus estimate of $2.620 by 7.63 percent. This is a 9.32 percent decrease over earnings of $3.110 per share from the same</t>
  </si>
  <si>
    <t>&lt;p&gt;Whirlpool (NYSE:&lt;a class="ticker" href="/stock/WHR#NYSE"&gt;WHR&lt;/a&gt;) reported quarterly earnings of $2.820 per share which beat the analyst consensus estimate of $2.620 by 7.63 percent. This is a 9.32 percent decrease over earnings of $3.110 per share from the same period last year.  The company rep</t>
  </si>
  <si>
    <t>https://www.benzinga.com/news/earnings/20/04/15926753/whirlpool-q1-ongoing-eps-2-820-beats-2-620-estimate-sales-4-325b-beat-4-300b-estimate</t>
  </si>
  <si>
    <t>WHR</t>
  </si>
  <si>
    <t>Goosehead Insurance Q1 EPS $(0.010) Misses $0.030 Estimate, Sales $20.400M Beat $20.220M Estimate</t>
  </si>
  <si>
    <t>Goosehead Insurance (NASDAQ:GSHD) reported quarterly losses of $(0.010) per share which missed the analyst consensus estimate of $0.030 by 133.33 percent. This is a 105.56 percent decrease over earnings of $0.180 per</t>
  </si>
  <si>
    <t>Goosehead Insurance (NASDAQ:&lt;a class="ticker" href="/stock/GSHD#NASDAQ"&gt;GSHD&lt;/a&gt;) reported quarterly losses of $(0.010) per share which missed the analyst consensus estimate of $0.030 by 133.33 percent. This is a 105.56 percent decrease over earnings of $0.180 per share from the same period last yea</t>
  </si>
  <si>
    <t>https://www.benzinga.com/node/15926718</t>
  </si>
  <si>
    <t>GSHD</t>
  </si>
  <si>
    <t>Hub Group Q1 EPS $0.400 Misses $0.600 Estimate, Sales $839.000M Miss $873.880M Estimate</t>
  </si>
  <si>
    <t>Hub Group (NASDAQ:HUBG) reported quarterly earnings of $0.400 per share which missed the analyst consensus estimate of $0.600 by 33.33 percent. This is a 43.66 percent decrease over earnings of $0.710 per share from the</t>
  </si>
  <si>
    <t>Hub Group (NASDAQ:&lt;a class="ticker" href="/stock/HUBG#NASDAQ"&gt;HUBG&lt;/a&gt;) reported quarterly earnings of $0.400 per share which missed the analyst consensus estimate of $0.600 by 33.33 percent. This is a 43.66 percent decrease over earnings of $0.710 per share from the same period last year.  The comp</t>
  </si>
  <si>
    <t>https://www.benzinga.com/node/15926688</t>
  </si>
  <si>
    <t>PRA Health Sciences Q1 EPS $1.050 Beats $1.020 Estimate, Sales $783.708M Beat $757.010M Estimate</t>
  </si>
  <si>
    <t>PRA Health Sciences (NASDAQ:PRAH) reported quarterly earnings of $1.050 per share which beat the analyst consensus estimate of $1.020 by 2.94 percent. This is a 4.55 percent decrease over earnings of $1.100 per share</t>
  </si>
  <si>
    <t xml:space="preserve">&lt;p&gt;PRA Health Sciences (NASDAQ:&lt;a class="ticker" href="/stock/PRAH#NASDAQ"&gt;PRAH&lt;/a&gt;) reported quarterly earnings of $1.050 per share which beat the analyst consensus estimate of $1.020 by 2.94 percent. This is a 4.55 percent decrease over earnings of $1.100 per share from the same period last year. </t>
  </si>
  <si>
    <t>https://www.benzinga.com/news/earnings/20/04/15926687/pra-health-sciences-q1-eps-1-050-beats-1-020-estimate-sales-783-708m-beat-757-010m-estimate</t>
  </si>
  <si>
    <t>MidWestOne Financial Gr Q1 EPS $(0.120) May Not Compare To $0.630 Estimate</t>
  </si>
  <si>
    <t>MidWestOne Financial Gr (NASDAQ:MOFG) reported quarterly losses of $(0.120) per share which missed the analyst consensus estimate of $0.630 by 119.05 percent. This is a 119.67 percent decrease over earnings of $0.610 per</t>
  </si>
  <si>
    <t>MidWestOne Financial Gr (NASDAQ:&lt;a class="ticker" href="/stock/MOFG#NASDAQ"&gt;MOFG&lt;/a&gt;) reported quarterly losses of $(0.120) per share which missed the analyst consensus estimate of $0.630 by 119.05 percent. This is a 119.67 percent decrease over earnings of $0.610 per share from the same period last</t>
  </si>
  <si>
    <t>https://www.benzinga.com/node/15926677</t>
  </si>
  <si>
    <t>SPS Commerce Q1 Adj. EPS $0.380 Beats $0.320 Estimate, Sales $74.200M Beat $73.810M Estimate</t>
  </si>
  <si>
    <t>SPS Commerce (NASDAQ:SPSC) reported quarterly earnings of $0.380 per share which beat the analyst consensus estimate of $0.320 by 18.75 percent. This is a 36.67 percent decrease over earnings of $0.600 per share from the</t>
  </si>
  <si>
    <t>SPS Commerce (NASDAQ:&lt;a class="ticker" href="/stock/SPSC#NASDAQ"&gt;SPSC&lt;/a&gt;) reported quarterly earnings of $0.380 per share which beat the analyst consensus estimate of $0.320 by 18.75 percent. This is a 36.67 percent decrease over earnings of $0.600 per share from the same period last year.  The com</t>
  </si>
  <si>
    <t>https://www.benzinga.com/node/15926675</t>
  </si>
  <si>
    <t>SPSC</t>
  </si>
  <si>
    <t>Natus Medical Q1 EPS $0.040 Misses $0.220 Estimate, Sales $109.400M Miss $115.000M Estimate</t>
  </si>
  <si>
    <t>Natus Medical (NASDAQ:NTUS) reported quarterly earnings of $0.040 per share which missed the analyst consensus estimate of $0.220 by 81.82 percent. This is a 55.56 percent decrease over earnings of $0.090 per share from</t>
  </si>
  <si>
    <t xml:space="preserve">Natus Medical (NASDAQ:&lt;a class="ticker" href="/stock/NTUS#NASDAQ"&gt;NTUS&lt;/a&gt;) reported quarterly earnings of $0.040 per share which missed the analyst consensus estimate of $0.220 by 81.82 percent. This is a 55.56 percent decrease over earnings of $0.090 per share from the same period last year.  The </t>
  </si>
  <si>
    <t>https://www.benzinga.com/node/15926664</t>
  </si>
  <si>
    <t>NTUS</t>
  </si>
  <si>
    <t>Trupanion, Inc. Common Stock Q1 EPS $(0.030) Beats $(0.040) Estimate, Sales $111.300M Beat $110.110M Estimate</t>
  </si>
  <si>
    <t>Trupanion, Inc. Common Stock (NYSE:TRUP) reported quarterly losses of $(0.030) per share which beat the analyst consensus estimate of $(0.040) by 25 percent. This is a 25 percent increase over losses of $(0.040) per</t>
  </si>
  <si>
    <t>&lt;p&gt;Trupanion, Inc. Common Stock (NYSE:&lt;a class="ticker" href="/stock/TRUP#NYSE"&gt;TRUP&lt;/a&gt;) reported quarterly losses of $(0.030) per share which beat the analyst consensus estimate of $(0.040) by 25 percent. This is a 25 percent increase over losses of $(0.040) per share from the same period last yea</t>
  </si>
  <si>
    <t>https://www.benzinga.com/news/earnings/20/04/15926655/trupanion-inc-common-stock-q1-eps-0-030-beats-0-040-estimate-sales-111-300m-beat-110-110m-estimate</t>
  </si>
  <si>
    <t>TRUP|TRUP</t>
  </si>
  <si>
    <t>Open Text Q3 EPS $0.610 Beats $0.580 Estimate, Reported Sales $814.700M Beat $789.490M Estimate</t>
  </si>
  <si>
    <t>Open Text (NASDAQ:OTEX) reported quarterly earnings of $0.610 per share which beat the analyst consensus estimate of $0.580 by 5.17 percent. This is a 4.69 percent decrease over earnings of $0.640 per share from the same</t>
  </si>
  <si>
    <t>&lt;p&gt;Open Text (NASDAQ:&lt;a class="ticker" href="/stock/OTEX#NASDAQ"&gt;OTEX&lt;/a&gt;) reported quarterly earnings of $0.610 per share which beat the analyst consensus estimate of $0.580 by 5.17 percent. This is a 4.69 percent decrease over earnings of $0.640 per share from the same period last year.  The compa</t>
  </si>
  <si>
    <t>https://www.benzinga.com/news/earnings/20/04/15926648/open-text-q3-eps-0-610-beats-0-580-estimate-reported-sales-814-700m-beat-789-490m-estimate</t>
  </si>
  <si>
    <t>OTEX</t>
  </si>
  <si>
    <t>LeMaitre Vascular Q1 EPS $0.160 Beats $0.150 Estimate, Sales $30.551M Beat $30.300M Estimate</t>
  </si>
  <si>
    <t>LeMaitre Vascular (NASDAQ:LMAT) reported quarterly earnings of $0.160 per share which beat the analyst consensus estimate of $0.150 by 6.67 percent. This is a 5.88 percent decrease over earnings of $0.170 per share from</t>
  </si>
  <si>
    <t xml:space="preserve">LeMaitre Vascular (NASDAQ:&lt;a class="ticker" href="/stock/LMAT#NASDAQ"&gt;LMAT&lt;/a&gt;) reported quarterly earnings of $0.160 per share which beat the analyst consensus estimate of $0.150 by 6.67 percent. This is a 5.88 percent decrease over earnings of $0.170 per share from the same period last year.  The </t>
  </si>
  <si>
    <t>https://www.benzinga.com/node/15926646</t>
  </si>
  <si>
    <t>SS&amp;C Technologies Hldgs Q1 Adj. EPS $1.030 Beats $0.960 Estimate, Sales $1.178B Beat $1.170B Estimate</t>
  </si>
  <si>
    <t>SS&amp;C Technologies Hldgs (NASDAQ:SSNC) reported quarterly earnings of $1.030 per share which beat the analyst consensus estimate of $0.960 by 7.29 percent. This is a 13.19 percent increase over earnings of $0.910 per</t>
  </si>
  <si>
    <t>SS&amp;C Technologies Hldgs (NASDAQ:&lt;a class="ticker" href="/stock/SSNC#NASDAQ"&gt;SSNC&lt;/a&gt;) reported quarterly earnings of $1.030 per share which beat the analyst consensus estimate of $0.960 by 7.29 percent. This is a 13.19 percent increase over earnings of $0.910 per share from the same period last year</t>
  </si>
  <si>
    <t>https://www.benzinga.com/node/15926637</t>
  </si>
  <si>
    <t>Columbia Sportswear Q1 EPS $0.00, Sales $568.200M Miss $633.700M Estimate</t>
  </si>
  <si>
    <t>Columbia Sportswear (NASDAQ:COLM) reported quarterly sales of $568.200 million which missed the analyst consensus estimate of $633.700 million by 10.34 percent.  This is a 13.20 percent decrease over sales of $654.608</t>
  </si>
  <si>
    <t>&lt;p&gt;Columbia Sportswear (NASDAQ:&lt;a class="ticker" href="/stock/COLM#NASDAQ"&gt;COLM&lt;/a&gt;) reported quarterly sales of $568.200 million which missed the analyst consensus estimate of $633.700 million by 10.34 percent.  This is a 13.20 percent decrease over sales of $654.608 million the same period last ye</t>
  </si>
  <si>
    <t>https://www.benzinga.com/news/earnings/20/04/15926636/columbia-sportswear-q1-eps-0-00-sales-568-200m-miss-633-700m-estimate</t>
  </si>
  <si>
    <t>PTC Therapeutics Q1 EPS $(1.810) Misses $(1.310) Estimate, Sales $68.259M Miss $81.940M Estimate</t>
  </si>
  <si>
    <t>PTC Therapeutics (NASDAQ:PTCT) reported quarterly losses of $(1.810) per share which missed the analyst consensus estimate of $(1.310) by 38.17 percent. This is a 40.31 percent decrease over losses of $(1.290) per share</t>
  </si>
  <si>
    <t>&lt;p&gt;PTC Therapeutics (NASDAQ:&lt;a class="ticker" href="/stock/PTCT#NASDAQ"&gt;PTCT&lt;/a&gt;) reported quarterly losses of $(1.810) per share which missed the analyst consensus estimate of $(1.310) by 38.17 percent. This is a 40.31 percent decrease over losses of $(1.290) per share from the same period last yea</t>
  </si>
  <si>
    <t>https://www.benzinga.com/news/earnings/20/04/15926622/ptc-therapeutics-q1-eps-1-810-misses-1-310-estimate-sales-68-259m-miss-81-940m-estimate</t>
  </si>
  <si>
    <t>El Pollo Loco Holdings Q1 EPS $0.020 Misses $0.100 Estimate, Sales $105.200M Beat $102.930M Estimate</t>
  </si>
  <si>
    <t>El Pollo Loco Holdings (NASDAQ:LOCO) reported quarterly earnings of $0.020 per share which missed the analyst consensus estimate of $0.100 by 80 percent. This is a 86.67 percent decrease over earnings of $0.150 per share</t>
  </si>
  <si>
    <t>&lt;p&gt;El Pollo Loco Holdings (NASDAQ:&lt;a class="ticker" href="/stock/LOCO#NASDAQ"&gt;LOCO&lt;/a&gt;) reported quarterly earnings of $0.020 per share which missed the analyst consensus estimate of $0.100 by 80 percent. This is a 86.67 percent decrease over earnings of $0.150 per share from the same period last ye</t>
  </si>
  <si>
    <t>https://www.benzinga.com/news/earnings/20/04/15926612/el-pollo-loco-holdings-q1-eps-0-020-misses-0-100-estimate-sales-105-200m-beat-102-930m-estimate</t>
  </si>
  <si>
    <t>LPL Financial Holdings Q1 EPS $1.920 Beats $1.700 Estimate, Sales $1.463B Beat $1.440B Estimate</t>
  </si>
  <si>
    <t>LPL Financial Holdings (NASDAQ:LPLA) reported quarterly earnings of $1.920 per share which beat the analyst consensus estimate of $1.700 by 12.94 percent. This is a 0.52 percent decrease over earnings of $1.930 per share</t>
  </si>
  <si>
    <t>&lt;p&gt;LPL Financial Holdings (NASDAQ:&lt;a class="ticker" href="/stock/LPLA#NASDAQ"&gt;LPLA&lt;/a&gt;) reported quarterly earnings of $1.920 per share which beat the analyst consensus estimate of $1.700 by 12.94 percent. This is a 0.52 percent decrease over earnings of $1.930 per share from the same period last ye</t>
  </si>
  <si>
    <t>https://www.benzinga.com/news/earnings/20/04/15926611/lpl-financial-holdings-q1-eps-1-920-beats-1-700-estimate-sales-1-463b-beat-1-440b-estimate</t>
  </si>
  <si>
    <t>LPLA</t>
  </si>
  <si>
    <t>Atomera Q1 EPS $(0.220) Misses $(0.180) Estimate, Sales $62.000K Miss $80.000K Estimate</t>
  </si>
  <si>
    <t>Atomera (NASDAQ:ATOM) reported quarterly losses of $(0.220) per share which missed the analyst consensus estimate of $(0.180) by 22.22 percent. This is a 8.33 percent increase over losses of $(0.240) per share from the</t>
  </si>
  <si>
    <t>Atomera (NASDAQ:&lt;a class="ticker" href="/stock/ATOM#NASDAQ"&gt;ATOM&lt;/a&gt;) reported quarterly losses of $(0.220) per share which missed the analyst consensus estimate of $(0.180) by 22.22 percent. This is a 8.33 percent increase over losses of $(0.240) per share from the same period last year.  The compa</t>
  </si>
  <si>
    <t>https://www.benzinga.com/node/15926608</t>
  </si>
  <si>
    <t>ATOM</t>
  </si>
  <si>
    <t>2U Q1 Adj. EPS $(0.330) Beats $(0.450) Estimate, Sales $175.500M Beat $173.760M Estimate</t>
  </si>
  <si>
    <t>2U (NASDAQ:TWOU) reported quarterly losses of $(0.330) per share which beat the analyst consensus estimate of $(0.450) by 26.67 percent. This is a 120 percent decrease over losses of $(0.150) per share from the same</t>
  </si>
  <si>
    <t>&lt;p&gt;2U (NASDAQ:&lt;a class="ticker" href="/stock/TWOU#NASDAQ"&gt;TWOU&lt;/a&gt;) reported quarterly losses of $(0.330) per share which beat the analyst consensus estimate of $(0.450) by 26.67 percent. This is a 120 percent decrease over losses of $(0.150) per share from the same period last year.  The company re</t>
  </si>
  <si>
    <t>https://www.benzinga.com/news/earnings/20/04/15926606/2u-q1-adj-eps-0-330-beats-0-450-estimate-sales-175-500m-beat-173-760m-estimate</t>
  </si>
  <si>
    <t>Stryker Q1 EPS $1.840 Beats $1.830 Estimate, Sales $3.588B Miss $3.590B Estimate</t>
  </si>
  <si>
    <t>Stryker (NYSE:SYK) reported quarterly earnings of $1.840 per share which beat the analyst consensus estimate of $1.830 by 0.55 percent. This is a 2.13 percent decrease over earnings of $1.880 per share from the same</t>
  </si>
  <si>
    <t>&lt;p&gt;Stryker (NYSE:&lt;a class="ticker" href="/stock/SYK#NYSE"&gt;SYK&lt;/a&gt;) reported quarterly earnings of $1.840 per share which beat the analyst consensus estimate of $1.830 by 0.55 percent. This is a 2.13 percent decrease over earnings of $1.880 per share from the same period last year.  The company repor</t>
  </si>
  <si>
    <t>https://www.benzinga.com/news/earnings/20/04/15926595/stryker-q1-eps-1-840-beats-1-830-estimate-sales-3-588b-miss-3-590b-estimate</t>
  </si>
  <si>
    <t>Silvercrest Asset Mgmt Q1 EPS $0.360 Up From $0.240 YoY, Sales $28.365M Beat $27.810M Estimate</t>
  </si>
  <si>
    <t>Silvercrest Asset Mgmt (NASDAQ:SAMG) reported quarterly earnings of $0.360 per share. This is a 50 percent increase over earnings of $0.240 per share from the same period last year.  The company reported quarterly sales</t>
  </si>
  <si>
    <t>&lt;p&gt;Silvercrest Asset Mgmt (NASDAQ:&lt;a class="ticker" href="/stock/SAMG#NASDAQ"&gt;SAMG&lt;/a&gt;) reported quarterly earnings of $0.360 per share. This is a 50 percent increase over earnings of $0.240 per share from the same period last year.  The company reported quarterly sales of $28.365 million which beat</t>
  </si>
  <si>
    <t>https://www.benzinga.com/news/earnings/20/04/15926585/silvercrest-asset-mgmt-q1-eps-0-360-up-from-0-240-yoy-sales-28-365m-beat-27-810m-estimate</t>
  </si>
  <si>
    <t>Visa Q2 Adj. EPS $1.390 Beats $1.350 Estimate, Sales $5.900B Beat $5.750B Estimate</t>
  </si>
  <si>
    <t>Visa (NYSE:V) reported quarterly earnings of $1.390 per share which beat the analyst consensus estimate of $1.350 by 2.96 percent. This is a 6.11 percent increase over earnings of $1.310 per share from the same period</t>
  </si>
  <si>
    <t>Visa (NYSE:&lt;a class="ticker" href="/stock/V#NYSE"&gt;V&lt;/a&gt;) reported quarterly earnings of $1.390 per share which beat the analyst consensus estimate of $1.350 by 2.96 percent. This is a 6.11 percent increase over earnings of $1.310 per share from the same period last year.  The company reported quarte</t>
  </si>
  <si>
    <t>https://www.benzinga.com/node/15926492</t>
  </si>
  <si>
    <t>Acer Therapeutics Announces Buyback Agreement For $15M With Lincoln Park Capital</t>
  </si>
  <si>
    <t>https://www.benzinga.com/node/15926481</t>
  </si>
  <si>
    <t>ACER</t>
  </si>
  <si>
    <t>Seattle Genetics Q1 EPS $(0.980) Misses $(0.790) Estimate, Sales $198.500M Miss $207.140M Estimate</t>
  </si>
  <si>
    <t>Seattle Genetics (NASDAQ:SGEN) reported quarterly losses of $(0.980) per share which missed the analyst consensus estimate of $(0.790) by 24.05 percent. This is a 1125 percent decrease over losses of $(0.080) per share</t>
  </si>
  <si>
    <t xml:space="preserve">Seattle Genetics (NASDAQ:&lt;a class="ticker" href="/stock/SGEN#NASDAQ"&gt;SGEN&lt;/a&gt;) reported quarterly losses of $(0.980) per share which missed the analyst consensus estimate of $(0.790) by 24.05 percent. This is a 1125 percent decrease over losses of $(0.080) per share from the same period last year.  </t>
  </si>
  <si>
    <t>https://www.benzinga.com/node/15926459</t>
  </si>
  <si>
    <t>OSI Systems Q3 EPS $1.200 Beats $1.180 Estimate, Sales $293.000M Miss $303.000M Estimate</t>
  </si>
  <si>
    <t>OSI Systems (NASDAQ:OSIS) reported quarterly earnings of $1.200 per share which beat the analyst consensus estimate of $1.180 by 1.69 percent. This is a 2.56 percent increase over earnings of $1.170 per share from the</t>
  </si>
  <si>
    <t>&lt;p&gt;OSI Systems (NASDAQ:&lt;a class="ticker" href="/stock/OSIS#NASDAQ"&gt;OSIS&lt;/a&gt;) reported quarterly earnings of $1.200 per share which beat the analyst consensus estimate of $1.180 by 1.69 percent. This is a 2.56 percent increase over earnings of $1.170 per share from the same period last year.  The com</t>
  </si>
  <si>
    <t>https://www.benzinga.com/news/earnings/20/04/15926457/osi-systems-q3-eps-1-200-beats-1-180-estimate-sales-293-000m-miss-303-000m-estimate</t>
  </si>
  <si>
    <t>OSIS</t>
  </si>
  <si>
    <t>Atlassian Corporation Q3 Adj. EPS $0.250 Beats $0.210 Estimate, Sales $411.600M Beat $395.480M Estimate</t>
  </si>
  <si>
    <t>Atlassian Corporation (NASDAQ:TEAM) reported quarterly earnings of $0.250 per share which beat the analyst consensus estimate of $0.210 by 19.05 percent. This is a 19.05 percent increase over earnings of $0.210 per share</t>
  </si>
  <si>
    <t>Atlassian Corporation (NASDAQ:&lt;a class="ticker" href="/stock/TEAM#NASDAQ"&gt;TEAM&lt;/a&gt;) reported quarterly earnings of $0.250 per share which beat the analyst consensus estimate of $0.210 by 19.05 percent. This is a 19.05 percent increase over earnings of $0.210 per share from the same period last year.</t>
  </si>
  <si>
    <t>https://www.benzinga.com/node/15926456</t>
  </si>
  <si>
    <t>TEAM</t>
  </si>
  <si>
    <t>Amgen Q1 Adj. EPS $4.170 Beats $3.760 Estimate, Sales $6.200B Beat $5.980B Estimate</t>
  </si>
  <si>
    <t>Amgen (NASDAQ:AMGN) reported quarterly earnings of $4.170 per share which beat the analyst consensus estimate of $3.760 by 10.9 percent. This is a 17.13 percent increase over earnings of $3.560 per share from the same</t>
  </si>
  <si>
    <t xml:space="preserve">&lt;p&gt;Amgen (NASDAQ:&lt;a class="ticker" href="/stock/AMGN#NASDAQ"&gt;AMGN&lt;/a&gt;) reported quarterly earnings of $4.170 per share which beat the analyst consensus estimate of $3.760 by 10.9 percent. This is a 17.13 percent increase over earnings of $3.560 per share from the same period last year.  The company </t>
  </si>
  <si>
    <t>https://www.benzinga.com/news/earnings/20/04/15926434/amgen-q1-adj-eps-4-170-beats-3-760-estimate-sales-6-200b-beat-5-980b-estimate</t>
  </si>
  <si>
    <t>Western Digital Q3 EPS $0.850 Misses $0.930 Estimate, Sales $4.175B Miss $4.180B Estimate</t>
  </si>
  <si>
    <t>Western Digital (NASDAQ:WDC) reported quarterly earnings of $0.850 per share which missed the analyst consensus estimate of $0.930 by 8.6 percent. This is a 400 percent increase over earnings of $0.170 per share from the</t>
  </si>
  <si>
    <t>&lt;p&gt;Western Digital (NASDAQ:&lt;a class="ticker" href="/stock/WDC#NASDAQ"&gt;WDC&lt;/a&gt;) reported quarterly earnings of $0.850 per share which missed the analyst consensus estimate of $0.930 by 8.6 percent. This is a 400 percent increase over earnings of $0.170 per share from the same period last year.  The c</t>
  </si>
  <si>
    <t>https://www.benzinga.com/news/earnings/20/04/15926427/western-digital-q3-eps-0-850-misses-0-930-estimate-sales-4-175b-miss-4-180b-estimate</t>
  </si>
  <si>
    <t>Gilead Sciences Q1 EPS $1.680 Beats $1.570 Estimate, Sales $5.548B Beat $5.450B Estimate</t>
  </si>
  <si>
    <t>Gilead Sciences (NASDAQ:GILD) reported quarterly earnings of $1.680 per share which beat the analyst consensus estimate of $1.570 by 7.01 percent. This is a 4.55 percent decrease over earnings of $1.760 per share from</t>
  </si>
  <si>
    <t>Gilead Sciences (NASDAQ:&lt;a class="ticker" href="/stock/GILD#NASDAQ"&gt;GILD&lt;/a&gt;) reported quarterly earnings of $1.680 per share which beat the analyst consensus estimate of $1.570 by 7.01 percent. This is a 4.55 percent decrease over earnings of $1.760 per share from the same period last year.  The co</t>
  </si>
  <si>
    <t>https://www.benzinga.com/node/15926422</t>
  </si>
  <si>
    <t>Amazon.com Q1 EPS $5.010 Misses $6.250 Estimate, Sales $75.500B Beat $73.610B Estimate</t>
  </si>
  <si>
    <t>Amazon.com (NASDAQ:AMZN) reported quarterly earnings of $5.010 per share which missed the analyst consensus estimate of $6.250 by 19.84 percent. This is a 29.34 percent decrease over earnings of $7.090 per share from the</t>
  </si>
  <si>
    <t>Amazon.com (NASDAQ:&lt;a class="ticker" href="/stock/AMZN#NASDAQ"&gt;AMZN&lt;/a&gt;) reported quarterly earnings of $5.010 per share which missed the analyst consensus estimate of $6.250 by 19.84 percent. This is a 29.34 percent decrease over earnings of $7.090 per share from the same period last year.  The com</t>
  </si>
  <si>
    <t>https://www.benzinga.com/node/15926415</t>
  </si>
  <si>
    <t>Public Storage Q1 EPS $1.790 Beats $1.710 Estimate</t>
  </si>
  <si>
    <t>Public Storage (NYSE:PSA) reported quarterly earnings of $1.790 per share which beat the analyst consensus estimate of $1.710 by 4.68 percent. This is a 29.25 percent decrease over earnings of $2.530 per share from the</t>
  </si>
  <si>
    <t xml:space="preserve">&lt;p&gt;Public Storage (NYSE:&lt;a class="ticker" href="/stock/PSA#NYSE"&gt;PSA&lt;/a&gt;) reported quarterly earnings of $1.790 per share which beat the analyst consensus estimate of $1.710 by 4.68 percent. This is a 29.25 percent decrease over earnings of $2.530 per share from the same period last year.&lt;/p&gt; </t>
  </si>
  <si>
    <t>https://www.benzinga.com/news/earnings/20/04/15926366/public-storage-q1-eps-1-790-beats-1-710-estimate</t>
  </si>
  <si>
    <t>PSA</t>
  </si>
  <si>
    <t>EPA Updates Site To Include Performacides On Lost Of Disinfectants That Meet Criteria For Use Against SARS-CoV-2</t>
  </si>
  <si>
    <t>https://www.epa.gov/pesticide-registration/list-n-disinfectants-use-against-sars-cov-2</t>
  </si>
  <si>
    <t xml:space="preserve">&lt;p&gt;&lt;a href="https://www.epa.gov/pesticide-registration/list-n-disinfectants-use-against-sars-cov-2" title="https://www.epa.gov/pesticide-registration/list-n-disinfectants-use-against-sars-cov-2"&gt;https://www.epa.gov/pesticide-registration/list-n-disinfectants-use-against-sars-cov-2&lt;/a&gt;&lt;/p&gt; </t>
  </si>
  <si>
    <t>https://www.benzinga.com/general/biotech/20/04/15926172/epa-updates-site-to-include-performacides-on-lost-of-disinfectants-that-meet-criteria-for-use-aga</t>
  </si>
  <si>
    <t>OBCI</t>
  </si>
  <si>
    <t>Endologix Granted Patent Titled 'Bifurcated Stent Grafts, Stents, And Methods'</t>
  </si>
  <si>
    <t>https://patentscope.wipo.int/search/en/detail.jsf?docId=WO2020086711</t>
  </si>
  <si>
    <t xml:space="preserve">&lt;p&gt;&lt;a href="https://patentscope.wipo.int/search/en/detail.jsf?docId=WO2020086711"&gt;https://patentscope.wipo.int/search/en/detail.jsf?docId=WO2020086711&lt;/a&gt;&lt;/p&gt; </t>
  </si>
  <si>
    <t>https://www.benzinga.com/general/biotech/20/04/15926093/endologix-granted-patent-titled-bifurcated-stent-grafts-stents-and-methods</t>
  </si>
  <si>
    <t>ELGX</t>
  </si>
  <si>
    <t>Johnson &amp; Johnson Announces Committee For Medicinal Products For Human Use Of Ema Has Issued A Positive Opinion Recommending Approval For Darzalex</t>
  </si>
  <si>
    <t>https://www.benzinga.com/general/biotech/20/04/15926089/johnson-johnson-announces-committee-for-medicinal-products-for-human-use-of-ema-has-issued-a-posi</t>
  </si>
  <si>
    <t>JNJ</t>
  </si>
  <si>
    <t>JP Morgan Cuts Mexico 2020 GDP Forecast From -7.5% To -8.4%</t>
  </si>
  <si>
    <t>&lt;p&gt;- Reuters&lt;/p&gt;</t>
  </si>
  <si>
    <t>https://www.benzinga.com/node/15925907</t>
  </si>
  <si>
    <t>EWW|JPM</t>
  </si>
  <si>
    <t>Carnival Cruise Lines CEO We Are Taking Bookings For 2020 And 2021</t>
  </si>
  <si>
    <t>&lt;p&gt;-Reuters, citing FBN&lt;/p&gt;</t>
  </si>
  <si>
    <t>https://www.benzinga.com/node/15925824</t>
  </si>
  <si>
    <t>CCL|CUK</t>
  </si>
  <si>
    <t>United Airlines Holdings Option Alert: May 15 $39 Calls Sweep (3) near the Ask: 300 @ $0.381 vs 710 OI; Earnings 4/30 After Close Ref=$29.545</t>
  </si>
  <si>
    <t>https://www.benzinga.com/news/earnings/20/04/15925806/united-airlines-holdings-option-alert-may-15-39-calls-sweep-3-near-the-ask-300-0-381-vs-710-oi-earn</t>
  </si>
  <si>
    <t>Earnings|News|Options|Markets</t>
  </si>
  <si>
    <t>CHMP Issues Positive Opinion Recommending Subcutaneous Formulation Of Daratumumab For The Treatment Of Patients With Multiple Myeloma</t>
  </si>
  <si>
    <t>https://www.benzinga.com/node/15925658</t>
  </si>
  <si>
    <t>GMAB</t>
  </si>
  <si>
    <t>'Las Vegas visitation down almost 60% for March 2020' -KTNV Las Vegas</t>
  </si>
  <si>
    <t>https://www.ktnv.com/news/coronavirus/las-vegas-visitation-down-almost-60-for-march-2020</t>
  </si>
  <si>
    <t xml:space="preserve">&lt;p&gt;&lt;a href="https://www.ktnv.com/news/coronavirus/las-vegas-visitation-down-almost-60-for-march-2020"&gt;https://www.ktnv.com/news/coronavirus/las-vegas-visitation-down-almost-60-for-march-2020&lt;/a&gt;&lt;/p&gt; </t>
  </si>
  <si>
    <t>https://www.benzinga.com/news/20/04/15925532/las-vegas-visitation-down-almost-60-for-march-2020-ktnv-las-vegas</t>
  </si>
  <si>
    <t>LVS|MGM|WYNN</t>
  </si>
  <si>
    <t>&lt;a href="https://www.ktnv.com/news/coronavirus/las-vegas-visitation-down-almost-60-for-march-2020" title="https://www.ktnv.com/news/coronavirus/las-vegas-visitation-down-almost-60-for-march-2020"&gt;https://www.ktnv.com/news/coronavirus/las-vegas-visitation-down-almost-60-for-march-2020&lt;/a&gt;</t>
  </si>
  <si>
    <t>&lt;p&gt;&lt;a href="https://www.ktnv.com/news/coronavirus/las-vegas-visitation-down-almost-60-for-march-2020"&gt;https://www.ktnv.com/news/coronavirus/las-vegas-visitation-down-almost-60-for-march-2020&lt;/a&gt;&lt;/p&gt;</t>
  </si>
  <si>
    <t>https://www.benzinga.com/node/15925532</t>
  </si>
  <si>
    <t>Today's Pickup: Manufacturing Supply Chains Are Nowhere Close To Normalcy</t>
  </si>
  <si>
    <t>&lt;p&gt;Good day,&lt;/p&gt;    &lt;p&gt;The pandemic has shown signs of waning globally over the last week, as several countries across Asia and Europe contemplate ending their lockdowns. The Chinese manufacturing industry is slowly getting back on its feet, as workers return to work. However, this should not be reg</t>
  </si>
  <si>
    <t>https://www.benzinga.com/node/15925255</t>
  </si>
  <si>
    <t>https://cdn.benzinga.com/files/imagecache/1024x768xUP/images/story/2012/todays_pickup_043020_1.jpg|https://cdn.benzinga.com/files/imagecache/2048x1536xUP/images/story/2012/todays_pickup_043020_1.jpg|https://cdn.benzinga.com/files/imagecache/250x187xUP/images/story/2012/todays_pickup_043020_1.jpg</t>
  </si>
  <si>
    <t>CEO|LYFT|MS|UBER</t>
  </si>
  <si>
    <t>Freightwaves|SupplyChain</t>
  </si>
  <si>
    <t>https://cdn.benzinga.com/files/imagecache/250x187xUP/images/story/2012/todays_pickup_043020_1.jpg|https://cdn.benzinga.com/files/imagecache/1024x768xUP/images/story/2012/todays_pickup_043020_1.jpg|https://cdn.benzinga.com/files/imagecache/2048x1536xUP/images/story/2012/todays_pickup_043020_1.jpg</t>
  </si>
  <si>
    <t>Blue Origin, SpaceX Land NASA Deal</t>
  </si>
  <si>
    <t>NASA has selected three U.S. companies to design and develop human landing systems for the agency&amp;rsquo;s Artemis program, one of which is to land the first woman and next man on the surface of the moon by 2024.</t>
  </si>
  <si>
    <t xml:space="preserve">&lt;p&gt;NASA has selected three U.S. companies to design and develop human landing systems for the agency&amp;rsquo;s Artemis program, one of which is to land the first woman and next man on the surface of the moon by 2024.&lt;/p&gt; &lt;p&gt;The companies include SpaceX, led by&amp;nbsp;&lt;strong&gt;Tesla Inc&lt;/strong&gt; (NASDAQ: </t>
  </si>
  <si>
    <t>https://www.benzinga.com/news/20/04/15925098/blue-origin-spacex-land-nasa-deal</t>
  </si>
  <si>
    <t>https://cdn.benzinga.com/files/imagecache/250x187xUP/images/story/2012/starlink4_website_2.jpg|https://cdn.benzinga.com/files/imagecache/1024x768xUP/images/story/2012/starlink4_website_2.jpg|https://cdn.benzinga.com/files/imagecache/2048x1536xUP/images/story/2012/starlink4_website_2.jpg</t>
  </si>
  <si>
    <t>AMZN|LDOS|TSLA</t>
  </si>
  <si>
    <t>BlueOrigin|ElonMusk|JeffBezos|NASA|SpaceX</t>
  </si>
  <si>
    <t>Schneider Expects Second Quarter 'Trough,' Some Customers Coming Back Online</t>
  </si>
  <si>
    <t>&lt;p&gt;On its first quarter 2020 earnings conference call, truckload (TL) carrier &lt;strong&gt;Schneider National, Inc.&lt;/strong&gt; (NYSE: &lt;a class="ticker" href="https://www.benzinga.com/stock/sndr#NYSE"&gt;SNDR&lt;/a&gt;) management team said they expect the second quarter to be the trough of the COVID-19-related down</t>
  </si>
  <si>
    <t>&lt;p&gt;On its first quarter 2020 earnings conference call, truckload (TL) carrier &lt;strong&gt;Schneider National, Inc.&lt;/strong&gt; (NYSE:&lt;a class="ticker" href="/stock/SNDR#NYSE"&gt;SNDR&lt;/a&gt;) management team said they expect the second quarter to be the trough of the COVID-19-related downturn. They said that bill</t>
  </si>
  <si>
    <t>https://www.benzinga.com/node/15925256</t>
  </si>
  <si>
    <t>https://cdn.benzinga.com/files/imagecache/2048x1536xUP/images/story/2012/schneider_national_follow_1.jpg|https://cdn.benzinga.com/files/imagecache/250x187xUP/images/story/2012/schneider_national_follow_1.jpg|https://cdn.benzinga.com/files/imagecache/1024x768xUP/images/story/2012/schneider_national_f</t>
  </si>
  <si>
    <t>BRK-A|CSX|SNDR</t>
  </si>
  <si>
    <t>On its first quarter 2020 earnings conference call, truckload (TL) carrier Schneider National, Inc. (NYSE: SNDR) management team said they expect the second quarter to be the trough of the COVID-19-related downturn.</t>
  </si>
  <si>
    <t>https://www.benzinga.com/news/earnings/20/04/15925256/schneider-expects-second-quarter-trough-some-customers-coming-back-online</t>
  </si>
  <si>
    <t>https://cdn.benzinga.com/files/imagecache/250x187xUP/images/story/2012/schneider_national_follow_1.jpg|https://cdn.benzinga.com/files/imagecache/1024x768xUP/images/story/2012/schneider_national_follow_1.jpg|https://cdn.benzinga.com/files/imagecache/2048x1536xUP/images/story/2012/schneider_national_f</t>
  </si>
  <si>
    <t>Benzinga's Top Upgrades, Downgrades For April 30, 2020</t>
  </si>
  <si>
    <t xml:space="preserve">&lt;h3&gt;Upgrades&lt;/h3&gt;    &lt;ul&gt;   &lt;li&gt;Stifel upgraded &lt;strong&gt;Southwest Airlines Co. &lt;/strong&gt; (NYSE: &lt;a class="ticker" href="https://www.benzinga.com/stock/luv#NYSE"&gt;LUV&lt;/a&gt;) from Hold to Buy. Southwest shares closed at $30.97 on Wednesday.&lt;/li&gt; </t>
  </si>
  <si>
    <t>&lt;h3&gt;Upgrades&lt;/h3&gt;    &lt;ul&gt;   &lt;li&gt;Stifel upgraded &lt;strong&gt;Southwest Airlines Co. &lt;/strong&gt; (NYSE:&lt;a class="ticker" href="/stock/LUV#NYSE"&gt;LUV&lt;/a&gt;) from Hold to Buy. Southwest shares closed at $30.97 on Wednesday.&lt;/li&gt;   &lt;li&gt;Pivotal Research upgraded&lt;strong&gt; Facebook, Inc. &lt;/strong&gt; (NASDAQ:&lt;a class="t</t>
  </si>
  <si>
    <t>https://www.benzinga.com/node/15925408</t>
  </si>
  <si>
    <t>Upgrades|Downgrades|Initiation|IntradayUpdate|AnalystRatings</t>
  </si>
  <si>
    <t>CELH|CHRW|CVNA|DG|DKNG|FB|LUV|MEDP|MERC|MMC|MRNA|NOW|SHOP|SLB|TREX|XOM|ZBRA</t>
  </si>
  <si>
    <t>Airlines|Industrials|Initiations|topupgrades</t>
  </si>
  <si>
    <t xml:space="preserve">Upgrades    Stifel upgraded Southwest Airlines Co.  (NYSE: LUV) from Hold to Buy. Southwest shares closed at $30.97 on Wednesday. </t>
  </si>
  <si>
    <t>&lt;h3&gt;Upgrades&lt;/h3&gt; &lt;ul&gt; &lt;li&gt;Stifel upgraded &lt;strong&gt;Southwest Airlines Co. &lt;/strong&gt; (NYSE: &lt;a class="ticker" href="https://www.benzinga.com/stock/luv#NYSE"&gt;LUV&lt;/a&gt;) from Hold to Buy. Southwest shares closed at $30.97 on Wednesday.&lt;/li&gt; &lt;li&gt;Pivotal Research upgraded&lt;strong&gt; Facebook, Inc. &lt;/strong&gt; (</t>
  </si>
  <si>
    <t>https://www.benzinga.com/analyst-ratings/upgrades/20/04/15925408/benzingas-top-upgrades-downgrades-for-april-30-2020</t>
  </si>
  <si>
    <t>Initiations|topupgrades</t>
  </si>
  <si>
    <t>CFRA Downgrades Exxon Mobil to Sell, Raises Price Target to $43</t>
  </si>
  <si>
    <t>CFRA  analyst Stewart Glickman   downgrades Exxon Mobil (NYSE:XOM) from Hold to Sell and raises the price target from $41 to $43.</t>
  </si>
  <si>
    <t xml:space="preserve">&lt;p&gt;CFRA  analyst Stewart Glickman   downgrades Exxon Mobil (NYSE:&lt;a class="ticker" href="/stock/XOM#NYSE"&gt;XOM&lt;/a&gt;) from Hold to Sell and raises the price target from $41 to $43.&lt;/p&gt; </t>
  </si>
  <si>
    <t>https://www.benzinga.com/news/20/04/15925283/cfra-downgrades-exxon-mobil-to-sell-raises-price-target-to-43</t>
  </si>
  <si>
    <t>Needham Earlier Maintained Buy on Nielsen Holdings, Lowered Price Target to $18</t>
  </si>
  <si>
    <t>Needham  analyst Laura Martin   maintains Nielsen Holdings (NYSE:NLSN) with a Buy and lowers the price target from $30 to $18.</t>
  </si>
  <si>
    <t xml:space="preserve">&lt;p&gt;Needham  analyst Laura Martin   maintains Nielsen Holdings (NYSE:&lt;a class="ticker" href="/stock/NLSN#NYSE"&gt;NLSN&lt;/a&gt;) with a Buy and lowers the price target from $30 to $18.&lt;/p&gt; </t>
  </si>
  <si>
    <t>https://www.benzinga.com/news/20/04/15925237/needham-earlier-maintained-buy-on-nielsen-holdings-lowered-price-target-to-18</t>
  </si>
  <si>
    <t>Penns Woods Bancorp Reports Extension Of Buyback Plan For Up To 723K Shares</t>
  </si>
  <si>
    <t>https://www.benzinga.com/node/15925225</t>
  </si>
  <si>
    <t>PWOD</t>
  </si>
  <si>
    <t>How Trading In Ford, GE And Other Volatile Stocks Could Be Linked To Casino Closures</t>
  </si>
  <si>
    <t>&lt;p&gt;Short-term trading in the stock market has always been somewhat of a gamble. However, the coronavirus (COVID-19) economics shutdown may have transformed the stock market into a literal casino for gamblers.&lt;/p&gt;</t>
  </si>
  <si>
    <t>&lt;p&gt;Short-term trading in the stock market has always been somewhat of a gamble. However, the coronavirus (COVID-19) economics shutdown may have transformed the stock market into a literal casino for gamblers.&lt;/p&gt;    &lt;p&gt;DataTrek Research co-founder Nicholas Colas said this week&amp;nbsp;there has been &lt;a</t>
  </si>
  <si>
    <t>https://www.benzinga.com/node/15923171</t>
  </si>
  <si>
    <t>https://cdn.benzinga.com/files/imagecache/1024x768xUP/images/story/2012/play-886343_1920.jpg|https://cdn.benzinga.com/files/imagecache/2048x1536xUP/images/story/2012/play-886343_1920.jpg|https://cdn.benzinga.com/files/imagecache/250x187xUP/images/story/2012/play-886343_1920.jpg</t>
  </si>
  <si>
    <t>AnalystColor|TopStories|AnalystRatings</t>
  </si>
  <si>
    <t>ACB|DIS|F|GE|GPRO</t>
  </si>
  <si>
    <t>DataTrekResearch|NicholasColas|Robinhood</t>
  </si>
  <si>
    <t>https://cdn.benzinga.com/files/imagecache/250x187xUP/images/story/2012/play-886343_1920.jpg|https://cdn.benzinga.com/files/imagecache/1024x768xUP/images/story/2012/play-886343_1920.jpg|https://cdn.benzinga.com/files/imagecache/2048x1536xUP/images/story/2012/play-886343_1920.jpg</t>
  </si>
  <si>
    <t>CFRA Maintains Buy on Syneos Health, Raises Price Target to $61</t>
  </si>
  <si>
    <t>CFRA  analyst Sel Hardy   maintains Syneos Health (NASDAQ:SYNH) with a Buy and raises the price target from $55 to $61.</t>
  </si>
  <si>
    <t>CFRA  analyst Sel Hardy   maintains Syneos Health (NASDAQ:&lt;a class="ticker" href="/stock/SYNH#NASDAQ"&gt;SYNH&lt;/a&gt;) with a Buy and raises the price target from $55 to $61.</t>
  </si>
  <si>
    <t>https://www.benzinga.com/node/15925178</t>
  </si>
  <si>
    <t>22nd Century Group Reports Completion Of Successful Non-GMO Very Low Nicotine Content Tobacco Research Field Trials</t>
  </si>
  <si>
    <t>https://www.benzinga.com/news/20/04/15925161/22nd-century-group-reports-completion-of-successful-non-gmo-very-low-nicotine-content-tobacco-resear</t>
  </si>
  <si>
    <t>XXII</t>
  </si>
  <si>
    <t>Boeing, Embraer Built Clause Into Their Deal That Banned Termination Of Deal In Event Of Pandemic</t>
  </si>
  <si>
    <t>https://www.benzinga.com/m-a/20/04/15925155/boeing-embraer-built-clause-into-their-deal-that-banned-termination-of-deal-in-event-of-pandemic</t>
  </si>
  <si>
    <t>BA|ERJ</t>
  </si>
  <si>
    <t>McDonald's CEO Talks Recovery, Breakfast, Food Shortages And More</t>
  </si>
  <si>
    <t>&lt;p&gt;&lt;strong&gt;McDonald&amp;#39;s Corp&lt;/strong&gt; (NYSE: &lt;a class="ticker" href="https://www.benzinga.com/stock/mcd#NYSE"&gt;MCD&lt;/a&gt;) reported&amp;nbsp;a 3.4% decline in same-store sales in its &lt;a href="https://www.benzinga.com/pressreleases/20/04/n15918330/mcdonalds-reports-first-quarter-2020-results"&gt;first-quarter</t>
  </si>
  <si>
    <t>&lt;p&gt;&lt;strong&gt;McDonald&amp;#39;s Corp&lt;/strong&gt; (NYSE:&lt;a class="ticker" href="/stock/MCD#NYSE"&gt;MCD&lt;/a&gt;) reported&amp;nbsp;a 3.4% decline in same-store sales in its &lt;a href="https://www.benzinga.com/pressreleases/20/04/n15918330/mcdonalds-reports-first-quarter-2020-results"&gt;first-quarter earnings&lt;/a&gt;, but it&amp;#39</t>
  </si>
  <si>
    <t>https://www.benzinga.com/node/15923924</t>
  </si>
  <si>
    <t>https://cdn.benzinga.com/files/imagecache/250x187xUP/images/story/2012/mcdonalds-450433_1920_23.jpg|https://cdn.benzinga.com/files/imagecache/1024x768xUP/images/story/2012/mcdonalds-450433_1920_23.jpg|https://cdn.benzinga.com/files/imagecache/2048x1536xUP/images/story/2012/mcdonalds-450433_1920_23.j</t>
  </si>
  <si>
    <t>Earnings|News|Restaurants|Media|General</t>
  </si>
  <si>
    <t>China|ChrisKempczinski|Coronavirus|delivery|FastFood|McDonaldsChina</t>
  </si>
  <si>
    <t>Orbcomm Reports First Quarter Loss, Tops Revenue Estimates</t>
  </si>
  <si>
    <t>Orbcomm Inc. (NASDAQ: ORBC) reported a net loss of $7 million in its first quarter, which company officials attributed to &amp;quot;a difficult environment.&amp;quot;</t>
  </si>
  <si>
    <t>&lt;p&gt;&lt;strong&gt;Orbcomm Inc.&lt;/strong&gt; (NASDAQ: &lt;a class="ticker" href="https://www.benzinga.com/stock/orbc#NASDAQ"&gt;ORBC&lt;/a&gt;) reported a net loss of $7 million in its first quarter, which company officials attributed to "a difficult environment."&lt;/p&gt;  &lt;p&gt;On a per-share basis, the telematics and asset moni</t>
  </si>
  <si>
    <t>https://www.benzinga.com/news/earnings/20/04/15924848/orbcomm-reports-first-quarter-loss-tops-revenue-estimates</t>
  </si>
  <si>
    <t>https://cdn.benzinga.com/files/imagecache/250x187xUP/images/story/2012/orbcomm_earnings_043020_1.jpg|https://cdn.benzinga.com/files/imagecache/1024x768xUP/images/story/2012/orbcomm_earnings_043020_1.jpg|https://cdn.benzinga.com/files/imagecache/2048x1536xUP/images/story/2012/orbcomm_earnings_043020_</t>
  </si>
  <si>
    <t>ORBC</t>
  </si>
  <si>
    <t>U.S. Xpress' Mix Means Steady Freight Volumes, Even As It Posts A Loss</t>
  </si>
  <si>
    <t>&lt;p&gt;In an earnings season full of trucking and transport companies declaring they&amp;#39;ve seen a sharp falloff in volumes this month, carrying over from a late March collapse, truckload carrier &lt;strong&gt;U.S. Xpress Enterprises, Inc. &lt;/strong&gt;(NYSE: &lt;a class="ticker" href="https://www.benzinga.com/stock</t>
  </si>
  <si>
    <t>&lt;p&gt;In an earnings season full of trucking and transport companies declaring they&amp;#39;ve seen a sharp falloff in volumes this month, carrying over from a late March collapse, truckload carrier &lt;strong&gt;U.S. Xpress Enterprises, Inc. &lt;/strong&gt;(NYSE:&lt;a class="ticker" href="/stock/USX#NYSE"&gt;USX&lt;/a&gt;) is an</t>
  </si>
  <si>
    <t>https://www.benzinga.com/node/15924846</t>
  </si>
  <si>
    <t>https://cdn.benzinga.com/files/imagecache/250x187xUP/images/story/2012/usx_earnings_043020_1.jpg|https://cdn.benzinga.com/files/imagecache/1024x768xUP/images/story/2012/usx_earnings_043020_1.jpg|https://cdn.benzinga.com/files/imagecache/2048x1536xUP/images/story/2012/usx_earnings_043020_1.jpg</t>
  </si>
  <si>
    <t>Roth Downgrades Inovio On Valuation Despite Positive MERS Vaccine Data</t>
  </si>
  <si>
    <t>Although Inovio Pharmaceuticals Inc (NASDAQ: INO) reported positive interim results from Phase 1 and 2a of its MERS vaccine, the valuation of the stock already reflects this, especially given the increase in share count since the end of 2019, according to Roth Capital Partners.</t>
  </si>
  <si>
    <t>&lt;p&gt;Although &lt;strong&gt;Inovio Pharmaceuticals Inc&lt;/strong&gt; (NASDAQ: &lt;a class="ticker" href="https://www.benzinga.com/stock/ino#NASDAQ"&gt;INO&lt;/a&gt;) reported positive interim results from Phase 1 and 2a of its MERS vaccine, the valuation of the stock already reflects this, especially given the increase in s</t>
  </si>
  <si>
    <t>https://www.benzinga.com/analyst-ratings/analyst-color/20/04/15923041/roth-downgrades-inovio-on-vaulation-despite-positive-mers-vaccine-data</t>
  </si>
  <si>
    <t>https://cdn.benzinga.com/files/imagecache/250x187xUP/images/story/2012/diagnosis-1476620_1920_6.jpg|https://cdn.benzinga.com/files/imagecache/1024x768xUP/images/story/2012/diagnosis-1476620_1920_6.jpg|https://cdn.benzinga.com/files/imagecache/2048x1536xUP/images/story/2012/diagnosis-1476620_1920_6.j</t>
  </si>
  <si>
    <t>AnalystColor|Biotech|Downgrades|PriceTarget|AnalystRatings|Movers|TradingIdeas|General</t>
  </si>
  <si>
    <t>INO</t>
  </si>
  <si>
    <t>Coronavirus|Covid-19|JonathanAschoff|ROTHCapitalPartners|vaccine</t>
  </si>
  <si>
    <t>Carnival Option Alert: May 8 $17.5 Calls Sweep (6) near the Ask: 500 @ $0.489 vs 903 OI; Earnings 6/18 Before Open [est] Ref=$15.7701</t>
  </si>
  <si>
    <t>https://www.benzinga.com/markets/options/20/04/15924873/carnival-option-alert-may-8-17-5-calls-sweep-6-near-the-ask-500-0-489-vs-903-oi-earnings-618-befo</t>
  </si>
  <si>
    <t>Ford COO Farleys Says Comapany 'Ready To Restart Production In United States;' Cannot Restart Until Michigan Reopens Economy For Manufacturing</t>
  </si>
  <si>
    <t xml:space="preserve">  Ford is continuing to make decisions with health and safety of workforce, dealers, customers, partners and communities as highest priority through the coronavirus crisis      &amp;nbsp;  Robust safety and care measures</t>
  </si>
  <si>
    <t>&lt;ul&gt;  &lt;li&gt;Ford is continuing to make decisions with health and safety of workforce, dealers, customers, partners and communities as highest priority through the coronavirus crisis&lt;br /&gt;  &lt;br /&gt;  &lt;br /&gt;  &amp;nbsp;&lt;/li&gt;  &lt;li&gt;Robust safety and care measures instituted globally to create a safe and healthy</t>
  </si>
  <si>
    <t>https://www.benzinga.com/node/15924851</t>
  </si>
  <si>
    <t>News|PressReleases</t>
  </si>
  <si>
    <t>F</t>
  </si>
  <si>
    <t>CFRA Maintains Hold on Altria Group, Raises Price Target to $44</t>
  </si>
  <si>
    <t>CFRA  analyst Garrett Nelson   maintains Altria Group (NYSE:MO) with a Hold and raises the price target from $42 to $44.</t>
  </si>
  <si>
    <t xml:space="preserve">&lt;p&gt;CFRA  analyst Garrett Nelson   maintains Altria Group (NYSE:&lt;a class="ticker" href="/stock/MO#NYSE"&gt;MO&lt;/a&gt;) with a Hold and raises the price target from $42 to $44.&lt;/p&gt; </t>
  </si>
  <si>
    <t>https://www.benzinga.com/news/20/04/15924340/cfra-maintains-hold-on-altria-group-raises-price-target-to-44</t>
  </si>
  <si>
    <t>MO</t>
  </si>
  <si>
    <t>China Buys At Least Six American Soybean Cargoes From Gulf</t>
  </si>
  <si>
    <t>Bloomberg</t>
  </si>
  <si>
    <t xml:space="preserve">&lt;p&gt;Bloomberg&lt;/p&gt; </t>
  </si>
  <si>
    <t>https://www.benzinga.com/news/20/04/15924337/china-buys-at-least-six-american-soybean-cargoes-from-gulf</t>
  </si>
  <si>
    <t>ADM|BG|SPY</t>
  </si>
  <si>
    <t>Lufthansa CEO: Mathematically, We Have 10K Employees Too Many On Board, Will Reduce Fleet By About 100 Aircraft</t>
  </si>
  <si>
    <t>https://www.benzinga.com/node/15924330</t>
  </si>
  <si>
    <t>Joel Elconin</t>
  </si>
  <si>
    <t>PreMarket Prep Stock Of The Day: Gannett</t>
  </si>
  <si>
    <t>Benzinga&amp;#39;s&amp;nbsp;PreMarket Prep&amp;nbsp;airs every morning from 8-9 a.m. ET. During that fast-paced, highly informative hour, traders and investors tune in to get the major news of the day, the catalysts behind those moves and the corresponding price action for the upcoming session.</t>
  </si>
  <si>
    <t>&lt;p&gt;&lt;em&gt;Benzinga&amp;#39;s&amp;nbsp;&lt;a href="http://premarket.benzinga.com/pre-market-show/"&gt;PreMarket Prep&lt;/a&gt;&amp;nbsp;airs every morning from 8-9 a.m. ET. During that fast-paced, highly informative hour, traders and investors tune in to get the major news of the day, the catalysts behind those moves and the c</t>
  </si>
  <si>
    <t>https://www.benzinga.com/trading-ideas/long-ideas/20/04/15923517/premarket-prep-stock-of-the-day-gannett</t>
  </si>
  <si>
    <t>https://cdn.benzinga.com/files/imagecache/250x187xUP/images/story/2012/newspaper-412452_1920_0.jpg|https://cdn.benzinga.com/files/imagecache/1024x768xUP/images/story/2012/newspaper-412452_1920_0.jpg|https://cdn.benzinga.com/files/imagecache/2048x1536xUP/images/story/2012/newspaper-412452_1920_0.jpg</t>
  </si>
  <si>
    <t>LongIdeas|News|ShortIdeas|Technicals|Movers|Media|TradingIdeas</t>
  </si>
  <si>
    <t>GCI|JCP</t>
  </si>
  <si>
    <t>Newspapers|Poynter|PreMarketPrep|usatoday</t>
  </si>
  <si>
    <t>Walmart Hires 200,000 Associates and Pays $180?Million in?Early?Associate Bonuses</t>
  </si>
  <si>
    <t>&amp;nbsp;  Thursday morning, Donna Morris, Chief People Officer at Walmart made the following announcement:  &amp;quot;We&amp;#39;ve seen firsthand our associates&amp;#39; unwavering focus to take care of customers and members while</t>
  </si>
  <si>
    <t>&lt;p&gt;&amp;nbsp;&lt;/p&gt; &lt;p&gt;Thursday morning, Donna Morris, Chief People Officer at Walmart made the following announcement:&lt;/p&gt; &lt;p&gt;&amp;quot;We&amp;#39;ve seen firsthand our associates&amp;#39; unwavering focus to take care of customers and members while providing a vital service to communities. In this unprecedented per</t>
  </si>
  <si>
    <t>https://www.benzinga.com/news/20/04/15924283/walmart-hires-200-000-associates-and-pays-180-million-in-early-associate-bonuses</t>
  </si>
  <si>
    <t>French Health Ministry Chief Says Number Of People In Hospital Is Down To 26,283 From 26,834 On Wednesday; Says Number Of People In ICU Units Down To 4,019 From 4,207 On Wednesday</t>
  </si>
  <si>
    <t>https://www.benzinga.com/news/20/04/15924234/french-health-ministry-chief-says-number-of-people-in-hospital-is-down-to-26-283-from-26-834-on-wedn</t>
  </si>
  <si>
    <t>EWQ|VGK</t>
  </si>
  <si>
    <t>Ikonics Q1 EPS $(0.300) Down From $(0.230) YoY, Adj. EPS $(0.11), Sales $3.500M Down From $3.529M YoY</t>
  </si>
  <si>
    <t>Ikonics (NASDAQ: IKNX) reported quarterly losses of $(0.300) per share. This is a 30.43 percent decrease over losses of $(0.230) per share from the same period last year.</t>
  </si>
  <si>
    <t>&lt;p&gt;Ikonics (NASDAQ: &lt;a class="ticker" href="https://www.benzinga.com/stock/iknx#NASDAQ"&gt;IKNX&lt;/a&gt;) reported quarterly losses of $(0.300) per share. This is a 30.43 percent decrease over losses of $(0.230) per share from the same period last year.  The company reported $3.500 million in sales thisIkon</t>
  </si>
  <si>
    <t>https://www.benzinga.com/news/earnings/20/04/15924198/ikonics-q1-eps-0-300-down-from-0-230-yoy-sales-3-500m-down-from-3-529m-yoy</t>
  </si>
  <si>
    <t>IKNX</t>
  </si>
  <si>
    <t>Needham Maintains Buy on Silicom, Raises Price Target to $39</t>
  </si>
  <si>
    <t>Needham  analyst Alex Henderson   maintains Silicom (NASDAQ:SILC) with a Buy and raises the price target from $35 to $39.</t>
  </si>
  <si>
    <t xml:space="preserve">&lt;p&gt;Needham  analyst Alex Henderson   maintains Silicom (NASDAQ:&lt;a class="ticker" href="/stock/SILC#NASDAQ"&gt;SILC&lt;/a&gt;) with a Buy and raises the price target from $35 to $39.&lt;/p&gt; </t>
  </si>
  <si>
    <t>https://www.benzinga.com/news/20/04/15924182/needham-maintains-buy-on-silicom-raises-price-target-to-39</t>
  </si>
  <si>
    <t>SILC</t>
  </si>
  <si>
    <t>FDA Says Vascular Solutions Recalls Langston Dual Lumen Catheter Due To Risk Of Separation During Use</t>
  </si>
  <si>
    <t>https://www.benzinga.com/node/15924169</t>
  </si>
  <si>
    <t>CFRA Maintains Sell on Hanesbrands, Lowers Price Target to $8</t>
  </si>
  <si>
    <t>CFRA   maintains Hanesbrands (NYSE:HBI) with a Sell and lowers the price target from $12 to $8.</t>
  </si>
  <si>
    <t>CFRA   maintains Hanesbrands (NYSE:&lt;a class="ticker" href="/stock/HBI#NYSE"&gt;HBI&lt;/a&gt;) with a Sell and lowers the price target from $12 to $8.</t>
  </si>
  <si>
    <t>https://www.benzinga.com/node/15924140</t>
  </si>
  <si>
    <t>From Earlier: Pfizer Aims For 10-20M Virus Vaccine Doses By End Of 2020</t>
  </si>
  <si>
    <t>https://www.reuters.com/article/us-health-coronaviru</t>
  </si>
  <si>
    <t>&lt;p&gt;&lt;a href="https://www.reuters.com/article/us-health-coronavirus-vaccine/pfizer-aims-for-10-20-million-doses-of-coronavirus-vaccine-by-end-2020-for-emergency-use-idUSKBN22C2JU" title="https://www.reuters.com/article/us-health-coronavirus-vaccine/pfizer-aims-for-10-20-million-doses-of-coronavirus-va</t>
  </si>
  <si>
    <t>https://www.benzinga.com/news/20/04/15924123/pfizer-aims-for-10-20m-virus-vaccine-doses-by-end-of-2020</t>
  </si>
  <si>
    <t>CFRA Maintains Hold on Dunkin Brands Group, Lowers Price Target to $68</t>
  </si>
  <si>
    <t>CFRA   maintains Dunkin Brands Group (NASDAQ:DNKN) with a Hold and lowers the price target from $80 to $68.</t>
  </si>
  <si>
    <t xml:space="preserve">&lt;p&gt;CFRA   maintains Dunkin Brands Group (NASDAQ:&lt;a class="ticker" href="/stock/DNKN#NASDAQ"&gt;DNKN&lt;/a&gt;) with a Hold and lowers the price target from $80 to $68.&lt;/p&gt; </t>
  </si>
  <si>
    <t>https://www.benzinga.com/news/20/04/15924094/cfra-maintains-hold-on-dunkin-brands-group-lowers-price-target-to-68</t>
  </si>
  <si>
    <t>Phunware Launches Mobile Telemedicine Solution For New And Existing Healthcare Customers</t>
  </si>
  <si>
    <t>AUSTIN, Texas--(BUSINESS WIRE)-- Phunware, Inc. (NASDAQ:PHUN) (the &amp;ldquo;Company&amp;rdquo;), a fully-integrated enterprise cloud platform for mobile that provides products, solutions, data and services for brands</t>
  </si>
  <si>
    <t>&lt;p&gt;AUSTIN, Texas--(BUSINESS WIRE)-- &lt;a href="https://cts.businesswire.com/ct/CT?id=smartlink&amp;amp;url=https%3A%2F%2Fphunware.com%2F&amp;amp;esheet=52212877&amp;amp;newsitemid=20200430005740&amp;amp;lan=en-US&amp;amp;anchor=Phunware%2C+Inc.+%28NASDAQ%3A+PHUN%29&amp;amp;index=1&amp;amp;md5=6d448d17b3845a69466ec967ad3a92ef"&gt;Ph</t>
  </si>
  <si>
    <t>https://www.benzinga.com/news/20/04/15924020/phunware-launches-mobile-telemedicine-solution-for-new-and-existing-healthcare-customers</t>
  </si>
  <si>
    <t>CFRA Maintains Buy on Hubbell, Lowers Price Target to $146</t>
  </si>
  <si>
    <t>CFRA   maintains Hubbell (NYSE:HUBB) with a Buy and lowers the price target from $163 to $146.</t>
  </si>
  <si>
    <t xml:space="preserve">&lt;p&gt;CFRA   maintains Hubbell (NYSE:&lt;a class="ticker" href="/stock/HUBB#NYSE"&gt;HUBB&lt;/a&gt;) with a Buy and lowers the price target from $163 to $146.&lt;/p&gt; </t>
  </si>
  <si>
    <t>https://www.benzinga.com/news/20/04/15924014/cfra-maintains-buy-on-hubbell-lowers-price-target-to-146</t>
  </si>
  <si>
    <t>Apollo Nears Deal To Invest $300M In Cimpress</t>
  </si>
  <si>
    <t>https://www.benzinga.com/news/20/04/15923855/apollo-nears-deal-to-invest-300m-in-cimpress</t>
  </si>
  <si>
    <t>APO|CMPR</t>
  </si>
  <si>
    <t>Gilead Sciences Option Alert: Jun 19 $95 Calls at the Bid: 1500 @ $3.17 vs 7992 OI; Earnings 4/30 After Close Ref=$82.61</t>
  </si>
  <si>
    <t>https://www.benzinga.com/markets/options/20/04/15923818/gilead-sciences-option-alert-jun-19-95-calls-at-the-bid-1500-3-17-vs-7992-oi-earnings-430-after-c</t>
  </si>
  <si>
    <t>61 Stocks Moving In Thursday's Mid-Day Session</t>
  </si>
  <si>
    <t xml:space="preserve">&lt;h3&gt;&lt;strong&gt;Gainers&lt;/strong&gt;&lt;/h3&gt;    &lt;ul&gt;   &lt;li&gt;&lt;strong&gt;AgEagle Aerial Systems, Inc.&lt;/strong&gt; (NASDAQ: &lt;a class="ticker" href="https://www.benzinga.com/stock/uavs#NASDAQ"&gt;UAVS&lt;/a&gt;) shares climbed 76.1% to $4.05 after jumping 160% on Wednesday.&lt;/li&gt; </t>
  </si>
  <si>
    <t>&lt;h3&gt;&lt;strong&gt;Gainers&lt;/strong&gt;&lt;/h3&gt;    &lt;ul&gt;   &lt;li&gt;&lt;strong&gt;AgEagle Aerial Systems, Inc.&lt;/strong&gt; (NASDAQ:&lt;a class="ticker" href="/stock/UAVS#NASDAQ"&gt;UAVS&lt;/a&gt;) shares climbed 76.1% to $4.05 after jumping 160% on Wednesday.&lt;/li&gt;   &lt;li&gt;&lt;strong&gt;QEP Resources, Inc.&lt;/strong&gt; (NYSE:&lt;a class="ticker" href="/st</t>
  </si>
  <si>
    <t>https://www.benzinga.com/node/15923780</t>
  </si>
  <si>
    <t>ABMD|APRN|AR|AVEO|AVTR|AYTU|BBCP|BHE|CAPR|CDEV|CEIX|CHK|CMO|CPE|CVGI|DBD|DBVT|DNR|FB|FENC|FET|GALT|GIL|GLOP|GT|HIG|HLX|IFRX|IMMP|INWK|IO|KRA|LIVX|LJPC|LMPX|MIK|MRAM|MRKR|MTDR|MWK|NGVT|OLN|ORN|OSW|OVV|PBF|PDS|PLX|PVAC|QEP|RAND|RIG|SDC|SECO|THMO|TPR|TSLA|UAVS|VAL|VRNA|ZVO</t>
  </si>
  <si>
    <t>Biotechnology|HealthCare|Mid-DayMovers|TopGainers</t>
  </si>
  <si>
    <t xml:space="preserve">Gainers    AgEagle Aerial Systems, Inc. (NASDAQ: UAVS) shares climbed 76.1% to $4.05 after jumping 160% on Wednesday. </t>
  </si>
  <si>
    <t>&lt;h3&gt;&lt;strong&gt;Gainers&lt;/strong&gt;&lt;/h3&gt; &lt;ul&gt; &lt;li&gt;&lt;strong&gt;AgEagle Aerial Systems, Inc.&lt;/strong&gt; (NASDAQ: &lt;a class="ticker" href="https://www.benzinga.com/stock/uavs#NASDAQ"&gt;UAVS&lt;/a&gt;) shares climbed 76.1% to $4.05 after jumping 160% on Wednesday.&lt;/li&gt; &lt;li&gt;&lt;strong&gt;QEP Resources, Inc.&lt;/strong&gt; (NYSE: &lt;a class</t>
  </si>
  <si>
    <t>https://www.benzinga.com/news/20/04/15923780/61-stocks-moving-in-thursdays-mid-day-session</t>
  </si>
  <si>
    <t>Canaccord Genuity Maintains Buy on Blueprint Medicines, Lowers Price Target to $100</t>
  </si>
  <si>
    <t>Canaccord Genuity   maintains Blueprint Medicines (NASDAQ:BPMC) with a Buy and lowers the price target from $115 to $100.</t>
  </si>
  <si>
    <t xml:space="preserve">&lt;p&gt;Canaccord Genuity   maintains Blueprint Medicines (NASDAQ:&lt;a class="ticker" href="/stock/BPMC#NASDAQ"&gt;BPMC&lt;/a&gt;) with a Buy and lowers the price target from $115 to $100.&lt;/p&gt; </t>
  </si>
  <si>
    <t>https://www.benzinga.com/news/20/04/15923628/canaccord-genuity-maintains-buy-on-blueprint-medicines-lowers-price-target-to-100</t>
  </si>
  <si>
    <t>BPMC</t>
  </si>
  <si>
    <t>Canaccord Genuity Maintains Buy on AtriCure, Raises Price Target to $45</t>
  </si>
  <si>
    <t>Canaccord Genuity   maintains AtriCure (NASDAQ:ATRC) with a Buy and raises the price target from $41 to $45.</t>
  </si>
  <si>
    <t>Canaccord Genuity   maintains AtriCure (NASDAQ:&lt;a class="ticker" href="/stock/ATRC#NASDAQ"&gt;ATRC&lt;/a&gt;) with a Buy and raises the price target from $41 to $45.</t>
  </si>
  <si>
    <t>https://www.benzinga.com/node/15923607</t>
  </si>
  <si>
    <t>ATRC</t>
  </si>
  <si>
    <t>Inseego Option Alert: May 15 $12.5 Calls Sweep (15) near the Ask: 482 @ $0.901 vs 3960 OI; Earnings 5/6 After Close Ref=$11.465</t>
  </si>
  <si>
    <t>https://www.benzinga.com/node/15923571</t>
  </si>
  <si>
    <t>INSG</t>
  </si>
  <si>
    <t>LightPath Shares Spike To Session High, Up 19%, As Traders Circulate Tweet From Co. From ~20 Mins Ago 'One of our customers' fever screening system can mass scan skin temperature in high pedestrian areas such as airports, train stations, factories'</t>
  </si>
  <si>
    <t>&lt;a href="https://twitter.com/lightpathtech/status/1255892915089481728" title="https://twitter.com/lightpathtech/status/1255892915089481728"&gt;https://twitter.com/lightpathtech/status/1255892915089481728&lt;/a&gt;</t>
  </si>
  <si>
    <t>&lt;p&gt;&lt;a href="https://twitter.com/lightpathtech/status/1255892915089481728"&gt;https://twitter.com/lightpathtech/status/1255892915089481728&lt;/a&gt;&lt;/p&gt;</t>
  </si>
  <si>
    <t>https://www.benzinga.com/node/15923562</t>
  </si>
  <si>
    <t>LPTH</t>
  </si>
  <si>
    <t>SunTrust Robinson Humphrey Maintains Hold on SiteOne Landscape Supply, Raises Price Target to $98</t>
  </si>
  <si>
    <t>SunTrust Robinson Humphrey   maintains SiteOne Landscape Supply (NYSE:SITE) with a Hold and raises the price target from $80 to $98.</t>
  </si>
  <si>
    <t>SunTrust Robinson Humphrey   maintains SiteOne Landscape Supply (NYSE:&lt;a class="ticker" href="/stock/SITE#NYSE"&gt;SITE&lt;/a&gt;) with a Hold and raises the price target from $80 to $98.</t>
  </si>
  <si>
    <t>https://www.benzinga.com/node/15923555</t>
  </si>
  <si>
    <t>SITE</t>
  </si>
  <si>
    <t>From Archer-Daniels-Midland Earnings Conference Call: 'Very Possible' Ethanol Could Enter China Ag Picture In Q4</t>
  </si>
  <si>
    <t>https://www.benzinga.com/node/15923516</t>
  </si>
  <si>
    <t>News|Rumors|Politics|General</t>
  </si>
  <si>
    <t>ADM|FXI</t>
  </si>
  <si>
    <t>SunTrust Robinson Humphrey Maintains Buy on Saia, Raises Price Target to $112</t>
  </si>
  <si>
    <t>SunTrust Robinson Humphrey   maintains Saia (NASDAQ:SAIA) with a Buy and raises the price target from $90 to $112.</t>
  </si>
  <si>
    <t xml:space="preserve">&lt;p&gt;SunTrust Robinson Humphrey   maintains Saia (NASDAQ:&lt;a class="ticker" href="/stock/SAIA#NASDAQ"&gt;SAIA&lt;/a&gt;) with a Buy and raises the price target from $90 to $112.&lt;/p&gt; </t>
  </si>
  <si>
    <t>https://www.benzinga.com/news/20/04/15923504/suntrust-robinson-humphrey-maintains-buy-on-saia-raises-price-target-to-112</t>
  </si>
  <si>
    <t>SAIA</t>
  </si>
  <si>
    <t>SunTrust Robinson Humphrey Maintains Buy on Ryder System, Raises Price Target to $40</t>
  </si>
  <si>
    <t>SunTrust Robinson Humphrey   maintains Ryder System (NYSE:R) with a Buy and raises the price target from $35 to $40.</t>
  </si>
  <si>
    <t>SunTrust Robinson Humphrey   maintains Ryder System (NYSE:&lt;a class="ticker" href="/stock/R#NYSE"&gt;R&lt;/a&gt;) with a Buy and raises the price target from $35 to $40.</t>
  </si>
  <si>
    <t>https://www.benzinga.com/node/15923498</t>
  </si>
  <si>
    <t>R</t>
  </si>
  <si>
    <t>Shares Up 68% On The Day; ThermoGenesis CEO: We Are Making 100K Testing Kits A Day, Can Easily Ramp It Up To 300K</t>
  </si>
  <si>
    <t>&lt;p&gt;-Earlier Fox Business Interview&lt;/p&gt;</t>
  </si>
  <si>
    <t>https://www.benzinga.com/node/15923487</t>
  </si>
  <si>
    <t>THMO</t>
  </si>
  <si>
    <t>SunTrust Robinson Humphrey Maintains Buy on Pluralsight, Lowers Price Target to $23</t>
  </si>
  <si>
    <t>SunTrust Robinson Humphrey   maintains Pluralsight (NASDAQ:PS) with a Buy and lowers the price target from $27 to $23.</t>
  </si>
  <si>
    <t>SunTrust Robinson Humphrey   maintains Pluralsight (NASDAQ:&lt;a class="ticker" href="/stock/PS#NASDAQ"&gt;PS&lt;/a&gt;) with a Buy and lowers the price target from $27 to $23.</t>
  </si>
  <si>
    <t>https://www.benzinga.com/node/15923382</t>
  </si>
  <si>
    <t>PS</t>
  </si>
  <si>
    <t>SunTrust Robinson Humphrey Maintains Buy on Prosperity Bancshares, Raises Price Target to $75</t>
  </si>
  <si>
    <t>SunTrust Robinson Humphrey   maintains Prosperity Bancshares (NYSE:PB) with a Buy and raises the price target from $55 to $75.</t>
  </si>
  <si>
    <t>SunTrust Robinson Humphrey   maintains Prosperity Bancshares (NYSE:&lt;a class="ticker" href="/stock/PB#NYSE"&gt;PB&lt;/a&gt;) with a Buy and raises the price target from $55 to $75.</t>
  </si>
  <si>
    <t>https://www.benzinga.com/node/15923377</t>
  </si>
  <si>
    <t>PB</t>
  </si>
  <si>
    <t>Montage Resources Option Alert: Aug 21 $10 Calls Sweep (6) near the Ask: 667 @ $0.8 vs 2920 OI; Earnings 5/7 After Close Ref=$6.72</t>
  </si>
  <si>
    <t>https://www.benzinga.com/markets/options/20/04/15923359/montage-resources-option-alert-aug-21-10-calls-sweep-6-near-the-ask-667-0-8-vs-2920-oi-earnings-5</t>
  </si>
  <si>
    <t>MR</t>
  </si>
  <si>
    <t>SunTrust Robinson Humphrey Maintains Buy on ONEOK, Lowers Price Target to $35</t>
  </si>
  <si>
    <t>SunTrust Robinson Humphrey   maintains ONEOK (NYSE:OKE) with a Buy and lowers the price target from $40 to $35.</t>
  </si>
  <si>
    <t>SunTrust Robinson Humphrey   maintains ONEOK (NYSE:&lt;a class="ticker" href="/stock/OKE#NYSE"&gt;OKE&lt;/a&gt;) with a Buy and lowers the price target from $40 to $35.</t>
  </si>
  <si>
    <t>https://www.benzinga.com/node/15923353</t>
  </si>
  <si>
    <t>From ConocoPhilips Earnings Conference Call: CEO Says Co. Would Curtail As Much Production As Possible Right Now; Shares Unaffected</t>
  </si>
  <si>
    <t>https://www.benzinga.com/markets/commodities/20/04/15923351/from-conocophilips-earnings-conference-call-ceo-says-co-would-curtail-as-much-production-as-p</t>
  </si>
  <si>
    <t>COP|USO</t>
  </si>
  <si>
    <t>CFRA Maintains Buy on Summit Materials, Lowers Price Target to $22</t>
  </si>
  <si>
    <t>CFRA  analyst Matthew Miller   maintains Summit Materials (NYSE:SUM) with a Buy and lowers the price target from $30 to $22.</t>
  </si>
  <si>
    <t>CFRA  analyst Matthew Miller   maintains Summit Materials (NYSE:&lt;a class="ticker" href="/stock/SUM#NYSE"&gt;SUM&lt;/a&gt;) with a Buy and lowers the price target from $30 to $22.</t>
  </si>
  <si>
    <t>https://www.benzinga.com/node/15923342</t>
  </si>
  <si>
    <t>SunTrust Robinson Humphrey Maintains Hold on Markel, Lowers Price Target to $1000</t>
  </si>
  <si>
    <t>SunTrust Robinson Humphrey   maintains Markel (NYSE:MKL) with a Hold and lowers the price target from $1300 to $1000.</t>
  </si>
  <si>
    <t xml:space="preserve">&lt;p&gt;SunTrust Robinson Humphrey   maintains Markel (NYSE:&lt;a class="ticker" href="/stock/MKL#NYSE"&gt;MKL&lt;/a&gt;) with a Hold and lowers the price target from $1300 to $1000.&lt;/p&gt; </t>
  </si>
  <si>
    <t>https://www.benzinga.com/news/20/04/15923322/suntrust-robinson-humphrey-maintains-hold-on-markel-lowers-price-target-to-1000</t>
  </si>
  <si>
    <t>MKL</t>
  </si>
  <si>
    <t>CFRA Upgrades Marsh &amp; McLennan to Buy, Lowers Price Target to $110</t>
  </si>
  <si>
    <t>CFRA  analyst Catherine Seifert   upgrades Marsh &amp; McLennan (NYSE:MMC) from Hold to Buy and lowers the price target from $120 to $110.</t>
  </si>
  <si>
    <t>CFRA  analyst Catherine Seifert   upgrades Marsh &amp; McLennan (NYSE:&lt;a class="ticker" href="/stock/MMC#NYSE"&gt;MMC&lt;/a&gt;) from Hold to Buy and lowers the price target from $120 to $110.</t>
  </si>
  <si>
    <t>https://www.benzinga.com/node/15923311</t>
  </si>
  <si>
    <t>'Chevron, BP, Shell Told to Cut Oil Output After Global Pact' -Recent WSJ Article</t>
  </si>
  <si>
    <t>https://www.wsj.com/articles/chevron-bp-shell-told-to-cut-oil-output-after-global-pact-11588260219</t>
  </si>
  <si>
    <t xml:space="preserve">&lt;p&gt;&lt;a href="https://www.wsj.com/articles/chevron-bp-shell-told-to-cut-oil-output-after-global-pact-11588260219"&gt;https://www.wsj.com/articles/chevron-bp-shell-told-to-cut-oil-output-after-global-pact-11588260219&lt;/a&gt;&lt;/p&gt; </t>
  </si>
  <si>
    <t>https://www.benzinga.com/news/20/04/15923304/chevron-bp-shell-told-to-cut-oil-output-after-global-pact-recent-wsj-article</t>
  </si>
  <si>
    <t>BP|CVX</t>
  </si>
  <si>
    <t>&lt;a href="https://www.wsj.com/articles/chevron-bp-shell-told-to-cut-oil-output-after-global-pact-11588260219" title="https://www.wsj.com/articles/chevron-bp-shell-told-to-cut-oil-output-after-global-pact-11588260219"&gt;https://www.wsj.com/articles/chevron-bp-shell-told-to-cut-oil-output-after-global-pa</t>
  </si>
  <si>
    <t>&lt;p&gt;&lt;a href="https://www.wsj.com/articles/chevron-bp-shell-told-to-cut-oil-output-after-global-pact-11588260219"&gt;https://www.wsj.com/articles/chevron-bp-shell-told-to-cut-oil-output-after-global-pact-11588260219&lt;/a&gt;&lt;/p&gt;</t>
  </si>
  <si>
    <t>https://www.benzinga.com/node/15923304</t>
  </si>
  <si>
    <t>Aimmune Therapeutics Shares Spike Higher As Traders Circulate Apr. 15-Dated Pharmacy Coverage Policy Doc From Humana For Co.'s Palforzia Peanut Allergy Powder</t>
  </si>
  <si>
    <t>https://dctm.humana.com/Mentor/Web/v.aspx?objectID=0900092982d8b531&amp;amp;dl=1</t>
  </si>
  <si>
    <t xml:space="preserve">&lt;p&gt;&lt;a href="https://dctm.humana.com/Mentor/Web/v.aspx?objectID=0900092982d8b531&amp;amp;dl=1"&gt;https://dctm.humana.com/Mentor/Web/v.aspx?objectID=0900092982d8b531&amp;amp;dl=1&lt;/a&gt;&lt;/p&gt; </t>
  </si>
  <si>
    <t>https://www.benzinga.com/news/20/04/15923285/aimmune-therapeutics-shares-spike-higher-as-traders-circulate-apr-15-dated-pharmacy-coverage-policy</t>
  </si>
  <si>
    <t>AIMT|HUM</t>
  </si>
  <si>
    <t>SunTrust Robinson Humphrey Maintains Buy on Euronet Worldwide, Raises Price Target to $115</t>
  </si>
  <si>
    <t>SunTrust Robinson Humphrey   maintains Euronet Worldwide (NASDAQ:EEFT) with a Buy and raises the price target from $100 to $115.</t>
  </si>
  <si>
    <t>SunTrust Robinson Humphrey   maintains Euronet Worldwide (NASDAQ:&lt;a class="ticker" href="/stock/EEFT#NASDAQ"&gt;EEFT&lt;/a&gt;) with a Buy and raises the price target from $100 to $115.</t>
  </si>
  <si>
    <t>https://www.benzinga.com/node/15923269</t>
  </si>
  <si>
    <t>EEFT</t>
  </si>
  <si>
    <t>SunTrust Robinson Humphrey Maintains Buy on Dine Brands Global, Raises Price Target to $88</t>
  </si>
  <si>
    <t>SunTrust Robinson Humphrey   maintains Dine Brands Global (NYSE:DIN) with a Buy and raises the price target from $84 to $88.</t>
  </si>
  <si>
    <t>SunTrust Robinson Humphrey   maintains Dine Brands Global (NYSE:&lt;a class="ticker" href="/stock/DIN#NYSE"&gt;DIN&lt;/a&gt;) with a Buy and raises the price target from $84 to $88.</t>
  </si>
  <si>
    <t>https://www.benzinga.com/node/15923194</t>
  </si>
  <si>
    <t>DIN</t>
  </si>
  <si>
    <t>CFRA Maintains Hold on Ecolab, Raises Price Target to $197</t>
  </si>
  <si>
    <t>CFRA  analyst Matthew Miller   maintains Ecolab (NYSE:ECL) with a Hold and raises the price target from $170 to $197.</t>
  </si>
  <si>
    <t xml:space="preserve">&lt;p&gt;CFRA  analyst Matthew Miller   maintains Ecolab (NYSE:&lt;a class="ticker" href="/stock/ECL#NYSE"&gt;ECL&lt;/a&gt;) with a Hold and raises the price target from $170 to $197.&lt;/p&gt; </t>
  </si>
  <si>
    <t>https://www.benzinga.com/news/20/04/15923186/cfra-maintains-hold-on-ecolab-raises-price-target-to-197</t>
  </si>
  <si>
    <t>ECL</t>
  </si>
  <si>
    <t>SunTrust Robinson Humphrey Maintains Buy on Biomarin Pharmaceutical, Lowers Price Target to $109</t>
  </si>
  <si>
    <t>SunTrust Robinson Humphrey   maintains Biomarin Pharmaceutical (NASDAQ:BMRN) with a Buy and lowers the price target from $110 to $109.</t>
  </si>
  <si>
    <t>SunTrust Robinson Humphrey   maintains Biomarin Pharmaceutical (NASDAQ:&lt;a class="ticker" href="/stock/BMRN#NASDAQ"&gt;BMRN&lt;/a&gt;) with a Buy and lowers the price target from $110 to $109.</t>
  </si>
  <si>
    <t>https://www.benzinga.com/node/15923178</t>
  </si>
  <si>
    <t>Hawthorn Bancshares Q1 EPS $0.140 Down From $0.500 YoY</t>
  </si>
  <si>
    <t>Hawthorn Bancshares (NASDAQ:HWBK) reported quarterly earnings of $0.140 per share. This is a 72 percent decrease over earnings of $0.500 per share from the same period last year.</t>
  </si>
  <si>
    <t xml:space="preserve">&lt;p&gt;Hawthorn Bancshares (NASDAQ:&lt;a class="ticker" href="/stock/HWBK#NASDAQ"&gt;HWBK&lt;/a&gt;) reported quarterly earnings of $0.140 per share. This is a 72 percent decrease over earnings of $0.500 per share from the same period last year.&lt;/p&gt; </t>
  </si>
  <si>
    <t>https://www.benzinga.com/news/earnings/20/04/15923169/hawthorn-bancshares-q1-eps-0-140-down-from-0-500-yoy</t>
  </si>
  <si>
    <t>HWBK</t>
  </si>
  <si>
    <t>SunTrust Robinson Humphrey Maintains Buy on Belden, Raises Price Target to $48</t>
  </si>
  <si>
    <t>SunTrust Robinson Humphrey   maintains Belden (NYSE:BDC) with a Buy and raises the price target from $47 to $48.</t>
  </si>
  <si>
    <t xml:space="preserve">&lt;p&gt;SunTrust Robinson Humphrey   maintains Belden (NYSE:&lt;a class="ticker" href="/stock/BDC#NYSE"&gt;BDC&lt;/a&gt;) with a Buy and raises the price target from $47 to $48.&lt;/p&gt; </t>
  </si>
  <si>
    <t>https://www.benzinga.com/news/20/04/15923168/suntrust-robinson-humphrey-maintains-buy-on-belden-raises-price-target-to-48</t>
  </si>
  <si>
    <t>BDC</t>
  </si>
  <si>
    <t>Ubisoft Shows World Premier Trailer Of Flagship Franchise 'Assassin's Creed Valhalla'</t>
  </si>
  <si>
    <t>https://www.youtube.com/watch?v=L0Fr3cS3MtY</t>
  </si>
  <si>
    <t xml:space="preserve">&lt;p&gt;&lt;a href="https://www.youtube.com/watch?v=L0Fr3cS3MtY"&gt;https://www.youtube.com/watch?v=L0Fr3cS3MtY&lt;/a&gt;&lt;/p&gt; </t>
  </si>
  <si>
    <t>https://www.benzinga.com/news/20/04/15923167/ubisoft-shows-world-premier-trailer-of-flagship-franchise-assassins-creed-valhalla</t>
  </si>
  <si>
    <t>ESPO|MSFT|SNE</t>
  </si>
  <si>
    <t>&lt;a href="https://www.youtube.com/watch?v=L0Fr3cS3MtY" title="https://www.youtube.com/watch?v=L0Fr3cS3MtY"&gt;https://www.youtube.com/watch?v=L0Fr3cS3MtY&lt;/a&gt;</t>
  </si>
  <si>
    <t>&lt;p&gt;&lt;a href="https://www.youtube.com/watch?v=L0Fr3cS3MtY"&gt;https://www.youtube.com/watch?v=L0Fr3cS3MtY&lt;/a&gt;&lt;/p&gt;</t>
  </si>
  <si>
    <t>https://www.benzinga.com/node/15923167</t>
  </si>
  <si>
    <t>Argus Research Maintains Buy on Advanced Micro Devices, Raises Price Target to $66</t>
  </si>
  <si>
    <t>Argus Research   maintains Advanced Micro Devices (NASDAQ:AMD) with a Buy and raises the price target from $60 to $66.</t>
  </si>
  <si>
    <t xml:space="preserve">&lt;p&gt;Argus Research   maintains Advanced Micro Devices (NASDAQ:&lt;a class="ticker" href="/stock/AMD#NASDAQ"&gt;AMD&lt;/a&gt;) with a Buy and raises the price target from $60 to $66.&lt;/p&gt; </t>
  </si>
  <si>
    <t>https://www.benzinga.com/news/20/04/15923163/argus-research-maintains-buy-on-advanced-micro-devices-raises-price-target-to-66</t>
  </si>
  <si>
    <t>AMD</t>
  </si>
  <si>
    <t>Wells Fargo Maintains Equal-Weight on Texas Roadhouse, Lowers Price Target to $51</t>
  </si>
  <si>
    <t>Wells Fargo   maintains Texas Roadhouse (NASDAQ:TXRH) with a Equal-Weight and lowers the price target from $64 to $51.</t>
  </si>
  <si>
    <t>Wells Fargo   maintains Texas Roadhouse (NASDAQ:&lt;a class="ticker" href="/stock/TXRH#NASDAQ"&gt;TXRH&lt;/a&gt;) with a Equal-Weight and lowers the price target from $64 to $51.</t>
  </si>
  <si>
    <t>https://www.benzinga.com/node/15923005</t>
  </si>
  <si>
    <t>TXRH</t>
  </si>
  <si>
    <t>Wells Fargo Maintains Equal-Weight on Mylan, Lowers Price Target to $18</t>
  </si>
  <si>
    <t>Wells Fargo   maintains Mylan (NASDAQ:MYL) with a Equal-Weight and lowers the price target from $23 to $18.</t>
  </si>
  <si>
    <t xml:space="preserve">&lt;p&gt;Wells Fargo   maintains Mylan (NASDAQ:&lt;a class="ticker" href="/stock/MYL#NASDAQ"&gt;MYL&lt;/a&gt;) with a Equal-Weight and lowers the price target from $23 to $18.&lt;/p&gt; </t>
  </si>
  <si>
    <t>https://www.benzinga.com/news/20/04/15922944/wells-fargo-maintains-equal-weight-on-mylan-lowers-price-target-to-18</t>
  </si>
  <si>
    <t>MYL</t>
  </si>
  <si>
    <t>Shares Ticking Higher; Aytu BioScience Announces China Export Clearance of Company's COVID-19 IgG/IgM Rapid Test</t>
  </si>
  <si>
    <t>500,000 Rapid Tests Cleared for Shipment to Company&amp;#39;s Warehouse  ENGLEWOOD, CO / ACCESSWIRE / April 30, 2020 /&amp;nbsp;Aytu BioScience, Inc. (NASDAQ:AYTU) (the &amp;quot;Company&amp;quot;), a specialty pharmaceutical company</t>
  </si>
  <si>
    <t>&lt;p&gt;&lt;em&gt;&lt;strong&gt;500,000 Rapid Tests Cleared for Shipment to Company&amp;#39;s Warehouse&lt;/strong&gt;&lt;/em&gt;&lt;/p&gt;  &lt;p&gt;&lt;strong&gt;ENGLEWOOD, CO / ACCESSWIRE / April 30, 2020 /&amp;nbsp;&lt;/strong&gt;Aytu BioScience, Inc. (NASDAQ:&lt;a class="ticker" href="/stock/AYTU#NASDAQ"&gt;AYTU&lt;/a&gt;) (the &amp;quot;Company&amp;quot;), a specialty phar</t>
  </si>
  <si>
    <t>https://www.benzinga.com/node/15922937</t>
  </si>
  <si>
    <t>AYTU|SPY</t>
  </si>
  <si>
    <t>Wells Fargo Maintains Equal-Weight on Meritage Homes, Raises Price Target to $55</t>
  </si>
  <si>
    <t>Wells Fargo   maintains Meritage Homes (NYSE:MTH) with a Equal-Weight and raises the price target from $40 to $55.</t>
  </si>
  <si>
    <t>Wells Fargo   maintains Meritage Homes (NYSE:&lt;a class="ticker" href="/stock/MTH#NYSE"&gt;MTH&lt;/a&gt;) with a Equal-Weight and raises the price target from $40 to $55.</t>
  </si>
  <si>
    <t>https://www.benzinga.com/node/15922887</t>
  </si>
  <si>
    <t>MTH</t>
  </si>
  <si>
    <t>DA Davidson Maintains Buy on Meridian, Lowers Price Target to $18</t>
  </si>
  <si>
    <t>DA Davidson   maintains Meridian (NASDAQ:MRBK) with a Buy and lowers the price target from $19 to $18.</t>
  </si>
  <si>
    <t>DA Davidson   maintains Meridian (NASDAQ:&lt;a class="ticker" href="/stock/MRBK#NASDAQ"&gt;MRBK&lt;/a&gt;) with a Buy and lowers the price target from $19 to $18.</t>
  </si>
  <si>
    <t>https://www.benzinga.com/node/15922854</t>
  </si>
  <si>
    <t>MRBK</t>
  </si>
  <si>
    <t>DA Davidson Maintains Neutral on First Commonwealth, Lowers Price Target to $9</t>
  </si>
  <si>
    <t>DA Davidson   maintains First Commonwealth (NYSE:FCF) with a Neutral and lowers the price target from $10 to $9.</t>
  </si>
  <si>
    <t>DA Davidson   maintains First Commonwealth (NYSE:&lt;a class="ticker" href="/stock/FCF#NYSE"&gt;FCF&lt;/a&gt;) with a Neutral and lowers the price target from $10 to $9.</t>
  </si>
  <si>
    <t>https://www.benzinga.com/node/15922846</t>
  </si>
  <si>
    <t>Wells Fargo Maintains Equal-Weight on Mantech Intl, Raises Price Target to $87</t>
  </si>
  <si>
    <t>Wells Fargo   maintains Mantech Intl (NASDAQ:MANT) with a Equal-Weight and raises the price target from $75 to $87.</t>
  </si>
  <si>
    <t>Wells Fargo   maintains Mantech Intl (NASDAQ:&lt;a class="ticker" href="/stock/MANT#NASDAQ"&gt;MANT&lt;/a&gt;) with a Equal-Weight and raises the price target from $75 to $87.</t>
  </si>
  <si>
    <t>https://www.benzinga.com/node/15922837</t>
  </si>
  <si>
    <t>MANT</t>
  </si>
  <si>
    <t>DA Davidson Maintains Neutral on City Holding, Lowers Price Target to $61</t>
  </si>
  <si>
    <t>DA Davidson   maintains City Holding (NASDAQ:CHCO) with a Neutral and lowers the price target from $63 to $61.</t>
  </si>
  <si>
    <t xml:space="preserve">&lt;p&gt;DA Davidson   maintains City Holding (NASDAQ:&lt;a class="ticker" href="/stock/CHCO#NASDAQ"&gt;CHCO&lt;/a&gt;) with a Neutral and lowers the price target from $63 to $61.&lt;/p&gt; </t>
  </si>
  <si>
    <t>https://www.benzinga.com/news/20/04/15922831/da-davidson-maintains-neutral-on-city-holding-lowers-price-target-to-61</t>
  </si>
  <si>
    <t>CHCO</t>
  </si>
  <si>
    <t>Wells Fargo Maintains Overweight on Jazz Pharmaceuticals, Lowers Price Target to $162</t>
  </si>
  <si>
    <t>Wells Fargo   maintains Jazz Pharmaceuticals (NASDAQ:JAZZ) with a Overweight and lowers the price target from $189 to $162.</t>
  </si>
  <si>
    <t xml:space="preserve">&lt;p&gt;Wells Fargo   maintains Jazz Pharmaceuticals (NASDAQ:&lt;a class="ticker" href="/stock/JAZZ#NASDAQ"&gt;JAZZ&lt;/a&gt;) with a Overweight and lowers the price target from $189 to $162.&lt;/p&gt; </t>
  </si>
  <si>
    <t>https://www.benzinga.com/news/20/04/15922827/wells-fargo-maintains-overweight-on-jazz-pharmaceuticals-lowers-price-target-to-162</t>
  </si>
  <si>
    <t>JAZZ</t>
  </si>
  <si>
    <t>DA Davidson Maintains Buy on Arcosa, Raises Price Target to $48</t>
  </si>
  <si>
    <t>DA Davidson   maintains Arcosa (NYSE:ACA) with a Buy and raises the price target from $40 to $48.</t>
  </si>
  <si>
    <t>DA Davidson   maintains Arcosa (NYSE:&lt;a class="ticker" href="/stock/ACA#NYSE"&gt;ACA&lt;/a&gt;) with a Buy and raises the price target from $40 to $48.</t>
  </si>
  <si>
    <t>https://www.benzinga.com/node/15922815</t>
  </si>
  <si>
    <t>ACA</t>
  </si>
  <si>
    <t>Wells Fargo Maintains Overweight on Ironwood Pharmaceuticals, Lowers Price Target to $15</t>
  </si>
  <si>
    <t>Wells Fargo   maintains Ironwood Pharmaceuticals (NASDAQ:IRWD) with a Overweight and lowers the price target from $16 to $15.</t>
  </si>
  <si>
    <t xml:space="preserve">&lt;p&gt;Wells Fargo   maintains Ironwood Pharmaceuticals (NASDAQ:&lt;a class="ticker" href="/stock/IRWD#NASDAQ"&gt;IRWD&lt;/a&gt;) with a Overweight and lowers the price target from $16 to $15.&lt;/p&gt; </t>
  </si>
  <si>
    <t>https://www.benzinga.com/news/20/04/15922809/wells-fargo-maintains-overweight-on-ironwood-pharmaceuticals-lowers-price-target-to-15</t>
  </si>
  <si>
    <t>IRWD</t>
  </si>
  <si>
    <t>DA Davidson Maintains Buy on WW International, Lowers Price Target to $34</t>
  </si>
  <si>
    <t>DA Davidson   maintains WW International (NASDAQ:WW) with a Buy and lowers the price target from $38 to $34.</t>
  </si>
  <si>
    <t>DA Davidson   maintains WW International (NASDAQ:&lt;a class="ticker" href="/stock/WW#NASDAQ"&gt;WW&lt;/a&gt;) with a Buy and lowers the price target from $38 to $34.</t>
  </si>
  <si>
    <t>https://www.benzinga.com/node/15922806</t>
  </si>
  <si>
    <t>WW</t>
  </si>
  <si>
    <t>Wells Fargo Maintains Equal-Weight on Inovalon Holdings, Lowers Price Target to $20</t>
  </si>
  <si>
    <t>Wells Fargo   maintains Inovalon Holdings (NASDAQ:INOV) with a Equal-Weight and lowers the price target from $22 to $20.</t>
  </si>
  <si>
    <t xml:space="preserve">&lt;p&gt;Wells Fargo   maintains Inovalon Holdings (NASDAQ:&lt;a class="ticker" href="/stock/INOV#NASDAQ"&gt;INOV&lt;/a&gt;) with a Equal-Weight and lowers the price target from $22 to $20.&lt;/p&gt; </t>
  </si>
  <si>
    <t>https://www.benzinga.com/news/20/04/15922781/wells-fargo-maintains-equal-weight-on-inovalon-holdings-lowers-price-target-to-20</t>
  </si>
  <si>
    <t>INOV</t>
  </si>
  <si>
    <t>Benchmark Maintains Buy on Silicon Laboratories, Raises Price Target to $118</t>
  </si>
  <si>
    <t>Benchmark   maintains Silicon Laboratories (NASDAQ:SLAB) with a Buy and raises the price target from $100 to $118.</t>
  </si>
  <si>
    <t xml:space="preserve">&lt;p&gt;Benchmark   maintains Silicon Laboratories (NASDAQ:&lt;a class="ticker" href="/stock/SLAB#NASDAQ"&gt;SLAB&lt;/a&gt;) with a Buy and raises the price target from $100 to $118.&lt;/p&gt; </t>
  </si>
  <si>
    <t>https://www.benzinga.com/news/20/04/15922681/benchmark-maintains-buy-on-silicon-laboratories-raises-price-target-to-118</t>
  </si>
  <si>
    <t>SLAB</t>
  </si>
  <si>
    <t>Wells Fargo Maintains Overweight on Hologic, Raises Price Target to $60</t>
  </si>
  <si>
    <t>Wells Fargo   maintains Hologic (NASDAQ:HOLX) with a Overweight and raises the price target from $48 to $60.</t>
  </si>
  <si>
    <t>Wells Fargo   maintains Hologic (NASDAQ:&lt;a class="ticker" href="/stock/HOLX#NASDAQ"&gt;HOLX&lt;/a&gt;) with a Overweight and raises the price target from $48 to $60.</t>
  </si>
  <si>
    <t>https://www.benzinga.com/node/15922615</t>
  </si>
  <si>
    <t>Wells Fargo Maintains Equal-Weight on Hasbro, Lowers Price Target to $74</t>
  </si>
  <si>
    <t>Wells Fargo   maintains Hasbro (NASDAQ:HAS) with a Equal-Weight and lowers the price target from $76 to $74.</t>
  </si>
  <si>
    <t>Wells Fargo   maintains Hasbro (NASDAQ:&lt;a class="ticker" href="/stock/HAS#NASDAQ"&gt;HAS&lt;/a&gt;) with a Equal-Weight and lowers the price target from $76 to $74.</t>
  </si>
  <si>
    <t>https://www.benzinga.com/node/15922569</t>
  </si>
  <si>
    <t>Wells Fargo Maintains Equal-Weight on Evolus, Lowers Price Target to $5</t>
  </si>
  <si>
    <t>Wells Fargo   maintains Evolus (NASDAQ:EOLS) with a Equal-Weight and lowers the price target from $10 to $5.</t>
  </si>
  <si>
    <t xml:space="preserve">&lt;p&gt;Wells Fargo   maintains Evolus (NASDAQ:&lt;a class="ticker" href="/stock/EOLS#NASDAQ"&gt;EOLS&lt;/a&gt;) with a Equal-Weight and lowers the price target from $10 to $5.&lt;/p&gt; </t>
  </si>
  <si>
    <t>https://www.benzinga.com/news/20/04/15922525/wells-fargo-maintains-equal-weight-on-evolus-lowers-price-target-to-5</t>
  </si>
  <si>
    <t>EOLS</t>
  </si>
  <si>
    <t>Wells Fargo Maintains Overweight on Emergent BioSolutions, Raises Price Target to $85</t>
  </si>
  <si>
    <t>Wells Fargo   maintains Emergent BioSolutions (NYSE:EBS) with a Overweight and raises the price target from $75 to $85.</t>
  </si>
  <si>
    <t>Wells Fargo   maintains Emergent BioSolutions (NYSE:&lt;a class="ticker" href="/stock/EBS#NYSE"&gt;EBS&lt;/a&gt;) with a Overweight and raises the price target from $75 to $85.</t>
  </si>
  <si>
    <t>https://www.benzinga.com/node/15922505</t>
  </si>
  <si>
    <t>Wells Fargo Maintains Equal-Weight on Cree, Raises Price Target to $45</t>
  </si>
  <si>
    <t>Wells Fargo   maintains Cree (NASDAQ:CREE) with a Equal-Weight and raises the price target from $35 to $45.</t>
  </si>
  <si>
    <t>Wells Fargo   maintains Cree (NASDAQ:&lt;a class="ticker" href="/stock/CREE#NASDAQ"&gt;CREE&lt;/a&gt;) with a Equal-Weight and raises the price target from $35 to $45.</t>
  </si>
  <si>
    <t>https://www.benzinga.com/node/15922481</t>
  </si>
  <si>
    <t>CREE</t>
  </si>
  <si>
    <t>B. Riley FBR Maintains Buy on Sirius XM Holdings, Raises Price Target to $7.25</t>
  </si>
  <si>
    <t>B. Riley FBR   maintains Sirius XM Holdings (NASDAQ:SIRI) with a Buy and raises the price target from $7 to $7.25.</t>
  </si>
  <si>
    <t xml:space="preserve">&lt;p&gt;B. Riley FBR   maintains Sirius XM Holdings (NASDAQ:&lt;a class="ticker" href="/stock/SIRI#NASDAQ"&gt;SIRI&lt;/a&gt;) with a Buy and raises the price target from $7 to $7.25.&lt;/p&gt; </t>
  </si>
  <si>
    <t>https://www.benzinga.com/news/20/04/15922479/b-riley-fbr-maintains-buy-on-sirius-xm-holdings-raises-price-target-to-7-25</t>
  </si>
  <si>
    <t>SIRI</t>
  </si>
  <si>
    <t>B. Riley FBR Maintains Buy on Silicon Motion Technology, Raises Price Target to $58</t>
  </si>
  <si>
    <t>B. Riley FBR   maintains Silicon Motion Technology (NASDAQ:SIMO) with a Buy and raises the price target from $55 to $58.</t>
  </si>
  <si>
    <t xml:space="preserve">&lt;p&gt;B. Riley FBR   maintains Silicon Motion Technology (NASDAQ:&lt;a class="ticker" href="/stock/SIMO#NASDAQ"&gt;SIMO&lt;/a&gt;) with a Buy and raises the price target from $55 to $58.&lt;/p&gt; </t>
  </si>
  <si>
    <t>https://www.benzinga.com/news/20/04/15922469/b-riley-fbr-maintains-buy-on-silicon-motion-technology-raises-price-target-to-58</t>
  </si>
  <si>
    <t>SIMO</t>
  </si>
  <si>
    <t>Guggenheim Maintains Buy on ANI Pharmaceuticals, Lowers Price Target to $58</t>
  </si>
  <si>
    <t>Guggenheim   maintains ANI Pharmaceuticals (NASDAQ:ANIP) with a Buy and lowers the price target from $62 to $58.</t>
  </si>
  <si>
    <t>Guggenheim   maintains ANI Pharmaceuticals (NASDAQ:&lt;a class="ticker" href="/stock/ANIP#NASDAQ"&gt;ANIP&lt;/a&gt;) with a Buy and lowers the price target from $62 to $58.</t>
  </si>
  <si>
    <t>https://www.benzinga.com/node/15922463</t>
  </si>
  <si>
    <t>ANIP</t>
  </si>
  <si>
    <t>B. Riley FBR Maintains Buy on New York Community, Raises Price Target to $14</t>
  </si>
  <si>
    <t>B. Riley FBR   maintains New York Community (NYSE:NYCB) with a Buy and raises the price target from $13 to $14.</t>
  </si>
  <si>
    <t xml:space="preserve">&lt;p&gt;B. Riley FBR   maintains New York Community (NYSE:&lt;a class="ticker" href="/stock/NYCB#NYSE"&gt;NYCB&lt;/a&gt;) with a Buy and raises the price target from $13 to $14.&lt;/p&gt; </t>
  </si>
  <si>
    <t>https://www.benzinga.com/news/20/04/15922461/b-riley-fbr-maintains-buy-on-new-york-community-raises-price-target-to-14</t>
  </si>
  <si>
    <t>NYCB|NYCB</t>
  </si>
  <si>
    <t>Loral Space &amp; Communications Declares $5.50/Share Special Dividend</t>
  </si>
  <si>
    <t>https://www.benzinga.com/news/20/04/15922459/loral-space-communications-declares-5-50share-special-dividend</t>
  </si>
  <si>
    <t>LORL</t>
  </si>
  <si>
    <t>NoData</t>
  </si>
  <si>
    <t>B. Riley FBR Maintains Neutral on Marine Prods, Raises Price Target to $10</t>
  </si>
  <si>
    <t>B. Riley FBR   maintains Marine Prods (NYSE:MPX) with a Neutral and raises the price target from $7 to $10.</t>
  </si>
  <si>
    <t xml:space="preserve">&lt;p&gt;B. Riley FBR   maintains Marine Prods (NYSE:&lt;a class="ticker" href="/stock/MPX#NYSE"&gt;MPX&lt;/a&gt;) with a Neutral and raises the price target from $7 to $10.&lt;/p&gt; </t>
  </si>
  <si>
    <t>https://www.benzinga.com/news/20/04/15922454/b-riley-fbr-maintains-neutral-on-marine-prods-raises-price-target-to-10</t>
  </si>
  <si>
    <t>MPX</t>
  </si>
  <si>
    <t>Wells Fargo Maintains Equal-Weight on CME Group, Raises Price Target to $186</t>
  </si>
  <si>
    <t>Wells Fargo   maintains CME Group (NASDAQ:CME) with a Equal-Weight and raises the price target from $180 to $186.</t>
  </si>
  <si>
    <t xml:space="preserve">&lt;p&gt;Wells Fargo   maintains CME Group (NASDAQ:&lt;a class="ticker" href="/stock/CME#NASDAQ"&gt;CME&lt;/a&gt;) with a Equal-Weight and raises the price target from $180 to $186.&lt;/p&gt; </t>
  </si>
  <si>
    <t>https://www.benzinga.com/news/20/04/15922453/wells-fargo-maintains-equal-weight-on-cme-group-raises-price-target-to-186</t>
  </si>
  <si>
    <t>CME</t>
  </si>
  <si>
    <t>B. Riley FBR Maintains Buy on Medallion Financial, Lowers Price Target to $7</t>
  </si>
  <si>
    <t>B. Riley FBR   maintains Medallion Financial (NASDAQ:MFIN) with a Buy and lowers the price target from $10 to $7.</t>
  </si>
  <si>
    <t xml:space="preserve">&lt;p&gt;B. Riley FBR   maintains Medallion Financial (NASDAQ:&lt;a class="ticker" href="/stock/MFIN#NASDAQ"&gt;MFIN&lt;/a&gt;) with a Buy and lowers the price target from $10 to $7.&lt;/p&gt; </t>
  </si>
  <si>
    <t>https://www.benzinga.com/news/20/04/15922448/b-riley-fbr-maintains-buy-on-medallion-financial-lowers-price-target-to-7</t>
  </si>
  <si>
    <t>B. Riley FBR Maintains Buy on Lululemon Athletica, Raises Price Target to $256</t>
  </si>
  <si>
    <t>B. Riley FBR   maintains Lululemon Athletica (NASDAQ:LULU) with a Buy and raises the price target from $210 to $256.</t>
  </si>
  <si>
    <t xml:space="preserve">&lt;p&gt;B. Riley FBR   maintains Lululemon Athletica (NASDAQ:&lt;a class="ticker" href="/stock/LULU#NASDAQ"&gt;LULU&lt;/a&gt;) with a Buy and raises the price target from $210 to $256.&lt;/p&gt; </t>
  </si>
  <si>
    <t>https://www.benzinga.com/news/20/04/15922442/b-riley-fbr-maintains-buy-on-lululemon-athletica-raises-price-target-to-256</t>
  </si>
  <si>
    <t>LULU</t>
  </si>
  <si>
    <t>Guggenheim Maintains Buy on Five Below, Raises Price Target to $105</t>
  </si>
  <si>
    <t>Guggenheim   maintains Five Below (NASDAQ:FIVE) with a Buy and raises the price target from $90 to $105.</t>
  </si>
  <si>
    <t xml:space="preserve">&lt;p&gt;Guggenheim   maintains Five Below (NASDAQ:&lt;a class="ticker" href="/stock/FIVE#NASDAQ"&gt;FIVE&lt;/a&gt;) with a Buy and raises the price target from $90 to $105.&lt;/p&gt; </t>
  </si>
  <si>
    <t>https://www.benzinga.com/news/20/04/15922430/guggenheim-maintains-buy-on-five-below-raises-price-target-to-105</t>
  </si>
  <si>
    <t>B. Riley FBR Maintains Buy on Spark Networks, Lowers Price Target to $7.5</t>
  </si>
  <si>
    <t>B. Riley FBR   maintains Spark Networks (AMEX:LOV) with a Buy and lowers the price target from $11 to $7.5.</t>
  </si>
  <si>
    <t xml:space="preserve">&lt;p&gt;B. Riley FBR   maintains Spark Networks (AMEX:&lt;a class="ticker" href="/stock/LOV#AMEX"&gt;LOV&lt;/a&gt;) with a Buy and lowers the price target from $11 to $7.5.&lt;/p&gt; </t>
  </si>
  <si>
    <t>https://www.benzinga.com/news/20/04/15922372/b-riley-fbr-maintains-buy-on-spark-networks-lowers-price-target-to-7-5</t>
  </si>
  <si>
    <t>LOV</t>
  </si>
  <si>
    <t>Guggenheim Maintains Buy on Sinclair Broadcast Group, Lowers Price Target to $26</t>
  </si>
  <si>
    <t>Guggenheim   maintains Sinclair Broadcast Group (NASDAQ:SBGI) with a Buy and lowers the price target from $39 to $26.</t>
  </si>
  <si>
    <t xml:space="preserve">&lt;p&gt;Guggenheim   maintains Sinclair Broadcast Group (NASDAQ:&lt;a class="ticker" href="/stock/SBGI#NASDAQ"&gt;SBGI&lt;/a&gt;) with a Buy and lowers the price target from $39 to $26.&lt;/p&gt; </t>
  </si>
  <si>
    <t>https://www.benzinga.com/news/20/04/15922357/guggenheim-maintains-buy-on-sinclair-broadcast-group-lowers-price-target-to-26</t>
  </si>
  <si>
    <t>B. Riley FBR Maintains Neutral on Hersha Hospitality, Raises Price Target to $5.5</t>
  </si>
  <si>
    <t>B. Riley FBR   maintains Hersha Hospitality (NYSE:HT) with a Neutral and raises the price target from $4 to $5.5.</t>
  </si>
  <si>
    <t xml:space="preserve">&lt;p&gt;B. Riley FBR   maintains Hersha Hospitality (NYSE:&lt;a class="ticker" href="/stock/HT#NYSE"&gt;HT&lt;/a&gt;) with a Neutral and raises the price target from $4 to $5.5.&lt;/p&gt; </t>
  </si>
  <si>
    <t>https://www.benzinga.com/news/20/04/15922350/b-riley-fbr-maintains-neutral-on-hersha-hospitality-raises-price-target-to-5-5</t>
  </si>
  <si>
    <t>HT</t>
  </si>
  <si>
    <t>Why Overstock Is Trading Higher Today</t>
  </si>
  <si>
    <t>&lt;p&gt;&lt;strong&gt;Overstock.com, Inc.&lt;/strong&gt; (NASDAQ: &lt;a class="ticker" href="https://www.benzinga.com/stock/ostk#NASDAQ"&gt;OSTK&lt;/a&gt;) shares are trading higher on Thursday, after the company reported better-than-expected first-quarter EPS and sales results.&lt;/p&gt;</t>
  </si>
  <si>
    <t>&lt;p&gt;&lt;strong&gt;Overstock.com, Inc.&lt;/strong&gt; (NASDAQ:&lt;a class="ticker" href="/stock/OSTK#NASDAQ"&gt;OSTK&lt;/a&gt;) shares are trading higher on Thursday, after the company reported better-than-expected first-quarter EPS and sales results.&lt;/p&gt;    &lt;p&gt;The company reported quarterly losses of 40 cents per share, whi</t>
  </si>
  <si>
    <t>https://www.benzinga.com/node/15922116</t>
  </si>
  <si>
    <t>Earnings|News|Movers|TradingIdeas</t>
  </si>
  <si>
    <t>OSTK</t>
  </si>
  <si>
    <t>B. Riley FBR Maintains Neutral on Horizon Tech Finance, Raises Price Target to $9</t>
  </si>
  <si>
    <t>B. Riley FBR   maintains Horizon Tech Finance (NASDAQ:HRZN) with a Neutral and raises the price target from $8.5 to $9.</t>
  </si>
  <si>
    <t xml:space="preserve">&lt;p&gt;B. Riley FBR   maintains Horizon Tech Finance (NASDAQ:&lt;a class="ticker" href="/stock/HRZN#NASDAQ"&gt;HRZN&lt;/a&gt;) with a Neutral and raises the price target from $8.5 to $9.&lt;/p&gt; </t>
  </si>
  <si>
    <t>https://www.benzinga.com/news/20/04/15922336/b-riley-fbr-maintains-neutral-on-horizon-tech-finance-raises-price-target-to-9</t>
  </si>
  <si>
    <t>HRZN</t>
  </si>
  <si>
    <t>B. Riley FBR Maintains Buy on Warrior Met Coal, Lowers Price Target to $27</t>
  </si>
  <si>
    <t>B. Riley FBR   maintains Warrior Met Coal (NYSE:HCC) with a Buy and lowers the price target from $29 to $27.</t>
  </si>
  <si>
    <t xml:space="preserve">&lt;p&gt;B. Riley FBR   maintains Warrior Met Coal (NYSE:&lt;a class="ticker" href="/stock/HCC#NYSE"&gt;HCC&lt;/a&gt;) with a Buy and lowers the price target from $29 to $27.&lt;/p&gt; </t>
  </si>
  <si>
    <t>https://www.benzinga.com/news/20/04/15922326/b-riley-fbr-maintains-buy-on-warrior-met-coal-lowers-price-target-to-27</t>
  </si>
  <si>
    <t>HCC</t>
  </si>
  <si>
    <t>Why Zoom Video's Stock Is Trading Lower Today</t>
  </si>
  <si>
    <t>&lt;p&gt;&lt;strong&gt;Zoom Video Communications&lt;/strong&gt; (NASDAQ: &lt;a class="ticker" href="https://www.benzinga.com/stock/zm#NASDAQ"&gt;ZM&lt;/a&gt;) shares are trading lower on Thursday, as traders circulate an article from &lt;a href="https://www.theverge.com/2020/4/30/21242421/zoom-300-million-users-incorrect-meeting-pa</t>
  </si>
  <si>
    <t>&lt;p&gt;&lt;strong&gt;Zoom Video Communications&lt;/strong&gt; (NASDAQ:&lt;a class="ticker" href="/stock/ZM#NASDAQ"&gt;ZM&lt;/a&gt;) shares are trading lower on Thursday, as traders circulate an article from &lt;a href="https://www.theverge.com/2020/4/30/21242421/zoom-300-million-users-incorrect-meeting-participants-statement"&gt;The</t>
  </si>
  <si>
    <t>https://www.benzinga.com/node/15922001</t>
  </si>
  <si>
    <t>https://cdn.benzinga.com/files/imagecache/250x187xUP/images/story/2012/laptop-webinar_0_0.jpg|https://cdn.benzinga.com/files/imagecache/1024x768xUP/images/story/2012/laptop-webinar_0_0.jpg|https://cdn.benzinga.com/files/imagecache/2048x1536xUP/images/story/2012/laptop-webinar_0_0.jpg</t>
  </si>
  <si>
    <t>News|Movers|Tech|TradingIdeas</t>
  </si>
  <si>
    <t>Wells Fargo Maintains Equal-Weight on BJ's Restaurants, Lowers Price Target to $22</t>
  </si>
  <si>
    <t>Wells Fargo   maintains BJ's Restaurants (NASDAQ:BJRI) with a Equal-Weight and lowers the price target from $40 to $22.</t>
  </si>
  <si>
    <t xml:space="preserve">&lt;p&gt;Wells Fargo   maintains BJ's Restaurants (NASDAQ:&lt;a class="ticker" href="/stock/BJRI#NASDAQ"&gt;BJRI&lt;/a&gt;) with a Equal-Weight and lowers the price target from $40 to $22.&lt;/p&gt; </t>
  </si>
  <si>
    <t>https://www.benzinga.com/news/20/04/15922321/wells-fargo-maintains-equal-weight-on-bjs-restaurants-lowers-price-target-to-22</t>
  </si>
  <si>
    <t>B. Riley FBR Maintains Buy on Century Communities, Raises Price Target to $30</t>
  </si>
  <si>
    <t>B. Riley FBR   maintains Century Communities (NYSE:CCS) with a Buy and raises the price target from $28 to $30.</t>
  </si>
  <si>
    <t xml:space="preserve">&lt;p&gt;B. Riley FBR   maintains Century Communities (NYSE:&lt;a class="ticker" href="/stock/CCS#NYSE"&gt;CCS&lt;/a&gt;) with a Buy and raises the price target from $28 to $30.&lt;/p&gt; </t>
  </si>
  <si>
    <t>https://www.benzinga.com/news/20/04/15922309/b-riley-fbr-maintains-buy-on-century-communities-raises-price-target-to-30</t>
  </si>
  <si>
    <t>CCS|CCS</t>
  </si>
  <si>
    <t>Wells Fargo Maintains Equal-Weight on Bausch Health Cos, Raises Price Target to $18</t>
  </si>
  <si>
    <t>Wells Fargo   maintains Bausch Health Cos (NYSE:BHC) with a Equal-Weight and raises the price target from $17 to $18.</t>
  </si>
  <si>
    <t>Wells Fargo   maintains Bausch Health Cos (NYSE:&lt;a class="ticker" href="/stock/BHC#NYSE"&gt;BHC&lt;/a&gt;) with a Equal-Weight and raises the price target from $17 to $18.</t>
  </si>
  <si>
    <t>https://www.benzinga.com/node/15922301</t>
  </si>
  <si>
    <t>BHC</t>
  </si>
  <si>
    <t>B. Riley FBR Maintains Neutral on Peabody Energy, Lowers Price Target to $4</t>
  </si>
  <si>
    <t>B. Riley FBR   maintains Peabody Energy (NYSE:BTU) with a Neutral and lowers the price target from $5 to $4.</t>
  </si>
  <si>
    <t>B. Riley FBR   maintains Peabody Energy (NYSE:&lt;a class="ticker" href="/stock/BTU#NYSE"&gt;BTU&lt;/a&gt;) with a Neutral and lowers the price target from $5 to $4.</t>
  </si>
  <si>
    <t>https://www.benzinga.com/node/15922297</t>
  </si>
  <si>
    <t>BTU</t>
  </si>
  <si>
    <t>Wells Fargo Maintains Overweight on BankUnited, Lowers Price Target to $28</t>
  </si>
  <si>
    <t>Wells Fargo   maintains BankUnited (NYSE:BKU) with a Overweight and lowers the price target from $30 to $28.</t>
  </si>
  <si>
    <t xml:space="preserve">&lt;p&gt;Wells Fargo   maintains BankUnited (NYSE:&lt;a class="ticker" href="/stock/BKU#NYSE"&gt;BKU&lt;/a&gt;) with a Overweight and lowers the price target from $30 to $28.&lt;/p&gt; </t>
  </si>
  <si>
    <t>https://www.benzinga.com/news/20/04/15922289/wells-fargo-maintains-overweight-on-bankunited-lowers-price-target-to-28</t>
  </si>
  <si>
    <t>BKU</t>
  </si>
  <si>
    <t>On Deck Capital Shares Tick Lower Recently; Hearing Janney Downgrades From Buy To Neutral</t>
  </si>
  <si>
    <t>https://www.benzinga.com/news/20/04/15922284/on-deck-capital-shares-tick-lower-recently-hearing-janney-downgrades-from-buy-to-neutral</t>
  </si>
  <si>
    <t>Schneider Bests Analyst Forecasts, Current Volumes Move Lower</t>
  </si>
  <si>
    <t>Schneider National, Inc. (NYSE: SNDR) reported adjusted earnings per share of $0.24, well ahead of the consensus forecast of $0.19.</t>
  </si>
  <si>
    <t xml:space="preserve">&lt;p&gt;&lt;strong&gt;Schneider National, Inc.&lt;/strong&gt; (NYSE: &lt;a class="ticker" href="https://www.benzinga.com/stock/sndr#NYSE"&gt;SNDR&lt;/a&gt;) reported adjusted earnings per share of $0.24, well ahead of the consensus forecast of $0.19.&lt;/p&gt;  &lt;p&gt;Total revenue declined 6.3% year-over-year to $1.12 billion. The bulk </t>
  </si>
  <si>
    <t>https://www.benzinga.com/news/earnings/20/04/15922100/schneider-bests-analyst-forecasts-current-volumes-move-lower</t>
  </si>
  <si>
    <t>https://cdn.benzinga.com/files/imagecache/250x187xUP/images/story/2012/schneider_earnings_042720_1.jpg|https://cdn.benzinga.com/files/imagecache/1024x768xUP/images/story/2012/schneider_earnings_042720_1.jpg|https://cdn.benzinga.com/files/imagecache/2048x1536xUP/images/story/2012/schneider_earnings_0</t>
  </si>
  <si>
    <t>Earnings|News|Markets</t>
  </si>
  <si>
    <t>Applied DNA Sciences Reports Was Accepted Into FDA's Emerging Technology Program</t>
  </si>
  <si>
    <t>Applied DNA Sciences Inc. (NASDAQ:APDN) (&amp;ldquo;Applied DNA&amp;rdquo; or the &amp;ldquo;Company&amp;rdquo;) today announced that the Emerging Technology Team (ETT) of the U.S. Food and Drug Administration (FDA) has accepted the</t>
  </si>
  <si>
    <t>&lt;p&gt;Applied DNA Sciences Inc. (NASDAQ:&lt;a class="ticker" href="/stock/APDN#NASDAQ"&gt;APDN&lt;/a&gt;) (&amp;ldquo;Applied DNA&amp;rdquo; or the &amp;ldquo;Company&amp;rdquo;) today announced that the Emerging Technology Team (ETT) of the U.S. Food and Drug Administration (FDA) has accepted the Company into its Emerging Techno</t>
  </si>
  <si>
    <t>https://www.benzinga.com/news/20/04/15922204/applied-dna-sciences-reports-was-accepted-into-fdas-emerging-technology-program</t>
  </si>
  <si>
    <t>Wells Fargo Maintains Overweight on American Express, Raises Price Target to $115</t>
  </si>
  <si>
    <t>Wells Fargo   maintains American Express (NYSE:AXP) with a Overweight and raises the price target from $107 to $115.</t>
  </si>
  <si>
    <t xml:space="preserve">&lt;p&gt;Wells Fargo   maintains American Express (NYSE:&lt;a class="ticker" href="/stock/AXP#NYSE"&gt;AXP&lt;/a&gt;) with a Overweight and raises the price target from $107 to $115.&lt;/p&gt; </t>
  </si>
  <si>
    <t>https://www.benzinga.com/news/20/04/15922191/wells-fargo-maintains-overweight-on-american-express-raises-price-target-to-115</t>
  </si>
  <si>
    <t>AXP</t>
  </si>
  <si>
    <t>Wall Street To C.H. Robinson: What Happened To Flexibility?</t>
  </si>
  <si>
    <t>Wall Street transportation equities analysts weren&amp;#39;t surprised by narrower margins in C.H. Robinson Worldwide, Inc. (NASDAQ: CHRW) freight brokerage business when the company reported earnings on April 28 after the market&amp;#39;s close.</t>
  </si>
  <si>
    <t>&lt;p&gt;Wall Street transportation equities analysts weren't surprised by narrower margins in &lt;strong&gt;C.H. Robinson Worldwide, Inc.&lt;/strong&gt; (NASDAQ: &lt;a class="ticker" href="https://www.benzinga.com/stock/chrw#NASDAQ"&gt;CHRW&lt;/a&gt;) freight brokerage business when the company reported earnings on April 28 aft</t>
  </si>
  <si>
    <t>https://www.benzinga.com/news/earnings/20/04/15922102/wall-street-to-c-h-robinson-what-happened-to-flexibility</t>
  </si>
  <si>
    <t>https://cdn.benzinga.com/files/imagecache/250x187xUP/images/story/2012/wall-street_reacts_1.jpg|https://cdn.benzinga.com/files/imagecache/1024x768xUP/images/story/2012/wall-street_reacts_1.jpg|https://cdn.benzinga.com/files/imagecache/2048x1536xUP/images/story/2012/wall-street_reacts_1.jpg</t>
  </si>
  <si>
    <t>CHRW|ECHO|JBHT</t>
  </si>
  <si>
    <t>Alpha Pro Tech Shares Spike To Near-Session High, Up 6.6% Over Last Min., As Traders Circulate Apr. 28-Dated Beta.Sam.gov Contract For Co. Deal With Office Of Assistant Secretary For Preparedness, Response</t>
  </si>
  <si>
    <t>&lt;a href="https://beta.sam.gov/awards/89832768%2BAWARD" title="https://beta.sam.gov/awards/89832768%2BAWARD"&gt;https://beta.sam.gov/awards/89832768%2BAWARD&lt;/a&gt;</t>
  </si>
  <si>
    <t>&lt;p&gt;&lt;a href="https://beta.sam.gov/awards/89832768%2BAWARD"&gt;https://beta.sam.gov/awards/89832768%2BAWARD&lt;/a&gt;&lt;/p&gt;</t>
  </si>
  <si>
    <t>https://www.benzinga.com/node/15922182</t>
  </si>
  <si>
    <t>News|Rumors|Contracts|Movers|TradingIdeas</t>
  </si>
  <si>
    <t>APT</t>
  </si>
  <si>
    <t>Stifel Upgrades Southwest Airlines, Says It Will Exit The Coronavirus Crisis Stronger</t>
  </si>
  <si>
    <t>The recent pressure on Southwest Airlines Co&amp;rsquo;s (NYSE: LUV) stock has created an attractive entry point into a company that will &amp;ldquo;undoubtedly&amp;rdquo; exit the current crisis in a stronger position than it had entered, according to Stifel.</t>
  </si>
  <si>
    <t>&lt;p&gt;The recent pressure on &lt;strong&gt;Southwest Airlines Co&amp;rsquo;s &lt;/strong&gt;(NYSE: &lt;a class="ticker" href="https://www.benzinga.com/stock/luv#NYSE"&gt;LUV&lt;/a&gt;) stock has created an attractive entry point into a company that will &amp;ldquo;undoubtedly&amp;rdquo; exit the current crisis in a stronger position than</t>
  </si>
  <si>
    <t>https://www.benzinga.com/analyst-ratings/analyst-color/20/04/15921401/stifel-upgrades-southwest-airlines-says-it-will-exit-the-coronavirus-crisis-stronge</t>
  </si>
  <si>
    <t>https://cdn.benzinga.com/files/imagecache/250x187xUP/images/story/2012/airplane-690254_1920_2.jpg|https://cdn.benzinga.com/files/imagecache/1024x768xUP/images/story/2012/airplane-690254_1920_2.jpg|https://cdn.benzinga.com/files/imagecache/2048x1536xUP/images/story/2012/airplane-690254_1920_2.jpg</t>
  </si>
  <si>
    <t>AnalystColor|Upgrades|PriceTarget|Travel|AnalystRatings|General</t>
  </si>
  <si>
    <t>LUV</t>
  </si>
  <si>
    <t>JosephDeNardi|Stifel</t>
  </si>
  <si>
    <t>Susquehanna Maintains Neutral on MaxLinear, Raises Price Target to $20</t>
  </si>
  <si>
    <t>Susquehanna   maintains MaxLinear (NYSE:MXL) with a Neutral and raises the price target from $15 to $20.</t>
  </si>
  <si>
    <t>Susquehanna   maintains MaxLinear (NYSE:&lt;a class="ticker" href="/stock/MXL#NYSE"&gt;MXL&lt;/a&gt;) with a Neutral and raises the price target from $15 to $20.</t>
  </si>
  <si>
    <t>https://www.benzinga.com/node/15922165</t>
  </si>
  <si>
    <t>Susquehanna Maintains Positive on MRC Global, Raises Price Target to $8</t>
  </si>
  <si>
    <t>Susquehanna   maintains MRC Global (NYSE:MRC) with a Positive and raises the price target from $6 to $8.</t>
  </si>
  <si>
    <t>Susquehanna   maintains MRC Global (NYSE:&lt;a class="ticker" href="/stock/MRC#NYSE"&gt;MRC&lt;/a&gt;) with a Positive and raises the price target from $6 to $8.</t>
  </si>
  <si>
    <t>https://www.benzinga.com/node/15922148</t>
  </si>
  <si>
    <t>MRC</t>
  </si>
  <si>
    <t>Under Armour Option Alert: Fri $9.5 Calls Sweep (2) near the Ask: 1000 @ $0.101 vs 120 OI; Earnings 5/11 Before Open Ref=$9.485</t>
  </si>
  <si>
    <t>https://www.benzinga.com/markets/options/20/04/15922146/under-armour-option-alert-fri-9-5-calls-sweep-2-near-the-ask-1000-0-101-vs-120-oi-earnings-511-be</t>
  </si>
  <si>
    <t>UA</t>
  </si>
  <si>
    <t>Moderna Option Alert: May 8 $43 Puts Sweep (15) near the Bid: 500 @ $1.301 vs 85 OI; Earnings 5/7 Before Open Ref=$47.22</t>
  </si>
  <si>
    <t>https://www.benzinga.com/node/15922104</t>
  </si>
  <si>
    <t>Susquehanna Maintains Positive on General Dynamics, Lowers Price Target to $167</t>
  </si>
  <si>
    <t>Susquehanna   maintains General Dynamics (NYSE:GD) with a Positive and lowers the price target from $179 to $167.</t>
  </si>
  <si>
    <t xml:space="preserve">&lt;p&gt;Susquehanna   maintains General Dynamics (NYSE:&lt;a class="ticker" href="/stock/GD#NYSE"&gt;GD&lt;/a&gt;) with a Positive and lowers the price target from $179 to $167.&lt;/p&gt; </t>
  </si>
  <si>
    <t>https://www.benzinga.com/news/20/04/15922099/susquehanna-maintains-positive-on-general-dynamics-lowers-price-target-to-167</t>
  </si>
  <si>
    <t>GD</t>
  </si>
  <si>
    <t>American Air Shares Unaffected Following Reuters Report 'American Airlines Extends New York Area Flight Cancellations Into May As Demand Remains Low -Memo To Pilots'</t>
  </si>
  <si>
    <t>https://www.benzinga.com/news/20/04/15922070/american-air-shares-unaffected-following-reuters-report-american-airlines-extends-new-york-area-flig</t>
  </si>
  <si>
    <t>Susquehanna Maintains Positive on eBay, Raises Price Target to $44</t>
  </si>
  <si>
    <t>Susquehanna   maintains eBay (NASDAQ:EBAY) with a Positive and raises the price target from $43 to $44.</t>
  </si>
  <si>
    <t xml:space="preserve">&lt;p&gt;Susquehanna   maintains eBay (NASDAQ:&lt;a class="ticker" href="/stock/EBAY#NASDAQ"&gt;EBAY&lt;/a&gt;) with a Positive and raises the price target from $43 to $44.&lt;/p&gt; </t>
  </si>
  <si>
    <t>https://www.benzinga.com/news/20/04/15922062/susquehanna-maintains-positive-on-ebay-raises-price-target-to-44</t>
  </si>
  <si>
    <t>EBAY</t>
  </si>
  <si>
    <t>A Leveraged Small-Cap ETF On An Epic Run</t>
  </si>
  <si>
    <t>The Direxion Daily Small Cap Bull 3X Shares (NYSE: TNA) is in the midst of a stellar run. With the Russell 2000 Index on a six-day winning streak, TNA is higher by 44.10% over the past week and nearly 50% this month.</t>
  </si>
  <si>
    <t>&lt;p&gt;The &lt;strong&gt;Direxion Daily Small Cap Bull 3X Shares &lt;/strong&gt;(NYSE: &lt;a class="ticker" href="https://www.benzinga.com/stock/tna#NYSE"&gt;TNA&lt;/a&gt;) is in the midst of a stellar run. With the Russell 2000 Index on a six-day winning streak, TNA is higher by 44.10% over the past week and nearly 50% this m</t>
  </si>
  <si>
    <t>https://www.benzinga.com/trading-ideas/long-ideas/20/04/15916645/a-leveraged-small-cap-etf-on-an-epic-run</t>
  </si>
  <si>
    <t>https://cdn.benzinga.com/files/imagecache/250x187xUP/images/story/2012/despaired-2261021_1920_1.jpg|https://cdn.benzinga.com/files/imagecache/1024x768xUP/images/story/2012/despaired-2261021_1920_1.jpg|https://cdn.benzinga.com/files/imagecache/2048x1536xUP/images/story/2012/despaired-2261021_1920_1.j</t>
  </si>
  <si>
    <t>LongIdeas|News|ShortIdeas|SmallCapAnalysis|SmallCap|TradingIdeas</t>
  </si>
  <si>
    <t>TNA|TZA</t>
  </si>
  <si>
    <t>direxion</t>
  </si>
  <si>
    <t>Susquehanna Maintains Neutral on C.H. Robinson Worldwide, Lowers Price Target to $76</t>
  </si>
  <si>
    <t>Susquehanna   maintains C.H. Robinson Worldwide (NASDAQ:CHRW) with a Neutral and lowers the price target from $77 to $76.</t>
  </si>
  <si>
    <t xml:space="preserve">&lt;p&gt;Susquehanna   maintains C.H. Robinson Worldwide (NASDAQ:&lt;a class="ticker" href="/stock/CHRW#NASDAQ"&gt;CHRW&lt;/a&gt;) with a Neutral and lowers the price target from $77 to $76.&lt;/p&gt; </t>
  </si>
  <si>
    <t>https://www.benzinga.com/news/20/04/15922036/susquehanna-maintains-neutral-on-c-h-robinson-worldwide-lowers-price-target-to-76</t>
  </si>
  <si>
    <t>OncoCyte Shares Make Near-Term Parabolic Move, Spike To Session High At $2.93, Now Up ~10% For Session To $2.50; Traders Circulate Piper Sandler Note Highlighting Co. Received Final Medicare Coverage For DetermaRx By Palmetto</t>
  </si>
  <si>
    <t>https://www.benzinga.com/node/15922027</t>
  </si>
  <si>
    <t>Movers    Indices    &amp;bull; S&amp;amp;P 500 ETF (NYSE:SPY) decreased 0.59% to $291.41.    &amp;bull; Nasdaq ETF (NASDAQ:QQQ) rose 0.36% to $219.78.    &amp;bull; Dow Jones Industrial Average ETF (NYSE:DIA) decreased 1.01% to $243.84.</t>
  </si>
  <si>
    <t>&lt;h2&gt;Movers&lt;/h2&gt; &lt;h3&gt;Indices&lt;/h3&gt; &lt;p&gt;&amp;bull; S&amp;amp;P 500 ETF (NYSE:&lt;a class="ticker" href="/stock/SPY#NYSE"&gt;SPY&lt;/a&gt;) decreased 0.59% to $291.41.&lt;/p&gt; &lt;p&gt;&amp;bull; Nasdaq ETF (NASDAQ:&lt;a class="ticker" href="/stock/QQQ#NASDAQ"&gt;QQQ&lt;/a&gt;) rose 0.36% to $219.78.&lt;/p&gt; &lt;p&gt;&amp;bull; Dow Jones Industrial Average ETF (N</t>
  </si>
  <si>
    <t>https://www.benzinga.com/intraday-update/20/04/15921122/morning-market-stats-in-5-minutes</t>
  </si>
  <si>
    <t>AAPL|AMGN|AMZN|CPE|DIA|DIS|FB|FXI|GLD|GT|QQQ|RDS|SPY|TLT|TSLA|USO|VGK|XLE|XLF|XLK|XRT</t>
  </si>
  <si>
    <t>Stocks That Hit 52-Week Lows On Thursday</t>
  </si>
  <si>
    <t>Thursday&amp;#39;s morning session saw 1 company set new 52-week lows.    Here is the stock that set new 52-week lows during the first half-hour of trading on Thursday:</t>
  </si>
  <si>
    <t>&lt;p&gt;Thursday&amp;#39;s morning session saw 1 company set new 52-week lows.&lt;/p&gt; &lt;p&gt;Here is the stock that set new 52-week lows during the first half-hour of trading on Thursday:&lt;/p&gt; &lt;ul&gt; &lt;li&gt;&lt;strong&gt;Sundial Growers&lt;/strong&gt;&amp;nbsp;&lt;strong&gt;(NASDAQ: &lt;a class="ticker" href="https://www.benzinga.com/stock/sndl#</t>
  </si>
  <si>
    <t>https://www.benzinga.com/news/20/04/15921977/stocks-that-hit-52-week-lows-on-thursday</t>
  </si>
  <si>
    <t>SNDL</t>
  </si>
  <si>
    <t>BMO Capital Maintains Outperform on Mastercard, Lowers Price Target to $332</t>
  </si>
  <si>
    <t>BMO Capital   maintains Mastercard (NYSE:MA) with a Outperform and lowers the price target from $349 to $332.</t>
  </si>
  <si>
    <t xml:space="preserve">&lt;p&gt;BMO Capital   maintains Mastercard (NYSE:&lt;a class="ticker" href="/stock/MA#NYSE"&gt;MA&lt;/a&gt;) with a Outperform and lowers the price target from $349 to $332.&lt;/p&gt; </t>
  </si>
  <si>
    <t>https://www.benzinga.com/news/20/04/15921965/bmo-capital-maintains-outperform-on-mastercard-lowers-price-target-to-332</t>
  </si>
  <si>
    <t>BMO Capital Maintains Market Perform on Celestica, Lowers Price Target to $7</t>
  </si>
  <si>
    <t>BMO Capital   maintains Celestica (NYSE:CLS) with a Market Perform and lowers the price target from $9.5 to $7.</t>
  </si>
  <si>
    <t xml:space="preserve">&lt;p&gt;BMO Capital   maintains Celestica (NYSE:&lt;a class="ticker" href="/stock/CLS#NYSE"&gt;CLS&lt;/a&gt;) with a Market Perform and lowers the price target from $9.5 to $7.&lt;/p&gt; </t>
  </si>
  <si>
    <t>https://www.benzinga.com/news/20/04/15921963/bmo-capital-maintains-market-perform-on-celestica-lowers-price-target-to-7</t>
  </si>
  <si>
    <t>CLS</t>
  </si>
  <si>
    <t>BMO Capital Maintains Market Perform on Celanese, Lowers Price Target to $92</t>
  </si>
  <si>
    <t>BMO Capital   maintains Celanese (NYSE:CE) with a Market Perform and lowers the price target from $100 to $92.</t>
  </si>
  <si>
    <t xml:space="preserve">&lt;p&gt;BMO Capital   maintains Celanese (NYSE:&lt;a class="ticker" href="/stock/CE#NYSE"&gt;CE&lt;/a&gt;) with a Market Perform and lowers the price target from $100 to $92.&lt;/p&gt; </t>
  </si>
  <si>
    <t>https://www.benzinga.com/news/20/04/15921954/bmo-capital-maintains-market-perform-on-celanese-lowers-price-target-to-92</t>
  </si>
  <si>
    <t>CE</t>
  </si>
  <si>
    <t>A Look Into Norwegian Cruise Line's Price Over Earnings</t>
  </si>
  <si>
    <t xml:space="preserve">&lt;p&gt;Looking into the current session,&amp;nbsp;&lt;strong&gt;Norwegian Cruise Line Inc. &lt;/strong&gt;(NYSE: &lt;a class="ticker" href="https://www.benzinga.com/stock/nclh#NYSE"&gt;NCLH&lt;/a&gt;)&amp;nbsp;shares are trading at $17.02, after a&amp;nbsp;3.5% rise. Moreover, over the past month, the stock increased by&amp;nbsp;102.56%, but </t>
  </si>
  <si>
    <t>&lt;p&gt;Looking into the current session,&amp;nbsp;&lt;strong&gt;Norwegian Cruise Line Inc. &lt;/strong&gt;(NYSE:&lt;a class="ticker" href="/stock/NCLH#NYSE"&gt;NCLH&lt;/a&gt;)&amp;nbsp;shares are trading at $17.02, after a&amp;nbsp;3.5% rise. Moreover, over the past month, the stock increased by&amp;nbsp;102.56%, but in the past year, fell by</t>
  </si>
  <si>
    <t>https://www.benzinga.com/node/15921949</t>
  </si>
  <si>
    <t>NCLH</t>
  </si>
  <si>
    <t>UPDATE: S&amp;P Set Boeing's Senior Unsecured Notes At BBB- Rating</t>
  </si>
  <si>
    <t>https://www.benzinga.com/news/20/04/15921944/update-s-p-set-boeings-senior-unsecured-notes-at-bbb-rating</t>
  </si>
  <si>
    <t>BMO Capital Maintains Market Perform on Avery Dennison, Lowers Price Target to $114</t>
  </si>
  <si>
    <t>BMO Capital   maintains Avery Dennison (NYSE:AVY) with a Market Perform and lowers the price target from $127 to $114.</t>
  </si>
  <si>
    <t xml:space="preserve">&lt;p&gt;BMO Capital   maintains Avery Dennison (NYSE:&lt;a class="ticker" href="/stock/AVY#NYSE"&gt;AVY&lt;/a&gt;) with a Market Perform and lowers the price target from $127 to $114.&lt;/p&gt; </t>
  </si>
  <si>
    <t>https://www.benzinga.com/news/20/04/15921943/bmo-capital-maintains-market-perform-on-avery-dennison-lowers-price-target-to-114</t>
  </si>
  <si>
    <t>AVY</t>
  </si>
  <si>
    <t>BMO Capital Maintains Market Perform on Automatic Data Processing, Lowers Price Target to $154</t>
  </si>
  <si>
    <t>BMO Capital   maintains Automatic Data Processing (NASDAQ:ADP) with a Market Perform and lowers the price target from $179 to $154.</t>
  </si>
  <si>
    <t xml:space="preserve">&lt;p&gt;BMO Capital   maintains Automatic Data Processing (NASDAQ:&lt;a class="ticker" href="/stock/ADP#NASDAQ"&gt;ADP&lt;/a&gt;) with a Market Perform and lowers the price target from $179 to $154.&lt;/p&gt; </t>
  </si>
  <si>
    <t>https://www.benzinga.com/news/20/04/15921935/bmo-capital-maintains-market-perform-on-automatic-data-processing-lowers-price-target-to-154</t>
  </si>
  <si>
    <t>ADP</t>
  </si>
  <si>
    <t>BMO Capital Maintains Market Perform on Yum Brands, Raises Price Target to $95</t>
  </si>
  <si>
    <t>BMO Capital   maintains Yum Brands (NYSE:YUM) with a Market Perform and raises the price target from $93 to $95.</t>
  </si>
  <si>
    <t>BMO Capital   maintains Yum Brands (NYSE:&lt;a class="ticker" href="/stock/YUM#NYSE"&gt;YUM&lt;/a&gt;) with a Market Perform and raises the price target from $93 to $95.</t>
  </si>
  <si>
    <t>https://www.benzinga.com/node/15921922</t>
  </si>
  <si>
    <t>BMO Capital Maintains Outperform on Vertex Pharmaceuticals, Raises Price Target to $283</t>
  </si>
  <si>
    <t>BMO Capital   maintains Vertex Pharmaceuticals (NASDAQ:VRTX) with a Outperform and raises the price target from $279 to $283.</t>
  </si>
  <si>
    <t xml:space="preserve">&lt;p&gt;BMO Capital   maintains Vertex Pharmaceuticals (NASDAQ:&lt;a class="ticker" href="/stock/VRTX#NASDAQ"&gt;VRTX&lt;/a&gt;) with a Outperform and raises the price target from $279 to $283.&lt;/p&gt; </t>
  </si>
  <si>
    <t>https://www.benzinga.com/news/20/04/15921913/bmo-capital-maintains-outperform-on-vertex-pharmaceuticals-raises-price-target-to-283</t>
  </si>
  <si>
    <t>UBS Maintains Neutral on United Rentals, Lowers Price Target to $136</t>
  </si>
  <si>
    <t>UBS   maintains United Rentals (NYSE:URI) with a Neutral and lowers the price target from $146 to $136.</t>
  </si>
  <si>
    <t xml:space="preserve">&lt;p&gt;UBS   maintains United Rentals (NYSE:&lt;a class="ticker" href="/stock/URI#NYSE"&gt;URI&lt;/a&gt;) with a Neutral and lowers the price target from $146 to $136.&lt;/p&gt; </t>
  </si>
  <si>
    <t>https://www.benzinga.com/news/20/04/15921912/ubs-maintains-neutral-on-united-rentals-lowers-price-target-to-136</t>
  </si>
  <si>
    <t>URI</t>
  </si>
  <si>
    <t>ServiceNow CEO Bill McDermott Says Company 'Hungry And Humble,' With $10B Ambitions</t>
  </si>
  <si>
    <t>&lt;p&gt;&lt;strong&gt;ServiceNow Inc.&amp;rsquo;s&lt;/strong&gt; (NYSE: &lt;a class="ticker" href="https://www.benzinga.com/stock/now#NYSE"&gt;NOW&lt;/a&gt;) CEO Bill McDermott&amp;nbsp;is confident the service desk software company will reach its goal of $10 billion in annual revenue, he said in an &lt;a href="https://www.marketwatch.com</t>
  </si>
  <si>
    <t>&lt;p&gt;&lt;strong&gt;ServiceNow Inc.&amp;rsquo;s&lt;/strong&gt; (NYSE:&lt;a class="ticker" href="/stock/NOW#NYSE"&gt;NOW&lt;/a&gt;) CEO Bill McDermott&amp;nbsp;is confident the service desk software company will reach its goal of $10 billion in annual revenue, he said in an &lt;a href="https://www.marketwatch.com/story/servicenow-ceo-10-</t>
  </si>
  <si>
    <t>https://www.benzinga.com/node/15916996</t>
  </si>
  <si>
    <t>https://cdn.benzinga.com/files/imagecache/250x187xUP/images/story/2012/matrix-2326147_1920_1.jpg|https://cdn.benzinga.com/files/imagecache/1024x768xUP/images/story/2012/matrix-2326147_1920_1.jpg|https://cdn.benzinga.com/files/imagecache/2048x1536xUP/images/story/2012/matrix-2326147_1920_1.jpg</t>
  </si>
  <si>
    <t>Earnings|News|Movers|Media|TradingIdeas</t>
  </si>
  <si>
    <t>MRK|NOW|SAP</t>
  </si>
  <si>
    <t>BillMcDermott|Marketwatch</t>
  </si>
  <si>
    <t>ServiceNow Inc.&amp;rsquo;s (NYSE: NOW) CEO Bill McDermott&amp;nbsp;is confident the service desk software company will reach its goal of $10 billion in annual revenue, he said in an interview</t>
  </si>
  <si>
    <t>https://www.benzinga.com/news/earnings/20/04/15916996/servicenow-ceo-bill-mcdermott-says-company-hungry-and-humble-with-10b-ambitions</t>
  </si>
  <si>
    <t>Party City Shares Spike Higher Over $0.55 Level Over Last Few Mins.; Earlier Report From Local Alabama Publication Suggested 'Party City launching new party packages and providing curbside pick-up'</t>
  </si>
  <si>
    <t>&lt;a href="https://opelikaobserver.com/party-city-launching-new-party-packages-and-providing-curbside-pick-up/" title="https://opelikaobserver.com/party-city-launching-new-party-packages-and-providing-curbside-pick-up/"&gt;https://opelikaobserver.com/party-city-launching-new-party-packages-and-providing-</t>
  </si>
  <si>
    <t>https://www.benzinga.com/node/15921896</t>
  </si>
  <si>
    <t>PRTY</t>
  </si>
  <si>
    <t>BMO Capital Maintains Outperform on Strategic Education, Raises Price Target to $188</t>
  </si>
  <si>
    <t>BMO Capital   maintains Strategic Education (NASDAQ:STRA) with a Outperform and raises the price target from $180 to $188.</t>
  </si>
  <si>
    <t xml:space="preserve">&lt;p&gt;BMO Capital   maintains Strategic Education (NASDAQ:&lt;a class="ticker" href="/stock/STRA#NASDAQ"&gt;STRA&lt;/a&gt;) with a Outperform and raises the price target from $180 to $188.&lt;/p&gt; </t>
  </si>
  <si>
    <t>https://www.benzinga.com/news/20/04/15921892/bmo-capital-maintains-outperform-on-strategic-education-raises-price-target-to-188</t>
  </si>
  <si>
    <t>STRA</t>
  </si>
  <si>
    <t>Stocks That Hit 52-Week Highs On Thursday</t>
  </si>
  <si>
    <t>During Thursday&amp;#39;s morning trading, the following companies set new 52-week highs.</t>
  </si>
  <si>
    <t>&lt;p&gt;During Thursday&amp;#39;s morning trading, the following companies set new 52-week highs.&lt;/p&gt; &lt;h3&gt;Highlights:&lt;/h3&gt; &lt;ul&gt; &lt;li&gt;The company with the largest market cap to set a new 52-week high was&amp;nbsp;&lt;strong&gt;AstraZeneca&lt;/strong&gt;&amp;nbsp;&lt;strong&gt;(NYSE: &lt;a class="ticker" href="https://www.benzinga.com/stoc</t>
  </si>
  <si>
    <t>https://www.benzinga.com/news/20/04/15921895/stocks-that-hit-52-week-highs-on-thursday</t>
  </si>
  <si>
    <t>AGI|AUY|AVEO|AZN|BVXV|CABO|CALX|DXCM|GER|GMZ|HEBT|HUM|MKTX|NBR|NPTN|REYN|TSG|VEEV|ZTO</t>
  </si>
  <si>
    <t>USA EIA Natural Gas Inventories for Apr 24 Build 70 bcf vs Build 69 bcf Est; Prior Build 43 bcf</t>
  </si>
  <si>
    <t>https://www.benzinga.com/news/20/04/15921876/usa-eia-natural-gas-inventories-for-apr-24-build-70-bcf-vs-build-69-bcf-est-prior-build-43-bcf</t>
  </si>
  <si>
    <t>UNG</t>
  </si>
  <si>
    <t>BMO Capital Maintains Market Perform on SM Energy, Raises Price Target to $3</t>
  </si>
  <si>
    <t>BMO Capital   maintains SM Energy (NYSE:SM) with a Market Perform and raises the price target from $2 to $3.</t>
  </si>
  <si>
    <t xml:space="preserve">&lt;p&gt;BMO Capital   maintains SM Energy (NYSE:&lt;a class="ticker" href="/stock/SM#NYSE"&gt;SM&lt;/a&gt;) with a Market Perform and raises the price target from $2 to $3.&lt;/p&gt; </t>
  </si>
  <si>
    <t>https://www.benzinga.com/news/20/04/15921870/bmo-capital-maintains-market-perform-on-sm-energy-raises-price-target-to-3</t>
  </si>
  <si>
    <t>SM</t>
  </si>
  <si>
    <t>UBS Maintains Buy on Universal Health Services, Lowers Price Target to $133</t>
  </si>
  <si>
    <t>UBS   maintains Universal Health Services (NYSE:UHS) with a Buy and lowers the price target from $150 to $133.</t>
  </si>
  <si>
    <t>UBS   maintains Universal Health Services (NYSE:&lt;a class="ticker" href="/stock/UHS#NYSE"&gt;UHS&lt;/a&gt;) with a Buy and lowers the price target from $150 to $133.</t>
  </si>
  <si>
    <t>https://www.benzinga.com/node/15921853</t>
  </si>
  <si>
    <t>UHS</t>
  </si>
  <si>
    <t>AT&amp;T Says WarnerMedia, Xandr To Combine 'To Create A Better Advertising Value Proposition For Brands, Publishers, Consumers'</t>
  </si>
  <si>
    <t>https://www.benzinga.com/news/20/04/15921808/at-t-says-warnermedia-xandr-to-combine-to-create-a-better-advertising-value-proposition-for-brands-p</t>
  </si>
  <si>
    <t>T</t>
  </si>
  <si>
    <t>UBS Maintains Neutral on TJX Companies, Lowers Price Target to $48</t>
  </si>
  <si>
    <t>UBS   maintains TJX Companies (NYSE:TJX) with a Neutral and lowers the price target from $68 to $48.</t>
  </si>
  <si>
    <t xml:space="preserve">&lt;p&gt;UBS   maintains TJX Companies (NYSE:&lt;a class="ticker" href="/stock/TJX#NYSE"&gt;TJX&lt;/a&gt;) with a Neutral and lowers the price target from $68 to $48.&lt;/p&gt; </t>
  </si>
  <si>
    <t>https://www.benzinga.com/news/20/04/15921790/ubs-maintains-neutral-on-tjx-companies-lowers-price-target-to-48</t>
  </si>
  <si>
    <t>P/E Ratio Insights for Royal Caribbean Cruises</t>
  </si>
  <si>
    <t xml:space="preserve">&lt;h1 id="p-e-ratio-insights-for-royal-caribbean-cruises"&gt;&amp;nbsp;&lt;/h1&gt;   </t>
  </si>
  <si>
    <t>&lt;h1 id="p-e-ratio-insights-for-royal-caribbean-cruises"&gt;&amp;nbsp;&lt;/h1&gt;    &lt;p&gt;Right now,&amp;nbsp;&lt;strong&gt;Royal Caribbean Cruises Inc. &lt;/strong&gt;(NYSE:&lt;a class="ticker" href="/stock/RCL#NYSE"&gt;RCL&lt;/a&gt;)&amp;nbsp;share price is at $47.34, after a&amp;nbsp;2.6%&amp;nbsp;drop. Over the past month, the stock spiked by&amp;nbsp;90</t>
  </si>
  <si>
    <t>https://www.benzinga.com/node/15921776</t>
  </si>
  <si>
    <t>RCL</t>
  </si>
  <si>
    <t>UBS Maintains Neutral on Ross Stores, Lowers Price Target to $86</t>
  </si>
  <si>
    <t>UBS   maintains Ross Stores (NASDAQ:ROST) with a Neutral and lowers the price target from $124 to $86.</t>
  </si>
  <si>
    <t xml:space="preserve">&lt;p&gt;UBS   maintains Ross Stores (NASDAQ:&lt;a class="ticker" href="/stock/ROST#NASDAQ"&gt;ROST&lt;/a&gt;) with a Neutral and lowers the price target from $124 to $86.&lt;/p&gt; </t>
  </si>
  <si>
    <t>https://www.benzinga.com/news/20/04/15921739/ubs-maintains-neutral-on-ross-stores-lowers-price-target-to-86</t>
  </si>
  <si>
    <t>AVEO Pharma Shares At Session High, Up 13%; Hearing Baird Added Stock As 'Fresh Pick,' Reiterated Outperform Rating, $15 Price Target; Shares Last Traded Under $6</t>
  </si>
  <si>
    <t>https://www.benzinga.com/analyst-ratings/analyst-color/20/04/15921711/aveo-pharma-shares-at-session-high-up-13-hearing-baird-added-stock-as-fresh-pick-re</t>
  </si>
  <si>
    <t>AnalystColor|News|Rumors|Reiteration|AnalystRatings|Movers|TradingIdeas</t>
  </si>
  <si>
    <t>UBS Maintains Neutral on Macy's, Lowers Price Target to $6</t>
  </si>
  <si>
    <t>UBS   maintains Macy's (NYSE:M) with a Neutral and lowers the price target from $14.5 to $6.</t>
  </si>
  <si>
    <t xml:space="preserve">&lt;p&gt;UBS   maintains Macy's (NYSE:&lt;a class="ticker" href="/stock/M#NYSE"&gt;M&lt;/a&gt;) with a Neutral and lowers the price target from $14.5 to $6.&lt;/p&gt; </t>
  </si>
  <si>
    <t>https://www.benzinga.com/news/20/04/15921710/ubs-maintains-neutral-on-macys-lowers-price-target-to-6</t>
  </si>
  <si>
    <t>M</t>
  </si>
  <si>
    <t>Mid-Morning Market Update: Markets Mostly Lower; Twitter Tops Q1 Expectations</t>
  </si>
  <si>
    <t>&lt;p&gt;Following the market opening Thursday, the Dow traded down 0.76% to 24447.56 while the NASDAQ rose 0.06% to 8919.90. The S&amp;amp;P also fell, dropping 0.60% to 2,922.01.&lt;/p&gt;</t>
  </si>
  <si>
    <t>&lt;p&gt;Following the market opening Thursday, the Dow traded down 0.76% to 24447.56 while the NASDAQ rose 0.06% to 8919.90. The S&amp;amp;P also fell, dropping 0.60% to 2,922.01.&lt;/p&gt;    &lt;p&gt;The U.S. is the new epicenter of the coronavirus pandemic with the highest number of cases and deaths around the world.</t>
  </si>
  <si>
    <t>https://www.benzinga.com/node/15921686</t>
  </si>
  <si>
    <t>CHK|FLWS|LMPX|MTDR|OSW|TWTR|UAVS|VRNA|ZVO</t>
  </si>
  <si>
    <t>Following the market opening Thursday, the Dow traded down 0.76% to 24447.56 while the NASDAQ rose 0.06% to 8919.90. The S&amp;amp;P also fell, dropping 0.60% to 2,922.01.</t>
  </si>
  <si>
    <t>&lt;p&gt;Following the market opening Thursday, the Dow traded down 0.76% to 24447.56 while the NASDAQ rose 0.06% to 8919.90. The S&amp;amp;P also fell, dropping 0.60% to 2,922.01.&lt;/p&gt; &lt;p&gt;The U.S. is the new epicenter of the coronavirus pandemic with the highest number of cases and deaths around the world. U.</t>
  </si>
  <si>
    <t>https://www.benzinga.com/news/earnings/20/04/15921686/mid-morning-market-update-markets-mostly-lower-twitter-tops-q1-expectations</t>
  </si>
  <si>
    <t>Citi Sees Worst 'Likely Yet To Come' For Oil Market</t>
  </si>
  <si>
    <t>https://www.benzinga.com/analyst-ratings/analyst-color/20/04/15921685/citi-sees-worst-likely-yet-to-come-for-oil-market</t>
  </si>
  <si>
    <t>AnalystColor|News|Rumors|Commodities|Markets|AnalystRatings</t>
  </si>
  <si>
    <t>UBS Maintains Neutral on LivaNova, Lowers Price Target to $57</t>
  </si>
  <si>
    <t>UBS   maintains LivaNova (NASDAQ:LIVN) with a Neutral and lowers the price target from $70 to $57.</t>
  </si>
  <si>
    <t xml:space="preserve">&lt;p&gt;UBS   maintains LivaNova (NASDAQ:&lt;a class="ticker" href="/stock/LIVN#NASDAQ"&gt;LIVN&lt;/a&gt;) with a Neutral and lowers the price target from $70 to $57.&lt;/p&gt; </t>
  </si>
  <si>
    <t>https://www.benzinga.com/news/20/04/15921682/ubs-maintains-neutral-on-livanova-lowers-price-target-to-57</t>
  </si>
  <si>
    <t>LIVN</t>
  </si>
  <si>
    <t>BMO Capital Maintains Outperform on MSCI, Raises Price Target to $346</t>
  </si>
  <si>
    <t>BMO Capital   maintains MSCI (NYSE:MSCI) with a Outperform and raises the price target from $311 to $346.</t>
  </si>
  <si>
    <t xml:space="preserve">&lt;p&gt;BMO Capital   maintains MSCI (NYSE:&lt;a class="ticker" href="/stock/MSCI#NYSE"&gt;MSCI&lt;/a&gt;) with a Outperform and raises the price target from $311 to $346.&lt;/p&gt; </t>
  </si>
  <si>
    <t>https://www.benzinga.com/news/20/04/15921666/bmo-capital-maintains-outperform-on-msci-raises-price-target-to-346</t>
  </si>
  <si>
    <t>MSCI</t>
  </si>
  <si>
    <t>vTv Therapeutics Shares Volatile On Volume Over Last Few Mins; Traders Circulate World IP Organization PatentScope Doc For Co.'s 'GLUCOKINASE ACTIVATOR COMPOSITIONS FOR THE TREATMENT OF COGNITIVE IMPAIRMENT'</t>
  </si>
  <si>
    <t>&lt;a href="https://patentscope.wipo.int/search/en/detail.jsf?docId=WO2020086388" title="https://patentscope.wipo.int/search/en/detail.jsf?docId=WO2020086388"&gt;https://patentscope.wipo.int/search/en/detail.jsf?docId=WO2020086388&lt;/a&gt;</t>
  </si>
  <si>
    <t>&lt;p&gt;&lt;a href="https://patentscope.wipo.int/search/en/detail.jsf?docId=WO2020086388"&gt;https://patentscope.wipo.int/search/en/detail.jsf?docId=WO2020086388&lt;/a&gt;&lt;/p&gt;</t>
  </si>
  <si>
    <t>https://www.benzinga.com/node/15921660</t>
  </si>
  <si>
    <t>VTVT</t>
  </si>
  <si>
    <t>UBS Maintains Neutral on L Brands, Lowers Price Target to $14</t>
  </si>
  <si>
    <t>UBS   maintains L Brands (NYSE:LB) with a Neutral and lowers the price target from $25 to $14.</t>
  </si>
  <si>
    <t xml:space="preserve">&lt;p&gt;UBS   maintains L Brands (NYSE:&lt;a class="ticker" href="/stock/LB#NYSE"&gt;LB&lt;/a&gt;) with a Neutral and lowers the price target from $25 to $14.&lt;/p&gt; </t>
  </si>
  <si>
    <t>https://www.benzinga.com/news/20/04/15921642/ubs-maintains-neutral-on-l-brands-lowers-price-target-to-14</t>
  </si>
  <si>
    <t>LB|LB</t>
  </si>
  <si>
    <t>BMO Capital Maintains Outperform on Warrior Met Coal, Raises Price Target to $20</t>
  </si>
  <si>
    <t>BMO Capital   maintains Warrior Met Coal (NYSE:HCC) with a Outperform and raises the price target from $15 to $20.</t>
  </si>
  <si>
    <t xml:space="preserve">&lt;p&gt;BMO Capital   maintains Warrior Met Coal (NYSE:&lt;a class="ticker" href="/stock/HCC#NYSE"&gt;HCC&lt;/a&gt;) with a Outperform and raises the price target from $15 to $20.&lt;/p&gt; </t>
  </si>
  <si>
    <t>https://www.benzinga.com/news/20/04/15921628/bmo-capital-maintains-outperform-on-warrior-met-coal-raises-price-target-to-20</t>
  </si>
  <si>
    <t>Boeing Shares Quiet As Fitch Sets Co.'s Senior Notes At BBB Rating</t>
  </si>
  <si>
    <t>https://www.benzinga.com/news/20/04/15921619/boeing-shares-quiet-as-fitch-sets-co-s-senior-notes-at-bbb-rating</t>
  </si>
  <si>
    <t>BMO Capital Maintains Market Perform on Gildan Activewear, Raises Price Target to $16</t>
  </si>
  <si>
    <t>BMO Capital   maintains Gildan Activewear (NYSE:GIL) with a Market Perform and raises the price target from $14 to $16.</t>
  </si>
  <si>
    <t>BMO Capital   maintains Gildan Activewear (NYSE:&lt;a class="ticker" href="/stock/GIL#NYSE"&gt;GIL&lt;/a&gt;) with a Market Perform and raises the price target from $14 to $16.</t>
  </si>
  <si>
    <t>https://www.benzinga.com/node/15921527</t>
  </si>
  <si>
    <t>GIL</t>
  </si>
  <si>
    <t>UBS Maintains Neutral on Kohl's, Lowers Price Target to $18</t>
  </si>
  <si>
    <t>UBS   maintains Kohl's (NYSE:KSS) with a Neutral and lowers the price target from $48 to $18.</t>
  </si>
  <si>
    <t>UBS   maintains Kohl's (NYSE:&lt;a class="ticker" href="/stock/KSS#NYSE"&gt;KSS&lt;/a&gt;) with a Neutral and lowers the price target from $48 to $18.</t>
  </si>
  <si>
    <t>https://www.benzinga.com/node/15921515</t>
  </si>
  <si>
    <t>BMO Capital Maintains Outperform on eBay, Raises Price Target to $46</t>
  </si>
  <si>
    <t>BMO Capital   maintains eBay (NASDAQ:EBAY) with a Outperform and raises the price target from $42 to $46.</t>
  </si>
  <si>
    <t xml:space="preserve">&lt;p&gt;BMO Capital   maintains eBay (NASDAQ:&lt;a class="ticker" href="/stock/EBAY#NASDAQ"&gt;EBAY&lt;/a&gt;) with a Outperform and raises the price target from $42 to $46.&lt;/p&gt; </t>
  </si>
  <si>
    <t>https://www.benzinga.com/news/20/04/15921506/bmo-capital-maintains-outperform-on-ebay-raises-price-target-to-46</t>
  </si>
  <si>
    <t>Beyond Meat Shares Break Above $101.50 Level On Spike In Volume; Earlier Retuers Article Highlighted Private US Conglomerate Cargill To Introduce Range Of Plant-Based Food Products Into China Following Successful Trial With Yum!'s KFC</t>
  </si>
  <si>
    <t>&lt;a href="https://af.reuters.com/article/commoditiesNews/idAFL4N2CI32O" title="https://af.reuters.com/article/commoditiesNews/idAFL4N2CI32O"&gt;https://af.reuters.com/article/commoditiesNews/idAFL4N2CI32O&lt;/a&gt;</t>
  </si>
  <si>
    <t>&lt;p&gt;&lt;a href="https://af.reuters.com/article/commoditiesNews/idAFL4N2CI32O"&gt;https://af.reuters.com/article/commoditiesNews/idAFL4N2CI32O&lt;/a&gt;&lt;/p&gt;</t>
  </si>
  <si>
    <t>https://www.benzinga.com/node/15921501</t>
  </si>
  <si>
    <t>BMO Capital Maintains Market Perform on Brinker International, Raises Price Target to $20</t>
  </si>
  <si>
    <t>BMO Capital   maintains Brinker International (NYSE:EAT) with a Market Perform and raises the price target from $15 to $20.</t>
  </si>
  <si>
    <t xml:space="preserve">&lt;p&gt;BMO Capital   maintains Brinker International (NYSE:&lt;a class="ticker" href="/stock/EAT#NYSE"&gt;EAT&lt;/a&gt;) with a Market Perform and raises the price target from $15 to $20.&lt;/p&gt; </t>
  </si>
  <si>
    <t>https://www.benzinga.com/news/20/04/15921498/bmo-capital-maintains-market-perform-on-brinker-international-raises-price-target-to-20</t>
  </si>
  <si>
    <t>UBS Maintains Sell on Nordstrom, Lowers Price Target to $14</t>
  </si>
  <si>
    <t>UBS   maintains Nordstrom (NYSE:JWN) with a Sell and lowers the price target from $30 to $14.</t>
  </si>
  <si>
    <t>UBS   maintains Nordstrom (NYSE:&lt;a class="ticker" href="/stock/JWN#NYSE"&gt;JWN&lt;/a&gt;) with a Sell and lowers the price target from $30 to $14.</t>
  </si>
  <si>
    <t>https://www.benzinga.com/node/15921486</t>
  </si>
  <si>
    <t>JWN</t>
  </si>
  <si>
    <t>Canaccord Genuity Downgrades Shopify to Hold, Maintains $600 Price Target</t>
  </si>
  <si>
    <t>Canaccord Genuity   downgrades Shopify (NYSE:SHOP) from Buy to Hold and maintains $600 price target.</t>
  </si>
  <si>
    <t>Canaccord Genuity   downgrades Shopify (NYSE:&lt;a class="ticker" href="/stock/SHOP#NYSE"&gt;SHOP&lt;/a&gt;) from Buy to Hold and maintains $600 price target.</t>
  </si>
  <si>
    <t>https://www.benzinga.com/node/15921487</t>
  </si>
  <si>
    <t>BMO Capital Maintains Market Perform on Constellium, Raises Price Target to $9</t>
  </si>
  <si>
    <t>BMO Capital   maintains Constellium (NYSE:CSTM) with a Market Perform and raises the price target from $6 to $9.</t>
  </si>
  <si>
    <t>BMO Capital   maintains Constellium (NYSE:&lt;a class="ticker" href="/stock/CSTM#NYSE"&gt;CSTM&lt;/a&gt;) with a Market Perform and raises the price target from $6 to $9.</t>
  </si>
  <si>
    <t>https://www.benzinga.com/node/15921475</t>
  </si>
  <si>
    <t>CSTM</t>
  </si>
  <si>
    <t>Seelos Therapeutics Shares Spike To Session High, Up 14%; Traders Circulate Apr. 29-Dated FDA.gov Access Data Site Product Alert Showing Orphan Drug Designation For Co.'s Sanfilippo Syndrome Treatment</t>
  </si>
  <si>
    <t>https://www.accessdata.fda.gov/scripts/opdlisting/oopd/detailedIndex.cfm?cfgridkey=740920</t>
  </si>
  <si>
    <t xml:space="preserve">&lt;p&gt;&lt;a href="https://www.accessdata.fda.gov/scripts/opdlisting/oopd/detailedIndex.cfm?cfgridkey=740920"&gt;https://www.accessdata.fda.gov/scripts/opdlisting/oopd/detailedIndex.cfm?cfgridkey=740920&lt;/a&gt;&lt;/p&gt; </t>
  </si>
  <si>
    <t>https://www.benzinga.com/news/20/04/15921472/seelos-therapeutics-shares-spike-to-session-high-up-14-traders-circulate-apr-29-dated-fda-gov-access</t>
  </si>
  <si>
    <t>News|Rumors|FDA|Movers|TradingIdeas</t>
  </si>
  <si>
    <t>BMO Capital Maintains Market Perform on Cummins, Raises Price Target to $150</t>
  </si>
  <si>
    <t>BMO Capital   maintains Cummins (NYSE:CMI) with a Market Perform and raises the price target from $130 to $150.</t>
  </si>
  <si>
    <t>BMO Capital   maintains Cummins (NYSE:&lt;a class="ticker" href="/stock/CMI#NYSE"&gt;CMI&lt;/a&gt;) with a Market Perform and raises the price target from $130 to $150.</t>
  </si>
  <si>
    <t>https://www.benzinga.com/node/15921456</t>
  </si>
  <si>
    <t>CMI</t>
  </si>
  <si>
    <t>UBS Maintains Neutral on Gap, Lowers Price Target to $8</t>
  </si>
  <si>
    <t>UBS   maintains Gap (NYSE:GPS) with a Neutral and lowers the price target from $18 to $8.</t>
  </si>
  <si>
    <t>UBS   maintains Gap (NYSE:&lt;a class="ticker" href="/stock/GPS#NYSE"&gt;GPS&lt;/a&gt;) with a Neutral and lowers the price target from $18 to $8.</t>
  </si>
  <si>
    <t>https://www.benzinga.com/node/15921452</t>
  </si>
  <si>
    <t>GPS</t>
  </si>
  <si>
    <t>Forescout Shares Fall To Near Session Low Following New Short Report From Spruce Point Capital</t>
  </si>
  <si>
    <t>https://www.benzinga.com/node/15921448</t>
  </si>
  <si>
    <t>News|ShortSellers|Rumors|Movers|TradingIdeas</t>
  </si>
  <si>
    <t>FSCT</t>
  </si>
  <si>
    <t>SprucePointCapital|SprucepointCapital</t>
  </si>
  <si>
    <t>BMO Capital Maintains Outperform on Adobe, Raises Price Target to $375</t>
  </si>
  <si>
    <t>BMO Capital   maintains Adobe (NASDAQ:ADBE) with a Outperform and raises the price target from $350 to $375.</t>
  </si>
  <si>
    <t xml:space="preserve">&lt;p&gt;BMO Capital   maintains Adobe (NASDAQ:&lt;a class="ticker" href="/stock/ADBE#NASDAQ"&gt;ADBE&lt;/a&gt;) with a Outperform and raises the price target from $350 to $375.&lt;/p&gt; </t>
  </si>
  <si>
    <t>https://www.benzinga.com/news/20/04/15921434/bmo-capital-maintains-outperform-on-adobe-raises-price-target-to-375</t>
  </si>
  <si>
    <t>ADBE</t>
  </si>
  <si>
    <t>UBS Maintains Neutral on Foot Locker, Lowers Price Target to $28</t>
  </si>
  <si>
    <t>UBS   maintains Foot Locker (NYSE:FL) with a Neutral and lowers the price target from $38.5 to $28.</t>
  </si>
  <si>
    <t>UBS   maintains Foot Locker (NYSE:&lt;a class="ticker" href="/stock/FL#NYSE"&gt;FL&lt;/a&gt;) with a Neutral and lowers the price target from $38.5 to $28.</t>
  </si>
  <si>
    <t>https://www.benzinga.com/node/15921411</t>
  </si>
  <si>
    <t>FL</t>
  </si>
  <si>
    <t>Nomura Instinet Maintains Neutral on Criteo, Raises Price Target to $11</t>
  </si>
  <si>
    <t>Nomura Instinet   maintains Criteo (NASDAQ:CRTO) with a Neutral and raises the price target from $10 to $11.</t>
  </si>
  <si>
    <t>Nomura Instinet   maintains Criteo (NASDAQ:&lt;a class="ticker" href="/stock/CRTO#NASDAQ"&gt;CRTO&lt;/a&gt;) with a Neutral and raises the price target from $10 to $11.</t>
  </si>
  <si>
    <t>https://www.benzinga.com/node/15921395</t>
  </si>
  <si>
    <t>CRTO</t>
  </si>
  <si>
    <t>Nomura Instinet Maintains Neutral on Owens-Corning, Raises Price Target to $47</t>
  </si>
  <si>
    <t>Nomura Instinet   maintains Owens-Corning (NYSE:OC) with a Neutral and raises the price target from $45 to $47.</t>
  </si>
  <si>
    <t>Nomura Instinet   maintains Owens-Corning (NYSE:&lt;a class="ticker" href="/stock/OC#NYSE"&gt;OC&lt;/a&gt;) with a Neutral and raises the price target from $45 to $47.</t>
  </si>
  <si>
    <t>https://www.benzinga.com/node/15921309</t>
  </si>
  <si>
    <t>OC</t>
  </si>
  <si>
    <t>UBS Maintains Neutral on Burlington Stores, Lowers Price Target to $180</t>
  </si>
  <si>
    <t>UBS   maintains Burlington Stores (NYSE:BURL) with a Neutral and lowers the price target from $240 to $180.</t>
  </si>
  <si>
    <t>UBS   maintains Burlington Stores (NYSE:&lt;a class="ticker" href="/stock/BURL#NYSE"&gt;BURL&lt;/a&gt;) with a Neutral and lowers the price target from $240 to $180.</t>
  </si>
  <si>
    <t>https://www.benzinga.com/node/15921302</t>
  </si>
  <si>
    <t>BURL</t>
  </si>
  <si>
    <t>Accenture Reports Purchase Of Italian Consulting Firm NIKE Group, No Terms Disclosed</t>
  </si>
  <si>
    <t>https://www.benzinga.com/node/15921304</t>
  </si>
  <si>
    <t>ACN</t>
  </si>
  <si>
    <t>Nomura Instinet Maintains Buy on Masco, Raises Price Target to $56</t>
  </si>
  <si>
    <t>Nomura Instinet   maintains Masco (NYSE:MAS) with a Buy and raises the price target from $52 to $56.</t>
  </si>
  <si>
    <t>Nomura Instinet   maintains Masco (NYSE:&lt;a class="ticker" href="/stock/MAS#NYSE"&gt;MAS&lt;/a&gt;) with a Buy and raises the price target from $52 to $56.</t>
  </si>
  <si>
    <t>https://www.benzinga.com/node/15921289</t>
  </si>
  <si>
    <t>MAS</t>
  </si>
  <si>
    <t>'British Airways may not reopen Gatwick operations once pandemic passes' -Recent Article From Air Live</t>
  </si>
  <si>
    <t>&lt;a href="https://www.airlive.net/breaking-british-airways-may-not-reopen-gatwick-operations-once-pandemic-passes/" title="https://www.airlive.net/breaking-british-airways-may-not-reopen-gatwick-operations-once-pandemic-passes/"&gt;https://www.airlive.net/breaking-british-airways-may-not-reopen-gatwick-</t>
  </si>
  <si>
    <t>&lt;p&gt;&lt;a href="https://www.airlive.net/breaking-british-airways-may-not-reopen-gatwick-operations-once-pandemic-passes/"&gt;https://www.airlive.net/breaking-british-airways-may-not-reopen-gatwick-operations-once-pandemic-passes/&lt;/a&gt;&lt;/p&gt;</t>
  </si>
  <si>
    <t>https://www.benzinga.com/node/15921287</t>
  </si>
  <si>
    <t>UBS Maintains Buy on Boston Scientific, Lowers Price Target to $45</t>
  </si>
  <si>
    <t>UBS   maintains Boston Scientific (NYSE:BSX) with a Buy and lowers the price target from $50 to $45.</t>
  </si>
  <si>
    <t xml:space="preserve">&lt;p&gt;UBS   maintains Boston Scientific (NYSE:&lt;a class="ticker" href="/stock/BSX#NYSE"&gt;BSX&lt;/a&gt;) with a Buy and lowers the price target from $50 to $45.&lt;/p&gt; </t>
  </si>
  <si>
    <t>https://www.benzinga.com/news/20/04/15921276/ubs-maintains-buy-on-boston-scientific-lowers-price-target-to-45</t>
  </si>
  <si>
    <t>BSX</t>
  </si>
  <si>
    <t>UBS Maintains Buy on American Eagle Outfitters, Lowers Price Target to $10</t>
  </si>
  <si>
    <t>UBS   maintains American Eagle Outfitters (NYSE:AEO) with a Buy and lowers the price target from $20 to $10.</t>
  </si>
  <si>
    <t xml:space="preserve">&lt;p&gt;UBS   maintains American Eagle Outfitters (NYSE:&lt;a class="ticker" href="/stock/AEO#NYSE"&gt;AEO&lt;/a&gt;) with a Buy and lowers the price target from $20 to $10.&lt;/p&gt; </t>
  </si>
  <si>
    <t>https://www.benzinga.com/news/20/04/15921248/ubs-maintains-buy-on-american-eagle-outfitters-lowers-price-target-to-10</t>
  </si>
  <si>
    <t>AEO</t>
  </si>
  <si>
    <t>Nomura Instinet Maintains Buy on Facebook, Raises Price Target to $260</t>
  </si>
  <si>
    <t>Nomura Instinet   maintains Facebook (NASDAQ:FB) with a Buy and raises the price target from $253 to $260.</t>
  </si>
  <si>
    <t>Nomura Instinet   maintains Facebook (NASDAQ:&lt;a class="ticker" href="/stock/FB#NASDAQ"&gt;FB&lt;/a&gt;) with a Buy and raises the price target from $253 to $260.</t>
  </si>
  <si>
    <t>https://www.benzinga.com/node/15921228</t>
  </si>
  <si>
    <t>UBS Maintains Neutral on Teladoc Health, Raises Price Target to $185</t>
  </si>
  <si>
    <t>UBS   maintains Teladoc Health (NYSE:TDOC) with a Neutral and raises the price target from $119 to $185.</t>
  </si>
  <si>
    <t xml:space="preserve">&lt;p&gt;UBS   maintains Teladoc Health (NYSE:&lt;a class="ticker" href="/stock/TDOC#NYSE"&gt;TDOC&lt;/a&gt;) with a Neutral and raises the price target from $119 to $185.&lt;/p&gt; </t>
  </si>
  <si>
    <t>https://www.benzinga.com/news/20/04/15921221/ubs-maintains-neutral-on-teladoc-health-raises-price-target-to-185</t>
  </si>
  <si>
    <t>TDOC</t>
  </si>
  <si>
    <t>Rand Capital Shares Up 38% On Heavy Volume As Traders Circulate Apr. 30-Dated Website From Rand Portfolio Co. Rheonix Showing FDA Emergency Use Authorization For Coronavirus Molecular Test</t>
  </si>
  <si>
    <t>https://rheonix.com/rheonix-inc-receives-fda-emergency-use-authorization-rapid-fully-automated-molecular-covid-19-test/</t>
  </si>
  <si>
    <t xml:space="preserve">&lt;p&gt;&lt;a href="https://rheonix.com/rheonix-inc-receives-fda-emergency-use-authorization-rapid-fully-automated-molecular-covid-19-test/"&gt;https://rheonix.com/rheonix-inc-receives-fda-emergency-use-authorization-rapid-fully-automated-molecular-covid-19-test/&lt;/a&gt;&lt;/p&gt; </t>
  </si>
  <si>
    <t>https://www.benzinga.com/news/20/04/15921210/rand-capital-shares-up-38-on-heavy-volume-as-traders-circulate-apr-30-dated-website-from-rand-portfo</t>
  </si>
  <si>
    <t>RAND</t>
  </si>
  <si>
    <t>Citigroup Maintains Neutral on Tupperware Brands, Raises Price Target to $2.9</t>
  </si>
  <si>
    <t>Citigroup   maintains Tupperware Brands (NYSE:TUP) with a Neutral and raises the price target from $1.5 to $2.9.</t>
  </si>
  <si>
    <t>Citigroup   maintains Tupperware Brands (NYSE:&lt;a class="ticker" href="/stock/TUP#NYSE"&gt;TUP&lt;/a&gt;) with a Neutral and raises the price target from $1.5 to $2.9.</t>
  </si>
  <si>
    <t>https://www.benzinga.com/node/15921181</t>
  </si>
  <si>
    <t>TUP</t>
  </si>
  <si>
    <t>Citigroup Maintains Neutral on Sensata Technologies, Raises Price Target to $39</t>
  </si>
  <si>
    <t>Citigroup   maintains Sensata Technologies (NYSE:ST) with a Neutral and raises the price target from $38 to $39.</t>
  </si>
  <si>
    <t>Citigroup   maintains Sensata Technologies (NYSE:&lt;a class="ticker" href="/stock/ST#NYSE"&gt;ST&lt;/a&gt;) with a Neutral and raises the price target from $38 to $39.</t>
  </si>
  <si>
    <t>https://www.benzinga.com/node/15921170</t>
  </si>
  <si>
    <t>ST</t>
  </si>
  <si>
    <t>UBS Maintains Buy on Spotify Technology, Raises Price Target to $189</t>
  </si>
  <si>
    <t>UBS   maintains Spotify Technology (NYSE:SPOT) with a Buy and raises the price target from $172 to $189.</t>
  </si>
  <si>
    <t>UBS   maintains Spotify Technology (NYSE:&lt;a class="ticker" href="/stock/SPOT#NYSE"&gt;SPOT&lt;/a&gt;) with a Buy and raises the price target from $172 to $189.</t>
  </si>
  <si>
    <t>https://www.benzinga.com/node/15921165</t>
  </si>
  <si>
    <t>SPOT</t>
  </si>
  <si>
    <t>Citigroup Maintains Buy on Starbucks, Raises Price Target to $89</t>
  </si>
  <si>
    <t>Citigroup   maintains Starbucks (NASDAQ:SBUX) with a Buy and raises the price target from $82 to $89.</t>
  </si>
  <si>
    <t xml:space="preserve">&lt;p&gt;Citigroup   maintains Starbucks (NASDAQ:&lt;a class="ticker" href="/stock/SBUX#NASDAQ"&gt;SBUX&lt;/a&gt;) with a Buy and raises the price target from $82 to $89.&lt;/p&gt; </t>
  </si>
  <si>
    <t>https://www.benzinga.com/news/20/04/15921146/citigroup-maintains-buy-on-starbucks-raises-price-target-to-89</t>
  </si>
  <si>
    <t>SBUX</t>
  </si>
  <si>
    <t>UBS Maintains Neutral on Sherwin-Williams, Raises Price Target to $520</t>
  </si>
  <si>
    <t>UBS   maintains Sherwin-Williams (NYSE:SHW) with a Neutral and raises the price target from $480 to $520.</t>
  </si>
  <si>
    <t>UBS   maintains Sherwin-Williams (NYSE:&lt;a class="ticker" href="/stock/SHW#NYSE"&gt;SHW&lt;/a&gt;) with a Neutral and raises the price target from $480 to $520.</t>
  </si>
  <si>
    <t>https://www.benzinga.com/node/15921141</t>
  </si>
  <si>
    <t>SHW</t>
  </si>
  <si>
    <t>Citigroup Maintains Neutral on Ralph Lauren, Lowers Price Target to $80</t>
  </si>
  <si>
    <t>Citigroup   maintains Ralph Lauren (NYSE:RL) with a Neutral and lowers the price target from $87 to $80.</t>
  </si>
  <si>
    <t xml:space="preserve">&lt;p&gt;Citigroup   maintains Ralph Lauren (NYSE:&lt;a class="ticker" href="/stock/RL#NYSE"&gt;RL&lt;/a&gt;) with a Neutral and lowers the price target from $87 to $80.&lt;/p&gt; </t>
  </si>
  <si>
    <t>https://www.benzinga.com/news/20/04/15921135/citigroup-maintains-neutral-on-ralph-lauren-lowers-price-target-to-80</t>
  </si>
  <si>
    <t>Citigroup Maintains Neutral on PTC, Raises Price Target to $75</t>
  </si>
  <si>
    <t>Citigroup   maintains PTC (NASDAQ:PTC) with a Neutral and raises the price target from $68 to $75.</t>
  </si>
  <si>
    <t xml:space="preserve">&lt;p&gt;Citigroup   maintains PTC (NASDAQ:&lt;a class="ticker" href="/stock/PTC#NASDAQ"&gt;PTC&lt;/a&gt;) with a Neutral and raises the price target from $68 to $75.&lt;/p&gt; </t>
  </si>
  <si>
    <t>https://www.benzinga.com/news/20/04/15921123/citigroup-maintains-neutral-on-ptc-raises-price-target-to-75</t>
  </si>
  <si>
    <t>Citigroup Maintains Buy on Oshkosh, Raises Price Target to $82</t>
  </si>
  <si>
    <t>Citigroup   maintains Oshkosh (NYSE:OSK) with a Buy and raises the price target from $71 to $82.</t>
  </si>
  <si>
    <t xml:space="preserve">&lt;p&gt;Citigroup   maintains Oshkosh (NYSE:&lt;a class="ticker" href="/stock/OSK#NYSE"&gt;OSK&lt;/a&gt;) with a Buy and raises the price target from $71 to $82.&lt;/p&gt; </t>
  </si>
  <si>
    <t>https://www.benzinga.com/news/20/04/15921117/citigroup-maintains-buy-on-oshkosh-raises-price-target-to-82</t>
  </si>
  <si>
    <t>UBS Maintains Neutral on Qualcomm, Raises Price Target to $77</t>
  </si>
  <si>
    <t>UBS   maintains Qualcomm (NASDAQ:QCOM) with a Neutral and raises the price target from $70 to $77.</t>
  </si>
  <si>
    <t>UBS   maintains Qualcomm (NASDAQ:&lt;a class="ticker" href="/stock/QCOM#NASDAQ"&gt;QCOM&lt;/a&gt;) with a Neutral and raises the price target from $70 to $77.</t>
  </si>
  <si>
    <t>https://www.benzinga.com/node/15921115</t>
  </si>
  <si>
    <t>Citigroup Maintains Buy on Norfolk Southern, Raises Price Target to $196</t>
  </si>
  <si>
    <t>Citigroup   maintains Norfolk Southern (NYSE:NSC) with a Buy and raises the price target from $150 to $196.</t>
  </si>
  <si>
    <t xml:space="preserve">&lt;p&gt;Citigroup   maintains Norfolk Southern (NYSE:&lt;a class="ticker" href="/stock/NSC#NYSE"&gt;NSC&lt;/a&gt;) with a Buy and raises the price target from $150 to $196.&lt;/p&gt; </t>
  </si>
  <si>
    <t>https://www.benzinga.com/news/20/04/15921110/citigroup-maintains-buy-on-norfolk-southern-raises-price-target-to-196</t>
  </si>
  <si>
    <t>Citigroup Maintains Buy on ServiceNow, Raises Price Target to $388</t>
  </si>
  <si>
    <t>Citigroup   maintains ServiceNow (NYSE:NOW) with a Buy and raises the price target from $365 to $388.</t>
  </si>
  <si>
    <t xml:space="preserve">&lt;p&gt;Citigroup   maintains ServiceNow (NYSE:&lt;a class="ticker" href="/stock/NOW#NYSE"&gt;NOW&lt;/a&gt;) with a Buy and raises the price target from $365 to $388.&lt;/p&gt; </t>
  </si>
  <si>
    <t>https://www.benzinga.com/news/20/04/15921098/citigroup-maintains-buy-on-servicenow-raises-price-target-to-388</t>
  </si>
  <si>
    <t>NOW</t>
  </si>
  <si>
    <t>US Intelligence Agencies Say Coronavirus Is Not Man-Made Or Altered, Still Studying If Outbreak Began In China Lab Accident</t>
  </si>
  <si>
    <t xml:space="preserve">&lt;p&gt;-AP&lt;/p&gt; </t>
  </si>
  <si>
    <t>https://www.benzinga.com/news/20/04/15921095/us-intelligence-agencies-say-coronavirus-is-not-man-made-or-altered-still-studying-if-outbreak-began</t>
  </si>
  <si>
    <t>&lt;p&gt;-AP&lt;/p&gt;</t>
  </si>
  <si>
    <t>https://www.benzinga.com/node/15921095</t>
  </si>
  <si>
    <t>UBS Maintains Neutral on Olin, Raises Price Target to $16</t>
  </si>
  <si>
    <t>UBS   maintains Olin (NYSE:OLN) with a Neutral and raises the price target from $12 to $16.</t>
  </si>
  <si>
    <t>UBS   maintains Olin (NYSE:&lt;a class="ticker" href="/stock/OLN#NYSE"&gt;OLN&lt;/a&gt;) with a Neutral and raises the price target from $12 to $16.</t>
  </si>
  <si>
    <t>https://www.benzinga.com/node/15921089</t>
  </si>
  <si>
    <t>Citigroup Maintains Neutral on MicroStrategy, Lowers Price Target to $135</t>
  </si>
  <si>
    <t>Citigroup   maintains MicroStrategy (NASDAQ:MSTR) with a Neutral and lowers the price target from $140 to $135.</t>
  </si>
  <si>
    <t xml:space="preserve">&lt;p&gt;Citigroup   maintains MicroStrategy (NASDAQ:&lt;a class="ticker" href="/stock/MSTR#NASDAQ"&gt;MSTR&lt;/a&gt;) with a Neutral and lowers the price target from $140 to $135.&lt;/p&gt; </t>
  </si>
  <si>
    <t>https://www.benzinga.com/news/20/04/15921086/citigroup-maintains-neutral-on-microstrategy-lowers-price-target-to-135</t>
  </si>
  <si>
    <t>MSTR</t>
  </si>
  <si>
    <t>Citigroup Maintains Neutral on MKS Instruments, Raises Price Target to $115</t>
  </si>
  <si>
    <t>Citigroup   maintains MKS Instruments (NASDAQ:MKSI) with a Neutral and raises the price target from $85 to $115.</t>
  </si>
  <si>
    <t>Citigroup   maintains MKS Instruments (NASDAQ:&lt;a class="ticker" href="/stock/MKSI#NASDAQ"&gt;MKSI&lt;/a&gt;) with a Neutral and raises the price target from $85 to $115.</t>
  </si>
  <si>
    <t>https://www.benzinga.com/node/15921066</t>
  </si>
  <si>
    <t>MKSI</t>
  </si>
  <si>
    <t>UBS Maintains Buy on Microsoft, Raises Price Target to $207</t>
  </si>
  <si>
    <t>UBS   maintains Microsoft (NASDAQ:MSFT) with a Buy and raises the price target from $200 to $207.</t>
  </si>
  <si>
    <t>UBS   maintains Microsoft (NASDAQ:&lt;a class="ticker" href="/stock/MSFT#NASDAQ"&gt;MSFT&lt;/a&gt;) with a Buy and raises the price target from $200 to $207.</t>
  </si>
  <si>
    <t>https://www.benzinga.com/node/15921064</t>
  </si>
  <si>
    <t>Citigroup Maintains Buy on Mastercard, Raises Price Target to $317</t>
  </si>
  <si>
    <t>Citigroup   maintains Mastercard (NYSE:MA) with a Buy and raises the price target from $298 to $317.</t>
  </si>
  <si>
    <t>Citigroup   maintains Mastercard (NYSE:&lt;a class="ticker" href="/stock/MA#NYSE"&gt;MA&lt;/a&gt;) with a Buy and raises the price target from $298 to $317.</t>
  </si>
  <si>
    <t>https://www.benzinga.com/node/15921058</t>
  </si>
  <si>
    <t>Citigroup Maintains Buy on KBR, Raises Price Target to $25</t>
  </si>
  <si>
    <t>Citigroup   maintains KBR (NYSE:KBR) with a Buy and raises the price target from $23 to $25.</t>
  </si>
  <si>
    <t>Citigroup   maintains KBR (NYSE:&lt;a class="ticker" href="/stock/KBR#NYSE"&gt;KBR&lt;/a&gt;) with a Buy and raises the price target from $23 to $25.</t>
  </si>
  <si>
    <t>https://www.benzinga.com/node/15921045</t>
  </si>
  <si>
    <t>UBS Maintains Buy on Masimo, Raises Price Target to $245</t>
  </si>
  <si>
    <t>UBS   maintains Masimo (NASDAQ:MASI) with a Buy and raises the price target from $207 to $245.</t>
  </si>
  <si>
    <t xml:space="preserve">&lt;p&gt;UBS   maintains Masimo (NASDAQ:&lt;a class="ticker" href="/stock/MASI#NASDAQ"&gt;MASI&lt;/a&gt;) with a Buy and raises the price target from $207 to $245.&lt;/p&gt; </t>
  </si>
  <si>
    <t>https://www.benzinga.com/news/20/04/15921038/ubs-maintains-buy-on-masimo-raises-price-target-to-245</t>
  </si>
  <si>
    <t>Raymond James Reiterates Outperform on Valero Energy, Raises Price Target to $71</t>
  </si>
  <si>
    <t>Raymond James   reiterates Valero Energy (NYSE:VLO) with a Outperform and raises the price target from $64 to $71.</t>
  </si>
  <si>
    <t xml:space="preserve">&lt;p&gt;Raymond James   reiterates Valero Energy (NYSE:&lt;a class="ticker" href="/stock/VLO#NYSE"&gt;VLO&lt;/a&gt;) with a Outperform and raises the price target from $64 to $71.&lt;/p&gt; </t>
  </si>
  <si>
    <t>https://www.benzinga.com/news/20/04/15920036/raymond-james-reiterates-outperform-on-valero-energy-raises-price-target-to-71</t>
  </si>
  <si>
    <t>Raymond James Reiterates Outperform on Veritex Holdings, Raises Price Target to $22</t>
  </si>
  <si>
    <t>Raymond James   reiterates Veritex Holdings (NASDAQ:VBTX) with a Outperform and raises the price target from $19 to $22.</t>
  </si>
  <si>
    <t xml:space="preserve">&lt;p&gt;Raymond James   reiterates Veritex Holdings (NASDAQ:&lt;a class="ticker" href="/stock/VBTX#NASDAQ"&gt;VBTX&lt;/a&gt;) with a Outperform and raises the price target from $19 to $22.&lt;/p&gt; </t>
  </si>
  <si>
    <t>https://www.benzinga.com/news/20/04/15919982/raymond-james-reiterates-outperform-on-veritex-holdings-raises-price-target-to-22</t>
  </si>
  <si>
    <t>VBTX</t>
  </si>
  <si>
    <t>Franklin Resources Q2 Adj. EPS $0.660 Beats $0.420 Estimate, Sales $1.338B Beat $1.310B Estimate</t>
  </si>
  <si>
    <t>Franklin Resources (NYSE:BEN) reported quarterly earnings of $0.660 per share which beat the analyst consensus estimate of $0.420 by 57.14 percent. This is a 8.33 percent decrease over earnings of $0.720 per share from</t>
  </si>
  <si>
    <t>&lt;p&gt;Franklin Resources (NYSE:&lt;a class="ticker" href="/stock/BEN#NYSE"&gt;BEN&lt;/a&gt;) reported quarterly earnings of $0.660 per share which beat the analyst consensus estimate of $0.420 by 57.14 percent. This is a 8.33 percent decrease over earnings of $0.720 per share from the same period last year.  The c</t>
  </si>
  <si>
    <t>https://www.benzinga.com/news/earnings/20/04/15919820/franklin-resources-q2-adj-eps-0-660-beats-0-420-estimate-sales-1-338b-beat-1-310b-estimate</t>
  </si>
  <si>
    <t>Raymond James Reiterates Outperform on Saia, Raises Price Target to $105</t>
  </si>
  <si>
    <t>Raymond James   reiterates Saia (NASDAQ:SAIA) with a Outperform and raises the price target from $90 to $105.</t>
  </si>
  <si>
    <t xml:space="preserve">&lt;p&gt;Raymond James   reiterates Saia (NASDAQ:&lt;a class="ticker" href="/stock/SAIA#NASDAQ"&gt;SAIA&lt;/a&gt;) with a Outperform and raises the price target from $90 to $105.&lt;/p&gt; </t>
  </si>
  <si>
    <t>https://www.benzinga.com/news/20/04/15919771/raymond-james-reiterates-outperform-on-saia-raises-price-target-to-105</t>
  </si>
  <si>
    <t>Cramer Advises His Viewers On BP, TJX And More</t>
  </si>
  <si>
    <t>On CNBC&amp;#39;s &amp;quot;Mad Money Lightning Round,&amp;quot; Jim Cramer advised his viewer to be careful with BP plc (NYSE: BP).</t>
  </si>
  <si>
    <t>&lt;p&gt;On &lt;a href="https://www.cnbc.com/2020/04/29/cramer-lightning-round-i-am-all-over-tjx.html"&gt;CNBC&amp;#39;s &amp;quot;Mad Money Lightning Round,&amp;quot;&lt;/a&gt; Jim Cramer advised his viewer to be careful with &lt;strong&gt;BP plc&lt;/strong&gt; (NYSE: &lt;a class="ticker" href="https://www.benzinga.com/stock/bp#NYSE"&gt;BP&lt;/a&gt;).</t>
  </si>
  <si>
    <t>https://www.benzinga.com/media/20/04/15919668/cramer-advises-his-viewers-on-bp-tjx-and-more</t>
  </si>
  <si>
    <t>BP|CERS|CVX|RH|TJX|WRK</t>
  </si>
  <si>
    <t>Mizuho Maintains Buy on Rapid7, Lowers Price Target to $50</t>
  </si>
  <si>
    <t>Mizuho   maintains Rapid7 (NASDAQ:RPD) with a Buy and lowers the price target from $52 to $50.</t>
  </si>
  <si>
    <t xml:space="preserve">&lt;p&gt;Mizuho   maintains Rapid7 (NASDAQ:&lt;a class="ticker" href="/stock/RPD#NASDAQ"&gt;RPD&lt;/a&gt;) with a Buy and lowers the price target from $52 to $50.&lt;/p&gt; </t>
  </si>
  <si>
    <t>https://www.benzinga.com/news/20/04/15919639/mizuho-maintains-buy-on-rapid7-lowers-price-target-to-50</t>
  </si>
  <si>
    <t>Mizuho Maintains Buy on Qualcomm, Lowers Price Target to $91</t>
  </si>
  <si>
    <t>Mizuho   maintains Qualcomm (NASDAQ:QCOM) with a Buy and lowers the price target from $95 to $91.</t>
  </si>
  <si>
    <t xml:space="preserve">&lt;p&gt;Mizuho   maintains Qualcomm (NASDAQ:&lt;a class="ticker" href="/stock/QCOM#NASDAQ"&gt;QCOM&lt;/a&gt;) with a Buy and lowers the price target from $95 to $91.&lt;/p&gt; </t>
  </si>
  <si>
    <t>https://www.benzinga.com/news/20/04/15919635/mizuho-maintains-buy-on-qualcomm-lowers-price-target-to-91</t>
  </si>
  <si>
    <t>Raymond James Maintains Outperform on Pluralsight, Lowers Price Target to $20</t>
  </si>
  <si>
    <t>Raymond James   maintains Pluralsight (NASDAQ:PS) with a Outperform and lowers the price target from $26 to $20.</t>
  </si>
  <si>
    <t xml:space="preserve">&lt;p&gt;Raymond James   maintains Pluralsight (NASDAQ:&lt;a class="ticker" href="/stock/PS#NASDAQ"&gt;PS&lt;/a&gt;) with a Outperform and lowers the price target from $26 to $20.&lt;/p&gt; </t>
  </si>
  <si>
    <t>https://www.benzinga.com/news/20/04/15919620/raymond-james-maintains-outperform-on-pluralsight-lowers-price-target-to-20</t>
  </si>
  <si>
    <t>Raymond James Maintains Outperform on ONEOK, Lowers Price Target to $35</t>
  </si>
  <si>
    <t>Raymond James   maintains ONEOK (NYSE:OKE) with a Outperform and lowers the price target from $40 to $35.</t>
  </si>
  <si>
    <t xml:space="preserve">&lt;p&gt;Raymond James   maintains ONEOK (NYSE:&lt;a class="ticker" href="/stock/OKE#NYSE"&gt;OKE&lt;/a&gt;) with a Outperform and lowers the price target from $40 to $35.&lt;/p&gt; </t>
  </si>
  <si>
    <t>https://www.benzinga.com/news/20/04/15919609/raymond-james-maintains-outperform-on-oneok-lowers-price-target-to-35</t>
  </si>
  <si>
    <t>Yum CEO Says They're Reopening Stores Every Day</t>
  </si>
  <si>
    <t>https://www.benzinga.com/news/20/04/15919495/yum-ceo-says-theyre-reopening-stores-every-day</t>
  </si>
  <si>
    <t>3 ETFs To Buy For Amazon's Earnings</t>
  </si>
  <si>
    <t>Amazon.com (NASDAQ: AMZN), one of this year&amp;#39;s best-performing S&amp;amp;P 500 members, reports March quarter results after the bell today.</t>
  </si>
  <si>
    <t>&lt;p&gt;&lt;strong&gt;Amazon.com &lt;/strong&gt;(NASDAQ: &lt;a class="ticker" href="https://www.benzinga.com/stock/amzn#NASDAQ"&gt;AMZN&lt;/a&gt;), one of this year&amp;#39;s best-performing S&amp;amp;P 500 members, reports March quarter results after the bell today.&lt;/p&gt; &lt;p&gt;In what will be the company&amp;#39;s first report in the midst of</t>
  </si>
  <si>
    <t>https://www.benzinga.com/news/earnings/20/04/15916517/3-etfs-to-buy-for-amazons-earnings</t>
  </si>
  <si>
    <t>https://cdn.benzinga.com/files/imagecache/250x187xUP/images/story/2012/amazon-447034_1920_143.jpg|https://cdn.benzinga.com/files/imagecache/1024x768xUP/images/story/2012/amazon-447034_1920_143.jpg|https://cdn.benzinga.com/files/imagecache/2048x1536xUP/images/story/2012/amazon-447034_1920_143.jpg</t>
  </si>
  <si>
    <t>Earnings|LongIdeas|SectorETFs|RetailSales|TopStories|Tech|TradingIdeas|ETFs</t>
  </si>
  <si>
    <t>AMZN|COST|FDIS|ONLN|RTH|TGT|WMT|XRT</t>
  </si>
  <si>
    <t>Benzinga Pro's Top 5 Stocks To Watch For Thurs., Apr. 30, 2020: AAPL, LVS, MRNA, IMKTA, CAPR</t>
  </si>
  <si>
    <t>Today&amp;#39;s 5 Stock Ideas:&amp;nbsp;    Apple (AAPL)&amp;nbsp;- An earnings play. Will report quarterly results after the close Thursday. Expect results around 4:30 p.m. EDT  Las Vegas Sands (LVS)&amp;nbsp;- A play on the slow</t>
  </si>
  <si>
    <t>&lt;p&gt;Today&amp;#39;s 5 Stock Ideas:&amp;nbsp;&lt;/p&gt; &lt;ul&gt; &lt;li&gt;&lt;strong&gt;Apple (AAPL)&lt;/strong&gt;&amp;nbsp;- An earnings play. Will report quarterly results after the close Thursday. Expect results around 4:30 p.m. EDT&lt;/li&gt; &lt;li&gt;&lt;strong&gt;Las Vegas Sands (LVS)&lt;/strong&gt;&amp;nbsp;- A play on the slow return to operations for the m</t>
  </si>
  <si>
    <t>https://www.benzinga.com/pre-market-outlook/20/04/15919488/benzinga-pros-top-5-stocks-to-watch-for-thurs-apr-30-2020-aapl-lvs-mrna-imkta-capr</t>
  </si>
  <si>
    <t>AAPL|CAPR|IMKTA|LVS|MRNA</t>
  </si>
  <si>
    <t>MKM Partners Maintains Buy on SM Energy, Raises Price Target to $7</t>
  </si>
  <si>
    <t>MKM Partners   maintains SM Energy (NYSE:SM) with a Buy and raises the price target from $5 to $7.</t>
  </si>
  <si>
    <t xml:space="preserve">&lt;p&gt;MKM Partners   maintains SM Energy (NYSE:&lt;a class="ticker" href="/stock/SM#NYSE"&gt;SM&lt;/a&gt;) with a Buy and raises the price target from $5 to $7.&lt;/p&gt; </t>
  </si>
  <si>
    <t>https://www.benzinga.com/news/20/04/15919476/mkm-partners-maintains-buy-on-sm-energy-raises-price-target-to-7</t>
  </si>
  <si>
    <t>Raymond James Maintains Outperform on KKR Real Estate Finance, Raises Price Target to $19.5</t>
  </si>
  <si>
    <t>Raymond James   maintains KKR Real Estate Finance (NYSE:KREF) with a Outperform and raises the price target from $19 to $19.5.</t>
  </si>
  <si>
    <t xml:space="preserve">&lt;p&gt;Raymond James   maintains KKR Real Estate Finance (NYSE:&lt;a class="ticker" href="/stock/KREF#NYSE"&gt;KREF&lt;/a&gt;) with a Outperform and raises the price target from $19 to $19.5.&lt;/p&gt; </t>
  </si>
  <si>
    <t>https://www.benzinga.com/news/20/04/15919455/raymond-james-maintains-outperform-on-kkr-real-estate-finance-raises-price-target-to-19-5</t>
  </si>
  <si>
    <t>KREF</t>
  </si>
  <si>
    <t>B of A Securities Reiterates Buy on New York Community, Raises Price Target to $13</t>
  </si>
  <si>
    <t>B of A Securities   reiterates New York Community (NYSE:NYCB) with a Buy and raises the price target from $12 to $13.</t>
  </si>
  <si>
    <t xml:space="preserve">&lt;p&gt;B of A Securities   reiterates New York Community (NYSE:&lt;a class="ticker" href="/stock/NYCB#NYSE"&gt;NYCB&lt;/a&gt;) with a Buy and raises the price target from $12 to $13.&lt;/p&gt; </t>
  </si>
  <si>
    <t>https://www.benzinga.com/news/20/04/15919451/b-of-a-securities-reiterates-buy-on-new-york-community-raises-price-target-to-13</t>
  </si>
  <si>
    <t>Silicom Q1 Adj. EPS $0.310 Beats $0.190 Estimate, Sales $22.100M Beat $21.290M Estimate</t>
  </si>
  <si>
    <t>Silicom (NASDAQ:SILC) reported quarterly earnings of $0.310 per share which beat the analyst consensus estimate of $0.190 by 63.16 percent. This is a 40.38 percent decrease over earnings of $0.520 per share from the same</t>
  </si>
  <si>
    <t>&lt;p&gt;Silicom (NASDAQ:&lt;a class="ticker" href="/stock/SILC#NASDAQ"&gt;SILC&lt;/a&gt;) reported quarterly earnings of $0.310 per share which beat the analyst consensus estimate of $0.190 by 63.16 percent. This is a 40.38 percent decrease over earnings of $0.520 per share from the same period last year.  The compa</t>
  </si>
  <si>
    <t>https://www.benzinga.com/news/earnings/20/04/15919442/silicom-q1-adj-eps-0-310-beats-0-190-estimate-sales-22-100m-beat-21-290m-estimate</t>
  </si>
  <si>
    <t>Textron Says Has Suspended Buybacks</t>
  </si>
  <si>
    <t>https://www.benzinga.com/news/20/04/15919429/textron-says-has-suspended-buybacks</t>
  </si>
  <si>
    <t>Lakeland Bancorp Q1 EPS $0.310 Down From $0.350 YoY</t>
  </si>
  <si>
    <t>Lakeland Bancorp (NASDAQ:LBAI) reported quarterly earnings of $0.310 per share. This is a 11.43 percent decrease over earnings of $0.350 per share from the same period last year.</t>
  </si>
  <si>
    <t xml:space="preserve">&lt;p&gt;Lakeland Bancorp (NASDAQ:&lt;a class="ticker" href="/stock/LBAI#NASDAQ"&gt;LBAI&lt;/a&gt;) reported quarterly earnings of $0.310 per share. This is a 11.43 percent decrease over earnings of $0.350 per share from the same period last year.&lt;/p&gt; </t>
  </si>
  <si>
    <t>https://www.benzinga.com/news/earnings/20/04/15919422/lakeland-bancorp-q1-eps-0-310-down-from-0-350-yoy</t>
  </si>
  <si>
    <t>Valley National Q1 EPS $0.210 Beats $0.200 Estimate</t>
  </si>
  <si>
    <t>Valley National (NYSE:VLY) reported quarterly earnings of $0.210 per share which beat the analyst consensus estimate of $0.200 by 5 percent. This is a 4.55 percent decrease over earnings of $0.220 per share from the same</t>
  </si>
  <si>
    <t xml:space="preserve">&lt;p&gt;Valley National (NYSE:&lt;a class="ticker" href="/stock/VLY#NYSE"&gt;VLY&lt;/a&gt;) reported quarterly earnings of $0.210 per share which beat the analyst consensus estimate of $0.200 by 5 percent. This is a 4.55 percent decrease over earnings of $0.220 per share from the same period last year.&lt;/p&gt; </t>
  </si>
  <si>
    <t>https://www.benzinga.com/news/earnings/20/04/15919419/valley-national-q1-eps-0-210-beats-0-200-estimate</t>
  </si>
  <si>
    <t>VLY</t>
  </si>
  <si>
    <t>10 Biggest Price Target Changes For Thursday</t>
  </si>
  <si>
    <t xml:space="preserve">Baird lifted  Facebook, Inc.  (NASDAQ: FB) price target from $200 to $240. Facebook closed at $194.19 on Tuesday. </t>
  </si>
  <si>
    <t>&lt;ul&gt; &lt;li&gt;Baird lifted &lt;strong&gt; Facebook, Inc. &lt;/strong&gt; (NASDAQ: &lt;a class="ticker" href="https://www.benzinga.com/stock/fb#NASDAQ"&gt;FB&lt;/a&gt;) price target from $200 to $240. Facebook closed at $194.19 on Tuesday.&lt;/li&gt; &lt;li&gt;Credit Suisse lifted the price target for &lt;strong&gt; Tesla Inc &lt;/strong&gt; (NASDAQ: &lt;</t>
  </si>
  <si>
    <t>https://www.benzinga.com/analyst-ratings/price-target/20/04/15919414/10-biggest-price-target-changes-for-thursday</t>
  </si>
  <si>
    <t>FB|HOLX|LUV|MA|MEDP|MSFT|NOW|TDOC|TSLA|VXRT</t>
  </si>
  <si>
    <t>Vectrus Wins Position On $6.4B AFCAP V Contract</t>
  </si>
  <si>
    <t>https://www.benzinga.com/news/20/04/15919411/vectrus-wins-position-on-6-4b-afcap-v-contract</t>
  </si>
  <si>
    <t>VEC</t>
  </si>
  <si>
    <t>MobileIron Reports Purchase Of incapptic Connect, No Terms Disclosed</t>
  </si>
  <si>
    <t>https://www.benzinga.com/m-a/20/04/15919399/mobileiron-reports-purchase-of-incapptic-connect-no-terms-disclosed</t>
  </si>
  <si>
    <t>MOBL|MOBL</t>
  </si>
  <si>
    <t>TriMas Q1 EPS $0.340 Beats $0.300 Estimate, Sales $182.790M Beat $174.970M Estimate</t>
  </si>
  <si>
    <t>TriMas (NASDAQ:TRS) reported quarterly earnings of $0.340 per share which beat the analyst consensus estimate of $0.300 by 13.33 percent. This is a 26.09 percent decrease over earnings of $0.460 per share from the same</t>
  </si>
  <si>
    <t xml:space="preserve">&lt;p&gt;TriMas (NASDAQ:&lt;a class="ticker" href="/stock/TRS#NASDAQ"&gt;TRS&lt;/a&gt;) reported quarterly earnings of $0.340 per share which beat the analyst consensus estimate of $0.300 by 13.33 percent. This is a 26.09 percent decrease over earnings of $0.460 per share from the same period last year.  The company </t>
  </si>
  <si>
    <t>https://www.benzinga.com/news/earnings/20/04/15919383/trimas-q1-eps-0-340-beats-0-300-estimate-sales-182-790m-beat-174-970m-estimate</t>
  </si>
  <si>
    <t>TRS</t>
  </si>
  <si>
    <t>JMP Securities Maintains Market Outperform on Santander Consumer USA, Raises Price Target to $22</t>
  </si>
  <si>
    <t>JMP Securities   maintains Santander Consumer USA (NYSE:SC) with a Market Outperform and raises the price target from $19 to $22.</t>
  </si>
  <si>
    <t xml:space="preserve">&lt;p&gt;JMP Securities   maintains Santander Consumer USA (NYSE:&lt;a class="ticker" href="/stock/SC#NYSE"&gt;SC&lt;/a&gt;) with a Market Outperform and raises the price target from $19 to $22.&lt;/p&gt; </t>
  </si>
  <si>
    <t>https://www.benzinga.com/news/20/04/15919375/jmp-securities-maintains-market-outperform-on-santander-consumer-usa-raises-price-target-to-22</t>
  </si>
  <si>
    <t>SC|SC</t>
  </si>
  <si>
    <t>JMP Securities Maintains Market Outperform on Peloton Interactive, Raises Price Target to $43</t>
  </si>
  <si>
    <t>JMP Securities   maintains Peloton Interactive (NASDAQ:PTON) with a Market Outperform and raises the price target from $41 to $43.</t>
  </si>
  <si>
    <t xml:space="preserve">&lt;p&gt;JMP Securities   maintains Peloton Interactive (NASDAQ:&lt;a class="ticker" href="/stock/PTON#NASDAQ"&gt;PTON&lt;/a&gt;) with a Market Outperform and raises the price target from $41 to $43.&lt;/p&gt; </t>
  </si>
  <si>
    <t>https://www.benzinga.com/news/20/04/15919368/jmp-securities-maintains-market-outperform-on-peloton-interactive-raises-price-target-to-43</t>
  </si>
  <si>
    <t>Cheniere Energy Q1 EPS $1.430 Beats $0.500 Estimate, Sales $2.709B Beat $2.610B Estimate</t>
  </si>
  <si>
    <t>Cheniere Energy (AMEX:LNG) reported quarterly earnings of $1.430 per share which beat the analyst consensus estimate of $0.500 by 186 percent. This is a 160 percent increase over earnings of $0.550 per share from the</t>
  </si>
  <si>
    <t>&lt;p&gt;Cheniere Energy (AMEX:&lt;a class="ticker" href="/stock/LNG#AMEX"&gt;LNG&lt;/a&gt;) reported quarterly earnings of $1.430 per share which beat the analyst consensus estimate of $0.500 by 186 percent. This is a 160 percent increase over earnings of $0.550 per share from the same period last year.  The company</t>
  </si>
  <si>
    <t>https://www.benzinga.com/news/earnings/20/04/15919365/cheniere-energy-q1-eps-1-430-beats-0-500-estimate-sales-2-709b-beat-2-610b-estimate</t>
  </si>
  <si>
    <t>Patrick Industries Q1 EPS $0.910 Beats $0.720 Estimate, Sales $589.200M Beat $580.780M Estimate</t>
  </si>
  <si>
    <t>Patrick Industries (NASDAQ:PATK) reported quarterly earnings of $0.910 per share which beat the analyst consensus estimate of $0.720 by 26.39 percent. This is a 1.11 percent increase over earnings of $0.900 per share</t>
  </si>
  <si>
    <t xml:space="preserve">&lt;p&gt;Patrick Industries (NASDAQ:&lt;a class="ticker" href="/stock/PATK#NASDAQ"&gt;PATK&lt;/a&gt;) reported quarterly earnings of $0.910 per share which beat the analyst consensus estimate of $0.720 by 26.39 percent. This is a 1.11 percent increase over earnings of $0.900 per share from the same period last year. </t>
  </si>
  <si>
    <t>https://www.benzinga.com/news/earnings/20/04/15919352/patrick-industries-q1-eps-0-910-beats-0-720-estimate-sales-589-200m-beat-580-780m-estimate</t>
  </si>
  <si>
    <t>Provident Financial Q1 EPS $0.230 Misses $0.340 Estimate</t>
  </si>
  <si>
    <t>Provident Financial (NYSE:PFS) reported quarterly earnings of $0.230 per share which missed the analyst consensus estimate of $0.340 by 32.35 percent. This is a 52.08 percent decrease over earnings of $0.480 per share</t>
  </si>
  <si>
    <t>&lt;p&gt;Provident Financial (NYSE:&lt;a class="ticker" href="/stock/PFS#NYSE"&gt;PFS&lt;/a&gt;) reported quarterly earnings of $0.230 per share which missed the analyst consensus estimate of $0.340 by 32.35 percent. This is a 52.08 percent decrease over earnings of $0.480 per share from the same period last year.&lt;/p</t>
  </si>
  <si>
    <t>https://www.benzinga.com/news/earnings/20/04/15919342/provident-financial-q1-eps-0-230-misses-0-340-estimate</t>
  </si>
  <si>
    <t>PFS</t>
  </si>
  <si>
    <t>Allscripts' EPSi Releases Coronavirus Planning Analytics Tool</t>
  </si>
  <si>
    <t>Designed and created for health systems to dynamically forecast and plan for local market COVID-19 conditions leveraging national, state, and county level data along with advanced analytic techniques.  CHICAGO--(BUSINESS</t>
  </si>
  <si>
    <t>&lt;p&gt;&lt;em&gt;Designed and created for health systems to dynamically forecast and plan for local market COVID-19 conditions leveraging national, state, and county level data along with advanced analytic techniques.&lt;/em&gt;&lt;/p&gt; &lt;p&gt;CHICAGO--(BUSINESS WIRE)-- EPSi, Allscripts&amp;rsquo; (NASDAQ:&lt;a class="ticker" hre</t>
  </si>
  <si>
    <t>https://www.benzinga.com/general/health-care/20/04/15919341/allscripts-epsi-releases-coronavirus-planning-analytics-tool</t>
  </si>
  <si>
    <t>MDRX</t>
  </si>
  <si>
    <t>Taronis Technologies Reports Termination Of Nasdaq Panel Hearing Request Process</t>
  </si>
  <si>
    <t>https://www.benzinga.com/news/20/04/15919332/taronis-technologies-reports-termination-of-nasdaq-panel-hearing-request-process</t>
  </si>
  <si>
    <t>TRNX</t>
  </si>
  <si>
    <t>Raymond James Maintains Strong Buy on Enviva Partners, Raises Price Target to $38</t>
  </si>
  <si>
    <t>Raymond James   maintains Enviva Partners (NYSE:EVA) with a Strong Buy and raises the price target from $36 to $38.</t>
  </si>
  <si>
    <t xml:space="preserve">&lt;p&gt;Raymond James   maintains Enviva Partners (NYSE:&lt;a class="ticker" href="/stock/EVA#NYSE"&gt;EVA&lt;/a&gt;) with a Strong Buy and raises the price target from $36 to $38.&lt;/p&gt; </t>
  </si>
  <si>
    <t>https://www.benzinga.com/news/20/04/15919328/raymond-james-maintains-strong-buy-on-enviva-partners-raises-price-target-to-38</t>
  </si>
  <si>
    <t>EVA</t>
  </si>
  <si>
    <t>Mallinckrodt Says Is Supporting Investigator-Initiated Study At Massachusetts General Hospital To Assess Effectiveness Of Inhaled Nitric Oxide In Patients With Severe Acute Respiratory Distress Syndrome Due To COVID-19</t>
  </si>
  <si>
    <t>STAINES-UPON-THAMES, United Kingdom, April 30, 2020 /PRNewswire/ --&amp;nbsp;Mallinckrodt plc&amp;nbsp;(NYSE:MNK), a global biopharmaceutical company, announced today that it is supporting an investigator-initiated clinical</t>
  </si>
  <si>
    <t>&lt;p&gt;STAINES-UPON-THAMES, United Kingdom, April 30, 2020 /PRNewswire/ --&amp;nbsp;&lt;a href="https://c212.net/c/link/?t=0&amp;amp;l=en&amp;amp;o=2778208-1&amp;amp;h=2375026883&amp;amp;u=http%3A%2F%2Fwww.mallinckrodt.com%2F&amp;amp;a=Mallinckrodt+plc" target="_blank"&gt;Mallinckrodt plc&lt;/a&gt;&amp;nbsp;(NYSE:&lt;a class="ticker" href="/stoc</t>
  </si>
  <si>
    <t>https://www.benzinga.com/general/biotech/20/04/15919319/mallinckrodt-says-is-supporting-investigator-initiated-study-at-massachusetts-general-hospital-to</t>
  </si>
  <si>
    <t>CNS Pharma Reports Collaboration With WPD Pharma, Has Identified 'several leading medical institutions in Poland to conduct its Berubicin Phase 2 clinical trial in adults with glioblastoma multiforme'</t>
  </si>
  <si>
    <t>https://www.benzinga.com/news/20/04/15919308/cns-pharma-reports-collaboration-with-wpd-pharma-has-identified-several-leading-medical-institutions</t>
  </si>
  <si>
    <t>CNSP</t>
  </si>
  <si>
    <t>INOVIO Expands Manufacturing Of COVID-19 DNA Vaccine INO-4800 With New Funding From CEPI</t>
  </si>
  <si>
    <t xml:space="preserve"> INOVIO and Richter-Helm BioLogics will expand existing DNA manufacturing agreement to support large-scale manufacturing of INO-4800 INO-4800 Phase 2/3 U.S. clinical trial being prepared to start this summer  PLYMOUTH</t>
  </si>
  <si>
    <t>&lt;p&gt; INOVIO and Richter-Helm BioLogics will expand existing DNA manufacturing agreement to support large-scale manufacturing of INO-4800&lt;br /&gt; INO-4800 Phase 2/3 U.S. clinical trial being prepared to start this summer&lt;/p&gt; &lt;p&gt;PLYMOUTH MEETING, Pa., April 30, 2020 /PRNewswire/ --&amp;nbsp;INOVIO (NASDAQ:&lt;a</t>
  </si>
  <si>
    <t>https://www.benzinga.com/general/biotech/20/04/15919307/inovio-expands-manufacturing-of-covid-19-dna-vaccine-ino-4800-with-new-funding-from-cepi</t>
  </si>
  <si>
    <t>ConnectOne Bancorp: Q1 Earnings Insights</t>
  </si>
  <si>
    <t>Shares of ConnectOne Bancorp (NASDAQ:CNOB) were unchanged at $16.33 after the company reported Q1 results.    Quarterly Results    Earnings per share were down 69.39% over the past year to $0.15, which may not compare to the estimate of $0.44.</t>
  </si>
  <si>
    <t>&lt;p&gt;Shares of ConnectOne Bancorp (NASDAQ:&lt;a class="ticker" href="/stock/CNOB#NASDAQ"&gt;CNOB&lt;/a&gt;) were unchanged at $16.33 after the company reported Q1 results.&lt;/p&gt; &lt;h2&gt;Quarterly Results&lt;/h2&gt; &lt;p&gt;Earnings per share were down 69.39% over the past year to $0.15, which may not compare to the estimate of $0</t>
  </si>
  <si>
    <t>https://www.benzinga.com/news/earnings/20/04/15919278/connectone-bancorp-q1-earnings-insights</t>
  </si>
  <si>
    <t>Overstock.com Q1 EPS $(0.400) Beats $(0.630) Estimate, Sales $351.573M Beat $332.300M Estimate</t>
  </si>
  <si>
    <t>Overstock.com (NASDAQ:OSTK) reported quarterly losses of $(0.400) per share which beat the analyst consensus estimate of $(0.630) by 36.51 percent. This is a 66.1 percent increase over losses of $(1.180) per share from</t>
  </si>
  <si>
    <t>&lt;p&gt;Overstock.com (NASDAQ:&lt;a class="ticker" href="/stock/OSTK#NASDAQ"&gt;OSTK&lt;/a&gt;) reported quarterly losses of $(0.400) per share which beat the analyst consensus estimate of $(0.630) by 36.51 percent. This is a 66.1 percent increase over losses of $(1.180) per share from the same period last year.  Th</t>
  </si>
  <si>
    <t>https://www.benzinga.com/news/earnings/20/04/15919289/overstock-com-q1-eps-0-400-beats-0-630-estimate-sales-351-573m-beat-332-300m-estimate</t>
  </si>
  <si>
    <t>Kellogg Q1 Adj. EPS $0.990 Beats $0.950 Estimate, Sales $3.412B Beat $3.380B Estimate</t>
  </si>
  <si>
    <t>Kellogg (NYSE:K) reported quarterly earnings of $0.990 per share which beat the analyst consensus estimate of $0.950 by 4.21 percent. This is a 1.98 percent decrease over earnings of $1.010 per share from the same period</t>
  </si>
  <si>
    <t xml:space="preserve">&lt;p&gt;Kellogg (NYSE:&lt;a class="ticker" href="/stock/K#NYSE"&gt;K&lt;/a&gt;) reported quarterly earnings of $0.990 per share which beat the analyst consensus estimate of $0.950 by 4.21 percent. This is a 1.98 percent decrease over earnings of $1.010 per share from the same period last year.  The company reported </t>
  </si>
  <si>
    <t>https://www.benzinga.com/news/earnings/20/04/15919253/kellogg-q1-adj-eps-0-990-beats-0-950-estimate-sales-3-412b-beat-3-380b-estimate</t>
  </si>
  <si>
    <t>Arrow Electronics Q1 Adj. EPS $0.970 Misses $1.120 Estimate, Sales $6.380B Beat $6.180B Estimate</t>
  </si>
  <si>
    <t>Arrow Electronics (NYSE:ARW) reported quarterly earnings of $0.970 per share which missed the analyst consensus estimate of $1.120 by 13.39 percent. This is a 47.28 percent decrease over earnings of $1.840 per share from</t>
  </si>
  <si>
    <t>&lt;p&gt;Arrow Electronics (NYSE:&lt;a class="ticker" href="/stock/ARW#NYSE"&gt;ARW&lt;/a&gt;) reported quarterly earnings of $0.970 per share which missed the analyst consensus estimate of $1.120 by 13.39 percent. This is a 47.28 percent decrease over earnings of $1.840 per share from the same period last year.  The</t>
  </si>
  <si>
    <t>https://www.benzinga.com/news/earnings/20/04/15919240/arrow-electronics-q1-adj-eps-0-970-misses-1-120-estimate-sales-6-380b-beat-6-180b-estimate</t>
  </si>
  <si>
    <t>Carpenter Technology Q3 EPS $0.820 Beats $0.770 Estimate, Sales $585.400M Beat $576.150M Estimate</t>
  </si>
  <si>
    <t>Carpenter Technology (NYSE:CRS) reported quarterly earnings of $0.820 per share which beat the analyst consensus estimate of $0.770 by 6.49 percent. This is a 5.75 percent decrease over earnings of $0.870 per share from</t>
  </si>
  <si>
    <t xml:space="preserve">&lt;p&gt;Carpenter Technology (NYSE:&lt;a class="ticker" href="/stock/CRS#NYSE"&gt;CRS&lt;/a&gt;) reported quarterly earnings of $0.820 per share which beat the analyst consensus estimate of $0.770 by 6.49 percent. This is a 5.75 percent decrease over earnings of $0.870 per share from the same period last year.  The </t>
  </si>
  <si>
    <t>https://www.benzinga.com/news/earnings/20/04/15919216/carpenter-technology-q3-eps-0-820-beats-0-770-estimate-sales-585-400m-beat-576-150m-estimate</t>
  </si>
  <si>
    <t>CRS</t>
  </si>
  <si>
    <t>Capital Bancorp Q1 EPS $0.210 Down From $0.240 YoY</t>
  </si>
  <si>
    <t>Capital Bancorp (NASDAQ:CBNK) reported quarterly earnings of $0.210 per share. This is a 12.5 percent decrease over earnings of $0.240 per share from the same period last year.</t>
  </si>
  <si>
    <t xml:space="preserve">&lt;p&gt;Capital Bancorp (NASDAQ:&lt;a class="ticker" href="/stock/CBNK#NASDAQ"&gt;CBNK&lt;/a&gt;) reported quarterly earnings of $0.210 per share. This is a 12.5 percent decrease over earnings of $0.240 per share from the same period last year.&lt;/p&gt; </t>
  </si>
  <si>
    <t>https://www.benzinga.com/news/earnings/20/04/15919032/capital-bancorp-q1-eps-0-210-down-from-0-240-yoy</t>
  </si>
  <si>
    <t>CBNK</t>
  </si>
  <si>
    <t>Independent Bank Q1 EPS $0.210 Misses $0.370 Estimate</t>
  </si>
  <si>
    <t>Independent Bank (NASDAQ:IBCP) reported quarterly earnings of $0.210 per share which missed the analyst consensus estimate of $0.370 by 43.24 percent. This is a 46.15 percent decrease over earnings of $0.390 per share</t>
  </si>
  <si>
    <t>&lt;p&gt;Independent Bank (NASDAQ:&lt;a class="ticker" href="/stock/IBCP#NASDAQ"&gt;IBCP&lt;/a&gt;) reported quarterly earnings of $0.210 per share which missed the analyst consensus estimate of $0.370 by 43.24 percent. This is a 46.15 percent decrease over earnings of $0.390 per share from the same period last year.</t>
  </si>
  <si>
    <t>https://www.benzinga.com/news/earnings/20/04/15919027/independent-bank-q1-eps-0-210-misses-0-370-estimate</t>
  </si>
  <si>
    <t>IBCP</t>
  </si>
  <si>
    <t>Wedbush Maintains Outperform on Dine Brands Global, Raises Price Target to $60</t>
  </si>
  <si>
    <t>Wedbush  analyst Nick Setyan   maintains Dine Brands Global (NYSE:DIN) with a Outperform and raises the price target from $50 to $60.</t>
  </si>
  <si>
    <t xml:space="preserve">&lt;p&gt;Wedbush  analyst Nick Setyan   maintains Dine Brands Global (NYSE:&lt;a class="ticker" href="/stock/DIN#NYSE"&gt;DIN&lt;/a&gt;) with a Outperform and raises the price target from $50 to $60.&lt;/p&gt; </t>
  </si>
  <si>
    <t>https://www.benzinga.com/news/20/04/15918989/wedbush-maintains-outperform-on-dine-brands-global-raises-price-target-to-60</t>
  </si>
  <si>
    <t>Recap: U.S. Xpress Enterprises Q1 Earnings</t>
  </si>
  <si>
    <t>Shares of U.S. Xpress Enterprises (NYSE:USX) were unchanged in pre-market trading after the company reported Q1 results.    Quarterly Results    Earnings per share decreased 200.00% over the past year to ($0.15), which beat the estimate of ($0.16).</t>
  </si>
  <si>
    <t>&lt;p&gt;Shares of U.S. Xpress Enterprises (NYSE:&lt;a class="ticker" href="/stock/USX#NYSE"&gt;USX&lt;/a&gt;) were unchanged in pre-market trading after the company reported Q1 results.&lt;/p&gt; &lt;h2&gt;Quarterly Results&lt;/h2&gt; &lt;p&gt;Earnings per share decreased 200.00% over the past year to ($0.15), which beat the estimate of ($</t>
  </si>
  <si>
    <t>https://www.benzinga.com/news/earnings/20/04/15918930/recap-u-s-xpress-enterprises-q1-earnings</t>
  </si>
  <si>
    <t>Raymond James Reiterates Outperform on Encompass Health, Lowers Price Target to $86</t>
  </si>
  <si>
    <t xml:space="preserve">Raymond James   reiterates Encompass Health (NYSE: EHC) with a Outperform and lowers the price target from $90 to $86. </t>
  </si>
  <si>
    <t xml:space="preserve">&lt;p&gt;Raymond James   reiterates Encompass Health (NYSE: &lt;a class="ticker" href="https://www.benzinga.com/stock/ehc#NYSE"&gt;EHC&lt;/a&gt;) with a Outperform and lowers the price target from $90 to $86. &lt;/p&gt; </t>
  </si>
  <si>
    <t>https://www.benzinga.com/news/20/04/15918950/raymond-james-reiterates-outperform-on-eviana-health-lowers-price-target-to-86</t>
  </si>
  <si>
    <t>GigaMedia Q1 EPS $(0.030) Up From $(0.050) YoY, Sales $1.604M Up From $1.483M YoY</t>
  </si>
  <si>
    <t>GigaMedia (NASDAQ:GIGM) reported quarterly losses of $(0.030) per share. This is a 40 percent increase over losses of $(0.050) per share from the same period last year.  The company reported $1.604 million in sales this</t>
  </si>
  <si>
    <t>&lt;p&gt;GigaMedia (NASDAQ:&lt;a class="ticker" href="/stock/GIGM#NASDAQ"&gt;GIGM&lt;/a&gt;) reported quarterly losses of $(0.030) per share. This is a 40 percent increase over losses of $(0.050) per share from the same period last year.  The company reported $1.604 million in sales this quarter. This is a 8.16 perce</t>
  </si>
  <si>
    <t>https://www.benzinga.com/news/earnings/20/04/15918933/gigamedia-q1-eps-0-030-up-from-0-050-yoy-sales-1-604m-up-from-1-483m-yoy</t>
  </si>
  <si>
    <t>GIGM</t>
  </si>
  <si>
    <t>Raymond James Maintains Strong Buy on Boston Scientific, Raises Price Target to $43</t>
  </si>
  <si>
    <t>Raymond James   maintains Boston Scientific (NYSE:BSX) with a Strong Buy and raises the price target from $42 to $43.</t>
  </si>
  <si>
    <t xml:space="preserve">&lt;p&gt;Raymond James   maintains Boston Scientific (NYSE:&lt;a class="ticker" href="/stock/BSX#NYSE"&gt;BSX&lt;/a&gt;) with a Strong Buy and raises the price target from $42 to $43.&lt;/p&gt; </t>
  </si>
  <si>
    <t>https://www.benzinga.com/news/20/04/15918910/raymond-james-maintains-strong-buy-on-boston-scientific-raises-price-target-to-43</t>
  </si>
  <si>
    <t>United Bankshares Q1 EPS $0.400 Down From $0.620 YoY</t>
  </si>
  <si>
    <t>United Bankshares (NASDAQ:UBSI) reported quarterly earnings of $0.400 per share. This is a 35.48 percent decrease over earnings of $0.620 per share from the same period last year.</t>
  </si>
  <si>
    <t xml:space="preserve">&lt;p&gt;United Bankshares (NASDAQ:&lt;a class="ticker" href="/stock/UBSI#NASDAQ"&gt;UBSI&lt;/a&gt;) reported quarterly earnings of $0.400 per share. This is a 35.48 percent decrease over earnings of $0.620 per share from the same period last year.&lt;/p&gt; </t>
  </si>
  <si>
    <t>https://www.benzinga.com/news/earnings/20/04/15918907/united-bankshares-q1-eps-0-400-down-from-0-620-yoy</t>
  </si>
  <si>
    <t>Recap: Visteon Q1 Earnings</t>
  </si>
  <si>
    <t>Shares of Visteon (NASDAQ:VC) were unchanged at $59.19 after the company reported Q1 results.    Quarterly Results    Earnings per share decreased 113.21% year over year to ($0.07), which may not compare to the estimate of ($0.48).</t>
  </si>
  <si>
    <t>&lt;p&gt;Shares of Visteon (NASDAQ:&lt;a class="ticker" href="/stock/VC#NASDAQ"&gt;VC&lt;/a&gt;) were unchanged at $59.19 after the company reported Q1 results.&lt;/p&gt; &lt;h2&gt;Quarterly Results&lt;/h2&gt; &lt;p&gt;Earnings per share decreased 113.21% year over year to ($0.07), which may not compare to the estimate of ($0.48).&lt;/p&gt; &lt;p&gt;Re</t>
  </si>
  <si>
    <t>https://www.benzinga.com/news/earnings/20/04/15918882/recap-visteon-q1-earnings</t>
  </si>
  <si>
    <t>Materialise: Q1 Earnings Insights</t>
  </si>
  <si>
    <t>Shares of Materialise (NASDAQ:MTLS) were unchanged at $22 after the company reported Q1 results.    Quarterly Results    Earnings per share fell 500.00% year over year to ($0.06), which missed the estimate of ($0.02).</t>
  </si>
  <si>
    <t>&lt;p&gt;Shares of Materialise (NASDAQ:&lt;a class="ticker" href="/stock/MTLS#NASDAQ"&gt;MTLS&lt;/a&gt;) were unchanged at $22 after the company reported Q1 results.&lt;/p&gt; &lt;h2&gt;Quarterly Results&lt;/h2&gt; &lt;p&gt;Earnings per share fell 500.00% year over year to ($0.06), which missed the estimate of ($0.02).&lt;/p&gt; &lt;p&gt;Revenue of $51</t>
  </si>
  <si>
    <t>https://www.benzinga.com/news/earnings/20/04/15918850/materialise-q1-earnings-insights</t>
  </si>
  <si>
    <t>MTLS</t>
  </si>
  <si>
    <t>ECB Maintains Benchmark Interest Rate, Cuts TLTRO Rate</t>
  </si>
  <si>
    <t>https://www.benzinga.com/markets/eurozone/20/04/15918877/ecb-maintains-benchmark-interest-rate-cuts-tltro-rate</t>
  </si>
  <si>
    <t>VGK</t>
  </si>
  <si>
    <t>Raymond James Maintains Outperform on Avantor, Lowers Price Target to $17</t>
  </si>
  <si>
    <t>Raymond James   maintains Avantor (NYSE:AVTR) with a Outperform and lowers the price target from $19 to $17.</t>
  </si>
  <si>
    <t xml:space="preserve">&lt;p&gt;Raymond James   maintains Avantor (NYSE:&lt;a class="ticker" href="/stock/AVTR#NYSE"&gt;AVTR&lt;/a&gt;) with a Outperform and lowers the price target from $19 to $17.&lt;/p&gt; </t>
  </si>
  <si>
    <t>https://www.benzinga.com/news/20/04/15918872/raymond-james-maintains-outperform-on-avantor-lowers-price-target-to-17</t>
  </si>
  <si>
    <t>AVTR</t>
  </si>
  <si>
    <t>The Marcus Corporation Announces New $90.8M Financing And Amendment To Credit Agreement</t>
  </si>
  <si>
    <t>MILWAUKEE--(BUSINESS WIRE)-- The Marcus Corporation (NYSE:MCS) today announced it has entered into a First Amendment to Credit Agreement, (the &amp;ldquo;Amendment&amp;rdquo;) dated April 29, 2020, among the company and several</t>
  </si>
  <si>
    <t>&lt;p&gt;MILWAUKEE--(BUSINESS WIRE)-- &lt;a href="https://cts.businesswire.com/ct/CT?id=smartlink&amp;amp;url=http%3A%2F%2Fwww.marcuscorp.com%2F&amp;amp;esheet=52212262&amp;amp;newsitemid=20200430005167&amp;amp;lan=en-US&amp;amp;anchor=The+Marcus+Corporation&amp;amp;index=1&amp;amp;md5=36f489f45302f6a30a101363e0ffd949"&gt;The Marcus Corpo</t>
  </si>
  <si>
    <t>https://www.benzinga.com/news/20/04/15918871/the-marcus-corporation-announces-new-90-8m-financing-and-amendment-to-credit-agreement</t>
  </si>
  <si>
    <t>MCS</t>
  </si>
  <si>
    <t>Reebonz Holding Earlier Announced Delisting Notification From Nasdaq</t>
  </si>
  <si>
    <t>As previously disclosed, on August 29, 2019, Reebonz Holding Limited (the &amp;ldquo;Company&amp;rdquo;) received a written notification from the Listing Qualifications Staff of the Nasdaq Stock Market LLC (&amp;ldquo;Nasdaq&amp;rdquo;)</t>
  </si>
  <si>
    <t>&lt;p&gt;As previously disclosed, on August 29, 2019, Reebonz Holding Limited (the &amp;ldquo;Company&amp;rdquo;) received a written notification from the Listing Qualifications Staff of the Nasdaq Stock Market LLC (&amp;ldquo;Nasdaq&amp;rdquo;) notifying the Company that the Market Value of Publicly Held Shares (&amp;ldquo;</t>
  </si>
  <si>
    <t>https://www.benzinga.com/general/20/04/15918851/reebonz-holding-earlier-announced-delisting-notification-from-nasdaq</t>
  </si>
  <si>
    <t>RBZ</t>
  </si>
  <si>
    <t>Raymond James Upgrades InflaRx to Outperform, Announces $10 Price Target</t>
  </si>
  <si>
    <t>Raymond James   upgrades InflaRx (NASDAQ:IFRX) from Market Perform to Outperform and announces $10 price target.</t>
  </si>
  <si>
    <t xml:space="preserve">&lt;p&gt;Raymond James   upgrades InflaRx (NASDAQ:&lt;a class="ticker" href="/stock/IFRX#NASDAQ"&gt;IFRX&lt;/a&gt;) from Market Perform to Outperform and announces $10 price target.&lt;/p&gt; </t>
  </si>
  <si>
    <t>https://www.benzinga.com/news/20/04/15918838/raymond-james-upgrades-inflarx-to-outperform-announces-10-price-target</t>
  </si>
  <si>
    <t>IFRX</t>
  </si>
  <si>
    <t>Plug Power Says Customer ARYZTA Highlights 'Substantial Productivity Increases Through Use of GenDrive Hydrogen Fuel Cells'</t>
  </si>
  <si>
    <t>LATHAM, N.Y., April 30, 2020 (GLOBE NEWSWIRE) --&amp;nbsp;Plug Power Inc.&amp;nbsp;(NASDAQ:PLUG), the leading company building the clean hydrogen economy, has helped international food business, ARYZTA, streamline its logistics</t>
  </si>
  <si>
    <t>&lt;p&gt;LATHAM, N.Y., April 30, 2020 (GLOBE NEWSWIRE) --&amp;nbsp;&lt;a href="https://www.globenewswire.com/Tracker?data=gcdUCXoS4adn3xwGcKDFMGKIa_NyZdRC4LdQjhRfwUlkXpVcivLD2dEsHkw3Q6qJ0wn7TNu3vTylbvHraEm1GQ==" target="_blank"&gt;Plug Power Inc.&lt;/a&gt;&amp;nbsp;(NASDAQ:&lt;a class="ticker" href="/stock/PLUG#NASDAQ"&gt;PLUG&lt;/a&gt;</t>
  </si>
  <si>
    <t>https://www.benzinga.com/general/20/04/15918830/plug-power-says-customer-aryzta-highlights-substantial-productivity-increases-through-use-of-gendriv</t>
  </si>
  <si>
    <t>PLUG</t>
  </si>
  <si>
    <t>Rosenblatt Maintains Buy on nVent Electric, Raises Price Target to $26</t>
  </si>
  <si>
    <t>Rosenblatt  analyst Scott Graham   maintains nVent Electric (NYSE:NVT) with a Buy and raises the price target from $25 to $26.</t>
  </si>
  <si>
    <t xml:space="preserve">&lt;p&gt;Rosenblatt  analyst Scott Graham   maintains nVent Electric (NYSE:&lt;a class="ticker" href="/stock/NVT#NYSE"&gt;NVT&lt;/a&gt;) with a Buy and raises the price target from $25 to $26.&lt;/p&gt; </t>
  </si>
  <si>
    <t>https://www.benzinga.com/news/20/04/15918819/rosenblatt-maintains-buy-on-nvent-electric-raises-price-target-to-26</t>
  </si>
  <si>
    <t>NVT</t>
  </si>
  <si>
    <t>Hubbell Q1 Adj. EPS $1.640 Beats $1.520 Estimate, Sales $1.090B Beat $1.060B Estimate</t>
  </si>
  <si>
    <t>Hubbell (NYSE:HUBB) reported quarterly earnings of $1.640 per share which beat the analyst consensus estimate of $1.520 by 7.89 percent. This is a 4.46 percent increase over earnings of $1.570 per share from the same</t>
  </si>
  <si>
    <t>&lt;p&gt;Hubbell (NYSE:&lt;a class="ticker" href="/stock/HUBB#NYSE"&gt;HUBB&lt;/a&gt;) reported quarterly earnings of $1.640 per share which beat the analyst consensus estimate of $1.520 by 7.89 percent. This is a 4.46 percent increase over earnings of $1.570 per share from the same period last year.  The company rep</t>
  </si>
  <si>
    <t>https://www.benzinga.com/news/earnings/20/04/15918813/hubbell-q1-adj-eps-1-640-beats-1-520-estimate-sales-1-090b-beat-1-060b-estimate</t>
  </si>
  <si>
    <t>Amalgamated Bank: Q1 Earnings Insights</t>
  </si>
  <si>
    <t xml:space="preserve">Shares of Amalgamated Bank (NASDAQ:AMAL) were unchanged at $11.75 after the company reported Q1 results.    Quarterly Results    Earnings per share fell 12.12% year over year to $0.29, which missed the estimate of $0.35.    Revenue of $53,807,000 up by 11.66% year over year, which beat the estimate </t>
  </si>
  <si>
    <t xml:space="preserve">&lt;p&gt;Shares of Amalgamated Bank (NASDAQ:&lt;a class="ticker" href="/stock/AMAL#NASDAQ"&gt;AMAL&lt;/a&gt;) were unchanged at $11.75 after the company reported Q1 results.&lt;/p&gt; &lt;h2&gt;Quarterly Results&lt;/h2&gt; &lt;p&gt;Earnings per share fell 12.12% year over year to $0.29, which missed the estimate of $0.35.&lt;/p&gt; &lt;p&gt;Revenue of </t>
  </si>
  <si>
    <t>https://www.benzinga.com/news/earnings/20/04/15918762/amalgamated-bank-q1-earnings-insights</t>
  </si>
  <si>
    <t>Liquidia Releases Final LIQ861 Results From Pivotal Phase 3 INSPIRE Study In Patients With Pulmonary Arterial Hypertension</t>
  </si>
  <si>
    <t>RESEARCH TRIANGLE PARK, N.C., April 30, 2020 (GLOBE NEWSWIRE) -- Liquidia Technologies, Inc.&amp;nbsp;(NASDAQ:LQDA), a late-stage clinical biopharmaceutical company focused on the development and commercialization of novel</t>
  </si>
  <si>
    <t>&lt;p&gt;RESEARCH TRIANGLE PARK, N.C., April 30, 2020 (GLOBE NEWSWIRE) -- Liquidia Technologies, Inc.&amp;nbsp;(NASDAQ:&lt;a class="ticker" href="/stock/LQDA#NASDAQ"&gt;LQDA&lt;/a&gt;), a late-stage clinical biopharmaceutical company focused on the development and commercialization of novel products utilizing its proprie</t>
  </si>
  <si>
    <t>https://www.benzinga.com/general/biotech/20/04/15918808/liquidia-releases-final-liq861-results-from-pivotal-phase-3-inspire-study-in-patients-with-pulmon</t>
  </si>
  <si>
    <t>LQDA</t>
  </si>
  <si>
    <t>15 Consumer Cyclical Stocks Moving In Thursday's Pre-Market Session</t>
  </si>
  <si>
    <t>Gainers    &amp;bull; Secoo Holding, Inc. (NASDAQ:SECO) shares increased by 17.42% to $3.10 during Thursday&amp;#39;s pre-market session.</t>
  </si>
  <si>
    <t>&lt;h3&gt;Gainers&lt;/h3&gt; &lt;p&gt;&amp;bull; &lt;strong&gt;Secoo Holding, Inc.&lt;/strong&gt; (NASDAQ:&lt;a class="ticker" href="/stock/SECO#NASDAQ"&gt;SECO&lt;/a&gt;) shares increased by 17.42% to $3.10 during Thursday&amp;#39;s pre-market session.&lt;/p&gt; &lt;p&gt;&amp;bull; &lt;strong&gt;LMP Automotive Holdings, Inc.&lt;/strong&gt; (NASDAQ:&lt;a class="ticker" href="/st</t>
  </si>
  <si>
    <t>https://www.benzinga.com/pre-market-outlook/20/04/15918743/15-consumer-cyclical-stocks-moving-in-thursdays-pre-market-session</t>
  </si>
  <si>
    <t>CONN|CROX|CTRC|EBAY|EFOI|HMC|IHG|JCP|LMPX|NCLH|PRTY|SECO|TPX|TSLA|XSPA</t>
  </si>
  <si>
    <t>FTI Consulting Q1 Adj. EPS $1.530 Misses $1.540 Estimate, Sales $604.600M Beat $603.300M Estimate</t>
  </si>
  <si>
    <t>FTI Consulting (NYSE:FCN) reported quarterly earnings of $1.530 per share which missed the analyst consensus estimate of $1.540 by 0.65 percent. This is a 6.13 percent decrease over earnings of $1.630 per share from the</t>
  </si>
  <si>
    <t>&lt;p&gt;FTI Consulting (NYSE:&lt;a class="ticker" href="/stock/FCN#NYSE"&gt;FCN&lt;/a&gt;) reported quarterly earnings of $1.530 per share which missed the analyst consensus estimate of $1.540 by 0.65 percent. This is a 6.13 percent decrease over earnings of $1.630 per share from the same period last year.  The comp</t>
  </si>
  <si>
    <t>https://www.benzinga.com/news/earnings/20/04/15918803/fti-consulting-q1-adj-eps-1-530-misses-1-540-estimate-sales-604-600m-beat-603-300m-estimate</t>
  </si>
  <si>
    <t>FCN</t>
  </si>
  <si>
    <t>MGP Ingredients Q1 Adj. EPS $0.610 May Not Compare To $0.360 Estimate, Sales $99.100M Beat $87.670M Estimate</t>
  </si>
  <si>
    <t>MGP Ingredients (NASDAQ:MGPI) reported quarterly earnings of $0.610 per share which beat the analyst consensus estimate of $0.360 by 69.44 percent. This is a 7.02 percent increase over earnings of $0.570 per share from</t>
  </si>
  <si>
    <t>&lt;p&gt;MGP Ingredients (NASDAQ:&lt;a class="ticker" href="/stock/MGPI#NASDAQ"&gt;MGPI&lt;/a&gt;) reported quarterly earnings of $0.610 per share which beat the analyst consensus estimate of $0.360 by 69.44 percent. This is a 7.02 percent increase over earnings of $0.570 per share from the same period last year.  Th</t>
  </si>
  <si>
    <t>https://www.benzinga.com/news/earnings/20/04/15918798/mgp-ingredients-q1-adj-eps-0-610-may-not-compare-to-0-360-estimate-sales-99-100m-beat-87-670m-estim</t>
  </si>
  <si>
    <t>MGPI</t>
  </si>
  <si>
    <t>First BanCorp Q1 Adj. EPS $0.150 Misses $0.160 Estimate</t>
  </si>
  <si>
    <t>First BanCorp (NYSE:FBP) reported quarterly earnings of $0.150 per share which missed the analyst consensus estimate of $0.160 by 6.25 percent. This is a 11.76 percent decrease over earnings of $0.170 per share from the</t>
  </si>
  <si>
    <t xml:space="preserve">&lt;p&gt;First BanCorp (NYSE:&lt;a class="ticker" href="/stock/FBP#NYSE"&gt;FBP&lt;/a&gt;) reported quarterly earnings of $0.150 per share which missed the analyst consensus estimate of $0.160 by 6.25 percent. This is a 11.76 percent decrease over earnings of $0.170 per share from the same period last year.&lt;/p&gt; </t>
  </si>
  <si>
    <t>https://www.benzinga.com/news/earnings/20/04/15918795/first-bancorp-q1-adj-eps-0-150-misses-0-160-estimate</t>
  </si>
  <si>
    <t>FBP</t>
  </si>
  <si>
    <t>B of A Securities Upgrades Avangrid to Neutral, Raises Price Target to $47</t>
  </si>
  <si>
    <t>B of A Securities  analyst Julien Dumoulin Smith   upgrades Avangrid (NYSE:AGR) from Underperform to Neutral and raises the price target from $43 to $47.</t>
  </si>
  <si>
    <t xml:space="preserve">&lt;p&gt;B of A Securities  analyst Julien Dumoulin Smith   upgrades Avangrid (NYSE:&lt;a class="ticker" href="/stock/AGR#NYSE"&gt;AGR&lt;/a&gt;) from Underperform to Neutral and raises the price target from $43 to $47.&lt;/p&gt; </t>
  </si>
  <si>
    <t>https://www.benzinga.com/news/20/04/15918789/b-of-a-securities-upgrades-avangrid-to-neutral-raises-price-target-to-47</t>
  </si>
  <si>
    <t>AGR</t>
  </si>
  <si>
    <t>9 Real Estate Stocks Moving In Thursday's Pre-Market Session</t>
  </si>
  <si>
    <t>Gainers    &amp;bull; AG Mortgage Investment, Inc. (NYSE:MITT) shares increased by 11.08% to $3.81 during Thursday&amp;#39;s pre-market session.</t>
  </si>
  <si>
    <t>&lt;h3&gt;Gainers&lt;/h3&gt; &lt;p&gt;&amp;bull; &lt;strong&gt;AG Mortgage Investment, Inc.&lt;/strong&gt; (NYSE:&lt;a class="ticker" href="/stock/MITT#NYSE"&gt;MITT&lt;/a&gt;) shares increased by 11.08% to $3.81 during Thursday&amp;#39;s pre-market session.&lt;/p&gt; &lt;p&gt;&amp;bull; &lt;strong&gt;Redwood Trust, Inc.&lt;/strong&gt; (NYSE:&lt;a class="ticker" href="/stock/RWT</t>
  </si>
  <si>
    <t>https://www.benzinga.com/pre-market-outlook/20/04/15918732/9-real-estate-stocks-moving-in-thursdays-pre-market-session</t>
  </si>
  <si>
    <t>MITT|NLY|NYMT|PEI|RLGY|RWT|SPG|STOR|XAN</t>
  </si>
  <si>
    <t>Rosenblatt Maintains Buy on Spotify Technology, Raises Price Target to $190</t>
  </si>
  <si>
    <t>Rosenblatt  analyst Mark Zgutowicz   maintains Spotify Technology (NYSE:SPOT) with a Buy and raises the price target from $184 to $190.</t>
  </si>
  <si>
    <t xml:space="preserve">&lt;p&gt;Rosenblatt  analyst Mark Zgutowicz   maintains Spotify Technology (NYSE:&lt;a class="ticker" href="/stock/SPOT#NYSE"&gt;SPOT&lt;/a&gt;) with a Buy and raises the price target from $184 to $190.&lt;/p&gt; </t>
  </si>
  <si>
    <t>https://www.benzinga.com/news/20/04/15918787/rosenblatt-maintains-buy-on-spotify-technology-raises-price-target-to-190</t>
  </si>
  <si>
    <t>S&amp;T Bancorp Q1 EPS $0.340 Misses $0.560 Estimate</t>
  </si>
  <si>
    <t>S&amp;T Bancorp (NASDAQ:STBA) reported quarterly earnings of $0.340 per share which missed the analyst consensus estimate of $0.560 by 39.29 percent. This is a 48.48 percent decrease over earnings of $0.660 per share from</t>
  </si>
  <si>
    <t>&lt;p&gt;S&amp;amp;T Bancorp (NASDAQ:&lt;a class="ticker" href="/stock/STBA#NASDAQ"&gt;STBA&lt;/a&gt;) reported quarterly earnings of $0.340 per share which missed the analyst consensus estimate of $0.560 by 39.29 percent. This is a 48.48 percent decrease over earnings of $0.660 per share from the same period last year.&lt;</t>
  </si>
  <si>
    <t>https://www.benzinga.com/news/earnings/20/04/15918786/s-t-bancorp-q1-eps-0-340-misses-0-560-estimate</t>
  </si>
  <si>
    <t>STBA</t>
  </si>
  <si>
    <t>Hilton Grand Vacations Q1 EPS $0.400 Misses $0.480 Estimate, Sales $351.000M Miss $388.170M Estimate</t>
  </si>
  <si>
    <t>Hilton Grand Vacations (NYSE:HGV) reported quarterly earnings of $0.400 per share which missed the analyst consensus estimate of $0.480 by 16.67 percent. This is a 31.03 percent decrease over earnings of $0.580 per share</t>
  </si>
  <si>
    <t>&lt;p&gt;Hilton Grand Vacations (NYSE:&lt;a class="ticker" href="/stock/HGV#NYSE"&gt;HGV&lt;/a&gt;) reported quarterly earnings of $0.400 per share which missed the analyst consensus estimate of $0.480 by 16.67 percent. This is a 31.03 percent decrease over earnings of $0.580 per share from the same period last year.</t>
  </si>
  <si>
    <t>https://www.benzinga.com/news/earnings/20/04/15918784/hilton-grand-vacations-q1-eps-0-400-misses-0-480-estimate-sales-351-000m-miss-388-170m-estimate</t>
  </si>
  <si>
    <t>20 Healthcare Stocks Moving In Thursday's Pre-Market Session</t>
  </si>
  <si>
    <t>Gainers    &amp;bull; Soligenix, Inc. (NASDAQ:SNGX) shares increased by 27.03% to $1.88 during Thursday&amp;#39;s pre-market session.    &amp;bull; Helius Medical, Inc. (NASDAQ:HSDT) shares moved upwards by 18.81% to $0.48.</t>
  </si>
  <si>
    <t>&lt;h3&gt;Gainers&lt;/h3&gt; &lt;p&gt;&amp;bull; &lt;strong&gt;Soligenix, Inc.&lt;/strong&gt; (NASDAQ:&lt;a class="ticker" href="/stock/SNGX#NASDAQ"&gt;SNGX&lt;/a&gt;) shares increased by 27.03% to $1.88 during Thursday&amp;#39;s pre-market session.&lt;/p&gt; &lt;p&gt;&amp;bull; &lt;strong&gt;Helius Medical, Inc.&lt;/strong&gt; (NASDAQ:&lt;a class="ticker" href="/stock/HSDT#NASD</t>
  </si>
  <si>
    <t>https://www.benzinga.com/pre-market-outlook/20/04/15918740/20-healthcare-stocks-moving-in-thursdays-pre-market-session</t>
  </si>
  <si>
    <t>ACB|ACHV|ACRX|AMRN|CAPR|CMRX|DBVT|FENC|HSDT|IMMP|IMV|MRKR|NEO|NEPT|PSTI|RTTR|SNGX|TRPX|TYME|VXRT</t>
  </si>
  <si>
    <t>iStar Q1 EPS $0.140 Beats $0.120 Estimate</t>
  </si>
  <si>
    <t>iStar (NYSE:STAR) reported quarterly earnings of $0.140 per share which beat the analyst consensus estimate of $0.120 by 16.67 percent.</t>
  </si>
  <si>
    <t xml:space="preserve">&lt;p&gt;iStar (NYSE:&lt;a class="ticker" href="/stock/STAR#NYSE"&gt;STAR&lt;/a&gt;) reported quarterly earnings of $0.140 per share which beat the analyst consensus estimate of $0.120 by 16.67 percent.&lt;/p&gt; </t>
  </si>
  <si>
    <t>https://www.benzinga.com/news/earnings/20/04/15918776/istar-q1-eps-0-140-beats-0-120-estimate</t>
  </si>
  <si>
    <t>STAR</t>
  </si>
  <si>
    <t>Lawson Products Q1 Adj. EPS $0.520 Beats $0.490 Estimate, Sales $91.000M Miss $93.620M Estimate</t>
  </si>
  <si>
    <t>Lawson Products (NASDAQ:LAWS) reported quarterly earnings of $0.520 per share which beat the analyst consensus estimate of $0.490 by 6.12 percent. This is a 8.33 percent increase over earnings of $0.480 per share from</t>
  </si>
  <si>
    <t>&lt;p&gt;Lawson Products (NASDAQ:&lt;a class="ticker" href="/stock/LAWS#NASDAQ"&gt;LAWS&lt;/a&gt;) reported quarterly earnings of $0.520 per share which beat the analyst consensus estimate of $0.490 by 6.12 percent. This is a 8.33 percent increase over earnings of $0.480 per share from the same period last year.  The</t>
  </si>
  <si>
    <t>https://www.benzinga.com/news/earnings/20/04/15918774/lawson-products-q1-adj-eps-0-520-beats-0-490-estimate-sales-91-000m-miss-93-620m-estimate</t>
  </si>
  <si>
    <t>LAWS</t>
  </si>
  <si>
    <t>Credit Suisse Upgrades Mercer International to Outperform</t>
  </si>
  <si>
    <t>Credit Suisse  analyst Andrew Kuske   upgrades Mercer International (NASDAQ:MERC) from Neutral to Outperform.</t>
  </si>
  <si>
    <t xml:space="preserve">&lt;p&gt;Credit Suisse  analyst Andrew Kuske   upgrades Mercer International (NASDAQ:&lt;a class="ticker" href="/stock/MERC#NASDAQ"&gt;MERC&lt;/a&gt;) from Neutral to Outperform.&lt;/p&gt; </t>
  </si>
  <si>
    <t>https://www.benzinga.com/news/20/04/15918773/credit-suisse-upgrades-mercer-international-to-outperform</t>
  </si>
  <si>
    <t>Intercontinental Exchange Q1 Adj. EPS $1.280 Beats $1.240 Estimate, Sales $1.600B Beat $1.550B Estimate</t>
  </si>
  <si>
    <t>Intercontinental Exchange (NYSE:ICE) reported quarterly earnings of $1.280 per share which beat the analyst consensus estimate of $1.240 by 3.23 percent. This is a 39.13 percent increase over earnings of $0.920 per share</t>
  </si>
  <si>
    <t>&lt;p&gt;Intercontinental Exchange (NYSE:&lt;a class="ticker" href="/stock/ICE#NYSE"&gt;ICE&lt;/a&gt;) reported quarterly earnings of $1.280 per share which beat the analyst consensus estimate of $1.240 by 3.23 percent. This is a 39.13 percent increase over earnings of $0.920 per share from the same period last year.</t>
  </si>
  <si>
    <t>https://www.benzinga.com/news/earnings/20/04/15918771/intercontinental-exchange-q1-adj-eps-1-280-beats-1-240-estimate-sales-1-600b-beat-1-550b-estimate</t>
  </si>
  <si>
    <t>16 Energy Stocks Moving In Thursday's Pre-Market Session</t>
  </si>
  <si>
    <t>Gainers    &amp;bull; QEP Resources, Inc. (NYSE:QEP) shares moved upwards by 92.08% to $1.31 during Thursday&amp;#39;s pre-market session. The most recent rating by Piper Sandler, on Mar 31, is at Underweight, with a price target of $1.</t>
  </si>
  <si>
    <t>&lt;h3&gt;Gainers&lt;/h3&gt; &lt;p&gt;&amp;bull; &lt;strong&gt;QEP Resources, Inc.&lt;/strong&gt; (NYSE:&lt;a class="ticker" href="/stock/QEP#NYSE"&gt;QEP&lt;/a&gt;) shares moved upwards by 92.08% to $1.31 during Thursday&amp;#39;s pre-market session. The most recent rating by Piper Sandler, on Mar 31, is at Underweight, with a price target of $1.&lt;</t>
  </si>
  <si>
    <t>https://www.benzinga.com/pre-market-outlook/20/04/15918744/16-energy-stocks-moving-in-thursdays-pre-market-session</t>
  </si>
  <si>
    <t>AM|BP|CDEV|CHAP|CHK|CPE|FLNG|FTI|HLX|MTDR|OAS|OVV|QEP|SSL|VAL|XOG</t>
  </si>
  <si>
    <t>EMCOR Group Q1 EPS $1.350 Beats $1.340 Estimate, Sales $2.300B Inline</t>
  </si>
  <si>
    <t>EMCOR Group (NYSE:EME) reported quarterly earnings of $1.350 per share which beat the analyst consensus estimate of $1.340 by 0.75 percent. This is a 5.47 percent increase over earnings of $1.280 per share from the same</t>
  </si>
  <si>
    <t>&lt;p&gt;EMCOR Group (NYSE:&lt;a class="ticker" href="/stock/EME#NYSE"&gt;EME&lt;/a&gt;) reported quarterly earnings of $1.350 per share which beat the analyst consensus estimate of $1.340 by 0.75 percent. This is a 5.47 percent increase over earnings of $1.280 per share from the same period last year.  The company r</t>
  </si>
  <si>
    <t>https://www.benzinga.com/news/earnings/20/04/15918768/emcor-group-q1-eps-1-350-beats-1-340-estimate-sales-2-300b-inline</t>
  </si>
  <si>
    <t>Parker Hannifin Q3 Adj. EPS $2.920 Beats $2.240 Estimate, Sales $3.700B Beat $3.570B Estimate</t>
  </si>
  <si>
    <t>Parker Hannifin (NYSE:PH) reported quarterly earnings of $2.920 per share which beat the analyst consensus estimate of $2.240 by 30.36 percent. This is a 7.89 percent decrease over earnings of $3.170 per share from the</t>
  </si>
  <si>
    <t>&lt;p&gt;Parker Hannifin (NYSE:&lt;a class="ticker" href="/stock/PH#NYSE"&gt;PH&lt;/a&gt;) reported quarterly earnings of $2.920 per share which beat the analyst consensus estimate of $2.240 by 30.36 percent. This is a 7.89 percent decrease over earnings of $3.170 per share from the same period last year.  The compan</t>
  </si>
  <si>
    <t>https://www.benzinga.com/news/earnings/20/04/15918765/parker-hannifin-q3-adj-eps-2-920-beats-2-240-estimate-sales-3-700b-beat-3-570b-estimate</t>
  </si>
  <si>
    <t>Kopin Wins Added $2.7M Order For F-35 Joint Strike Fighter Program</t>
  </si>
  <si>
    <t>https://www.benzinga.com/news/20/04/15918764/kopin-wins-added-2-7m-order-for-f-35-joint-strike-fighter-program</t>
  </si>
  <si>
    <t>KOPN</t>
  </si>
  <si>
    <t>Stephens &amp; Co. Upgrades OceanFirst Financial to Overweight</t>
  </si>
  <si>
    <t>Stephens &amp; Co.  analyst Matt Breese   upgrades OceanFirst Financial (NASDAQ:OCFC) from Equal-Weight to Overweight.</t>
  </si>
  <si>
    <t xml:space="preserve">&lt;p&gt;Stephens &amp;amp; Co.  analyst Matt Breese   upgrades OceanFirst Financial (NASDAQ:&lt;a class="ticker" href="/stock/OCFC#NASDAQ"&gt;OCFC&lt;/a&gt;) from Equal-Weight to Overweight.&lt;/p&gt; </t>
  </si>
  <si>
    <t>https://www.benzinga.com/news/20/04/15918758/stephens-co-upgrades-oceanfirst-financial-to-overweight</t>
  </si>
  <si>
    <t>9 Communication Services Stocks Moving In Thursday's Pre-Market Session</t>
  </si>
  <si>
    <t>Gainers    &amp;bull; Facebook, Inc. (NASDAQ:FB) stock moved upwards by 8.48% to $210.66 during Thursday&amp;#39;s pre-market session. The most recent rating by Baird, on Apr 30, is at Outperform, with a price target of $240.</t>
  </si>
  <si>
    <t>&lt;h3&gt;Gainers&lt;/h3&gt; &lt;p&gt;&amp;bull; &lt;strong&gt;Facebook, Inc.&lt;/strong&gt; (NASDAQ:&lt;a class="ticker" href="/stock/FB#NASDAQ"&gt;FB&lt;/a&gt;) stock moved upwards by 8.48% to $210.66 during Thursday&amp;#39;s pre-market session. The most recent rating by Baird, on Apr 30, is at Outperform, with a price target of $240.&lt;/p&gt; &lt;p&gt;&amp;bu</t>
  </si>
  <si>
    <t>https://www.benzinga.com/pre-market-outlook/20/04/15918731/9-communication-services-stocks-moving-in-thursdays-pre-market-session</t>
  </si>
  <si>
    <t>FB|GOGO|IHRT|MARK|PINS|TEUM|TIGO|TWTR|ZM</t>
  </si>
  <si>
    <t>CommunicationServicesStocksPre-MarketMovers</t>
  </si>
  <si>
    <t>American Airlines Group Q1 Adj. EPS $(2.650) Misses $(2.330) Estimate, Sales $8.515B Miss $8.940B Estimate</t>
  </si>
  <si>
    <t>American Airlines Group (NASDAQ:AAL) reported quarterly losses of $(2.650) per share which missed the analyst consensus estimate of $(2.330) by 13.73 percent. This is a 609.62 percent decrease over earnings of $0.520 per</t>
  </si>
  <si>
    <t>&lt;p&gt;American Airlines Group (NASDAQ:&lt;a class="ticker" href="/stock/AAL#NASDAQ"&gt;AAL&lt;/a&gt;) reported quarterly losses of $(2.650) per share which missed the analyst consensus estimate of $(2.330) by 13.73 percent. This is a 609.62 percent decrease over earnings of $0.520 per share from the same period la</t>
  </si>
  <si>
    <t>https://www.benzinga.com/news/earnings/20/04/15918748/american-airlines-group-q1-adj-eps-2-650-misses-2-330-estimate-sales-8-515b-miss-8-940b-estimate</t>
  </si>
  <si>
    <t>China Starts Trial Of Publicly Offered REITs, Allows Publicly Offered REITs In Infrastructure Sect</t>
  </si>
  <si>
    <t>-Bloomberg  &amp;nbsp;</t>
  </si>
  <si>
    <t xml:space="preserve">&lt;p&gt;-Bloomberg&lt;/p&gt; &lt;p&gt;&amp;nbsp;&lt;/p&gt; </t>
  </si>
  <si>
    <t>https://www.benzinga.com/analyst-ratings/reiteration/20/04/15918736/china-starts-trial-of-publicly-offered-reits-allows-publicly-offered-reits-in-infrast</t>
  </si>
  <si>
    <t>Reiteration|AnalystRatings</t>
  </si>
  <si>
    <t>B of A Securities Upgrades Prosperity Bancshares to Neutral, Raises Price Target to $66</t>
  </si>
  <si>
    <t>B of A Securities  analyst Ebrahim Poonawala   upgrades Prosperity Bancshares (NYSE:PB) from Underperform to Neutral and raises the price target from $50 to $66.</t>
  </si>
  <si>
    <t xml:space="preserve">&lt;p&gt;B of A Securities  analyst Ebrahim Poonawala   upgrades Prosperity Bancshares (NYSE:&lt;a class="ticker" href="/stock/PB#NYSE"&gt;PB&lt;/a&gt;) from Underperform to Neutral and raises the price target from $50 to $66.&lt;/p&gt; </t>
  </si>
  <si>
    <t>https://www.benzinga.com/news/20/04/15918730/b-of-a-securities-upgrades-prosperity-bancshares-to-neutral-raises-price-target-to-66</t>
  </si>
  <si>
    <t>PB|PB</t>
  </si>
  <si>
    <t>OneSpaWorld Announces $75M Investment</t>
  </si>
  <si>
    <t>NASSAU, Bahamas--(BUSINESS WIRE)-- OneSpaWorld Holdings Limited (NASDAQ:OSW) (&amp;ldquo;OneSpaWorld,&amp;rdquo; &amp;ldquo;OSW&amp;rdquo;, or the &amp;ldquo;Company&amp;rdquo;), the preeminent global provider of health and wellness services</t>
  </si>
  <si>
    <t>&lt;p&gt;NASSAU, Bahamas--(BUSINESS WIRE)-- OneSpaWorld Holdings Limited (NASDAQ:&lt;a class="ticker" href="/stock/OSW#NASDAQ"&gt;OSW&lt;/a&gt;) (&amp;ldquo;OneSpaWorld,&amp;rdquo; &amp;ldquo;OSW&amp;rdquo;, or the &amp;ldquo;Company&amp;rdquo;), the preeminent global provider of health and wellness services and products on-board cruise shi</t>
  </si>
  <si>
    <t>https://www.benzinga.com/news/20/04/15918689/onespaworld-announces-75m-investment</t>
  </si>
  <si>
    <t>OSW</t>
  </si>
  <si>
    <t>Janney Capital Upgrades Reliant Bancorp to Buy, Announces $18 Price Target</t>
  </si>
  <si>
    <t>Janney Capital  analyst Christopher Marinac    upgrades Reliant Bancorp (NASDAQ:RBNC) from Neutral to Buy and announces $18 price target.</t>
  </si>
  <si>
    <t xml:space="preserve">&lt;p&gt;Janney Capital  analyst Christopher Marinac    upgrades Reliant Bancorp (NASDAQ:&lt;a class="ticker" href="/stock/RBNC#NASDAQ"&gt;RBNC&lt;/a&gt;) from Neutral to Buy and announces $18 price target.&lt;/p&gt; </t>
  </si>
  <si>
    <t>https://www.benzinga.com/news/20/04/15918683/janney-capital-upgrades-reliant-bancorp-to-buy-announces-18-price-target</t>
  </si>
  <si>
    <t>RBNC</t>
  </si>
  <si>
    <t>Dana: Q1 Earnings Insights</t>
  </si>
  <si>
    <t>Shares of Dana (NYSE:DAN) rose 1% in pre-market trading after the company reported Q1 results.    Quarterly Results    Earnings per share decreased 39.74% over the past year to $0.47, which beat the estimate of $0.35.    Revenue of $1,926,000,000 lower by 10.96% year over year, which missed the esti</t>
  </si>
  <si>
    <t>&lt;p&gt;Shares of Dana (NYSE:&lt;a class="ticker" href="/stock/DAN#NYSE"&gt;DAN&lt;/a&gt;) rose 1% in pre-market trading after the company reported Q1 results.&lt;/p&gt; &lt;h2&gt;Quarterly Results&lt;/h2&gt; &lt;p&gt;Earnings per share decreased 39.74% over the past year to $0.47, which beat the estimate of $0.35.&lt;/p&gt; &lt;p&gt;Revenue of $1,926</t>
  </si>
  <si>
    <t>https://www.benzinga.com/news/earnings/20/04/15918673/dana-q1-earnings-insights</t>
  </si>
  <si>
    <t>DAN</t>
  </si>
  <si>
    <t>iFresh Late Wednesday Announced Face Masks Available Through its Chain Stores and Online Store</t>
  </si>
  <si>
    <t>https://www.benzinga.com/news/20/04/15918675/ifresh-late-wednesday-announced-face-masks-available-through-its-chain-stores-and-online-store</t>
  </si>
  <si>
    <t>IFMK</t>
  </si>
  <si>
    <t>Loop Capital Downgrades Dollar General to Hold, Announces $175 Price Target</t>
  </si>
  <si>
    <t>Loop Capital  analyst Anthony Chukumba   downgrades Dollar General (NYSE:DG) from Buy to Hold and announces $175 price target.</t>
  </si>
  <si>
    <t xml:space="preserve">&lt;p&gt;Loop Capital  analyst Anthony Chukumba   downgrades Dollar General (NYSE:&lt;a class="ticker" href="/stock/DG#NYSE"&gt;DG&lt;/a&gt;) from Buy to Hold and announces $175 price target.&lt;/p&gt; </t>
  </si>
  <si>
    <t>https://www.benzinga.com/news/20/04/15918674/loop-capital-downgrades-dollar-general-to-hold-announces-175-price-target</t>
  </si>
  <si>
    <t>DG</t>
  </si>
  <si>
    <t>Recap: Meritor Q2 Earnings</t>
  </si>
  <si>
    <t>Shares of Meritor (NYSE:MTOR) rose around 3% in pre-market trading after the company reported Q2 results.    Quarterly Results    Earnings per share fell 28.16% over the past year to $0.74, which beat the estimate of $0.46.    Revenue of $871,000,000 lower by 24.65% year over year, which beat the es</t>
  </si>
  <si>
    <t>&lt;p&gt;Shares of Meritor (NYSE:&lt;a class="ticker" href="/stock/MTOR#NYSE"&gt;MTOR&lt;/a&gt;) rose around 3% in pre-market trading after the company reported Q2 results.&lt;/p&gt; &lt;h2&gt;Quarterly Results&lt;/h2&gt; &lt;p&gt;Earnings per share fell 28.16% over the past year to $0.74, which beat the estimate of $0.46.&lt;/p&gt; &lt;p&gt;Revenue of</t>
  </si>
  <si>
    <t>https://www.benzinga.com/news/earnings/20/04/15918657/recap-meritor-q2-earnings</t>
  </si>
  <si>
    <t>'D.C. Police: Man in custody after firing shots on Cuban Embassy with assault-style rifle' -WJLA</t>
  </si>
  <si>
    <t>https://wjla.com/news/local/dc-police-man-in-custody-after-firing-shots-on-cuban-embassy-with-assault-style-rifle</t>
  </si>
  <si>
    <t>&lt;p&gt;&lt;a href="https://wjla.com/news/local/dc-police-man-in-custody-after-firing-shots-on-cuban-embassy-with-assault-style-rifle" title="https://wjla.com/news/local/dc-police-man-in-custody-after-firing-shots-on-cuban-embassy-with-assault-style-rifle"&gt;https://wjla.com/news/local/dc-police-man-in-custod</t>
  </si>
  <si>
    <t>https://www.benzinga.com/news/20/04/15918663/d-c-police-man-in-custody-after-firing-shots-on-cuban-embassy-with-assault-style-rifle-wjla</t>
  </si>
  <si>
    <t>AOBC|RGR|SPY|VSTO</t>
  </si>
  <si>
    <t>DA Davidson Downgrades Encore Wire to Neutral, Lowers Price Target to $56</t>
  </si>
  <si>
    <t>DA Davidson  analyst Brent Thielman   downgrades Encore Wire (NASDAQ:WIRE) from Buy to Neutral and lowers the price target from $60 to $56.</t>
  </si>
  <si>
    <t xml:space="preserve">&lt;p&gt;DA Davidson  analyst Brent Thielman   downgrades Encore Wire (NASDAQ:&lt;a class="ticker" href="/stock/WIRE#NASDAQ"&gt;WIRE&lt;/a&gt;) from Buy to Neutral and lowers the price target from $60 to $56.&lt;/p&gt; </t>
  </si>
  <si>
    <t>https://www.benzinga.com/news/20/04/15918662/da-davidson-downgrades-encore-wire-to-neutral-lowers-price-target-to-56</t>
  </si>
  <si>
    <t>WIRE</t>
  </si>
  <si>
    <t>HC Wainwright &amp; Co. Reiterates Neutral on Alkermes, Lowers Price Target to $23</t>
  </si>
  <si>
    <t>HC Wainwright &amp; Co.   reiterates Alkermes (NASDAQ:ALKS) with a Neutral and lowers the price target from $25 to $23.</t>
  </si>
  <si>
    <t xml:space="preserve">&lt;p&gt;HC Wainwright &amp;amp; Co.   reiterates Alkermes (NASDAQ:&lt;a class="ticker" href="/stock/ALKS#NASDAQ"&gt;ALKS&lt;/a&gt;) with a Neutral and lowers the price target from $25 to $23.&lt;/p&gt; </t>
  </si>
  <si>
    <t>https://www.benzinga.com/news/20/04/15918656/hc-wainwright-co-reiterates-neutral-on-alkermes-lowers-price-target-to-23</t>
  </si>
  <si>
    <t>ALKS</t>
  </si>
  <si>
    <t>Secoo Holding Q4 ADS $0.110 Down From $0.150 YoY, Sales $293.042M Beat $241.410M Estimate</t>
  </si>
  <si>
    <t>Secoo Holding (NASDAQ:SECO) reported quarterly earnings of $0.110 per share. This is a 26.67 percent decrease over earnings of $0.150 per share from the same period last year.  The company reported quarterly sales of</t>
  </si>
  <si>
    <t xml:space="preserve">&lt;p&gt;Secoo Holding (NASDAQ:&lt;a class="ticker" href="/stock/SECO#NASDAQ"&gt;SECO&lt;/a&gt;) reported quarterly earnings of $0.110 per share. This is a 26.67 percent decrease over earnings of $0.150 per share from the same period last year.  The company reported quarterly sales of $293.042 million which beat the </t>
  </si>
  <si>
    <t>https://www.benzinga.com/news/earnings/20/04/15918655/secoo-holding-q4-ads-0-110-down-from-0-150-yoy-sales-293-042m-beat-241-410m-estimate</t>
  </si>
  <si>
    <t>SECO</t>
  </si>
  <si>
    <t>Recap: Imax Q1 Earnings</t>
  </si>
  <si>
    <t>Shares of Imax (NYSE:IMAX) were mostly flat in pre-market trading after the company reported Q1 results.    Quarterly Results    Earnings per share were down 366.67% year over year to ($0.48), which missed the estimate of ($0.14).</t>
  </si>
  <si>
    <t>&lt;p&gt;Shares of Imax (NYSE:&lt;a class="ticker" href="/stock/IMAX#NYSE"&gt;IMAX&lt;/a&gt;) were mostly flat in pre-market trading after the company reported Q1 results.&lt;/p&gt; &lt;h2&gt;Quarterly Results&lt;/h2&gt; &lt;p&gt;Earnings per share were down 366.67% year over year to ($0.48), which missed the estimate of ($0.14).&lt;/p&gt; &lt;p&gt;Rev</t>
  </si>
  <si>
    <t>https://www.benzinga.com/news/earnings/20/04/15918646/recap-imax-q1-earnings</t>
  </si>
  <si>
    <t>IMAX</t>
  </si>
  <si>
    <t>Piper Sandler Downgrades ServiceNow to Neutral, Raises Price Target to $360</t>
  </si>
  <si>
    <t>Piper Sandler  analyst Rob Owens   downgrades ServiceNow (NYSE:NOW) from Overweight to Neutral and raises the price target from $310 to $360.</t>
  </si>
  <si>
    <t xml:space="preserve">&lt;p&gt;Piper Sandler  analyst Rob Owens   downgrades ServiceNow (NYSE:&lt;a class="ticker" href="/stock/NOW#NYSE"&gt;NOW&lt;/a&gt;) from Overweight to Neutral and raises the price target from $310 to $360.&lt;/p&gt; </t>
  </si>
  <si>
    <t>https://www.benzinga.com/news/20/04/15918653/piper-sandler-downgrades-servicenow-to-neutral-raises-price-target-to-360</t>
  </si>
  <si>
    <t>Loral Space Q1 Net Loss C$278M vs C$171.9M In Same Qtr. Last Year, Sales C$208.673M vs C$222.313M</t>
  </si>
  <si>
    <t>Loral Space (NASDAQ:LORL) reported $208.673 million in sales this quarter.</t>
  </si>
  <si>
    <t xml:space="preserve">&lt;p&gt;Loral Space (NASDAQ:&lt;a class="ticker" href="/stock/LORL#NASDAQ"&gt;LORL&lt;/a&gt;) reported $208.673 million in sales this quarter.&lt;/p&gt; </t>
  </si>
  <si>
    <t>https://www.benzinga.com/news/earnings/20/04/15918652/loral-space-q1-net-loss-c-278m-vs-c-171-9m-in-same-qtr-last-year-sales-c-208-673m-vs-c-222-313m</t>
  </si>
  <si>
    <t>Goodyear Tire &amp; Rubber Q1 Sales $3.100M Miss $3.240B Estimate</t>
  </si>
  <si>
    <t>Goodyear Tire &amp; Rubber (NASDAQ:GT) reported quarterly sales of $3.100 million which missed the analyst consensus estimate of $3.240 billion by 99.90 percent.  This is a 99.91 percent decrease over sales of $3.598 billion</t>
  </si>
  <si>
    <t>&lt;p&gt;Goodyear Tire &amp;amp; Rubber (NASDAQ:&lt;a class="ticker" href="/stock/GT#NASDAQ"&gt;GT&lt;/a&gt;) reported quarterly sales of $3.100 million which missed the analyst consensus estimate of $3.240 billion by 99.90 percent.  This is a 99.91 percent decrease over sales of $3.598 billion the same period last year.</t>
  </si>
  <si>
    <t>https://www.benzinga.com/news/earnings/20/04/15918650/goodyear-tire-rubber-q1-sales-3-100m-miss-3-240b-estimate</t>
  </si>
  <si>
    <t>GT</t>
  </si>
  <si>
    <t>Superior Group Q1 EPS $0.220 Beats $0.140 Estimate, Sales $94.200M Beat $89.910M Estimate</t>
  </si>
  <si>
    <t>Superior Group (NASDAQ:SGC) reported quarterly earnings of $0.220 per share which beat the analyst consensus estimate of $0.140 by 57.14 percent. This is a 37.5 percent increase over earnings of $0.160 per share from the</t>
  </si>
  <si>
    <t>&lt;p&gt;Superior Group (NASDAQ:&lt;a class="ticker" href="/stock/SGC#NASDAQ"&gt;SGC&lt;/a&gt;) reported quarterly earnings of $0.220 per share which beat the analyst consensus estimate of $0.140 by 57.14 percent. This is a 37.5 percent increase over earnings of $0.160 per share from the same period last year.  The c</t>
  </si>
  <si>
    <t>https://www.benzinga.com/news/earnings/20/04/15918639/superior-group-q1-eps-0-220-beats-0-140-estimate-sales-94-200m-beat-89-910m-estimate</t>
  </si>
  <si>
    <t>SGC</t>
  </si>
  <si>
    <t>On Deck Capital Q1 EPS $(0.920) Down From $0.100 YoY</t>
  </si>
  <si>
    <t>On Deck Capital (NYSE:ONDK) reported quarterly losses of $(0.920) per share. This is a 1020 percent decrease over earnings of $0.100 per share from the same period last year.</t>
  </si>
  <si>
    <t xml:space="preserve">&lt;p&gt;On Deck Capital (NYSE:&lt;a class="ticker" href="/stock/ONDK#NYSE"&gt;ONDK&lt;/a&gt;) reported quarterly losses of $(0.920) per share. This is a 1020 percent decrease over earnings of $0.100 per share from the same period last year.&lt;/p&gt; </t>
  </si>
  <si>
    <t>https://www.benzinga.com/news/earnings/20/04/15918635/on-deck-capital-q1-eps-0-920-down-from-0-100-yoy</t>
  </si>
  <si>
    <t>Roth Capital Initiates Coverage On Celsius Holdings with Buy Rating, Announces Price Target to $10</t>
  </si>
  <si>
    <t>Roth Capital  analyst David Bain   initiates coverage on Celsius Holdings (NASDAQ:CELH) with a Buy rating and announces Price Target to $10.</t>
  </si>
  <si>
    <t xml:space="preserve">&lt;p&gt;Roth Capital  analyst David Bain   initiates coverage on Celsius Holdings (NASDAQ:&lt;a class="ticker" href="/stock/CELH#NASDAQ"&gt;CELH&lt;/a&gt;) with a Buy rating and announces Price Target to $10.&lt;/p&gt; </t>
  </si>
  <si>
    <t>https://www.benzinga.com/news/20/04/15918633/roth-capital-initiates-coverage-on-celsius-holdings-with-buy-rating-announces-price-target-to-10</t>
  </si>
  <si>
    <t>CELH</t>
  </si>
  <si>
    <t>Yamana Gold Q1 EPS $0.050 Beats $0.030 Estimate, Sales $356.500M Down From $407.100M YoY</t>
  </si>
  <si>
    <t>Yamana Gold (NYSE:AUY) reported quarterly earnings of $0.050 per share which beat the analyst consensus estimate of $0.030 by 66.67 percent. This is a 150 percent increase over earnings of $0.020 per share from the same</t>
  </si>
  <si>
    <t>&lt;p&gt;Yamana Gold (NYSE:&lt;a class="ticker" href="/stock/AUY#NYSE"&gt;AUY&lt;/a&gt;) reported quarterly earnings of $0.050 per share which beat the analyst consensus estimate of $0.030 by 66.67 percent. This is a 150 percent increase over earnings of $0.020 per share from the same period last year.  The company r</t>
  </si>
  <si>
    <t>https://www.benzinga.com/news/earnings/20/04/15918632/yamana-gold-q1-eps-0-050-beats-0-030-estimate-sales-356-500m-down-from-407-100m-yoy</t>
  </si>
  <si>
    <t>AUY</t>
  </si>
  <si>
    <t>Allegiance Bancshares Q1 EPS $0.170 Misses $0.350 Estimate</t>
  </si>
  <si>
    <t>Allegiance Bancshares (NASDAQ:ABTX) reported quarterly earnings of $0.170 per share which missed the analyst consensus estimate of $0.350 by 51.43 percent. This is a 70.69 percent decrease over earnings of $0.580 per</t>
  </si>
  <si>
    <t xml:space="preserve">&lt;p&gt;Allegiance Bancshares (NASDAQ:&lt;a class="ticker" href="/stock/ABTX#NASDAQ"&gt;ABTX&lt;/a&gt;) reported quarterly earnings of $0.170 per share which missed the analyst consensus estimate of $0.350 by 51.43 percent. This is a 70.69 percent decrease over earnings of $0.580 per share from the same period last </t>
  </si>
  <si>
    <t>https://www.benzinga.com/news/earnings/20/04/15918628/allegiance-bancshares-q1-eps-0-170-misses-0-350-estimate</t>
  </si>
  <si>
    <t>ABTX</t>
  </si>
  <si>
    <t>Neon Therapeutics Reports Acceptance Of European Clinical Trial Authorization Application for NEO-PTC-01</t>
  </si>
  <si>
    <t>https://www.benzinga.com/news/20/04/15918631/neon-therapeutics-reports-acceptance-of-european-clinical-trial-authorization-application-for-neo-pt</t>
  </si>
  <si>
    <t>NTGN</t>
  </si>
  <si>
    <t>The Daily Biotech Pulse: FDA Nod For GlaxoSmithKline, Hologic To Launch Coronavirus Test, Amarin's Strong Q1</t>
  </si>
  <si>
    <t>Here&amp;#39;s a roundup of top developments in the biotech space over the last 24 hours.    Scaling The Peaks    (Biotech Stocks Hitting 52-week Highs April 29)</t>
  </si>
  <si>
    <t>&lt;p&gt;Here&amp;#39;s a roundup of top developments in the biotech space over the last 24 hours.&lt;/p&gt; &lt;h3&gt;Scaling The Peaks&lt;/h3&gt; &lt;p&gt;&lt;em&gt;(Biotech Stocks Hitting 52-week Highs April 29)&lt;/em&gt;&lt;/p&gt; &lt;p&gt;&amp;bull; &lt;strong&gt;Arvinas Inc &lt;/strong&gt;(NASDAQ: &lt;a class="ticker" href="https://www.benzinga.com/stock/arvn#NASDAQ"&gt;</t>
  </si>
  <si>
    <t>https://www.benzinga.com/general/biotech/20/04/15918226/the-daily-biotech-pulse-fda-nod-for-glaxosmithkline-hologic-to-launch-coronavirus-test-amarins-st</t>
  </si>
  <si>
    <t>https://cdn.benzinga.com/files/imagecache/250x187xUP/images/story/2012/laboratory-3827745_1920_0.jpg|https://cdn.benzinga.com/files/imagecache/1024x768xUP/images/story/2012/laboratory-3827745_1920_0.jpg|https://cdn.benzinga.com/files/imagecache/2048x1536xUP/images/story/2012/laboratory-3827745_1920_</t>
  </si>
  <si>
    <t>Biotech|Earnings|News|Guidance|HealthCare|Offerings|FDA|TopStories|Pre-MarketOutlook|TradingIdeas|General</t>
  </si>
  <si>
    <t>ABMD|AGIO|AMGN|AMRN|ARVN|BAX|BCEL|BGNE|BIO|BVXV|CAPR|CDNA|CNCE|CRVS|CUE|DXCM|EBS|EKSO|ERYP|EVOTF|GILD|GNCA|GNMK|GSK|HOLX|IBB|IGMS|ILMN|IMAB|IMMU|INSM|IRMD|KROS|LMAT|LNTH|MASI|MRKR|MRSN|NEO|NTUS|NVCR|PDSB|PRAH|PTCT|RMD|SGEN|SILK|SNDX|SYNH|TECH|TNDM|VKTX|VRTX|XBI|ZNTL|ZYXI</t>
  </si>
  <si>
    <t>Needham Maintains Buy on Ultra Clean Holdings, Lowers Price Target to $26</t>
  </si>
  <si>
    <t>Needham  analyst N. Quinn Bolton   maintains Ultra Clean Holdings (NASDAQ:UCTT) with a Buy and lowers the price target from $30 to $26.</t>
  </si>
  <si>
    <t xml:space="preserve">&lt;p&gt;Needham  analyst N. Quinn Bolton   maintains Ultra Clean Holdings (NASDAQ:&lt;a class="ticker" href="/stock/UCTT#NASDAQ"&gt;UCTT&lt;/a&gt;) with a Buy and lowers the price target from $30 to $26.&lt;/p&gt; </t>
  </si>
  <si>
    <t>https://www.benzinga.com/news/20/04/15918627/needham-maintains-buy-on-ultra-clean-holdings-lowers-price-target-to-26</t>
  </si>
  <si>
    <t>UCTT</t>
  </si>
  <si>
    <t>Ultralife Q1 EPS $0.080 Up From $0.030 YoY, Sales $25.800M Up From $18.882M YoY</t>
  </si>
  <si>
    <t>Ultralife (NASDAQ:ULBI) reported quarterly earnings of $0.080 per share. This is a 166.67 percent increase over earnings of $0.030 per share from the same period last year.  The company reported $25.800 million in sales</t>
  </si>
  <si>
    <t>&lt;p&gt;Ultralife (NASDAQ:&lt;a class="ticker" href="/stock/ULBI#NASDAQ"&gt;ULBI&lt;/a&gt;) reported quarterly earnings of $0.080 per share. This is a 166.67 percent increase over earnings of $0.030 per share from the same period last year.  The company reported $25.800 million in sales this quarter. This is a 36.64</t>
  </si>
  <si>
    <t>https://www.benzinga.com/news/earnings/20/04/15918626/ultralife-q1-eps-0-080-up-from-0-030-yoy-sales-25-800m-up-from-18-882m-yoy</t>
  </si>
  <si>
    <t>ULBI</t>
  </si>
  <si>
    <t>Helius Medical Technologies, Inc. Announces Publication of its PoNS™ Registrational Clinical Trial (TBI-001) in TBI</t>
  </si>
  <si>
    <t>https://www.benzinga.com/general/biotech/20/04/15918622/helius-medical-technologies-inc-announces-publication-of-its-pons-registrational-clinical-trial-t</t>
  </si>
  <si>
    <t>Biotech|News|General</t>
  </si>
  <si>
    <t>HSDT</t>
  </si>
  <si>
    <t>Resolute Forest Products Q1 EPS $(0.330) Beats $(0.360) Estimate, Sales $689.000M Miss $715.000M Estimate</t>
  </si>
  <si>
    <t>Resolute Forest Products (NYSE:RFP) reported quarterly losses of $(0.330) per share which beat the analyst consensus estimate of $(0.360) by 8.33 percent. This is a 203.13 percent decrease over earnings of $0.320 per</t>
  </si>
  <si>
    <t>&lt;p&gt;Resolute Forest Products (NYSE:&lt;a class="ticker" href="/stock/RFP#NYSE"&gt;RFP&lt;/a&gt;) reported quarterly losses of $(0.330) per share which beat the analyst consensus estimate of $(0.360) by 8.33 percent. This is a 203.13 percent decrease over earnings of $0.320 per share from the same period last yea</t>
  </si>
  <si>
    <t>https://www.benzinga.com/news/earnings/20/04/15918620/resolute-forest-products-q1-eps-0-330-beats-0-360-estimate-sales-689-000m-miss-715-000m-estimate</t>
  </si>
  <si>
    <t>RFP</t>
  </si>
  <si>
    <t>HC Wainwright &amp; Co. Maintains Buy on Vertex Pharmaceuticals, Raises Price Target to $295</t>
  </si>
  <si>
    <t>HC Wainwright &amp; Co.   maintains Vertex Pharmaceuticals (NASDAQ:VRTX) with a Buy and raises the price target from $270 to $295.</t>
  </si>
  <si>
    <t xml:space="preserve">&lt;p&gt;HC Wainwright &amp;amp; Co.   maintains Vertex Pharmaceuticals (NASDAQ:&lt;a class="ticker" href="/stock/VRTX#NASDAQ"&gt;VRTX&lt;/a&gt;) with a Buy and raises the price target from $270 to $295.&lt;/p&gt; </t>
  </si>
  <si>
    <t>https://www.benzinga.com/news/20/04/15918617/hc-wainwright-co-maintains-buy-on-vertex-pharmaceuticals-raises-price-target-to-295</t>
  </si>
  <si>
    <t>Element Solutions Q1 Adj. EPS $0.250 Beats $0.200 Estimate, Sales $453.000M Beat $436.380M Estimate</t>
  </si>
  <si>
    <t>Element Solutions (NYSE:ESI) reported quarterly earnings of $0.250 per share which beat the analyst consensus estimate of $0.200 by 25 percent. This is a 25 percent increase over earnings of $0.200 per share from the</t>
  </si>
  <si>
    <t>&lt;p&gt;Element Solutions (NYSE:&lt;a class="ticker" href="/stock/ESI#NYSE"&gt;ESI&lt;/a&gt;) reported quarterly earnings of $0.250 per share which beat the analyst consensus estimate of $0.200 by 25 percent. This is a 25 percent increase over earnings of $0.200 per share from the same period last year.  The company</t>
  </si>
  <si>
    <t>https://www.benzinga.com/news/earnings/20/04/15918618/element-solutions-q1-adj-eps-0-250-beats-0-200-estimate-sales-453-000m-beat-436-380m-estimate</t>
  </si>
  <si>
    <t>Altra Industrial Motion Q1 Adj. EPS $0.650 Beats $0.470 Estimate, Sales $434.200M Beat $406.190M Estimate</t>
  </si>
  <si>
    <t>Altra Industrial Motion (NASDAQ:AIMC) reported quarterly earnings of $0.650 per share which beat the analyst consensus estimate of $0.470 by 38.3 percent. This is a 18.75 percent decrease over earnings of $0.800 per</t>
  </si>
  <si>
    <t>&lt;p&gt;Altra Industrial Motion (NASDAQ:&lt;a class="ticker" href="/stock/AIMC#NASDAQ"&gt;AIMC&lt;/a&gt;) reported quarterly earnings of $0.650 per share which beat the analyst consensus estimate of $0.470 by 38.3 percent. This is a 18.75 percent decrease over earnings of $0.800 per share from the same period last y</t>
  </si>
  <si>
    <t>https://www.benzinga.com/news/earnings/20/04/15918614/altra-industrial-motion-q1-adj-eps-0-650-beats-0-470-estimate-sales-434-200m-beat-406-190m-estimate</t>
  </si>
  <si>
    <t>Molson Coors Brewing Q1 EPS $0.350 Beats $0.330 Estimate, Sales $2.103B Miss $2.210B Estimate</t>
  </si>
  <si>
    <t>Molson Coors Brewing (NYSE:TAP) reported quarterly earnings of $0.350 per share which beat the analyst consensus estimate of $0.330 by 6.06 percent. This is a 32.69 percent decrease over earnings of $0.520 per share from</t>
  </si>
  <si>
    <t>&lt;p&gt;Molson Coors Brewing (NYSE:&lt;a class="ticker" href="/stock/TAP#NYSE"&gt;TAP&lt;/a&gt;) reported quarterly earnings of $0.350 per share which beat the analyst consensus estimate of $0.330 by 6.06 percent. This is a 32.69 percent decrease over earnings of $0.520 per share from the same period last year.  The</t>
  </si>
  <si>
    <t>https://www.benzinga.com/news/earnings/20/04/15918613/molson-coors-brewing-q1-eps-0-350-beats-0-330-estimate-sales-2-103b-miss-2-210b-estimate</t>
  </si>
  <si>
    <t>TAP|TSX:TPX.A</t>
  </si>
  <si>
    <t>Zentalis Pharmaceuticals Announces FDA Clearance Of IND Application For ZN-d5 For The Treatment Of Hematologic Malignancies</t>
  </si>
  <si>
    <t>ZN-d5 is the Company&amp;rsquo;s fourth product candidate to receive IND clearance in five years  NEW YORK and SAN DIEGO, April 30, 2020 (GLOBE NEWSWIRE) -- Zentalis Pharmaceuticals, Inc. (NASDAQ:ZNTL), a clinical-stage</t>
  </si>
  <si>
    <t>&lt;p&gt;ZN-d5 is the Company&amp;rsquo;s fourth product candidate to receive IND clearance in five years&lt;/p&gt; &lt;p&gt;NEW YORK and SAN DIEGO, April 30, 2020 (GLOBE NEWSWIRE) -- Zentalis Pharmaceuticals, Inc. (NASDAQ:&lt;a class="ticker" href="/stock/ZNTL#NASDAQ"&gt;ZNTL&lt;/a&gt;), a clinical-stage biopharmaceutical company f</t>
  </si>
  <si>
    <t>https://www.benzinga.com/general/biotech/20/04/15918607/zentalis-pharmaceuticals-announces-fda-clearance-of-ind-application-for-zn-d5-for-the-treatment-o</t>
  </si>
  <si>
    <t>ZNTL</t>
  </si>
  <si>
    <t>Credit Suisse Maintains Neutral on Tesla, Raises Price Target to $700</t>
  </si>
  <si>
    <t>Credit Suisse  analyst Dan Levy   maintains Tesla (NASDAQ:TSLA) with a Neutral and raises the price target from $580 to $700.</t>
  </si>
  <si>
    <t xml:space="preserve">&lt;p&gt;Credit Suisse  analyst Dan Levy   maintains Tesla (NASDAQ:&lt;a class="ticker" href="/stock/TSLA#NASDAQ"&gt;TSLA&lt;/a&gt;) with a Neutral and raises the price target from $580 to $700.&lt;/p&gt; </t>
  </si>
  <si>
    <t>https://www.benzinga.com/news/20/04/15918606/credit-suisse-maintains-neutral-on-tesla-raises-price-target-to-700</t>
  </si>
  <si>
    <t>ORBCOMM Q1 EPS $(0.090) Misses $(0.080) Estimate, Sales $66.200M Beat $66.020M Estimate</t>
  </si>
  <si>
    <t>ORBCOMM (NASDAQ:ORBC) reported quarterly losses of $(0.090) per share which missed the analyst consensus estimate of $(0.080) by 12.5 percent. This is a 28.57 percent decrease over losses of $(0.070) per share from the</t>
  </si>
  <si>
    <t>&lt;p&gt;ORBCOMM (NASDAQ:&lt;a class="ticker" href="/stock/ORBC#NASDAQ"&gt;ORBC&lt;/a&gt;) reported quarterly losses of $(0.090) per share which missed the analyst consensus estimate of $(0.080) by 12.5 percent. This is a 28.57 percent decrease over losses of $(0.070) per share from the same period last year.  The co</t>
  </si>
  <si>
    <t>https://www.benzinga.com/news/earnings/20/04/15918605/orbcomm-q1-eps-0-090-misses-0-080-estimate-sales-66-200m-beat-66-020m-estimate</t>
  </si>
  <si>
    <t>Lantheus Holdings Q1 Adj. EPS $0.360 Beats $0.270 Estimate, Sales $90.700M Miss $91.200M Estimate</t>
  </si>
  <si>
    <t>Lantheus Holdings (NASDAQ:LNTH) reported quarterly earnings of $0.360 per share which beat the analyst consensus estimate of $0.270 by 33.33 percent. This is a 28.57 percent increase over earnings of $0.280 per share</t>
  </si>
  <si>
    <t xml:space="preserve">&lt;p&gt;Lantheus Holdings (NASDAQ:&lt;a class="ticker" href="/stock/LNTH#NASDAQ"&gt;LNTH&lt;/a&gt;) reported quarterly earnings of $0.360 per share which beat the analyst consensus estimate of $0.270 by 33.33 percent. This is a 28.57 percent increase over earnings of $0.280 per share from the same period last year. </t>
  </si>
  <si>
    <t>https://www.benzinga.com/news/earnings/20/04/15918594/lantheus-holdings-q1-adj-eps-0-360-beats-0-270-estimate-sales-90-700m-miss-91-200m-estimate</t>
  </si>
  <si>
    <t>LNTH</t>
  </si>
  <si>
    <t>Marsh &amp; McLennan Q1 Adj. EPS $1.640 Beats $1.570 Estimate, Sales $4.651B Miss $4.680B Estimate</t>
  </si>
  <si>
    <t>Marsh &amp; McLennan (NYSE:MMC) reported quarterly earnings of $1.640 per share which beat the analyst consensus estimate of $1.570 by 4.46 percent. This is a 7.89 percent increase over earnings of $1.520 per share from the</t>
  </si>
  <si>
    <t xml:space="preserve">&lt;p&gt;Marsh &amp;amp; McLennan (NYSE:&lt;a class="ticker" href="/stock/MMC#NYSE"&gt;MMC&lt;/a&gt;) reported quarterly earnings of $1.640 per share which beat the analyst consensus estimate of $1.570 by 4.46 percent. This is a 7.89 percent increase over earnings of $1.520 per share from the same period last year.  The </t>
  </si>
  <si>
    <t>https://www.benzinga.com/news/earnings/20/04/15918589/marsh-mclennan-q1-adj-eps-1-640-beats-1-570-estimate-sales-4-651b-miss-4-680b-estimate</t>
  </si>
  <si>
    <t>HC Wainwright &amp; Co. Reiterates Buy on Novavax, Raises Price Target to $33</t>
  </si>
  <si>
    <t>HC Wainwright &amp; Co.   reiterates Novavax (NASDAQ:NVAX) with a Buy and raises the price target from $24 to $33.</t>
  </si>
  <si>
    <t xml:space="preserve">&lt;p&gt;HC Wainwright &amp;amp; Co.   reiterates Novavax (NASDAQ:&lt;a class="ticker" href="/stock/NVAX#NASDAQ"&gt;NVAX&lt;/a&gt;) with a Buy and raises the price target from $24 to $33.&lt;/p&gt; </t>
  </si>
  <si>
    <t>https://www.benzinga.com/news/20/04/15918585/hc-wainwright-co-reiterates-buy-on-novavax-raises-price-target-to-33</t>
  </si>
  <si>
    <t>NVAX</t>
  </si>
  <si>
    <t>Zoom Shares Down ~6.8% In Premarket As traders Circulate Verge Article Saying Co. Edited Its Blog Post Claim Suggesting It Had Over 300M Daily Users To Say It Had 300M Daily Meeting Participants</t>
  </si>
  <si>
    <t>https://www.theverge.com/2020/4/30/21242421/zoom-300-million-users-incorrect-meeting-participants-statement</t>
  </si>
  <si>
    <t xml:space="preserve">&lt;p&gt;&lt;a href="https://www.theverge.com/2020/4/30/21242421/zoom-300-million-users-incorrect-meeting-participants-statement"&gt;https://www.theverge.com/2020/4/30/21242421/zoom-300-million-users-incorrect-meeting-participants-statement&lt;/a&gt;&lt;/p&gt; </t>
  </si>
  <si>
    <t>https://www.benzinga.com/trading-ideas/movers/20/04/15918581/zoom-shares-down-6-8-in-premarket-as-traders-circulate-verge-article-saying-co-edited-its-bl</t>
  </si>
  <si>
    <t>Movers|Tech|TradingIdeas</t>
  </si>
  <si>
    <t>Industrial Logistics Q1 EPS $0.200 Misses $0.260 Estimate, FFO $0.46</t>
  </si>
  <si>
    <t>Industrial Logistics (NASDAQ:ILPT) reported quarterly earnings of $0.200 per share which missed the analyst consensus estimate of $0.260 by 23.08 percent.</t>
  </si>
  <si>
    <t xml:space="preserve">&lt;p&gt;Industrial Logistics (NASDAQ:&lt;a class="ticker" href="/stock/ILPT#NASDAQ"&gt;ILPT&lt;/a&gt;) reported quarterly earnings of $0.200 per share which missed the analyst consensus estimate of $0.260 by 23.08 percent.&lt;/p&gt; </t>
  </si>
  <si>
    <t>https://www.benzinga.com/news/earnings/20/04/15918580/industrial-logistics-q1-eps-0-200-misses-0-260-estimate-ffo-0-46</t>
  </si>
  <si>
    <t>35 Stocks Moving in Thursday's Pre-Market Session</t>
  </si>
  <si>
    <t xml:space="preserve">Gainers    QEP Resources, Inc. (NYSE: QEP) shares rose 68.5% to $1.21 in pre-market trading after the company reported strong Q1 earnings. </t>
  </si>
  <si>
    <t>&lt;h3&gt;&lt;strong&gt;Gainers&lt;/strong&gt;&lt;/h3&gt; &lt;ul&gt; &lt;li&gt;&lt;strong&gt;QEP Resources, Inc.&lt;/strong&gt; (NYSE: &lt;a class="ticker" href="https://www.benzinga.com/stock/qep#NYSE"&gt;QEP&lt;/a&gt;) shares rose 68.5% to $1.21 in pre-market trading after the company reported strong Q1 earnings.&lt;/li&gt; &lt;li&gt;&lt;strong&gt;AgEagle Aerial Systems, In</t>
  </si>
  <si>
    <t>https://www.benzinga.com/news/20/04/15918567/35-stocks-moving-in-thursdays-pre-market-session</t>
  </si>
  <si>
    <t>https://cdn.benzinga.com/files/imagecache/250x187xUP/images/story/2012/premkt_movers_106.png|https://cdn.benzinga.com/files/imagecache/1024x768xUP/images/story/2012/premkt_movers_106.png|https://cdn.benzinga.com/files/imagecache/2048x1536xUP/images/story/2012/premkt_movers_106.png</t>
  </si>
  <si>
    <t>AM|APA|AR|AYTU|BWEN|CAPR|CDEV|CHK|CPE|CROX|DBVT|DNR|FB|FENC|FET|HIG|IFRX|IMMP|MRKR|MTSI|MUR|MYOV|NCLH|NLSN|OVV|PBF|PSTI|QEP|RIG|TSLA|TWTR|UAVS|UCTT|VAL|ZOM</t>
  </si>
  <si>
    <t>Soligenix Says Positive Phase 3 FLASH Study 'Demonstrates Increased Efficacy With Continued Treatment In Patients With Cutaneous T-Cell Lymphoma'</t>
  </si>
  <si>
    <t>- SGX301 treatment response continues to demonstrate highly statistically significant improvement after 12 weeks of therapy - Response rate in patients receiving a total of 12 weeks treatment increased two and a</t>
  </si>
  <si>
    <t>&lt;p&gt;- SGX301 treatment response continues to demonstrate highly statistically significant improvement after 12 weeks of therapy&lt;br /&gt; - Response rate in patients receiving a total of 12 weeks treatment increased two and a half-fold&lt;br /&gt; - Reinforces positive SGX301 primary endpoint treatment respons</t>
  </si>
  <si>
    <t>https://www.benzinga.com/general/biotech/20/04/15918563/soligenix-says-positive-phase-3-flash-study-demonstrates-increased-efficacy-with-continued-treatm</t>
  </si>
  <si>
    <t>SNGX</t>
  </si>
  <si>
    <t>Summit Therapeutics Q4 EPS $(0.180) Down From $(0.080) YoY, Sales $774.000K</t>
  </si>
  <si>
    <t>Summit Therapeutics (NASDAQ:SMMT) reported quarterly losses of $(0.180) per share. This is a 125 percent decrease over losses of $(0.080) per share from the same period last year.  The company reported $774.000 thousand</t>
  </si>
  <si>
    <t>&lt;p&gt;Summit Therapeutics (NASDAQ:&lt;a class="ticker" href="/stock/SMMT#NASDAQ"&gt;SMMT&lt;/a&gt;) reported quarterly losses of $(0.180) per share. This is a 125 percent decrease over losses of $(0.080) per share from the same period last year.  The company reported $774.000 thousand in sales this quarter. This i</t>
  </si>
  <si>
    <t>https://www.benzinga.com/news/earnings/20/04/15918562/summit-therapeutics-q4-eps-0-180-down-from-0-080-yoy-sales-774-000k</t>
  </si>
  <si>
    <t>SMMT</t>
  </si>
  <si>
    <t>HC Wainwright &amp; Co. Reiterates Buy on Vaxart, Raises Price Target to $7</t>
  </si>
  <si>
    <t>HC Wainwright &amp; Co.   reiterates Vaxart (NASDAQ:VXRT) with a Buy and raises the price target from $3 to $7.</t>
  </si>
  <si>
    <t xml:space="preserve">&lt;p&gt;HC Wainwright &amp;amp; Co.   reiterates Vaxart (NASDAQ:&lt;a class="ticker" href="/stock/VXRT#NASDAQ"&gt;VXRT&lt;/a&gt;) with a Buy and raises the price target from $3 to $7.&lt;/p&gt; </t>
  </si>
  <si>
    <t>https://www.benzinga.com/news/20/04/15918553/hc-wainwright-co-reiterates-buy-on-vaxart-raises-price-target-to-7</t>
  </si>
  <si>
    <t>VXRT</t>
  </si>
  <si>
    <t>Imax Q1 Adj. EPS $(0.480) Misses $(0.140) Estimate, Sales $34.900M Miss $43.240M Estimate</t>
  </si>
  <si>
    <t>Imax (NYSE:IMAX) reported quarterly losses of $(0.480) per share which missed the analyst consensus estimate of $(0.140) by 242.86 percent. This is a 366.67 percent decrease over earnings of $0.180 per share from the</t>
  </si>
  <si>
    <t>&lt;p&gt;Imax (NYSE:&lt;a class="ticker" href="/stock/IMAX#NYSE"&gt;IMAX&lt;/a&gt;) reported quarterly losses of $(0.480) per share which missed the analyst consensus estimate of $(0.140) by 242.86 percent. This is a 366.67 percent decrease over earnings of $0.180 per share from the same period last year.  The compan</t>
  </si>
  <si>
    <t>https://www.benzinga.com/news/earnings/20/04/15918551/imax-q1-adj-eps-0-480-misses-0-140-estimate-sales-34-900m-miss-43-240m-estimate</t>
  </si>
  <si>
    <t>SunTrust Robinson Humphrey Upgrades Medpace Hldgs to Hold, Raises Price Target to $85</t>
  </si>
  <si>
    <t>SunTrust Robinson Humphrey  analyst Sandy Draper   upgrades Medpace Hldgs (NASDAQ:MEDP) from Sell to Hold and raises the price target from $54 to $85.</t>
  </si>
  <si>
    <t xml:space="preserve">&lt;p&gt;SunTrust Robinson Humphrey  analyst Sandy Draper   upgrades Medpace Hldgs (NASDAQ:&lt;a class="ticker" href="/stock/MEDP#NASDAQ"&gt;MEDP&lt;/a&gt;) from Sell to Hold and raises the price target from $54 to $85.&lt;/p&gt; </t>
  </si>
  <si>
    <t>https://www.benzinga.com/news/20/04/15918549/suntrust-robinson-humphrey-upgrades-medpace-hldgs-to-hold-raises-price-target-to-85</t>
  </si>
  <si>
    <t>MEDP</t>
  </si>
  <si>
    <t>Spectrum Pharma Reports Initiation Of Same-Day Dosing Trial For ROLONTIS</t>
  </si>
  <si>
    <t>Spectrum Pharmaceuticals (NASDAQ:SPPI), a biopharmaceutical company focused on novel and targeted oncology therapies, today announced dosing of the first patient in a clinical trial to evaluate the administration of</t>
  </si>
  <si>
    <t>&lt;p&gt;Spectrum Pharmaceuticals (NASDAQ:&lt;a class="ticker" href="/stock/SPPI#NASDAQ"&gt;SPPI&lt;/a&gt;), a biopharmaceutical company focused on novel and targeted oncology therapies, today announced dosing of the first patient in a clinical trial to evaluate the administration of ROLONTIS on the same day as chemo</t>
  </si>
  <si>
    <t>https://www.benzinga.com/news/20/04/15918541/spectrum-pharma-reports-initiation-of-same-day-dosing-trial-for-rolontis</t>
  </si>
  <si>
    <t>SPPI</t>
  </si>
  <si>
    <t>IMV Announces Proposed C$22.3M Private Placement</t>
  </si>
  <si>
    <t>DARTMOUTH, Nova Scotia--(BUSINESS WIRE)-- IMV Inc. (NASDAQ:IMV, TSX:IMV), a clinical-stage biopharmaceutical company, today announced its intention to complete a private placement (the &amp;ldquo;Private Placement&amp;rdquo;) of</t>
  </si>
  <si>
    <t>&lt;p&gt;DARTMOUTH, Nova Scotia--(BUSINESS WIRE)-- IMV Inc. (NASDAQ:&lt;a class="ticker" href="/stock/IMV#NASDAQ"&gt;IMV&lt;/a&gt;, TSX:&lt;a class="ticker" href="/stock/IMV#TSX"&gt;IMV&lt;/a&gt;), a clinical-stage biopharmaceutical company, today announced its intention to complete a private placement (the &amp;ldquo;Private Placem</t>
  </si>
  <si>
    <t>https://www.benzinga.com/news/20/04/15918540/imv-announces-proposed-c-22-3m-private-placement</t>
  </si>
  <si>
    <t>IMV|TSX:IMV</t>
  </si>
  <si>
    <t>Endurance Intl Gr Hldgs Q1 EPS $(0.020), Inline, Sales $272.200M Miss $272.830M Estimate</t>
  </si>
  <si>
    <t>Endurance Intl Gr Hldgs (NASDAQ:EIGI) reported quarterly losses of $(0.020) per share which met the analyst consensus estimate. This is unchanged from the same period last year.  The company reported quarterly sales of</t>
  </si>
  <si>
    <t xml:space="preserve">&lt;p&gt;Endurance Intl Gr Hldgs (NASDAQ:&lt;a class="ticker" href="/stock/EIGI#NASDAQ"&gt;EIGI&lt;/a&gt;) reported quarterly losses of $(0.020) per share which met the analyst consensus estimate. This is unchanged from the same period last year.  The company reported quarterly sales of $272.200 million which missed </t>
  </si>
  <si>
    <t>https://www.benzinga.com/news/earnings/20/04/15918531/endurance-intl-gr-hldgs-q1-eps-0-020-inline-sales-272-200m-miss-272-830m-estimate</t>
  </si>
  <si>
    <t>Kraft Heinz Q1 Adj. EPS $0.580 Beats $0.550 Estimate, Sales $6.157B Beat $6.120B Estimate</t>
  </si>
  <si>
    <t>Kraft Heinz (NASDAQ:KHC) reported quarterly earnings of $0.580 per share which beat the analyst consensus estimate of $0.550 by 5.45 percent.  The company reported quarterly sales of $6.157 billion which beat the analyst</t>
  </si>
  <si>
    <t xml:space="preserve">&lt;p&gt;Kraft Heinz (NASDAQ:&lt;a class="ticker" href="/stock/KHC#NASDAQ"&gt;KHC&lt;/a&gt;) reported quarterly earnings of $0.580 per share which beat the analyst consensus estimate of $0.550 by 5.45 percent.  The company reported quarterly sales of $6.157 billion which beat the analyst consensus estimate of $6.120 </t>
  </si>
  <si>
    <t>https://www.benzinga.com/news/earnings/20/04/15918529/kraft-heinz-q1-adj-eps-0-580-beats-0-550-estimate-sales-6-157b-beat-6-120b-estimate</t>
  </si>
  <si>
    <t>KHC</t>
  </si>
  <si>
    <t>Precision Drilling: Q1 Earnings Insights</t>
  </si>
  <si>
    <t>Shares of Precision Drilling (NYSE:PDS) rose over 13% in pre-market trading after the company reported Q1 results.    Quarterly Results    Earnings per share were down 0.00% year over year to ($0.01), which beat the estimate of ($0.05).</t>
  </si>
  <si>
    <t>&lt;p&gt;Shares of Precision Drilling (NYSE:&lt;a class="ticker" href="/stock/PDS#NYSE"&gt;PDS&lt;/a&gt;) rose over 13% in pre-market trading after the company reported Q1 results.&lt;/p&gt; &lt;h2&gt;Quarterly Results&lt;/h2&gt; &lt;p&gt;Earnings per share were down 0.00% year over year to ($0.01), which beat the estimate of ($0.05).&lt;/p&gt; &lt;</t>
  </si>
  <si>
    <t>https://www.benzinga.com/news/earnings/20/04/15918475/precision-drilling-q1-earnings-insights</t>
  </si>
  <si>
    <t>PDS</t>
  </si>
  <si>
    <t>Great Western Bancorp Q2 EPS $0.770 Beats $0.580 Estimate</t>
  </si>
  <si>
    <t>Great Western Bancorp (NYSE:GWB) reported quarterly earnings of $0.770 per share which beat the analyst consensus estimate of $0.580 by 32.76 percent. This is a 1.28 percent decrease over earnings of $0.780 per share</t>
  </si>
  <si>
    <t>&lt;p&gt;Great Western Bancorp (NYSE:&lt;a class="ticker" href="/stock/GWB#NYSE"&gt;GWB&lt;/a&gt;) reported quarterly earnings of $0.770 per share which beat the analyst consensus estimate of $0.580 by 32.76 percent. This is a 1.28 percent decrease over earnings of $0.780 per share from the same period last year.&lt;/p&gt;</t>
  </si>
  <si>
    <t>https://www.benzinga.com/news/earnings/20/04/15918521/great-western-bancorp-q2-eps-0-770-beats-0-580-estimate</t>
  </si>
  <si>
    <t>Moody's Q1 Adj. EPS $2.730 Beats $2.200 Estimate, Sales $1.300B Beat $1.200B Estimate</t>
  </si>
  <si>
    <t>Moody's (NYSE:MCO) reported quarterly earnings of $2.730 per share which beat the analyst consensus estimate of $2.200 by 24.09 percent. This is a 31.88 percent increase over earnings of $2.070 per share from the same</t>
  </si>
  <si>
    <t>&lt;p&gt;Moody's (NYSE:&lt;a class="ticker" href="/stock/MCO#NYSE"&gt;MCO&lt;/a&gt;) reported quarterly earnings of $2.730 per share which beat the analyst consensus estimate of $2.200 by 24.09 percent. This is a 31.88 percent increase over earnings of $2.070 per share from the same period last year.  The company rep</t>
  </si>
  <si>
    <t>https://www.benzinga.com/news/earnings/20/04/15918502/moodys-q1-adj-eps-2-730-beats-2-200-estimate-sales-1-300b-beat-1-200b-estimate</t>
  </si>
  <si>
    <t>iRadimed Q1 Adj. EPS $0.180 Beats $0.150 Estimate, Sales $8.678M Miss $9.660M Estimate</t>
  </si>
  <si>
    <t>iRadimed (NASDAQ:IRMD) reported quarterly earnings of $0.180 per share which beat the analyst consensus estimate of $0.150 by 20 percent. This is a 38.46 percent increase over earnings of $0.130 per share from the same</t>
  </si>
  <si>
    <t>&lt;p&gt;iRadimed (NASDAQ:&lt;a class="ticker" href="/stock/IRMD#NASDAQ"&gt;IRMD&lt;/a&gt;) reported quarterly earnings of $0.180 per share which beat the analyst consensus estimate of $0.150 by 20 percent. This is a 38.46 percent increase over earnings of $0.130 per share from the same period last year.  The company</t>
  </si>
  <si>
    <t>https://www.benzinga.com/news/earnings/20/04/15918498/iradimed-q1-adj-eps-0-180-beats-0-150-estimate-sales-8-678m-miss-9-660m-estimate</t>
  </si>
  <si>
    <t>IRMD</t>
  </si>
  <si>
    <t>Altria Group Q1 Adj. EPS $1.090 Beats $0.980 Estimate, Sales Net Excise Taxes $5.046B Beat $4.610B Estimate</t>
  </si>
  <si>
    <t>Altria Group (NYSE:MO) reported quarterly earnings of $1.090 per share which beat the analyst consensus estimate of $0.980 by 11.22 percent. This is a 21.11 percent increase over earnings of $0.900 per share from the</t>
  </si>
  <si>
    <t xml:space="preserve">&lt;p&gt;Altria Group (NYSE:&lt;a class="ticker" href="/stock/MO#NYSE"&gt;MO&lt;/a&gt;) reported quarterly earnings of $1.090 per share which beat the analyst consensus estimate of $0.980 by 11.22 percent. This is a 21.11 percent increase over earnings of $0.900 per share from the same period last year.  The company </t>
  </si>
  <si>
    <t>https://www.benzinga.com/news/earnings/20/04/15918495/altria-group-q1-adj-eps-1-090-beats-0-980-estimate-sales-net-excise-taxes-5-046b-beat-4-610b-estima</t>
  </si>
  <si>
    <t>SVB Leerink Maintains Market Perform on Vertex Pharmaceuticals, Raises Price Target to $263</t>
  </si>
  <si>
    <t>SVB Leerink   maintains Vertex Pharmaceuticals (NASDAQ:VRTX) with a Market Perform and raises the price target from $224 to $263.</t>
  </si>
  <si>
    <t xml:space="preserve">&lt;p&gt;SVB Leerink   maintains Vertex Pharmaceuticals (NASDAQ:&lt;a class="ticker" href="/stock/VRTX#NASDAQ"&gt;VRTX&lt;/a&gt;) with a Market Perform and raises the price target from $224 to $263.&lt;/p&gt; </t>
  </si>
  <si>
    <t>https://www.benzinga.com/news/20/04/15918488/svb-leerink-maintains-market-perform-on-vertex-pharmaceuticals-raises-price-target-to-263</t>
  </si>
  <si>
    <t>Citigroup Maintains Neutral on Microsoft, Raises Price Target to $179</t>
  </si>
  <si>
    <t>Citigroup  analyst Walter Pritchard   maintains Microsoft (NASDAQ:MSFT) with a Neutral and raises the price target from $167 to $179.</t>
  </si>
  <si>
    <t xml:space="preserve">&lt;p&gt;Citigroup  analyst Walter Pritchard   maintains Microsoft (NASDAQ:&lt;a class="ticker" href="/stock/MSFT#NASDAQ"&gt;MSFT&lt;/a&gt;) with a Neutral and raises the price target from $167 to $179.&lt;/p&gt; </t>
  </si>
  <si>
    <t>https://www.benzinga.com/news/20/04/15918485/citigroup-maintains-neutral-on-microsoft-raises-price-target-to-179</t>
  </si>
  <si>
    <t>Comcast Q1 Adj. EPS $0.710 Beats $0.680 Estimate, Sales $26.609B Miss $26.750B Estimate</t>
  </si>
  <si>
    <t>Comcast (NASDAQ:CMCSA) reported quarterly earnings of $0.710 per share which beat the analyst consensus estimate of $0.680 by 4.41 percent. This is a 6.58 percent decrease over earnings of $0.760 per share from the same</t>
  </si>
  <si>
    <t>&lt;p&gt;Comcast (NASDAQ:&lt;a class="ticker" href="/stock/CMCSA#NASDAQ"&gt;CMCSA&lt;/a&gt;) reported quarterly earnings of $0.710 per share which beat the analyst consensus estimate of $0.680 by 4.41 percent. This is a 6.58 percent decrease over earnings of $0.760 per share from the same period last year.  The compa</t>
  </si>
  <si>
    <t>https://www.benzinga.com/news/earnings/20/04/15918482/comcast-q1-adj-eps-0-710-beats-0-680-estimate-sales-26-609b-miss-26-750b-estimate</t>
  </si>
  <si>
    <t>Twitter Q1 EPS $0.110 Beats $0.100 Estimate, Sales $807.637M Beat $775.960M Estimate</t>
  </si>
  <si>
    <t>Twitter (NYSE:TWTR) reported quarterly earnings of $0.110 per share which beat the analyst consensus estimate of $0.100 by 10 percent. This is a 70.27 percent decrease over earnings of $0.370 per share from the same</t>
  </si>
  <si>
    <t>&lt;p&gt;Twitter (NYSE:&lt;a class="ticker" href="/stock/TWTR#NYSE"&gt;TWTR&lt;/a&gt;) reported quarterly earnings of $0.110 per share which beat the analyst consensus estimate of $0.100 by 10 percent. This is a 70.27 percent decrease over earnings of $0.370 per share from the same period last year.  The company repo</t>
  </si>
  <si>
    <t>https://www.benzinga.com/news/earnings/20/04/15918466/twitter-q1-eps-0-110-beats-0-100-estimate-sales-807-637m-beat-775-960m-estimate</t>
  </si>
  <si>
    <t>International Paper Q1 Adj. EPS $0.570 Beats $0.420 Estimate, Sales $5.352B Beat $5.270B Estimate</t>
  </si>
  <si>
    <t>International Paper (NYSE:IP) reported quarterly earnings of $0.570 per share which beat the analyst consensus estimate of $0.420 by 35.71 percent. This is a 48.65 percent decrease over earnings of $1.110 per share from</t>
  </si>
  <si>
    <t>&lt;p&gt;International Paper (NYSE:&lt;a class="ticker" href="/stock/IP#NYSE"&gt;IP&lt;/a&gt;) reported quarterly earnings of $0.570 per share which beat the analyst consensus estimate of $0.420 by 35.71 percent. This is a 48.65 percent decrease over earnings of $1.110 per share from the same period last year.  The c</t>
  </si>
  <si>
    <t>https://www.benzinga.com/news/earnings/20/04/15918464/international-paper-q1-adj-eps-0-570-beats-0-420-estimate-sales-5-352b-beat-5-270b-estimate</t>
  </si>
  <si>
    <t>Needham Maintains Buy on Clean Harbors, Lowers Price Target to $67</t>
  </si>
  <si>
    <t>Needham  analyst James Ricchiuti   maintains Clean Harbors (NYSE:CLH) with a Buy and lowers the price target from $70 to $67.</t>
  </si>
  <si>
    <t xml:space="preserve">&lt;p&gt;Needham  analyst James Ricchiuti   maintains Clean Harbors (NYSE:&lt;a class="ticker" href="/stock/CLH#NYSE"&gt;CLH&lt;/a&gt;) with a Buy and lowers the price target from $70 to $67.&lt;/p&gt; </t>
  </si>
  <si>
    <t>https://www.benzinga.com/news/20/04/15918433/needham-maintains-buy-on-clean-harbors-lowers-price-target-to-67</t>
  </si>
  <si>
    <t>CLH</t>
  </si>
  <si>
    <t>Visteon Q1 EPS $(0.070) May Not Compare To $(0.480) Estimate, Sales $643.000M Beat $625.490M Estimate</t>
  </si>
  <si>
    <t>Visteon (NYSE:VC) reported quarterly losses of $(0.070) per share which beat the analyst consensus estimate of $(0.480) by 85.42 percent. This is a 113.21 percent decrease over earnings of $0.530 per share from the same</t>
  </si>
  <si>
    <t>&lt;p&gt;Visteon (NYSE:&lt;a class="ticker" href="/stock/VC#NYSE"&gt;VC&lt;/a&gt;) reported quarterly losses of $(0.070) per share which beat the analyst consensus estimate of $(0.480) by 85.42 percent. This is a 113.21 percent decrease over earnings of $0.530 per share from the same period last year.  The company re</t>
  </si>
  <si>
    <t>https://www.benzinga.com/news/earnings/20/04/15918360/visteon-q1-eps-0-070-may-not-compare-to-0-480-estimate-sales-643-000m-beat-625-490m-estimate</t>
  </si>
  <si>
    <t>McDonald's Q1 EPS $1.470 Misses $1.570 Estimate, Sales $4.714B Beat $4.650B Estimate</t>
  </si>
  <si>
    <t>McDonald's (NYSE:MCD) reported quarterly earnings of $1.470 per share which missed the analyst consensus estimate of $1.570 by 6.37 percent. This is a 17.42 percent decrease over earnings of $1.780 per share from the</t>
  </si>
  <si>
    <t>&lt;p&gt;McDonald's (NYSE:&lt;a class="ticker" href="/stock/MCD#NYSE"&gt;MCD&lt;/a&gt;) reported quarterly earnings of $1.470 per share which missed the analyst consensus estimate of $1.570 by 6.37 percent. This is a 17.42 percent decrease over earnings of $1.780 per share from the same period last year.  The company</t>
  </si>
  <si>
    <t>https://www.benzinga.com/news/earnings/20/04/15918335/mcdonalds-q1-eps-1-470-misses-1-570-estimate-sales-4-714b-beat-4-650b-estimate</t>
  </si>
  <si>
    <t>The GEO Group Q1 AFFO $0.550 Up From $0.500 YoY, Sales $605.000M Miss $613.970M Estimate</t>
  </si>
  <si>
    <t>https://www.benzinga.com/news/earnings/20/04/15918329/the-geo-group-q1-affo-0-550-up-from-0-500-yoy-sales-605-000m-miss-613-970m-estimate</t>
  </si>
  <si>
    <t>GEO</t>
  </si>
  <si>
    <t>Needham Maintains Buy on MACOM Technology, Raises Price Target to $36</t>
  </si>
  <si>
    <t>Needham  analyst N. Quinn Bolton   maintains MACOM Technology (NASDAQ:MTSI) with a Buy and raises the price target from $29 to $36.</t>
  </si>
  <si>
    <t xml:space="preserve">&lt;p&gt;Needham  analyst N. Quinn Bolton   maintains MACOM Technology (NASDAQ:&lt;a class="ticker" href="/stock/MTSI#NASDAQ"&gt;MTSI&lt;/a&gt;) with a Buy and raises the price target from $29 to $36.&lt;/p&gt; </t>
  </si>
  <si>
    <t>https://www.benzinga.com/news/20/04/15918327/needham-maintains-buy-on-macom-technology-raises-price-target-to-36</t>
  </si>
  <si>
    <t>MTSI</t>
  </si>
  <si>
    <t>AgEagle Aerial Systems Shares Continuing Higher In Pre-Market Trade Thurs., Up 26% Following 160% Rally On Wed.; Didn't See Fundamental News On Stock Wed. To Justify Sharp Move Higher, Co. Expected To Report Q4 Earnings Thurs. Morning</t>
  </si>
  <si>
    <t>https://www.benzinga.com/news/earnings/20/04/15918325/ageagle-aerial-systems-shares-continuing-higher-in-pre-market-trade-thurs-up-26-following-160-rally</t>
  </si>
  <si>
    <t>UAVS</t>
  </si>
  <si>
    <t>Pentair Q1 Adj. EPS $0.520 Beats $0.440 Estimate, Sales $710.000M Beat $688.640M Estimate</t>
  </si>
  <si>
    <t>Pentair (NYSE:PNR) reported quarterly earnings of $0.520 per share which beat the analyst consensus estimate of $0.440 by 18.18 percent. This is a 20.93 percent increase over earnings of $0.430 per share from the same</t>
  </si>
  <si>
    <t>&lt;p&gt;Pentair (NYSE:&lt;a class="ticker" href="/stock/PNR#NYSE"&gt;PNR&lt;/a&gt;) reported quarterly earnings of $0.520 per share which beat the analyst consensus estimate of $0.440 by 18.18 percent. This is a 20.93 percent increase over earnings of $0.430 per share from the same period last year.  The company rep</t>
  </si>
  <si>
    <t>https://www.benzinga.com/news/earnings/20/04/15918322/pentair-q1-adj-eps-0-520-beats-0-440-estimate-sales-710-000m-beat-688-640m-estimate</t>
  </si>
  <si>
    <t>Cooper Standard Sees Prelim. Q1 Sales ~$655M vs $730M Est.</t>
  </si>
  <si>
    <t>NORTHVILLE, Mich., April 30, 2020 /PRNewswire/ --&amp;nbsp;Cooper-Standard Holdings Inc. (NYSE:CPS), a leading global supplier of sealing, fuel and brake and fluid transfer systems for transportation and industrial markets,</t>
  </si>
  <si>
    <t>&lt;p&gt;NORTHVILLE, Mich., April 30, 2020 /PRNewswire/ --&amp;nbsp;Cooper-Standard Holdings Inc. (NYSE:&lt;a class="ticker" href="/stock/CPS#NYSE"&gt;CPS&lt;/a&gt;), a leading global supplier of sealing, fuel and brake and fluid transfer systems for transportation and industrial markets, today reported certain prelimina</t>
  </si>
  <si>
    <t>https://www.benzinga.com/news/20/04/15918313/cooper-standard-sees-prelim-q1-sales-655m-vs-730m-est</t>
  </si>
  <si>
    <t>CPS</t>
  </si>
  <si>
    <t>Church &amp; Dwight Co Q1 EPS $0.830 Beats $0.770 Estimate, Sales $1.165B Beat $1.140B Estimate</t>
  </si>
  <si>
    <t>Church &amp; Dwight Co (NYSE:CHD) reported quarterly earnings of $0.830 per share which beat the analyst consensus estimate of $0.770 by 7.79 percent. This is a 18.57 percent increase over earnings of $0.700 per share from</t>
  </si>
  <si>
    <t>&lt;p&gt;Church &amp;amp; Dwight Co (NYSE:&lt;a class="ticker" href="/stock/CHD#NYSE"&gt;CHD&lt;/a&gt;) reported quarterly earnings of $0.830 per share which beat the analyst consensus estimate of $0.770 by 7.79 percent. This is a 18.57 percent increase over earnings of $0.700 per share from the same period last year.  T</t>
  </si>
  <si>
    <t>https://www.benzinga.com/news/earnings/20/04/15918312/church-dwight-co-q1-eps-0-830-beats-0-770-estimate-sales-1-165b-beat-1-140b-estimate</t>
  </si>
  <si>
    <t>Tesla 10-Q Filing Recently Out; Showed Co. Intends To Apply, Sees Being Granted Deferral For Obligations Related To Investment, Employment Targets At Gigafactory New York For 1 Year</t>
  </si>
  <si>
    <t>https://www.sec.gov/ix?doc=/Archives/edgar/data/1318605/000156459020019931/tsla-10q_20200331.htm  -Reuters</t>
  </si>
  <si>
    <t xml:space="preserve">&lt;p&gt;&lt;a href="https://www.sec.gov/ix?doc=/Archives/edgar/data/1318605/000156459020019931/tsla-10q_20200331.htm"&gt;https://www.sec.gov/ix?doc=/Archives/edgar/data/1318605/000156459020019931/tsla-10q_20200331.htm&lt;/a&gt;&lt;/p&gt; &lt;p&gt;-Reuters&lt;/p&gt; </t>
  </si>
  <si>
    <t>https://www.benzinga.com/news/20/04/15918306/tesla-10-q-filing-recently-out-showed-co-intends-to-apply-sees-being-granted-deferral-for-obligation</t>
  </si>
  <si>
    <t>Lazard Q1 Adj. EPS $0.580 Misses $0.620 Estimate, Sales $563.000M Miss $571.330M Estimate</t>
  </si>
  <si>
    <t>Lazard (NYSE:LAZ) reported quarterly earnings of $0.580 per share which missed the analyst consensus estimate of $0.620 by 6.45 percent. This is a 33.33 percent decrease over earnings of $0.870 per share from the same</t>
  </si>
  <si>
    <t>&lt;p&gt;Lazard (NYSE:&lt;a class="ticker" href="/stock/LAZ#NYSE"&gt;LAZ&lt;/a&gt;) reported quarterly earnings of $0.580 per share which missed the analyst consensus estimate of $0.620 by 6.45 percent. This is a 33.33 percent decrease over earnings of $0.870 per share from the same period last year.  The company rep</t>
  </si>
  <si>
    <t>https://www.benzinga.com/news/earnings/20/04/15918305/lazard-q1-adj-eps-0-580-misses-0-620-estimate-sales-563-000m-miss-571-330m-estimate</t>
  </si>
  <si>
    <t>Stifel Financial Q1 EPS $1.200 Misses $1.370 Estimate, Sales $913.034M Beat $845.960M Estimate</t>
  </si>
  <si>
    <t>Stifel Financial (NYSE:SF) reported quarterly earnings of $1.200 per share which missed the analyst consensus estimate of $1.370 by 12.41 percent. This is a 9.09 percent decrease over earnings of $1.320 per share from</t>
  </si>
  <si>
    <t>&lt;p&gt;Stifel Financial (NYSE:&lt;a class="ticker" href="/stock/SF#NYSE"&gt;SF&lt;/a&gt;) reported quarterly earnings of $1.200 per share which missed the analyst consensus estimate of $1.370 by 12.41 percent. This is a 9.09 percent decrease over earnings of $1.320 per share from the same period last year.  The com</t>
  </si>
  <si>
    <t>https://www.benzinga.com/news/earnings/20/04/15918300/stifel-financial-q1-eps-1-200-misses-1-370-estimate-sales-913-034m-beat-845-960m-estimate</t>
  </si>
  <si>
    <t>SF</t>
  </si>
  <si>
    <t>Meritor Q2 Adj. EPS $0.740 Beats $0.460 Estimate, Sales $871.000M Beat $862.300M Estimate</t>
  </si>
  <si>
    <t>Meritor (NYSE:MTOR) reported quarterly earnings of $0.740 per share which beat the analyst consensus estimate of $0.460 by 60.87 percent. This is a 28.16 percent decrease over earnings of $1.030 per share from the same</t>
  </si>
  <si>
    <t>&lt;p&gt;Meritor (NYSE:&lt;a class="ticker" href="/stock/MTOR#NYSE"&gt;MTOR&lt;/a&gt;) reported quarterly earnings of $0.740 per share which beat the analyst consensus estimate of $0.460 by 60.87 percent. This is a 28.16 percent decrease over earnings of $1.030 per share from the same period last year.  The company r</t>
  </si>
  <si>
    <t>https://www.benzinga.com/news/earnings/20/04/15918299/meritor-q2-adj-eps-0-740-beats-0-460-estimate-sales-871-000m-beat-862-300m-estimate</t>
  </si>
  <si>
    <t>Annovis Bio Announces Plans For New Phase II Clinical Trial To Treat 68  Parkinson's And Alzheimer's Patients</t>
  </si>
  <si>
    <t>BERWYN, Pa., April 30, 2020 (GLOBE NEWSWIRE) -- Annovis Bio Inc. (NYSE:ANVS), a clinical-stage drug platform company addressing Alzheimer&amp;rsquo;s disease (AD), Parkinson&amp;rsquo;s disease (PD) and other neurodegenerative</t>
  </si>
  <si>
    <t>&lt;p&gt;BERWYN, Pa., April 30, 2020 (GLOBE NEWSWIRE) -- Annovis Bio Inc. (NYSE:&lt;a class="ticker" href="/stock/ANVS#NYSE"&gt;ANVS&lt;/a&gt;), a clinical-stage drug platform company addressing Alzheimer&amp;rsquo;s disease (AD), Parkinson&amp;rsquo;s disease (PD) and other neurodegenerative diseases, announced today&amp;nbsp;t</t>
  </si>
  <si>
    <t>https://www.benzinga.com/general/biotech/20/04/15918297/annovis-bio-announces-plans-for-new-phase-ii-clinical-trial-to-treat-68-parkinsons-and-alzheimers</t>
  </si>
  <si>
    <t>ANVS</t>
  </si>
  <si>
    <t>Syneos Health Q1 Adj. EPS $0.680 Beats $0.620 Estimate, Sales $1.163B Beat $1.140B Estimate</t>
  </si>
  <si>
    <t>Syneos Health (NASDAQ:SYNH) reported quarterly earnings of $0.680 per share which beat the analyst consensus estimate of $0.620 by 9.68 percent. This is a 15.25 percent increase over earnings of $0.590 per share from the</t>
  </si>
  <si>
    <t xml:space="preserve">&lt;p&gt;Syneos Health (NASDAQ:&lt;a class="ticker" href="/stock/SYNH#NASDAQ"&gt;SYNH&lt;/a&gt;) reported quarterly earnings of $0.680 per share which beat the analyst consensus estimate of $0.620 by 9.68 percent. This is a 15.25 percent increase over earnings of $0.590 per share from the same period last year.  The </t>
  </si>
  <si>
    <t>https://www.benzinga.com/news/earnings/20/04/15918294/syneos-health-q1-adj-eps-0-680-beats-0-620-estimate-sales-1-163b-beat-1-140b-estimate</t>
  </si>
  <si>
    <t>Unitil Q1 EPS $1.020 Misses $1.050 Estimate</t>
  </si>
  <si>
    <t>Unitil (NYSE:UTL) reported quarterly earnings of $1.020 per share which missed the analyst consensus estimate of $1.050 by 2.86 percent. This is a 8.93 percent decrease over earnings of $1.120 per share from the same</t>
  </si>
  <si>
    <t xml:space="preserve">&lt;p&gt;Unitil (NYSE:&lt;a class="ticker" href="/stock/UTL#NYSE"&gt;UTL&lt;/a&gt;) reported quarterly earnings of $1.020 per share which missed the analyst consensus estimate of $1.050 by 2.86 percent. This is a 8.93 percent decrease over earnings of $1.120 per share from the same period last year.&lt;/p&gt; </t>
  </si>
  <si>
    <t>https://www.benzinga.com/news/earnings/20/04/15918293/unitil-q1-eps-1-020-misses-1-050-estimate</t>
  </si>
  <si>
    <t>UTL</t>
  </si>
  <si>
    <t>Tempur Sealy Intl Q1 Adj. EPS $1.340 Beats $0.750 Estimate, Sales $822.400M Beat $808.040M Estimate</t>
  </si>
  <si>
    <t>Tempur Sealy Intl (NYSE:TPX) reported quarterly earnings of $1.340 per share which beat the analyst consensus estimate of $0.750 by 78.67 percent. This is a 148.15 percent increase over earnings of $0.540 per share from</t>
  </si>
  <si>
    <t xml:space="preserve">&lt;p&gt;Tempur Sealy Intl (NYSE:&lt;a class="ticker" href="/stock/TPX#NYSE"&gt;TPX&lt;/a&gt;) reported quarterly earnings of $1.340 per share which beat the analyst consensus estimate of $0.750 by 78.67 percent. This is a 148.15 percent increase over earnings of $0.540 per share from the same period last year.  The </t>
  </si>
  <si>
    <t>https://www.benzinga.com/news/earnings/20/04/15918279/tempur-sealy-intl-q1-adj-eps-1-340-beats-0-750-estimate-sales-822-400m-beat-808-040m-estimate</t>
  </si>
  <si>
    <t>SVB Leerink Maintains Outperform on Hologic, Raises Price Target to $62</t>
  </si>
  <si>
    <t>SVB Leerink   maintains Hologic (NASDAQ:HOLX) with a Outperform and raises the price target from $41 to $62.</t>
  </si>
  <si>
    <t xml:space="preserve">&lt;p&gt;SVB Leerink   maintains Hologic (NASDAQ:&lt;a class="ticker" href="/stock/HOLX#NASDAQ"&gt;HOLX&lt;/a&gt;) with a Outperform and raises the price target from $41 to $62.&lt;/p&gt; </t>
  </si>
  <si>
    <t>https://www.benzinga.com/news/20/04/15918277/svb-leerink-maintains-outperform-on-hologic-raises-price-target-to-62</t>
  </si>
  <si>
    <t>Tapestry Q3 Adj. EPS $(0.270) Misses $(0.120) Estimate, Sales $1.070B Beat $1.030B Estimate</t>
  </si>
  <si>
    <t>Tapestry (NYSE:TPR) reported quarterly losses of $(0.270) per share which missed the analyst consensus estimate of $(0.120) by 125 percent. This is a 164.29 percent decrease over earnings of $0.420 per share from the</t>
  </si>
  <si>
    <t>&lt;p&gt;Tapestry (NYSE:&lt;a class="ticker" href="/stock/TPR#NYSE"&gt;TPR&lt;/a&gt;) reported quarterly losses of $(0.270) per share which missed the analyst consensus estimate of $(0.120) by 125 percent. This is a 164.29 percent decrease over earnings of $0.420 per share from the same period last year.  The company</t>
  </si>
  <si>
    <t>https://www.benzinga.com/news/earnings/20/04/15918273/tapestry-q3-adj-eps-0-270-misses-0-120-estimate-sales-1-070b-beat-1-030b-estimate</t>
  </si>
  <si>
    <t>Bio-Techne Q3 Adj. EPS $1.390 Beats $1.150 Estimate, Sales $194.700M Beat $185.430M Estimate</t>
  </si>
  <si>
    <t>Bio-Techne (NASDAQ:TECH) reported quarterly earnings of $1.390 per share which beat the analyst consensus estimate of $1.150 by 20.87 percent. This is a 14.88 percent increase over earnings of $1.210 per share from the</t>
  </si>
  <si>
    <t>&lt;p&gt;Bio-Techne (NASDAQ:&lt;a class="ticker" href="/stock/TECH#NASDAQ"&gt;TECH&lt;/a&gt;) reported quarterly earnings of $1.390 per share which beat the analyst consensus estimate of $1.150 by 20.87 percent. This is a 14.88 percent increase over earnings of $1.210 per share from the same period last year.  The co</t>
  </si>
  <si>
    <t>https://www.benzinga.com/news/earnings/20/04/15918269/bio-techne-q3-adj-eps-1-390-beats-1-150-estimate-sales-194-700m-beat-185-430m-estimate</t>
  </si>
  <si>
    <t>TECH</t>
  </si>
  <si>
    <t>Spectrum Brands Holdings Q2 Adj. EPS $0.910 Beats $0.420 Estimate, Sales $937.800M Beat $875.250M Estimate</t>
  </si>
  <si>
    <t>Spectrum Brands Holdings (NYSE:SPB) reported quarterly earnings of $0.910 per share which beat the analyst consensus estimate of $0.420 by 116.67 percent. This is a 250 percent increase over earnings of $0.260 per share</t>
  </si>
  <si>
    <t xml:space="preserve">&lt;p&gt;Spectrum Brands Holdings (NYSE:&lt;a class="ticker" href="/stock/SPB#NYSE"&gt;SPB&lt;/a&gt;) reported quarterly earnings of $0.910 per share which beat the analyst consensus estimate of $0.420 by 116.67 percent. This is a 250 percent increase over earnings of $0.260 per share from the same period last year. </t>
  </si>
  <si>
    <t>https://www.benzinga.com/news/earnings/20/04/15918267/spectrum-brands-holdings-q2-adj-eps-0-910-beats-0-420-estimate-sales-937-800m-beat-875-250m-estimat</t>
  </si>
  <si>
    <t>SPB</t>
  </si>
  <si>
    <t>IDEXX Laboratories Q1 EPS $1.290 Beats $1.200 Estimate, Sales $626.336M Beat $617.410M Estimate</t>
  </si>
  <si>
    <t>IDEXX Laboratories (NASDAQ:IDXX) reported quarterly earnings of $1.290 per share which beat the analyst consensus estimate of $1.200 by 7.5 percent. This is a 10.26 percent increase over earnings of $1.170 per share from</t>
  </si>
  <si>
    <t xml:space="preserve">&lt;p&gt;IDEXX Laboratories (NASDAQ:&lt;a class="ticker" href="/stock/IDXX#NASDAQ"&gt;IDXX&lt;/a&gt;) reported quarterly earnings of $1.290 per share which beat the analyst consensus estimate of $1.200 by 7.5 percent. This is a 10.26 percent increase over earnings of $1.170 per share from the same period last year.  </t>
  </si>
  <si>
    <t>https://www.benzinga.com/news/earnings/20/04/15918264/idexx-laboratories-q1-eps-1-290-beats-1-200-estimate-sales-626-336m-beat-617-410m-estimate</t>
  </si>
  <si>
    <t>IDXX</t>
  </si>
  <si>
    <t>Materialise Q1 EPS $(0.060) Misses $(0.020) Estimate, Sales $51.069M Beat $44.780M Estimate</t>
  </si>
  <si>
    <t>Materialise (NASDAQ:MTLS) reported quarterly losses of $(0.060) per share which missed the analyst consensus estimate of $(0.020) by 200 percent. This is a 500 percent decrease over losses of $(0.010) per share from the</t>
  </si>
  <si>
    <t>&lt;p&gt;Materialise (NASDAQ:&lt;a class="ticker" href="/stock/MTLS#NASDAQ"&gt;MTLS&lt;/a&gt;) reported quarterly losses of $(0.060) per share which missed the analyst consensus estimate of $(0.020) by 200 percent. This is a 500 percent decrease over losses of $(0.010) per share from the same period last year.  The c</t>
  </si>
  <si>
    <t>https://www.benzinga.com/news/earnings/20/04/15918263/materialise-q1-eps-0-060-misses-0-020-estimate-sales-51-069m-beat-44-780m-estimate</t>
  </si>
  <si>
    <t>Teleflex Q1 Adj. EPS $2.720 Beats $2.350 Estimate, Sales $630.642M Beat $620.640M Estimate</t>
  </si>
  <si>
    <t>Teleflex (NYSE:TFX) reported quarterly earnings of $2.720 per share which beat the analyst consensus estimate of $2.350 by 15.74 percent. This is a 21.43 percent increase over earnings of $2.240 per share from the same</t>
  </si>
  <si>
    <t>&lt;p&gt;Teleflex (NYSE:&lt;a class="ticker" href="/stock/TFX#NYSE"&gt;TFX&lt;/a&gt;) reported quarterly earnings of $2.720 per share which beat the analyst consensus estimate of $2.350 by 15.74 percent. This is a 21.43 percent increase over earnings of $2.240 per share from the same period last year.  The company re</t>
  </si>
  <si>
    <t>https://www.benzinga.com/news/earnings/20/04/15918259/teleflex-q1-adj-eps-2-720-beats-2-350-estimate-sales-630-642m-beat-620-640m-estimate</t>
  </si>
  <si>
    <t>Brunswick Q1 Adj. EPS $0.960 Beats $0.850 Estimate, Sales $965.500M Miss $992.930M Estimate</t>
  </si>
  <si>
    <t>Brunswick (NYSE:BC) reported quarterly earnings of $0.960 per share which beat the analyst consensus estimate of $0.850 by 12.94 percent. This is a 3.03 percent decrease over earnings of $0.990 per share from the same</t>
  </si>
  <si>
    <t>&lt;p&gt;Brunswick (NYSE:&lt;a class="ticker" href="/stock/BC#NYSE"&gt;BC&lt;/a&gt;) reported quarterly earnings of $0.960 per share which beat the analyst consensus estimate of $0.850 by 12.94 percent. This is a 3.03 percent decrease over earnings of $0.990 per share from the same period last year.  The company repo</t>
  </si>
  <si>
    <t>https://www.benzinga.com/news/earnings/20/04/15918253/brunswick-q1-adj-eps-0-960-beats-0-850-estimate-sales-965-500m-miss-992-930m-estimate</t>
  </si>
  <si>
    <t>Applied Industrial Tech Q3 EPS $1.020 Beats $1.010 Estimate, Sales $830.797M Miss $858.980M Estimate; Withdraws FY20 Guidance</t>
  </si>
  <si>
    <t>Applied Industrial Tech (NYSE:AIT) reported quarterly earnings of $1.020 per share which beat the analyst consensus estimate of $1.010 by 0.99 percent. This is a 12.07 percent decrease over earnings of $1.160 per share</t>
  </si>
  <si>
    <t xml:space="preserve">&lt;p&gt;Applied Industrial Tech (NYSE:&lt;a class="ticker" href="/stock/AIT#NYSE"&gt;AIT&lt;/a&gt;) reported quarterly earnings of $1.020 per share which beat the analyst consensus estimate of $1.010 by 0.99 percent. This is a 12.07 percent decrease over earnings of $1.160 per share from the same period last year.  </t>
  </si>
  <si>
    <t>https://www.benzinga.com/news/earnings/20/04/15918252/applied-industrial-tech-q3-eps-1-020-beats-1-010-estimate-sales-830-797m-miss-858-980m-estimate-wit</t>
  </si>
  <si>
    <t>AIT</t>
  </si>
  <si>
    <t>CoreSite Realty Q1 FFO $1.290 Up From $1.250 YoY, EPS $0.48, Sales $147.362M Beat $146.450M Estimate</t>
  </si>
  <si>
    <t>CoreSite Realty (NYSE:COR) reported quarterly earnings of $1.290 per share. This is a 3.2 percent increase over earnings of $1.250 per share from the same period last year.  The company reported quarterly sales of</t>
  </si>
  <si>
    <t>&lt;p&gt;CoreSite Realty (NYSE:&lt;a class="ticker" href="/stock/COR#NYSE"&gt;COR&lt;/a&gt;) reported quarterly earnings of $1.290 per share. This is a 3.2 percent increase over earnings of $1.250 per share from the same period last year.  The company reported quarterly sales of $147.362 million which beat the analys</t>
  </si>
  <si>
    <t>https://www.benzinga.com/news/earnings/20/04/15918241/coresite-realty-q1-ffo-1-290-up-from-1-250-yoy-eps-0-48-sales-147-362m-beat-146-450m-estimate</t>
  </si>
  <si>
    <t>COR</t>
  </si>
  <si>
    <t>Babcock &amp; Wilcox Reports Its Volund Subsidiary Wins $4M+ Multi-Year Service Contracts For 2 UK Waste-To-Energy Plants Owned By Viridor</t>
  </si>
  <si>
    <t>https://www.benzinga.com/news/20/04/15918237/babcock-wilcox-reports-its-volund-subsidiary-wins-4m-multi-year-service-contracts-for-2-uk-waste-to</t>
  </si>
  <si>
    <t>BW</t>
  </si>
  <si>
    <t>Idacorp Q1 EPS $0.740 Misses $0.800 Estimate</t>
  </si>
  <si>
    <t>Idacorp (NYSE:IDA) reported quarterly earnings of $0.740 per share which missed the analyst consensus estimate of $0.800 by 7.5 percent. This is a 11.9 percent decrease over earnings of $0.840 per share from the same</t>
  </si>
  <si>
    <t xml:space="preserve">&lt;p&gt;Idacorp (NYSE:&lt;a class="ticker" href="/stock/IDA#NYSE"&gt;IDA&lt;/a&gt;) reported quarterly earnings of $0.740 per share which missed the analyst consensus estimate of $0.800 by 7.5 percent. This is a 11.9 percent decrease over earnings of $0.840 per share from the same period last year.&lt;/p&gt; </t>
  </si>
  <si>
    <t>https://www.benzinga.com/news/earnings/20/04/15918230/idacorp-q1-eps-0-740-misses-0-800-estimate</t>
  </si>
  <si>
    <t>SITE Centers Q1 FFO $0.320, EPS $0.15 Beats $0.070 Estimate, Sales $114.082M Beat $113.050M Estimate</t>
  </si>
  <si>
    <t>https://www.benzinga.com/news/earnings/20/04/15918228/site-centers-q1-ffo-0-320-eps-0-15-beats-0-070-estimate-sales-114-082m-beat-113-050m-estimate</t>
  </si>
  <si>
    <t>SITC</t>
  </si>
  <si>
    <t>Needham Maintains Buy on Pacira BioSciences, Lowers Price Target to $52</t>
  </si>
  <si>
    <t>Needham  analyst Serge Belanger   maintains Pacira BioSciences (NASDAQ:PCRX) with a Buy and lowers the price target from $56 to $52.</t>
  </si>
  <si>
    <t xml:space="preserve">&lt;p&gt;Needham  analyst Serge Belanger   maintains Pacira BioSciences (NASDAQ:&lt;a class="ticker" href="/stock/PCRX#NASDAQ"&gt;PCRX&lt;/a&gt;) with a Buy and lowers the price target from $56 to $52.&lt;/p&gt; </t>
  </si>
  <si>
    <t>https://www.benzinga.com/news/20/04/15918227/needham-maintains-buy-on-pacira-biosciences-lowers-price-target-to-52</t>
  </si>
  <si>
    <t>PCRX</t>
  </si>
  <si>
    <t>Acorn Intl Q1 Sales $8.000M Down From $9.150M YoY</t>
  </si>
  <si>
    <t>Acorn Intl (NYSE:ATV) reported $8.000 million in sales this quarter. This is a 12.57 percent decrease over sales of $9.150 million the same period last year.</t>
  </si>
  <si>
    <t xml:space="preserve">&lt;p&gt;Acorn Intl (NYSE:&lt;a class="ticker" href="/stock/ATV#NYSE"&gt;ATV&lt;/a&gt;) reported $8.000 million in sales this quarter. This is a 12.57 percent decrease over sales of $9.150 million the same period last year.&lt;/p&gt; </t>
  </si>
  <si>
    <t>https://www.benzinga.com/news/earnings/20/04/15918224/acorn-intl-q1-sales-8-000m-down-from-9-150m-yoy</t>
  </si>
  <si>
    <t>Southern Q1 Adj. EPS $0.780 Beats $0.710 Estimate, Sales $5.018B Miss $5.450B Estimate</t>
  </si>
  <si>
    <t>Southern (NYSE:SO) reported quarterly earnings of $0.780 per share which beat the analyst consensus estimate of $0.710 by 9.86 percent. This is a 11.43 percent increase over earnings of $0.700 per share from the same</t>
  </si>
  <si>
    <t>&lt;p&gt;Southern (NYSE:&lt;a class="ticker" href="/stock/SO#NYSE"&gt;SO&lt;/a&gt;) reported quarterly earnings of $0.780 per share which beat the analyst consensus estimate of $0.710 by 9.86 percent. This is a 11.43 percent increase over earnings of $0.700 per share from the same period last year.  The company repor</t>
  </si>
  <si>
    <t>https://www.benzinga.com/news/earnings/20/04/15918217/southern-q1-adj-eps-0-780-beats-0-710-estimate-sales-5-018b-miss-5-450b-estimate</t>
  </si>
  <si>
    <t>Apogee Says Expects Its Large Scale Optical Segment's 2 Primary Manufacturing Locations To Remain Closed Through End Of Jun.</t>
  </si>
  <si>
    <t>https://www.benzinga.com/news/20/04/15918211/apogee-says-expects-its-large-scale-optical-segments-2-primary-manufacturing-locations-to-remain-clo</t>
  </si>
  <si>
    <t>APOG</t>
  </si>
  <si>
    <t>Nielsen Holdings Q1 Adj. EPS $0.290 Misses $0.330 Estimate, Sales $1.559B Miss $1.580B Estimate</t>
  </si>
  <si>
    <t>Nielsen Holdings (NYSE:NLSN) reported quarterly earnings of $0.290 per share which missed the analyst consensus estimate of $0.330 by 12.12 percent. This is a 17.14 percent decrease over earnings of $0.350 per share from</t>
  </si>
  <si>
    <t>&lt;p&gt;Nielsen Holdings (NYSE:&lt;a class="ticker" href="/stock/NLSN#NYSE"&gt;NLSN&lt;/a&gt;) reported quarterly earnings of $0.290 per share which missed the analyst consensus estimate of $0.330 by 12.12 percent. This is a 17.14 percent decrease over earnings of $0.350 per share from the same period last year.  Th</t>
  </si>
  <si>
    <t>https://www.benzinga.com/news/earnings/20/04/15918210/nielsen-holdings-q1-adj-eps-0-290-misses-0-330-estimate-sales-1-559b-miss-1-580b-estimate</t>
  </si>
  <si>
    <t>Needham Maintains Buy on ServiceNow, Raises Price Target to $383</t>
  </si>
  <si>
    <t>Needham   maintains ServiceNow (NYSE:NOW) with a Buy and raises the price target from $335 to $383.</t>
  </si>
  <si>
    <t xml:space="preserve">&lt;p&gt;Needham   maintains ServiceNow (NYSE:&lt;a class="ticker" href="/stock/NOW#NYSE"&gt;NOW&lt;/a&gt;) with a Buy and raises the price target from $335 to $383.&lt;/p&gt; </t>
  </si>
  <si>
    <t>https://www.benzinga.com/news/20/04/15918209/needham-maintains-buy-on-servicenow-raises-price-target-to-383</t>
  </si>
  <si>
    <t>Imperial Capital Maintains In-Line on AMC Entertainment, Raises Price Target to $3</t>
  </si>
  <si>
    <t>Imperial Capital  analyst David Miller   maintains AMC Entertainment (NYSE:AMC) with a In-Line and raises the price target from $2 to $3.</t>
  </si>
  <si>
    <t xml:space="preserve">&lt;p&gt;Imperial Capital  analyst David Miller   maintains AMC Entertainment (NYSE:&lt;a class="ticker" href="/stock/AMC#NYSE"&gt;AMC&lt;/a&gt;) with a In-Line and raises the price target from $2 to $3.&lt;/p&gt; </t>
  </si>
  <si>
    <t>https://www.benzinga.com/news/20/04/15918196/imperial-capital-maintains-in-line-on-amc-entertainment-raises-price-target-to-3</t>
  </si>
  <si>
    <t>AMC|AMC</t>
  </si>
  <si>
    <t>Hanesbrands Q1 EPS $0.050 Misses $0.140 Estimate, Sales $1.316B Miss $1.340B Estimate</t>
  </si>
  <si>
    <t>Hanesbrands (NYSE:HBI) reported quarterly earnings of $0.050 per share which missed the analyst consensus estimate of $0.140 by 64.29 percent. This is a 81.48 percent decrease over earnings of $0.270 per share from the</t>
  </si>
  <si>
    <t>&lt;p&gt;Hanesbrands (NYSE:&lt;a class="ticker" href="/stock/HBI#NYSE"&gt;HBI&lt;/a&gt;) reported quarterly earnings of $0.050 per share which missed the analyst consensus estimate of $0.140 by 64.29 percent. This is a 81.48 percent decrease over earnings of $0.270 per share from the same period last year.  The compa</t>
  </si>
  <si>
    <t>https://www.benzinga.com/news/earnings/20/04/15918182/hanesbrands-q1-eps-0-050-misses-0-140-estimate-sales-1-316b-miss-1-340b-estimate</t>
  </si>
  <si>
    <t>1-800-Flowers.com Q3 Adj. EPS $(0.140) Beats $(0.170) Estimate, Sales $278.800M Beat $266.980M Estimate</t>
  </si>
  <si>
    <t>1-800-Flowers.com (NASDAQ:FLWS) reported quarterly losses of $(0.140) per share which beat the analyst consensus estimate of $(0.170) by 17.65 percent. This is a 7.69 percent decrease over losses of $(0.130) per share</t>
  </si>
  <si>
    <t>&lt;p&gt;1-800-Flowers.com (NASDAQ:&lt;a class="ticker" href="/stock/FLWS#NASDAQ"&gt;FLWS&lt;/a&gt;) reported quarterly losses of $(0.140) per share which beat the analyst consensus estimate of $(0.170) by 17.65 percent. This is a 7.69 percent decrease over losses of $(0.130) per share from the same period last year.</t>
  </si>
  <si>
    <t>https://www.benzinga.com/news/earnings/20/04/15918148/1-800-flowers-com-q3-adj-eps-0-140-beats-0-170-estimate-sales-278-800m-beat-266-980m-estimate</t>
  </si>
  <si>
    <t>FLWS</t>
  </si>
  <si>
    <t>Eaton Q1 Adj. EPS $1.090 Beats $1.070 Estimate, Sales $4.789B Miss $4.830B Estimate</t>
  </si>
  <si>
    <t>Eaton (NYSE:ETN) reported quarterly earnings of $1.090 per share which beat the analyst consensus estimate of $1.070 by 1.87 percent. This is a 13.49 percent decrease over earnings of $1.260 per share from the same</t>
  </si>
  <si>
    <t>&lt;p&gt;Eaton (NYSE:&lt;a class="ticker" href="/stock/ETN#NYSE"&gt;ETN&lt;/a&gt;) reported quarterly earnings of $1.090 per share which beat the analyst consensus estimate of $1.070 by 1.87 percent. This is a 13.49 percent decrease over earnings of $1.260 per share from the same period last year.  The company report</t>
  </si>
  <si>
    <t>https://www.benzinga.com/news/earnings/20/04/15918118/eaton-q1-adj-eps-1-090-beats-1-070-estimate-sales-4-789b-miss-4-830b-estimate</t>
  </si>
  <si>
    <t>Textron Q1 Adj. EPS $0.350 Misses $0.470 Estimate, Sales $2.777B Miss $2.970B Estimate</t>
  </si>
  <si>
    <t>Textron (NYSE:TXT) reported quarterly earnings of $0.350 per share which missed the analyst consensus estimate of $0.470 by 25.53 percent. This is a 53.95 percent decrease over earnings of $0.760 per share from the same</t>
  </si>
  <si>
    <t>&lt;p&gt;Textron (NYSE:&lt;a class="ticker" href="/stock/TXT#NYSE"&gt;TXT&lt;/a&gt;) reported quarterly earnings of $0.350 per share which missed the analyst consensus estimate of $0.470 by 25.53 percent. This is a 53.95 percent decrease over earnings of $0.760 per share from the same period last year.  The company r</t>
  </si>
  <si>
    <t>https://www.benzinga.com/news/earnings/20/04/15918086/textron-q1-adj-eps-0-350-misses-0-470-estimate-sales-2-777b-miss-2-970b-estimate</t>
  </si>
  <si>
    <t>Perrigo Co Q1 Adj. EPS $1.140 Beats $1.030 Estimate, Sales $1.341B Beat $1.310B Estimate</t>
  </si>
  <si>
    <t>Perrigo Co (NYSE:PRGO) reported quarterly earnings of $1.140 per share which beat the analyst consensus estimate of $1.030 by 10.68 percent. This is a 6.54 percent increase over earnings of $1.070 per share from the same</t>
  </si>
  <si>
    <t>&lt;p&gt;Perrigo Co (NYSE:&lt;a class="ticker" href="/stock/PRGO#NYSE"&gt;PRGO&lt;/a&gt;) reported quarterly earnings of $1.140 per share which beat the analyst consensus estimate of $1.030 by 10.68 percent. This is a 6.54 percent increase over earnings of $1.070 per share from the same period last year.  The company</t>
  </si>
  <si>
    <t>https://www.benzinga.com/news/earnings/20/04/15918051/perrigo-co-q1-adj-eps-1-140-beats-1-030-estimate-sales-1-341b-beat-1-310b-estimate</t>
  </si>
  <si>
    <t>PRGO</t>
  </si>
  <si>
    <t>KeyBanc Maintains Overweight on Xenia Hotels &amp; Resorts, Lowers Price Target to $12</t>
  </si>
  <si>
    <t>KeyBanc   maintains Xenia Hotels &amp; Resorts (NYSE:XHR) with a Overweight and lowers the price target from $24 to $12.</t>
  </si>
  <si>
    <t xml:space="preserve">&lt;p&gt;KeyBanc   maintains Xenia Hotels &amp;amp; Resorts (NYSE:&lt;a class="ticker" href="/stock/XHR#NYSE"&gt;XHR&lt;/a&gt;) with a Overweight and lowers the price target from $24 to $12.&lt;/p&gt; </t>
  </si>
  <si>
    <t>https://www.benzinga.com/news/20/04/15917889/keybanc-maintains-overweight-on-xenia-hotels-resorts-lowers-price-target-to-12</t>
  </si>
  <si>
    <t>XHR</t>
  </si>
  <si>
    <t>Willis Towers Watson Q1 Adj. EPS $3.340 Beats $3.130 Estimate, Sales $2.466B Miss $2.480B Estimate</t>
  </si>
  <si>
    <t>Willis Towers Watson (NASDAQ:WLTW) reported quarterly earnings of $3.340 per share which beat the analyst consensus estimate of $3.130 by 6.71 percent. This is a 12.08 percent increase over earnings of $2.980 per share</t>
  </si>
  <si>
    <t>&lt;p&gt;Willis Towers Watson (NASDAQ:&lt;a class="ticker" href="/stock/WLTW#NASDAQ"&gt;WLTW&lt;/a&gt;) reported quarterly earnings of $3.340 per share which beat the analyst consensus estimate of $3.130 by 6.71 percent. This is a 12.08 percent increase over earnings of $2.980 per share from the same period last year</t>
  </si>
  <si>
    <t>https://www.benzinga.com/news/earnings/20/04/15917857/willis-towers-watson-q1-adj-eps-3-340-beats-3-130-estimate-sales-2-466b-miss-2-480b-estimate</t>
  </si>
  <si>
    <t>U.S. Xpress Enterprises Q1 Adj. EPS $(0.150) Beats $(0.160) Estimate, Sales $432.600M Beat $412.700M Estimate</t>
  </si>
  <si>
    <t>U.S. Xpress Enterprises (NYSE:USX) reported quarterly losses of $(0.150) per share which beat the analyst consensus estimate of $(0.160) by 6.25 percent. This is a 200 percent decrease over earnings of $0.150 per share</t>
  </si>
  <si>
    <t xml:space="preserve">&lt;p&gt;U.S. Xpress Enterprises (NYSE:&lt;a class="ticker" href="/stock/USX#NYSE"&gt;USX&lt;/a&gt;) reported quarterly losses of $(0.150) per share which beat the analyst consensus estimate of $(0.160) by 6.25 percent. This is a 200 percent decrease over earnings of $0.150 per share from the same period last year.  </t>
  </si>
  <si>
    <t>https://www.benzinga.com/news/earnings/20/04/15917836/u-s-xpress-enterprises-q1-adj-eps-0-150-beats-0-160-estimate-sales-432-600m-beat-412-700m-estimate</t>
  </si>
  <si>
    <t>KeyBanc Maintains Overweight on Teladoc Health, Raises Price Target to $195</t>
  </si>
  <si>
    <t>KeyBanc   maintains Teladoc Health (NYSE:TDOC) with a Overweight and raises the price target from $180 to $195.</t>
  </si>
  <si>
    <t xml:space="preserve">&lt;p&gt;KeyBanc   maintains Teladoc Health (NYSE:&lt;a class="ticker" href="/stock/TDOC#NYSE"&gt;TDOC&lt;/a&gt;) with a Overweight and raises the price target from $180 to $195.&lt;/p&gt; </t>
  </si>
  <si>
    <t>https://www.benzinga.com/news/20/04/15917830/keybanc-maintains-overweight-on-teladoc-health-raises-price-target-to-195</t>
  </si>
  <si>
    <t>WESCO International Q1 Adj. EPS $0.910 Misses $0.960 Estimate, Sales $1.969B Miss $1.990B Estimate</t>
  </si>
  <si>
    <t>WESCO International (NYSE:WCC) reported quarterly earnings of $0.910 per share which missed the analyst consensus estimate of $0.960 by 5.21 percent. This is a 2.15 percent decrease over earnings of $0.930 per share from</t>
  </si>
  <si>
    <t>&lt;p&gt;WESCO International (NYSE:&lt;a class="ticker" href="/stock/WCC#NYSE"&gt;WCC&lt;/a&gt;) reported quarterly earnings of $0.910 per share which missed the analyst consensus estimate of $0.960 by 5.21 percent. This is a 2.15 percent decrease over earnings of $0.930 per share from the same period last year.  The</t>
  </si>
  <si>
    <t>https://www.benzinga.com/news/earnings/20/04/15917801/wesco-international-q1-adj-eps-0-910-misses-0-960-estimate-sales-1-969b-miss-1-990b-estimate</t>
  </si>
  <si>
    <t>LKQ Q1 Adj. EPS $0.570 Beats $0.520 Estimate, Sales $3.001B Miss $3.020B Estimate</t>
  </si>
  <si>
    <t>LKQ (NASDAQ:LKQ) reported quarterly earnings of $0.570 per share which beat the analyst consensus estimate of $0.520 by 9.62 percent. This is a 1.79 percent increase over earnings of $0.560 per share from the same period</t>
  </si>
  <si>
    <t>&lt;p&gt;LKQ (NASDAQ:&lt;a class="ticker" href="/stock/LKQ#NASDAQ"&gt;LKQ&lt;/a&gt;) reported quarterly earnings of $0.570 per share which beat the analyst consensus estimate of $0.520 by 9.62 percent. This is a 1.79 percent increase over earnings of $0.560 per share from the same period last year.  The company repor</t>
  </si>
  <si>
    <t>https://www.benzinga.com/news/earnings/20/04/15917781/lkq-q1-adj-eps-0-570-beats-0-520-estimate-sales-3-001b-miss-3-020b-estimate</t>
  </si>
  <si>
    <t>LKQ</t>
  </si>
  <si>
    <t>KeyBanc Maintains Overweight on RLJ Lodging, Lowers Price Target to $12</t>
  </si>
  <si>
    <t>KeyBanc   maintains RLJ Lodging (NYSE:RLJ) with a Overweight and lowers the price target from $20 to $12.</t>
  </si>
  <si>
    <t xml:space="preserve">&lt;p&gt;KeyBanc   maintains RLJ Lodging (NYSE:&lt;a class="ticker" href="/stock/RLJ#NYSE"&gt;RLJ&lt;/a&gt;) with a Overweight and lowers the price target from $20 to $12.&lt;/p&gt; </t>
  </si>
  <si>
    <t>https://www.benzinga.com/news/20/04/15917768/keybanc-maintains-overweight-on-rlj-lodging-lowers-price-target-to-12</t>
  </si>
  <si>
    <t>RLJ</t>
  </si>
  <si>
    <t>SCWorx Says Agreed to Purchase &amp; Feltwell Agreed to Supply About 500,000 Covid-19 Igg/igm Rapid Testing Units Manufactured by Syntron; SCWorx Shares Were Haled by SEC on April 22</t>
  </si>
  <si>
    <t>-8K</t>
  </si>
  <si>
    <t xml:space="preserve">&lt;p&gt;-8K&lt;/p&gt; </t>
  </si>
  <si>
    <t>https://www.benzinga.com/news/20/04/15917767/scworx-says-agreed-to-purchase-feltwell-agreed-to-supply-about-500-000-covid-19-iggigm-rapid-testing</t>
  </si>
  <si>
    <t>WORX</t>
  </si>
  <si>
    <t>W R Grace Q1 Adj. EPS $0.710 Beats $0.680 Estimate, Sales $421.500M Miss $425.920M Estimate</t>
  </si>
  <si>
    <t>W R Grace (NYSE:GRA) reported quarterly earnings of $0.710 per share which beat the analyst consensus estimate of $0.680 by 4.41 percent. This is a 23.66 percent decrease over earnings of $0.930 per share from the same</t>
  </si>
  <si>
    <t>&lt;p&gt;W R Grace (NYSE:&lt;a class="ticker" href="/stock/GRA#NYSE"&gt;GRA&lt;/a&gt;) reported quarterly earnings of $0.710 per share which beat the analyst consensus estimate of $0.680 by 4.41 percent. This is a 23.66 percent decrease over earnings of $0.930 per share from the same period last year.  The company re</t>
  </si>
  <si>
    <t>https://www.benzinga.com/news/earnings/20/04/15917750/w-r-grace-q1-adj-eps-0-710-beats-0-680-estimate-sales-421-500m-miss-425-920m-estimate</t>
  </si>
  <si>
    <t>Keefe, Bruyette &amp; Woods Upgrades Artisan Partners Asset to Outperform, Raises Price Target to $34</t>
  </si>
  <si>
    <t>Keefe, Bruyette &amp; Woods  analyst Robert Lee   upgrades Artisan Partners Asset (NYSE:APAM) from Market Perform to Outperform and raises the price target from $25 to $34.</t>
  </si>
  <si>
    <t xml:space="preserve">&lt;p&gt;Keefe, Bruyette &amp;amp; Woods  analyst Robert Lee   upgrades Artisan Partners Asset (NYSE:&lt;a class="ticker" href="/stock/APAM#NYSE"&gt;APAM&lt;/a&gt;) from Market Perform to Outperform and raises the price target from $25 to $34.&lt;/p&gt; </t>
  </si>
  <si>
    <t>https://www.benzinga.com/news/20/04/15917744/keefe-bruyette-woods-upgrades-artisan-partners-asset-to-outperform-raises-price-target-to-34</t>
  </si>
  <si>
    <t>APAM|APAM</t>
  </si>
  <si>
    <t>Dow Q1 Adj. EPS $0.590, Inline, Sales $9.770B Beat $9.730B Estimate</t>
  </si>
  <si>
    <t>Dow (NYSE:DOW) reported quarterly earnings of $0.590 per share which met the analyst consensus estimate. This is a 29.76 percent decrease over earnings of $0.840 per share from the same period last year.  The company</t>
  </si>
  <si>
    <t xml:space="preserve">&lt;p&gt;Dow (NYSE:&lt;a class="ticker" href="/stock/DOW#NYSE"&gt;DOW&lt;/a&gt;) reported quarterly earnings of $0.590 per share which met the analyst consensus estimate. This is a 29.76 percent decrease over earnings of $0.840 per share from the same period last year.  The company reported quarterly sales of $9.770 </t>
  </si>
  <si>
    <t>https://www.benzinga.com/news/earnings/20/04/15917724/dow-q1-adj-eps-0-590-inline-sales-9-770b-beat-9-730b-estimate</t>
  </si>
  <si>
    <t>KeyBanc Maintains Overweight on Polaris, Raises Price Target to $90</t>
  </si>
  <si>
    <t>KeyBanc   maintains Polaris (NYSE:PII) with a Overweight and raises the price target from $70 to $90.</t>
  </si>
  <si>
    <t xml:space="preserve">&lt;p&gt;KeyBanc   maintains Polaris (NYSE:&lt;a class="ticker" href="/stock/PII#NYSE"&gt;PII&lt;/a&gt;) with a Overweight and raises the price target from $70 to $90.&lt;/p&gt; </t>
  </si>
  <si>
    <t>https://www.benzinga.com/news/20/04/15917723/keybanc-maintains-overweight-on-polaris-raises-price-target-to-90</t>
  </si>
  <si>
    <t>PII</t>
  </si>
  <si>
    <t>Goldman Sachs Downgrades Atento to Sell</t>
  </si>
  <si>
    <t>Goldman Sachs   downgrades Atento (NYSE:ATTO) from Neutral to Sell.</t>
  </si>
  <si>
    <t xml:space="preserve">&lt;p&gt;Goldman Sachs   downgrades Atento (NYSE:&lt;a class="ticker" href="/stock/ATTO#NYSE"&gt;ATTO&lt;/a&gt;) from Neutral to Sell.&lt;/p&gt; </t>
  </si>
  <si>
    <t>https://www.benzinga.com/news/20/04/15917697/goldman-sachs-downgrades-atento-to-sell</t>
  </si>
  <si>
    <t>ATTO</t>
  </si>
  <si>
    <t>Generac Hldgs Q1 Adj. EPS $0.870 Beats $0.800 Estimate, Sales $475.915M Miss $476.440M Estimate</t>
  </si>
  <si>
    <t>Generac Hldgs (NYSE:GNRC) reported quarterly earnings of $0.870 per share which beat the analyst consensus estimate of $0.800 by 8.75 percent. This is a 4.4 percent decrease over earnings of $0.910 per share from the</t>
  </si>
  <si>
    <t>&lt;p&gt;Generac Hldgs (NYSE:&lt;a class="ticker" href="/stock/GNRC#NYSE"&gt;GNRC&lt;/a&gt;) reported quarterly earnings of $0.870 per share which beat the analyst consensus estimate of $0.800 by 8.75 percent. This is a 4.4 percent decrease over earnings of $0.910 per share from the same period last year.  The compan</t>
  </si>
  <si>
    <t>https://www.benzinga.com/news/earnings/20/04/15917688/generac-hldgs-q1-adj-eps-0-870-beats-0-800-estimate-sales-475-915m-miss-476-440m-estimate</t>
  </si>
  <si>
    <t>GNRC</t>
  </si>
  <si>
    <t>KeyBanc Maintains Overweight on Pegasystems, Lowers Price Target to $104</t>
  </si>
  <si>
    <t>KeyBanc   maintains Pegasystems (NASDAQ:PEGA) with a Overweight and lowers the price target from $110 to $104.</t>
  </si>
  <si>
    <t xml:space="preserve">&lt;p&gt;KeyBanc   maintains Pegasystems (NASDAQ:&lt;a class="ticker" href="/stock/PEGA#NASDAQ"&gt;PEGA&lt;/a&gt;) with a Overweight and lowers the price target from $110 to $104.&lt;/p&gt; </t>
  </si>
  <si>
    <t>https://www.benzinga.com/news/20/04/15917678/keybanc-maintains-overweight-on-pegasystems-lowers-price-target-to-104</t>
  </si>
  <si>
    <t>PEGA</t>
  </si>
  <si>
    <t>Qualcomm Shares Surge As Q2 Earnings Beat Analyst Estimates Despite Pandemic</t>
  </si>
  <si>
    <t>The shares of QUALCOMM, Inc. (NASDAQ: QCOM) surged in the after-hours session on Wednesday as the company reported better-than-expected earnings for the second quarter.</t>
  </si>
  <si>
    <t xml:space="preserve">&lt;p&gt;The shares of &lt;strong&gt;QUALCOMM, Inc.&lt;/strong&gt; (NASDAQ: &lt;a class="ticker" href="https://www.benzinga.com/stock/qcom#NASDAQ"&gt;QCOM&lt;/a&gt;) surged in the after-hours session on Wednesday as the company reported better-than-expected earnings for the second quarter.&lt;/p&gt; &lt;h3&gt;What Happened&lt;/h3&gt; &lt;p&gt;Qualcomm </t>
  </si>
  <si>
    <t>https://www.benzinga.com/news/earnings/20/04/15916885/qualcomm-shares-surge-as-q2-earnings-beat-analyst-estimates-despite-pandemic</t>
  </si>
  <si>
    <t>https://cdn.benzinga.com/files/imagecache/250x187xUP/images/story/2012/qualcomm_ces_2016_booth_24369157002.jpg|https://cdn.benzinga.com/files/imagecache/1024x768xUP/images/story/2012/qualcomm_ces_2016_booth_24369157002.jpg|https://cdn.benzinga.com/files/imagecache/2048x1536xUP/images/story/2012/qual</t>
  </si>
  <si>
    <t>Earnings|News|Tech|Media</t>
  </si>
  <si>
    <t>Marketwatch|Qualcomm</t>
  </si>
  <si>
    <t>KeyBanc Maintains Overweight on Mastercard, Raises Price Target to $300</t>
  </si>
  <si>
    <t>KeyBanc   maintains Mastercard (NYSE:MA) with a Overweight and raises the price target from $285 to $300.</t>
  </si>
  <si>
    <t xml:space="preserve">&lt;p&gt;KeyBanc   maintains Mastercard (NYSE:&lt;a class="ticker" href="/stock/MA#NYSE"&gt;MA&lt;/a&gt;) with a Overweight and raises the price target from $285 to $300.&lt;/p&gt; </t>
  </si>
  <si>
    <t>https://www.benzinga.com/news/20/04/15917638/keybanc-maintains-overweight-on-mastercard-raises-price-target-to-300</t>
  </si>
  <si>
    <t>Baird Upgrades C.H. Robinson Worldwide to Outperform, Raises Price Target to $85</t>
  </si>
  <si>
    <t>Baird  analyst Benjamin Hartford   upgrades C.H. Robinson Worldwide (NASDAQ:CHRW) from Neutral to Outperform and raises the price target from $80 to $85.</t>
  </si>
  <si>
    <t xml:space="preserve">&lt;p&gt;Baird  analyst Benjamin Hartford   upgrades C.H. Robinson Worldwide (NASDAQ:&lt;a class="ticker" href="/stock/CHRW#NASDAQ"&gt;CHRW&lt;/a&gt;) from Neutral to Outperform and raises the price target from $80 to $85.&lt;/p&gt; </t>
  </si>
  <si>
    <t>https://www.benzinga.com/news/20/04/15917629/baird-upgrades-c-h-robinson-worldwide-to-outperform-raises-price-target-to-85</t>
  </si>
  <si>
    <t>Stanley Black &amp; Decker Q1 EPS $1.20 Beats $1.10 Est; Sales $3.1B Misses $3.25B Est</t>
  </si>
  <si>
    <t>https://www.benzinga.com/news/earnings/20/04/15917600/stanley-black-decker-q1-eps-1-20-beats-1-10-est-sales-3-1b-misses-3-25b-est</t>
  </si>
  <si>
    <t>Nomura Instinet Initiates Coverage On Carvana with Neutral Rating, Announces Price Target to $89</t>
  </si>
  <si>
    <t>Nomura Instinet  analyst Steve McManus   initiates coverage on Carvana (NYSE:CVNA) with a Neutral rating and announces Price Target to $89.</t>
  </si>
  <si>
    <t xml:space="preserve">&lt;p&gt;Nomura Instinet  analyst Steve McManus   initiates coverage on Carvana (NYSE:&lt;a class="ticker" href="/stock/CVNA#NYSE"&gt;CVNA&lt;/a&gt;) with a Neutral rating and announces Price Target to $89.&lt;/p&gt; </t>
  </si>
  <si>
    <t>https://www.benzinga.com/news/20/04/15917562/nomura-instinet-initiates-coverage-on-carvana-with-neutral-rating-announces-price-target-to-89</t>
  </si>
  <si>
    <t>CVNA</t>
  </si>
  <si>
    <t>Dunkin Brands Group Q1 EPS $0.67 Beats $0.62; Revenue $323.1M Beats $311.78M Est</t>
  </si>
  <si>
    <t>https://www.benzinga.com/news/earnings/20/04/15917532/dunkin-brands-group-q1-eps-0-67-beats-0-62-revenue-323-1m-beats-311-78m-est</t>
  </si>
  <si>
    <t>KeyBanc Maintains Overweight on Inovalon Holdings, Raises Price Target to $22</t>
  </si>
  <si>
    <t>KeyBanc   maintains Inovalon Holdings (NASDAQ:INOV) with a Overweight and raises the price target from $20 to $22.</t>
  </si>
  <si>
    <t xml:space="preserve">&lt;p&gt;KeyBanc   maintains Inovalon Holdings (NASDAQ:&lt;a class="ticker" href="/stock/INOV#NASDAQ"&gt;INOV&lt;/a&gt;) with a Overweight and raises the price target from $20 to $22.&lt;/p&gt; </t>
  </si>
  <si>
    <t>https://www.benzinga.com/news/20/04/15917512/keybanc-maintains-overweight-on-inovalon-holdings-raises-price-target-to-22</t>
  </si>
  <si>
    <t>Cigna Q1 EPS $4.69 Beats $4,35 Est; Revenue $38.47B Beats $37,18B Est</t>
  </si>
  <si>
    <t>https://www.benzinga.com/news/earnings/20/04/15917500/cigna-eps-4-69-beats-4-35-est-revenue-38-47b-beats-37-18b-est</t>
  </si>
  <si>
    <t>Pivotal Research Upgrades Facebook to Hold, Raises Price Target to $225</t>
  </si>
  <si>
    <t>Pivotal Research  analyst Michael Levine   upgrades Facebook (NASDAQ:FB) from Sell to Hold and raises the price target from $167 to $225.</t>
  </si>
  <si>
    <t xml:space="preserve">&lt;p&gt;Pivotal Research  analyst Michael Levine   upgrades Facebook (NASDAQ:&lt;a class="ticker" href="/stock/FB#NASDAQ"&gt;FB&lt;/a&gt;) from Sell to Hold and raises the price target from $167 to $225.&lt;/p&gt; </t>
  </si>
  <si>
    <t>https://www.benzinga.com/news/20/04/15917494/pivotal-research-upgrades-facebook-to-hold-raises-price-target-to-225</t>
  </si>
  <si>
    <t>KeyBanc Maintains Overweight on Summit Hotel Properties, Lowers Price Target to $8</t>
  </si>
  <si>
    <t>KeyBanc   maintains Summit Hotel Properties (NYSE:INN) with a Overweight and lowers the price target from $13 to $8.</t>
  </si>
  <si>
    <t xml:space="preserve">&lt;p&gt;KeyBanc   maintains Summit Hotel Properties (NYSE:&lt;a class="ticker" href="/stock/INN#NYSE"&gt;INN&lt;/a&gt;) with a Overweight and lowers the price target from $13 to $8.&lt;/p&gt; </t>
  </si>
  <si>
    <t>https://www.benzinga.com/news/20/04/15917493/keybanc-maintains-overweight-on-summit-hotel-properties-lowers-price-target-to-8</t>
  </si>
  <si>
    <t>INN</t>
  </si>
  <si>
    <t>Stifel Upgrades Southwest Airlines to Buy, Raises Price Target to $50</t>
  </si>
  <si>
    <t>Stifel  analyst Joseph DeNardi   upgrades Southwest Airlines (NYSE:LUV) from Hold to Buy and raises the price target from $40 to $50.</t>
  </si>
  <si>
    <t xml:space="preserve">&lt;p&gt;Stifel  analyst Joseph DeNardi   upgrades Southwest Airlines (NYSE:&lt;a class="ticker" href="/stock/LUV#NYSE"&gt;LUV&lt;/a&gt;) from Hold to Buy and raises the price target from $40 to $50.&lt;/p&gt; </t>
  </si>
  <si>
    <t>https://www.benzinga.com/news/20/04/15917467/stifel-upgrades-southwest-airlines-to-buy-raises-price-target-to-50</t>
  </si>
  <si>
    <t>HSBC Downgrades Schlumberger to Hold, Lowers Price Target to $17.1</t>
  </si>
  <si>
    <t>HSBC   downgrades Schlumberger (NYSE:SLB) from Buy to Hold and lowers the price target from $25 to $17.1.</t>
  </si>
  <si>
    <t xml:space="preserve">&lt;p&gt;HSBC   downgrades Schlumberger (NYSE:&lt;a class="ticker" href="/stock/SLB#NYSE"&gt;SLB&lt;/a&gt;) from Buy to Hold and lowers the price target from $25 to $17.1.&lt;/p&gt; </t>
  </si>
  <si>
    <t>https://www.benzinga.com/news/20/04/15917435/hsbc-downgrades-schlumberger-to-hold-lowers-price-target-to-17-1</t>
  </si>
  <si>
    <t>SLB</t>
  </si>
  <si>
    <t>Baird Initiates Coverage On Trex Co with Neutral Rating, Announces Price Target to $100</t>
  </si>
  <si>
    <t>Baird  analyst Timothy Wojs   initiates coverage on Trex Co (NYSE:TREX) with a Neutral rating and announces Price Target to $100.</t>
  </si>
  <si>
    <t xml:space="preserve">&lt;p&gt;Baird  analyst Timothy Wojs   initiates coverage on Trex Co (NYSE:&lt;a class="ticker" href="/stock/TREX#NYSE"&gt;TREX&lt;/a&gt;) with a Neutral rating and announces Price Target to $100.&lt;/p&gt; </t>
  </si>
  <si>
    <t>https://www.benzinga.com/news/20/04/15917424/baird-initiates-coverage-on-trex-co-with-neutral-rating-announces-price-target-to-100</t>
  </si>
  <si>
    <t>TREX</t>
  </si>
  <si>
    <t>A Peek Into The Markets: US Stock Futures Edge Higher Ahead Of Apple Earnings</t>
  </si>
  <si>
    <t>&lt;p&gt;&lt;strong&gt;Pre-open movers&lt;/strong&gt;&lt;/p&gt; &lt;p&gt;U.S. stock futures traded slightly higher in early pre-market trade, ahead of earnings from &lt;strong&gt;Apple Inc. &lt;/strong&gt; (NASDAQ: &lt;a class="ticker" href="https://www.benzinga.com/stock/aapl#NASDAQ"&gt;AAPL&lt;/a&gt;), &lt;strong&gt;Amazon.com, Inc. &lt;/strong&gt; (NASDAQ: &lt;a c</t>
  </si>
  <si>
    <t>https://www.benzinga.com/news/earnings/20/04/15917368/a-peek-into-the-markets-us-stock-futures-edge-higher-ahead-of-apple-earnings</t>
  </si>
  <si>
    <t>https://cdn.benzinga.com/files/imagecache/250x187xUP/images/story/2012/peek_into_the_market_1562.png|https://cdn.benzinga.com/files/imagecache/1024x768xUP/images/story/2012/peek_into_the_market_1562.png|https://cdn.benzinga.com/files/imagecache/2048x1536xUP/images/story/2012/peek_into_the_market_156</t>
  </si>
  <si>
    <t>AAL|AAPL|AMRN|AMZN|FB|KHC|MCD|MSFT|TSLA|TWTR|ZBRA</t>
  </si>
  <si>
    <t>Nokia CEO Confirms Won Share of China Unicom 5G Core Network Order</t>
  </si>
  <si>
    <t>-Reuters    https://www.reuters.com/article/us-nokia-china/nokia-says-won-share-of-china-unicom-5g-core-network-order-idUSKBN22C16P</t>
  </si>
  <si>
    <t>&lt;p&gt;-Reuters&lt;/p&gt; &lt;p&gt;&lt;a href="https://www.reuters.com/article/us-nokia-china/nokia-says-won-share-of-china-unicom-5g-core-network-order-idUSKBN22C16P" title="https://www.reuters.com/article/us-nokia-china/nokia-says-won-share-of-china-unicom-5g-core-network-order-idUSKBN22C16P"&gt;https://www.reuters.com</t>
  </si>
  <si>
    <t>https://www.benzinga.com/news/20/04/15917236/nokia-ceo-confirms-won-share-of-china-unicom-5g-core-network-order</t>
  </si>
  <si>
    <t>CHU|NOK</t>
  </si>
  <si>
    <t>Tyson Fresh Meats Temporarily Pausing Production at Dakota City, Neb, Beef Plant</t>
  </si>
  <si>
    <t>Tyson Fresh Meats, Inc., the beef and pork subsidiary of Tyson Foods, Inc. (NYSE: TSN), is currently winding down production and will temporarily pause operations Friday, May 1 through Monday, May 4 at its Dakota City, Neb., beef facility to complete a deep cleaning of the entire plant.</t>
  </si>
  <si>
    <t>&lt;p&gt;Tyson Fresh Meats, Inc., the beef and pork subsidiary of Tyson Foods, Inc. (NYSE: &lt;a class="ticker" href="https://www.benzinga.com/stock/tsn#NYSE"&gt;TSN&lt;/a&gt;), is currently winding down production and will temporarily pause operations Friday, May 1 through Monday, May 4 at its Dakota City, Neb., bee</t>
  </si>
  <si>
    <t>https://www.benzinga.com/news/20/04/15917226/tyson-fresh-meats-temporarily-pausing-production-at-dakota-city-neb-beef-plant</t>
  </si>
  <si>
    <t>Immutep Announces First INSIGHT-004 Data and New TACTI-002 Data to be Included in Poster Presentations During the ASCO 2020 Annual Meeting</t>
  </si>
  <si>
    <t>Immutep Limited (NASDAQ: IMMP) ("Immutep" or "the Company") is pleased to announce new data are scheduled to be presented in two poster presentations during the American Society of Clinical Oncology's (ASCO) Annual Meeting, a leading global scientific meeting for oncology professionals, taking place</t>
  </si>
  <si>
    <t>&lt;p&gt;Immutep Limited (NASDAQ: &lt;a class="ticker" href="https://www.benzinga.com/stock/immp#NASDAQ"&gt;IMMP&lt;/a&gt;) ("Immutep" or "the Company") is pleased to announce new data are scheduled to be presented in two poster presentations during the American Society of Clinical Oncology's (ASCO) Annual Meeting, a</t>
  </si>
  <si>
    <t>https://www.benzinga.com/news/20/04/15917223/immutep-announces-first-insight-004-data-and-new-tacti-002-data-to-be-included-in-poster-presentatio</t>
  </si>
  <si>
    <t>IMMP</t>
  </si>
  <si>
    <t>Valneva and Pfizer Announce Collaboration to Co-Develop and Commercialize Lyme Disease Vaccine, VLA15</t>
  </si>
  <si>
    <t xml:space="preserve">Valneva SE ("Valneva"), a specialty vaccine company, and Pfizer Inc. (NYSE: PFE) today announced a collaboration to develop and commercialize Valneva's Lyme disease vaccine candidate VLA15, which is currently in Phase 2 clinical studies.   </t>
  </si>
  <si>
    <t>&lt;p&gt;Valneva SE ("Valneva"), a specialty vaccine company, and Pfizer Inc. (NYSE: &lt;a class="ticker" href="https://www.benzinga.com/stock/pfe#NYSE"&gt;PFE&lt;/a&gt;) today announced a collaboration to develop and commercialize Valneva's Lyme disease vaccine candidate VLA15, which is currently in Phase 2 clinical</t>
  </si>
  <si>
    <t>https://www.benzinga.com/news/20/04/15917219/valneva-and-pfizer-announce-collaboration-to-co-develop-and-commercialize-lyme-disease-vaccine-vla15</t>
  </si>
  <si>
    <t>Celyad to Present Update from CYAD-101 for Advanced Colorectal Cancer and Next-Generation shRNA Platform at 2020 ASCO Virtual Scientific Program</t>
  </si>
  <si>
    <t>Celyad (NASDAQ: CYAD) today announced that two abstracts have been accepted for poster presentation at the 2020 American Society for Clinical Oncology (ASCO) Virtual Scientific Program, which will be held from May 29-31, 2020.</t>
  </si>
  <si>
    <t>&lt;p&gt;Celyad (NASDAQ: &lt;a class="ticker" href="https://www.benzinga.com/stock/cyad#NASDAQ"&gt;CYAD&lt;/a&gt;) today announced that two abstracts have been accepted for poster presentation at the 2020 American Society for Clinical Oncology (ASCO) Virtual Scientific Program, which will be held from May 29-31, 2020</t>
  </si>
  <si>
    <t>https://www.benzinga.com/news/20/04/15917218/celyad-to-present-update-from-cyad-101-for-advanced-colorectal-cancer-and-next-generation-shrna-plat</t>
  </si>
  <si>
    <t>News|Events</t>
  </si>
  <si>
    <t>CYAD</t>
  </si>
  <si>
    <t>Accenture Federal Services Wins $96M Task Order to Help the Department of Veterans Affairs Modernize Enterprise Service Management and IT Capabilities</t>
  </si>
  <si>
    <t>Accenture Federal Services, a subsidiary of Accenture (NYSE: ACN), has been awarded a task order to help the U.S.</t>
  </si>
  <si>
    <t>&lt;p&gt;Accenture Federal Services, a subsidiary of Accenture (NYSE: &lt;a class="ticker" href="https://www.benzinga.com/stock/acn#NYSE"&gt;ACN&lt;/a&gt;), has been awarded a task order to help the U.S. Department of Veterans Affairs (VA) provide cutting edge, consumer-grade Information Technology (IT) and mission s</t>
  </si>
  <si>
    <t>https://www.benzinga.com/news/20/04/15917213/accenture-federal-services-wins-96m-task-order-to-help-the-department-of-veterans-affairs-modernize</t>
  </si>
  <si>
    <t>ACN|NOW</t>
  </si>
  <si>
    <t>S&amp;P Up 0.1%; European Markets Lower; Shell Cuts Dividend to Reposition Company for Recovery</t>
  </si>
  <si>
    <t>https://www.benzinga.com/news/20/04/15917200/s-p-up-0-1-european-markets-lower-shell-cuts-dividend-to-reposition-company-for-recovery</t>
  </si>
  <si>
    <t>News|Dividends|Eurozone|Markets</t>
  </si>
  <si>
    <t>RDS.A|SPY|VGK</t>
  </si>
  <si>
    <t>108 Biggest Movers From Yesterday</t>
  </si>
  <si>
    <t xml:space="preserve">Gainers    Capricor Therapeutics, Inc. (NASDAQ: CAPR) shares jumped 252.7% to close at $8.50 on Wednesday after the company reported that its new data from study of 6 critically-ill coronavirus patients showed 100% survival following treatment with its CAP-1002. </t>
  </si>
  <si>
    <t>&lt;h3&gt;&lt;strong&gt;Gainers&lt;/strong&gt;&lt;/h3&gt; &lt;ul&gt; &lt;li&gt;&lt;strong&gt;Capricor Therapeutics, Inc.&lt;/strong&gt; (NASDAQ: &lt;a class="ticker" href="https://www.benzinga.com/stock/capr#NASDAQ"&gt;CAPR&lt;/a&gt;) shares jumped 252.7% to close at $8.50 on Wednesday after the company reported that its new data from study of 6 critically-i</t>
  </si>
  <si>
    <t>https://www.benzinga.com/news/20/04/15917189/108-biggest-movers-from-yesterday</t>
  </si>
  <si>
    <t>AAMC|AER|AL|ALKS|AMC|APA|APRN|APTX|ARAY|ARLP|AVDL|AVEO|AXAS|BHR|BJRI|BVXV|CAKE|CAL|CALX|CAPR|CCL|CEQP|CHEF|CLS|CMPR|CMRX|CPS|CREX|CSTM|CTMX|CURO|CVGI|DHT|DIN|DNR|DXCM|EAT|EEX|ENVA|EVRI|FDP|FLY|FRGI|FRO|FTSI|GALT|GLOP|GOOGL|HALL|HOME|HT|HTZ|INN|INSW|JELD|KOP|KRA|KTCC|LBRT|LOVE|LSCC|MESA|MHO|MMLP|MRC|</t>
  </si>
  <si>
    <t>Tesla Says Price for China-made Standard Range Plus Model 3 Vehicles Will Be Lowered to Below 300,000 Yuan to Qualify for Subsidies</t>
  </si>
  <si>
    <t>https://www.benzinga.com/news/20/04/15917179/tesla-says-price-for-china-made-standard-range-plus-model-3-vehicles-will-be-lowered-to-below-300-00</t>
  </si>
  <si>
    <t>AstraZeneca and Oxford University Announce Landmark Agreement for COVID-19 Vaccine; AstraZeneca CEO Says We Should Have a Pretty Good Idea in June or July Whether Its Vaccine Works</t>
  </si>
  <si>
    <t xml:space="preserve">AstraZeneca (NYSE: AZN) and the University of Oxford today announced an agreement for the global development and distribution of the University's potential recombinant adenovirus vaccine aimed at preventing COVID-19 infection from SARS-CoV-2.   </t>
  </si>
  <si>
    <t>&lt;p&gt;AstraZeneca (NYSE: &lt;a class="ticker" href="https://www.benzinga.com/stock/azn#NYSE"&gt;AZN&lt;/a&gt;) and the University of Oxford today announced an agreement for the global development and distribution of the University's potential recombinant adenovirus vaccine aimed at preventing COVID-19 infection fr</t>
  </si>
  <si>
    <t>https://www.benzinga.com/news/20/04/15917176/astrazeneca-and-oxford-university-announce-landmark-agreement-for-covid-19-vaccine-astrazeneca-ceo-s</t>
  </si>
  <si>
    <t>AZN</t>
  </si>
  <si>
    <t>10 Stocks To Watch For April 30, 2020</t>
  </si>
  <si>
    <t>&lt;p&gt;Some of the stocks that may grab investor focus today are:&lt;/p&gt; &lt;ul&gt; &lt;li&gt;Wall Street expects &lt;strong&gt; Mcdonald&amp;#39;s Corp &lt;/strong&gt; (NYSE: &lt;a class="ticker" href="https://www.benzinga.com/stock/mcd#NYSE"&gt;MCD&lt;/a&gt;) to report quarterly earnings at $1.57 per share on revenue of $4.65 billion before th</t>
  </si>
  <si>
    <t>https://www.benzinga.com/news/earnings/20/04/15917114/10-stocks-to-watch-for-april-30-2020</t>
  </si>
  <si>
    <t>https://cdn.benzinga.com/files/imagecache/250x187xUP/images/story/2012/stocks_to_watch_1677.png|https://cdn.benzinga.com/files/imagecache/1024x768xUP/images/story/2012/stocks_to_watch_1677.png|https://cdn.benzinga.com/files/imagecache/2048x1536xUP/images/story/2012/stocks_to_watch_1677.png</t>
  </si>
  <si>
    <t>AAL|AAPL|AMZN|FB|KHC|MCD|MSFT|QCOM|TSLA|TWTR</t>
  </si>
  <si>
    <t>Jefferies Downgrades ONEOK to Hold, Announces $32 Price Target</t>
  </si>
  <si>
    <t>Jefferies  analyst Christopher Sighinolfi   downgrades ONEOK (NYSE:OKE) from Buy to Hold and announces $32 price target.</t>
  </si>
  <si>
    <t xml:space="preserve">&lt;p&gt;Jefferies  analyst Christopher Sighinolfi   downgrades ONEOK (NYSE:&lt;a class="ticker" href="/stock/OKE#NYSE"&gt;OKE&lt;/a&gt;) from Buy to Hold and announces $32 price target.&lt;/p&gt; </t>
  </si>
  <si>
    <t>https://www.benzinga.com/news/20/04/15917106/jefferies-downgrades-oneok-to-hold-announces-32-price-target</t>
  </si>
  <si>
    <t>JP Morgan Downgrades Zebra Technologies to Neutral, Announces $250 Price Target</t>
  </si>
  <si>
    <t>JP Morgan  analyst Paul Coster   downgrades Zebra Technologies (NASDAQ:ZBRA) from Overweight to Neutral and announces $250 price target.</t>
  </si>
  <si>
    <t xml:space="preserve">&lt;p&gt;JP Morgan  analyst Paul Coster   downgrades Zebra Technologies (NASDAQ:&lt;a class="ticker" href="/stock/ZBRA#NASDAQ"&gt;ZBRA&lt;/a&gt;) from Overweight to Neutral and announces $250 price target.&lt;/p&gt; </t>
  </si>
  <si>
    <t>https://www.benzinga.com/news/20/04/15917103/jp-morgan-downgrades-zebra-technologies-to-neutral-announces-250-price-target</t>
  </si>
  <si>
    <t>ZBRA</t>
  </si>
  <si>
    <t>Evercore ISI Group Upgrades resTORbio to Outperform, Raises Price Target to $4</t>
  </si>
  <si>
    <t>Evercore ISI Group   upgrades resTORbio (NASDAQ:TORC) from In-Line to Outperform and raises the price target from $2 to $4.</t>
  </si>
  <si>
    <t xml:space="preserve">&lt;p&gt;Evercore ISI Group   upgrades resTORbio (NASDAQ:&lt;a class="ticker" href="/stock/TORC#NASDAQ"&gt;TORC&lt;/a&gt;) from In-Line to Outperform and raises the price target from $2 to $4.&lt;/p&gt; </t>
  </si>
  <si>
    <t>https://www.benzinga.com/news/20/04/15917098/evercore-isi-group-upgrades-restorbio-to-outperform-raises-price-target-to-4</t>
  </si>
  <si>
    <t>TORC</t>
  </si>
  <si>
    <t>BMO Capital Initiates Coverage On Moderna with Outperform Rating, Announces Price Target to $83</t>
  </si>
  <si>
    <t>BMO Capital   initiates coverage on Moderna (NASDAQ:MRNA) with a Outperform rating and announces Price Target to $83.</t>
  </si>
  <si>
    <t xml:space="preserve">&lt;p&gt;BMO Capital   initiates coverage on Moderna (NASDAQ:&lt;a class="ticker" href="/stock/MRNA#NASDAQ"&gt;MRNA&lt;/a&gt;) with a Outperform rating and announces Price Target to $83.&lt;/p&gt; </t>
  </si>
  <si>
    <t>https://www.benzinga.com/news/20/04/15917090/bmo-capital-initiates-coverage-on-moderna-with-outperform-rating-announces-price-target-to-83</t>
  </si>
  <si>
    <t>Government Subsidies Drive Tesla To Lower Price of Model 3 In China</t>
  </si>
  <si>
    <t>Tesla Inc. (NASDAQ: TSLA) has lowered the price of the standard Model 3 cars in China&amp;nbsp;to qualify for a newly announced government subsidy for electric vehicles.</t>
  </si>
  <si>
    <t>&lt;p&gt;&lt;strong&gt;Tesla Inc.&lt;/strong&gt; (NASDAQ: &lt;a class="ticker" href="https://www.benzinga.com/stock/tsla#NASDAQ"&gt;TSLA&lt;/a&gt;) has &lt;a href="https://edge.media-server.com/mmc/p/xn53wvn7"&gt;lowered the price&lt;/a&gt; of the standard Model 3 cars in China&amp;nbsp;to qualify for a newly announced government subsidy for el</t>
  </si>
  <si>
    <t>https://www.benzinga.com/government/20/04/15916801/government-subsidies-drive-tesla-to-lower-price-of-model-3-in-china</t>
  </si>
  <si>
    <t>https://cdn.benzinga.com/files/imagecache/250x187xUP/images/story/2012/model-3-hero-rhd-desktop.jpg|https://cdn.benzinga.com/files/imagecache/1024x768xUP/images/story/2012/model-3-hero-rhd-desktop.jpg|https://cdn.benzinga.com/files/imagecache/2048x1536xUP/images/story/2012/model-3-hero-rhd-desktop.j</t>
  </si>
  <si>
    <t>Government|News|Global|Tech|Media</t>
  </si>
  <si>
    <t>ElonMusk|LoupVentures|NikkeiAsianReview|TeslaModel3</t>
  </si>
  <si>
    <t>Earnings Scheduled For April 30, 2020</t>
  </si>
  <si>
    <t xml:space="preserve">Companies Reporting Before The Bell    McDonald&amp;#39;s Corporation (NYSE: MCD) is expected to report quarterly earnings at $1.57 per share on revenue of $4.65 billion. </t>
  </si>
  <si>
    <t>&lt;h3&gt;Companies Reporting Before The Bell&lt;/h3&gt; &lt;ul&gt; &lt;li&gt;&lt;strong&gt;McDonald&amp;#39;s Corporation&lt;/strong&gt; (NYSE: &lt;a class="ticker" href="https://www.benzinga.com/stock/mcd#NYSE"&gt;MCD&lt;/a&gt;) is expected to report quarterly earnings at $1.57 per share on revenue of $4.65 billion.&lt;/li&gt; &lt;li&gt;&lt;strong&gt;The Kraft Heinz</t>
  </si>
  <si>
    <t>https://www.benzinga.com/news/earnings/20/04/15917008/earnings-scheduled-for-april-30-2020</t>
  </si>
  <si>
    <t>https://cdn.benzinga.com/files/imagecache/250x187xUP/images/story/2012/earnings_scheduled_1610.png|https://cdn.benzinga.com/files/imagecache/1024x768xUP/images/story/2012/earnings_scheduled_1610.png|https://cdn.benzinga.com/files/imagecache/2048x1536xUP/images/story/2012/earnings_scheduled_1610.png</t>
  </si>
  <si>
    <t>AAL|AAPL|AJG|AMGN|AMZN|ARW|BAX|BC|CHD|CI|CMCSA|COP|DOW|EIX|EME|EMN|ETN|GILD|GT|HBI|HP|HUBB|ICE|ILMN|INT|IP|K|KHC|LKQ|MCD|MCO|MGM|MMC|MO|MOH|MTZ|NCR|NLSN|NOK|PH|PRGO|PSA|RDS-A|SF|SO|SWK|SYK|TAP|TDS|TEAM|TOT|TPR|TPX|TWTR|TXT|UAL|USM|V|WDC|WHR|WLTW|X</t>
  </si>
  <si>
    <t>Teladoc Narrows Loss In Q1 As Coronavirus Causes Demand Surge For Remote Health Services</t>
  </si>
  <si>
    <t>Teladoc Health Inc. (NYSE: TDOC) on Wednesday reported that it reduced losses in the first quarter compared to a year ago, as the novel coronavirus (COVID-19) pandemic caused a surge in demand for its services.</t>
  </si>
  <si>
    <t>&lt;p&gt;&lt;strong&gt;Teladoc Health Inc.&lt;/strong&gt; (NYSE: &lt;a class="ticker" href="https://www.benzinga.com/stock/tdoc#NYSE"&gt;TDOC&lt;/a&gt;) on Wednesday reported that it reduced losses in the first quarter compared to a year ago, as the novel coronavirus (COVID-19) pandemic caused a surge in demand for its services.</t>
  </si>
  <si>
    <t>https://www.benzinga.com/news/earnings/20/04/15916514/teladoc-narrows-loss-in-q1-as-coronavirus-causes-demand-surge-for-remote-health-services</t>
  </si>
  <si>
    <t>https://cdn.benzinga.com/files/imagecache/250x187xUP/images/story/2012/online_1.jpeg|https://cdn.benzinga.com/files/imagecache/1024x768xUP/images/story/2012/online_1.jpeg|https://cdn.benzinga.com/files/imagecache/2048x1536xUP/images/story/2012/online_1.jpeg</t>
  </si>
  <si>
    <t>Earnings|News|HealthCare|General</t>
  </si>
  <si>
    <t>Coronavirus|PharmaStocks|Q1earnings</t>
  </si>
  <si>
    <t>Munster Says Still 'Neutral' On Facebook's Long-Term Outlook Despite Impressive Q1 Results</t>
  </si>
  <si>
    <t>Loup Ventures Managing Partner Gene Munster on Wednesday said Facebook Inc.&amp;#39;s (NASDAQ: FB) results are impressive in the short-term, but he still doesn&amp;#39;t see the company favorably in the long-term.</t>
  </si>
  <si>
    <t xml:space="preserve">&lt;p&gt;Loup Ventures Managing Partner Gene Munster on Wednesday said &lt;strong&gt;Facebook Inc.&amp;#39;s&lt;/strong&gt; (NASDAQ: &lt;a class="ticker" href="https://www.benzinga.com/stock/fb#NASDAQ"&gt;FB&lt;/a&gt;) results are impressive in the short-term, but he still doesn&amp;#39;t see the company favorably in the long-term.&lt;/p&gt; </t>
  </si>
  <si>
    <t>https://www.benzinga.com/news/earnings/20/04/15916626/munster-says-still-neutral-on-facebooks-long-term-outlook-despite-impressive-q1-results</t>
  </si>
  <si>
    <t>https://cdn.benzinga.com/files/imagecache/250x187xUP/images/story/2012/screen_shot_2020-04-30_at_1.29.09_am.png|https://cdn.benzinga.com/files/imagecache/1024x768xUP/images/story/2012/screen_shot_2020-04-30_at_1.29.09_am.png|https://cdn.benzinga.com/files/imagecache/2048x1536xUP/images/story/2012/sc</t>
  </si>
  <si>
    <t>Earnings|News|AnalystRatings|Tech|Media</t>
  </si>
  <si>
    <t>CNBC|Coronavirus|LoupVentures|MarkZuckerberg</t>
  </si>
  <si>
    <t>Capricor Therapeutics Shares Soar 250% On Successful COVID-19 Treatment News</t>
  </si>
  <si>
    <t>Capricor Therapeutics Inc.&amp;rsquo;s (NASDAQ: CAPR) shares soared after data that pointed to a 100 percent survival rate in&amp;nbsp;critical COVID</t>
  </si>
  <si>
    <t>&lt;p&gt;&lt;strong&gt;Capricor Therapeutics Inc.&amp;rsquo;s&lt;/strong&gt; (NASDAQ: &lt;a class="ticker" href="https://www.benzinga.com/stock/capr#NASDAQ"&gt;CAPR&lt;/a&gt;) shares soared after data that pointed to a &lt;a href="http://www.benzinga.com/pressreleases/20/04/g15907142/new-capricor-data-reports-100-percent-survival-in-cr</t>
  </si>
  <si>
    <t>https://www.benzinga.com/general/biotech/20/04/15916423/capricor-therapeutics-shares-soar-250-on-successful-covid-19-treatment-news</t>
  </si>
  <si>
    <t>https://cdn.benzinga.com/files/imagecache/250x187xUP/images/story/2012/laboratory.jpeg|https://cdn.benzinga.com/files/imagecache/1024x768xUP/images/story/2012/laboratory.jpeg|https://cdn.benzinga.com/files/imagecache/2048x1536xUP/images/story/2012/laboratory.jpeg</t>
  </si>
  <si>
    <t>Biotech|News|HealthCare|Markets|General</t>
  </si>
  <si>
    <t>CAPR</t>
  </si>
  <si>
    <t>Coronavirus|Covid-19|therapy</t>
  </si>
  <si>
    <t>'Impressive Performance In A Dark Environment,' Wedbush, Gene Munster React To Tesla's Q1 Results</t>
  </si>
  <si>
    <t>Tesla Inc. (NASDAQ: TSLA) significantly beat analyst expectations in its first-quarter results, and here&amp;#39;s what analysts at Wedbush Securities Inc.</t>
  </si>
  <si>
    <t xml:space="preserve">&lt;p&gt;&lt;strong&gt;Tesla Inc.&lt;/strong&gt; (NASDAQ: &lt;a class="ticker" href="https://www.benzinga.com/stock/tsla#NASDAQ"&gt;TSLA&lt;/a&gt;) significantly &lt;a href="https://www.benzinga.com/news/earnings/20/04/15914014/tesla-reports-big-q1-earnings-beat-near-term-profitability-on-hold"&gt;beat analyst expectations&lt;/a&gt; in its </t>
  </si>
  <si>
    <t>https://www.benzinga.com/news/earnings/20/04/15916453/impressive-performance-in-a-dark-environment-wedbush-gene-munster-react-to-teslas-q1-results</t>
  </si>
  <si>
    <t>https://cdn.benzinga.com/files/imagecache/250x187xUP/images/story/2012/tesla_8.jpeg|https://cdn.benzinga.com/files/imagecache/1024x768xUP/images/story/2012/tesla_8.jpeg|https://cdn.benzinga.com/files/imagecache/2048x1536xUP/images/story/2012/tesla_8.jpeg</t>
  </si>
  <si>
    <t>Coronavirus|ElonMusk|Gigafactory|LoupVentures</t>
  </si>
  <si>
    <t>Elon Musk Calls Bay Area's Shelter-In-Place Order 'Fascist' In Vulgar Conference Call Rant</t>
  </si>
  <si>
    <t>Tesla Inc (NASDAQ: TSLA) CEO Elon Musk has never been one to shy away from sharing his opinions, and that was as evident as ever during the company&amp;#39;s first-quarter earnings conference call on Wednesday night.</t>
  </si>
  <si>
    <t>&lt;p&gt;&lt;strong&gt;Tesla Inc &lt;/strong&gt;(NASDAQ: &lt;a class="ticker" href="https://www.benzinga.com/stock/tsla#NASDAQ"&gt;TSLA&lt;/a&gt;) CEO Elon Musk has never been one to shy away from sharing his opinions, and that was as evident as ever during the company&amp;#39;s first-quarter earnings conference call on Wednesday ni</t>
  </si>
  <si>
    <t>https://www.benzinga.com/news/earnings/20/04/15916021/elon-musk-calls-bay-areas-shelter-in-place-order-fascist-in-vulgar-conference-call-rant</t>
  </si>
  <si>
    <t>https://cdn.benzinga.com/files/imagecache/250x187xUP/images/story/2012/elon_musk_in_mission_control_at_spacex_10_0.jpg|https://cdn.benzinga.com/files/imagecache/1024x768xUP/images/story/2012/elon_musk_in_mission_control_at_spacex_10_0.jpg|https://cdn.benzinga.com/files/imagecache/2048x1536xUP/images</t>
  </si>
  <si>
    <t>Earnings|News|After-HoursCenter</t>
  </si>
  <si>
    <t>Coronavirus|ElonMusk|Gigafactory</t>
  </si>
  <si>
    <t>From Conference Call: Tesla CEO Says Might Announce Next Gigafactory in 1-3 Months in the U.S.</t>
  </si>
  <si>
    <t>https://www.benzinga.com/news/20/04/15915929/from-conference-call-tesla-ceo-says-might-announce-next-gigafactory-in-1-3-months-in-the-u-s</t>
  </si>
  <si>
    <t>Southern Missouri Bancorp Prelim. Q3 EPS $0.550 Misses $0.650 Estimate</t>
  </si>
  <si>
    <t>Southern Missouri Bancorp (NASDAQ:SMBC) reported quarterly earnings of $0.550 per share which missed the analyst consensus estimate of $0.650 by 15.38 percent. This is a 27.63 percent decrease over earnings of $0.760 per</t>
  </si>
  <si>
    <t>&lt;p&gt;Southern Missouri Bancorp (NASDAQ:&lt;a class="ticker" href="/stock/SMBC#NASDAQ"&gt;SMBC&lt;/a&gt;) reported quarterly earnings of $0.550 per share which missed the analyst consensus estimate of $0.650 by 15.38 percent. This is a 27.63 percent decrease over earnings of $0.760 per share from the same period l</t>
  </si>
  <si>
    <t>https://www.benzinga.com/news/earnings/20/04/15915671/southern-missouri-bancorp-prelim-q3-eps-0-550-misses-0-650-estimate</t>
  </si>
  <si>
    <t>SMBC</t>
  </si>
  <si>
    <t>WideOpenWest Q1 EPS $0.050 Up From $(0.060) YoY</t>
  </si>
  <si>
    <t>WideOpenWest (NYSE:WOW) reported quarterly earnings of $0.050 per share. This is a 183.33 percent increase over losses of $(0.060) per share from the same period last year.</t>
  </si>
  <si>
    <t xml:space="preserve">&lt;p&gt;WideOpenWest (NYSE:&lt;a class="ticker" href="/stock/WOW#NYSE"&gt;WOW&lt;/a&gt;) reported quarterly earnings of $0.050 per share. This is a 183.33 percent increase over losses of $(0.060) per share from the same period last year.&lt;/p&gt; </t>
  </si>
  <si>
    <t>https://www.benzinga.com/news/earnings/20/04/15915623/wideopenwest-q1-eps-0-050-up-from-0-060-yoy</t>
  </si>
  <si>
    <t>WOW</t>
  </si>
  <si>
    <t>PS Business Parks Q1 EPS $1.510 Down From $1.670 YoY</t>
  </si>
  <si>
    <t>PS Business Parks (NYSE:PSB) reported quarterly earnings of $1.510 per share. This is a 9.58 percent decrease over earnings of $1.670 per share from the same period last year.</t>
  </si>
  <si>
    <t xml:space="preserve">&lt;p&gt;PS Business Parks (NYSE:&lt;a class="ticker" href="/stock/PSB#NYSE"&gt;PSB&lt;/a&gt;) reported quarterly earnings of $1.510 per share. This is a 9.58 percent decrease over earnings of $1.670 per share from the same period last year.&lt;/p&gt; </t>
  </si>
  <si>
    <t>https://www.benzinga.com/news/earnings/20/04/15915608/ps-business-parks-q1-eps-1-510-down-from-1-670-yoy</t>
  </si>
  <si>
    <t>PSB</t>
  </si>
  <si>
    <t>Argo Group Sees Q1 Pre-Tax Net Catastrophe Loss $29M</t>
  </si>
  <si>
    <t>https://www.benzinga.com/news/20/04/15915606/argo-group-sees-q1-pre-tax-net-catastrophe-loss-29m</t>
  </si>
  <si>
    <t>ARGO</t>
  </si>
  <si>
    <t>ACNB Q1 EPS $0.400 Down From $0.830 YoY</t>
  </si>
  <si>
    <t>ACNB (NASDAQ:ACNB) reported quarterly earnings of $0.400 per share. This is a 51.81 percent decrease over earnings of $0.830 per share from the same period last year.</t>
  </si>
  <si>
    <t xml:space="preserve">&lt;p&gt;ACNB (NASDAQ:&lt;a class="ticker" href="/stock/ACNB#NASDAQ"&gt;ACNB&lt;/a&gt;) reported quarterly earnings of $0.400 per share. This is a 51.81 percent decrease over earnings of $0.830 per share from the same period last year.&lt;/p&gt; </t>
  </si>
  <si>
    <t>https://www.benzinga.com/news/earnings/20/04/15915603/acnb-q1-eps-0-400-down-from-0-830-yoy</t>
  </si>
  <si>
    <t>ACNB</t>
  </si>
  <si>
    <t>13 Stocks Moving In Wednesday's After-Hours Session</t>
  </si>
  <si>
    <t xml:space="preserve">Gainers     </t>
  </si>
  <si>
    <t>&lt;h2&gt;Gainers&lt;/h2&gt; &lt;ul&gt; &lt;li&gt;&lt;strong&gt;Microsoft&lt;/strong&gt; (NASDAQ: &lt;a class="ticker" href="https://www.benzinga.com/stock/msft#NASDAQ"&gt;MSFT&lt;/a&gt;) shares are trading higher after the company reported &lt;a href="https://www.benzinga.com/news/earnings/20/04/15913481/microsoft-reports-q3-earnings-beat-says-coro</t>
  </si>
  <si>
    <t>https://www.benzinga.com/news/20/04/15915404/13-stocks-moving-in-wednesdays-after-hours-session</t>
  </si>
  <si>
    <t>AGNC|AR|FB|FENC|GIL|HIG|MRKR|MRNA|MSFT|MTSI|QCOM|TSLA|UCTT</t>
  </si>
  <si>
    <t>From Microsoft Earnings Conference Call: Microsoft Teams App Has 75M Daily Active Users</t>
  </si>
  <si>
    <t>https://www.benzinga.com/news/20/04/15915555/from-microsoft-earnings-conference-call-microsoft-teams-app-has-75m-daily-active-users</t>
  </si>
  <si>
    <t>MSFT|WORK|ZM</t>
  </si>
  <si>
    <t>Investors Bancorp Q1 EPS $0.170 Misses $0.220 Estimate</t>
  </si>
  <si>
    <t>Investors Bancorp (NASDAQ:ISBC) reported quarterly earnings of $0.170 per share which missed the analyst consensus estimate of $0.220 by 22.73 percent. This is a 5.56 percent decrease over earnings of $0.180 per share</t>
  </si>
  <si>
    <t>&lt;p&gt;Investors Bancorp (NASDAQ:&lt;a class="ticker" href="/stock/ISBC#NASDAQ"&gt;ISBC&lt;/a&gt;) reported quarterly earnings of $0.170 per share which missed the analyst consensus estimate of $0.220 by 22.73 percent. This is a 5.56 percent decrease over earnings of $0.180 per share from the same period last year.</t>
  </si>
  <si>
    <t>https://www.benzinga.com/news/earnings/20/04/15915546/investors-bancorp-q1-eps-0-170-misses-0-220-estimate</t>
  </si>
  <si>
    <t>ISBC</t>
  </si>
  <si>
    <t>Mnuchin Says Admin. Is Exploring Having Ability To Store Another Several Hundred Million Barrels Of Oil</t>
  </si>
  <si>
    <t>https://www.benzinga.com/news/20/04/15915536/mnuchin-says-admin-is-exploring-having-ability-to-store-another-several-hundred-million-barrels-of-o</t>
  </si>
  <si>
    <t>Banco Santander Mexico Q1 EPS 0.80 Mexican Pesos vs 0.78 In Same Qtr. Last Year</t>
  </si>
  <si>
    <t>Banco Santander Mexico (NYSE:BSMX) will report on Q1 2020.</t>
  </si>
  <si>
    <t xml:space="preserve">&lt;p&gt;Banco Santander Mexico (NYSE:&lt;a class="ticker" href="/stock/BSMX#NYSE"&gt;BSMX&lt;/a&gt;) will report on Q1 2020.&lt;/p&gt; </t>
  </si>
  <si>
    <t>https://www.benzinga.com/news/earnings/20/04/15915533/banco-santander-mexico-q1-eps-0-80-mexican-pesos-vs-0-78-in-same-qtr-last-year</t>
  </si>
  <si>
    <t>BSMX|BSMX</t>
  </si>
  <si>
    <t>From Facebook Earnings Conference Call: Sees Signs Of Stability In Ad Business In Apr.</t>
  </si>
  <si>
    <t>https://www.benzinga.com/news/20/04/15915523/from-facebook-earnings-conference-call-sees-signs-of-stability-in-ad-business-in-apr</t>
  </si>
  <si>
    <t>Horizon Bancorp Q1 EPS $0.260 Misses $0.300 Estimate</t>
  </si>
  <si>
    <t>Horizon Bancorp (NASDAQ:HBNC) reported quarterly earnings of $0.260 per share which missed the analyst consensus estimate of $0.300 by 13.33 percent. This is a 23.53 percent decrease over earnings of $0.340 per share</t>
  </si>
  <si>
    <t>&lt;p&gt;Horizon Bancorp (NASDAQ:&lt;a class="ticker" href="/stock/HBNC#NASDAQ"&gt;HBNC&lt;/a&gt;) reported quarterly earnings of $0.260 per share which missed the analyst consensus estimate of $0.300 by 13.33 percent. This is a 23.53 percent decrease over earnings of $0.340 per share from the same period last year.&lt;</t>
  </si>
  <si>
    <t>https://www.benzinga.com/news/earnings/20/04/15915506/horizon-bancorp-q1-eps-0-260-misses-0-300-estimate</t>
  </si>
  <si>
    <t>MSA Safety Q1 Adj. EPS $1.180 Beats $0.980 Estimate, Sales $341.000M Beat $318.110M Estimate</t>
  </si>
  <si>
    <t>MSA Safety (NYSE:MSA) reported quarterly earnings of $1.180 per share which beat the analyst consensus estimate of $0.980 by 20.41 percent. This is a 3.51 percent increase over earnings of $1.140 per share from the same</t>
  </si>
  <si>
    <t>&lt;p&gt;MSA Safety (NYSE:&lt;a class="ticker" href="/stock/MSA#NYSE"&gt;MSA&lt;/a&gt;) reported quarterly earnings of $1.180 per share which beat the analyst consensus estimate of $0.980 by 20.41 percent. This is a 3.51 percent increase over earnings of $1.140 per share from the same period last year.  The company r</t>
  </si>
  <si>
    <t>https://www.benzinga.com/news/earnings/20/04/15915485/msa-safety-q1-adj-eps-1-180-beats-0-980-estimate-sales-341-000m-beat-318-110m-estimate</t>
  </si>
  <si>
    <t>MSA</t>
  </si>
  <si>
    <t>Neogenomics Filing Shows Registration For $100M Common Stock Shelf Offering</t>
  </si>
  <si>
    <t>https://www.benzinga.com/news/20/04/15915423/neogenomics-filing-shows-registration-for-100m-common-stock-shelf-offering</t>
  </si>
  <si>
    <t>NEO|NEO</t>
  </si>
  <si>
    <t>US Treasury Secretary Steve Mnuchin Says There Will Not Be A Bailout For Oil Industry</t>
  </si>
  <si>
    <t>https://www.benzinga.com/news/20/04/15915408/us-treasury-secretary-steve-mnuchin-says-there-will-not-be-a-bailout-for-oil-industry</t>
  </si>
  <si>
    <t>Oil States International Q1 Adj. EPS $(0.140) Beats $(0.200) Estimate, Sales $219.694M Miss $230.610M Estimate</t>
  </si>
  <si>
    <t>Oil States International (NYSE:OIS) reported quarterly losses of $(0.140) per share which beat the analyst consensus estimate of $(0.200) by 30 percent. This is a 41.67 percent increase over losses of $(0.240) per share</t>
  </si>
  <si>
    <t xml:space="preserve">&lt;p&gt;Oil States International (NYSE:&lt;a class="ticker" href="/stock/OIS#NYSE"&gt;OIS&lt;/a&gt;) reported quarterly losses of $(0.140) per share which beat the analyst consensus estimate of $(0.200) by 30 percent. This is a 41.67 percent increase over losses of $(0.240) per share from the same period last year. </t>
  </si>
  <si>
    <t>https://www.benzinga.com/news/earnings/20/04/15915283/oil-states-international-q1-adj-eps-0-140-beats-0-200-estimate-sales-219-694m-miss-230-610m-estimat</t>
  </si>
  <si>
    <t>OIS</t>
  </si>
  <si>
    <t>Pilgrims Pride Q1 EPS $0.270 Beats $0.170 Estimate, Sales $3.074B Beat $3.010B Estimate</t>
  </si>
  <si>
    <t>Pilgrims Pride (NASDAQ:PPC) reported quarterly earnings of $0.270 per share which beat the analyst consensus estimate of $0.170 by 58.82 percent. This is a 22.86 percent decrease over earnings of $0.350 per share from</t>
  </si>
  <si>
    <t xml:space="preserve">&lt;p&gt;Pilgrims Pride (NASDAQ:&lt;a class="ticker" href="/stock/PPC#NASDAQ"&gt;PPC&lt;/a&gt;) reported quarterly earnings of $0.270 per share which beat the analyst consensus estimate of $0.170 by 58.82 percent. This is a 22.86 percent decrease over earnings of $0.350 per share from the same period last year.  The </t>
  </si>
  <si>
    <t>https://www.benzinga.com/news/earnings/20/04/15915207/pilgrims-pride-q1-eps-0-270-beats-0-170-estimate-sales-3-074b-beat-3-010b-estimate</t>
  </si>
  <si>
    <t>PPC</t>
  </si>
  <si>
    <t>Cactus Q1 EPS $0.410 Beats $0.350 Estimate, Sales $154.139M Beat $143.110M Estimate</t>
  </si>
  <si>
    <t>Cactus (NYSE:WHD) reported quarterly earnings of $0.410 per share which beat the analyst consensus estimate of $0.350 by 17.14 percent. This is a 16.33 percent decrease over earnings of $0.490 per share from the same</t>
  </si>
  <si>
    <t>&lt;p&gt;Cactus (NYSE:&lt;a class="ticker" href="/stock/WHD#NYSE"&gt;WHD&lt;/a&gt;) reported quarterly earnings of $0.410 per share which beat the analyst consensus estimate of $0.350 by 17.14 percent. This is a 16.33 percent decrease over earnings of $0.490 per share from the same period last year.  The company repo</t>
  </si>
  <si>
    <t>https://www.benzinga.com/news/earnings/20/04/15915188/cactus-q1-eps-0-410-beats-0-350-estimate-sales-154-139m-beat-143-110m-estimate</t>
  </si>
  <si>
    <t>Trump Says Postal Service Should Raise Rates On Packages</t>
  </si>
  <si>
    <t>https://www.benzinga.com/news/20/04/15915186/trump-says-postal-service-should-raise-rates-on-packages</t>
  </si>
  <si>
    <t>FDX|UPS</t>
  </si>
  <si>
    <t>First United Corp Issued Q1 EPS $0.44 Same As YoY</t>
  </si>
  <si>
    <t>https://www.benzinga.com/news/earnings/20/04/15915137/first-united-corp-issued-q1-eps-0-44-same-as-yoy</t>
  </si>
  <si>
    <t>FUNC</t>
  </si>
  <si>
    <t>Trump Says He Wants FDA To Go As Quickly As Possible To Approve Gilead's Remdesivir</t>
  </si>
  <si>
    <t>https://www.benzinga.com/news/20/04/15915048/trump-says-he-wants-fda-to-go-as-quickly-as-possible-to-approve-gileads-remdesivir</t>
  </si>
  <si>
    <t>News|Futures|Markets</t>
  </si>
  <si>
    <t>GILD|SPY</t>
  </si>
  <si>
    <t>Teleflex Announced A Significant Production Expansion Of Its ISO-Gard Mask</t>
  </si>
  <si>
    <t>https://www.benzinga.com/news/20/04/15915046/teleflex-announced-a-significant-production-expansion-of-its-iso-gard-mask</t>
  </si>
  <si>
    <t>GlobalSCAPE Q1 EPS $0.120 Down From $0.140 YoY</t>
  </si>
  <si>
    <t>GlobalSCAPE (AMEX:GSB) reported quarterly earnings of $0.120 per share. This is a 14.29 percent decrease over earnings of $0.140 per share from the same period last year.</t>
  </si>
  <si>
    <t xml:space="preserve">&lt;p&gt;GlobalSCAPE (AMEX:&lt;a class="ticker" href="/stock/GSB#AMEX"&gt;GSB&lt;/a&gt;) reported quarterly earnings of $0.120 per share. This is a 14.29 percent decrease over earnings of $0.140 per share from the same period last year.&lt;/p&gt; </t>
  </si>
  <si>
    <t>https://www.benzinga.com/news/earnings/20/04/15914942/globalscape-q1-eps-0-120-down-from-0-140-yoy</t>
  </si>
  <si>
    <t>GSB</t>
  </si>
  <si>
    <t>Sumitovant Biopharma Announces Publication Of Myovant Abstracts Detailing Additional Efficacy And Safety Findings From Phase 3 Liberty Studies In Uterine Fibroids In Obstetrics And Gynecology</t>
  </si>
  <si>
    <t>-Reuters&amp;nbsp;</t>
  </si>
  <si>
    <t xml:space="preserve">&lt;p&gt;-Reuters&amp;nbsp;&lt;/p&gt; </t>
  </si>
  <si>
    <t>https://www.benzinga.com/news/20/04/15914857/sumitovant-biopharma-announces-publication-of-myovant-abstracts-detailing-additional-efficacy-and-sa</t>
  </si>
  <si>
    <t>MYOV</t>
  </si>
  <si>
    <t>Twitch's New Esports Directory Will Highlight Live Tournaments</t>
  </si>
  <si>
    <t>Esports have thrived under the spotlight after the coronavirus (COVID-19) put a halt on major sports events and entertainment productions. Viewership has shifted toward streaming platforms, and Amazon&amp;#39;s&amp;nbsp;(NASDAQ: AMZN) Twitch is taking an initiative to organize live esports tournaments.</t>
  </si>
  <si>
    <t>&lt;p&gt;Esports have thrived under the spotlight after the coronavirus (COVID-19) put a halt on major sports events and entertainment productions. Viewership has shifted toward streaming platforms, and &lt;strong&gt;Amazon&amp;#39;s&lt;/strong&gt;&amp;nbsp;(NASDAQ: &lt;a href="https://www.benzinga.com/stock/amzn/"&gt;AMZN&lt;/a&gt;) Tw</t>
  </si>
  <si>
    <t>https://www.benzinga.com/news/20/04/15912904/twitchs-new-esports-directory-will-highlight-live-tournaments</t>
  </si>
  <si>
    <t>https://cdn.benzinga.com/files/imagecache/250x187xUP/images/story/2012/twitch_0.jpeg|https://cdn.benzinga.com/files/imagecache/1024x768xUP/images/story/2012/twitch_0.jpeg|https://cdn.benzinga.com/files/imagecache/2048x1536xUP/images/story/2012/twitch_0.jpeg</t>
  </si>
  <si>
    <t>eSports|gaming|Twitch</t>
  </si>
  <si>
    <t>Howard Bancorp Q1 EPS $0.180 Misses $0.220 Estimate</t>
  </si>
  <si>
    <t>Howard Bancorp (NASDAQ:HBMD) reported quarterly earnings of $0.180 per share which missed the analyst consensus estimate of $0.220 by 18.18 percent. This is a 18.18 percent decrease over earnings of $0.220 per share from</t>
  </si>
  <si>
    <t>&lt;p&gt;Howard Bancorp (NASDAQ:&lt;a class="ticker" href="/stock/HBMD#NASDAQ"&gt;HBMD&lt;/a&gt;) reported quarterly earnings of $0.180 per share which missed the analyst consensus estimate of $0.220 by 18.18 percent. This is a 18.18 percent decrease over earnings of $0.220 per share from the same period last year.&lt;/</t>
  </si>
  <si>
    <t>https://www.benzinga.com/news/earnings/20/04/15914775/howard-bancorp-q1-eps-0-180-misses-0-220-estimate</t>
  </si>
  <si>
    <t>HBMD</t>
  </si>
  <si>
    <t>SuperCom 6-K Shows Co. To Delay Filing Of Annual Report On 20-F For FY19</t>
  </si>
  <si>
    <t>https://www.benzinga.com/news/20/04/15914743/supercom-6-k-shows-co-to-delay-filing-of-annual-report-on-20-f-for-fy19</t>
  </si>
  <si>
    <t>SPCB</t>
  </si>
  <si>
    <t>FLIR Systems Shares On Watch, Unaffected Following Reports Wynn Will Have Thermal Cameras At Entrances When Casinos Reopen</t>
  </si>
  <si>
    <t>https://www.benzinga.com/trading-ideas/20/04/15914727/flir-systems-shares-on-watch-unaffected-following-reports-wynn-will-have-thermal-cameras-at-entranc</t>
  </si>
  <si>
    <t>FLIR</t>
  </si>
  <si>
    <t>'There'll be thermal cameras at entrances when @WynnLasVegas re-opens, says CEO Matt Maddox, who says looking at a full re-opening on Memorial Day if all goes well.' -VOA Reporter</t>
  </si>
  <si>
    <t>https://twitter.com/W7VOA/status/1255598953288122368</t>
  </si>
  <si>
    <t xml:space="preserve">&lt;p&gt;&lt;a href="https://twitter.com/W7VOA/status/1255598953288122368" title="https://twitter.com/W7VOA/status/1255598953288122368"&gt;https://twitter.com/W7VOA/status/1255598953288122368&lt;/a&gt;&lt;/p&gt; </t>
  </si>
  <si>
    <t>https://www.benzinga.com/news/20/04/15914692/therell-be-thermal-cameras-at-entrances-when-wynnlasvegas-re-opens-says-ceo-matt-maddox-who-says-loo</t>
  </si>
  <si>
    <t>Align Tech Reports 2M Invisalign Teen Patients</t>
  </si>
  <si>
    <t>https://www.benzinga.com/news/20/04/15914674/align-tech-reports-2m-invisalign-teen-patients</t>
  </si>
  <si>
    <t>Scientific Games Reports Missouri Lottery Extended Existing Contract For 1 Added Year, No Terms Disclosed</t>
  </si>
  <si>
    <t>https://www.benzinga.com/news/20/04/15914667/scientific-games-reports-missouri-lottery-extended-existing-contract-for-1-added-year-no-terms-discl</t>
  </si>
  <si>
    <t>SGMS</t>
  </si>
  <si>
    <t>ATN International Q1 EPS $(0.060) Beats $(0.100) Estimate, Sales $110.910M Miss $112.980M Estimate</t>
  </si>
  <si>
    <t>ATN International (NASDAQ:ATNI) reported quarterly losses of $(0.060) per share which beat the analyst consensus estimate of $(0.100) by 40 percent. This is a 40 percent increase over losses of $(0.100) per share from</t>
  </si>
  <si>
    <t>&lt;p&gt;ATN International (NASDAQ:&lt;a class="ticker" href="/stock/ATNI#NASDAQ"&gt;ATNI&lt;/a&gt;) reported quarterly losses of $(0.060) per share which beat the analyst consensus estimate of $(0.100) by 40 percent. This is a 40 percent increase over losses of $(0.100) per share from the same period last year.  The</t>
  </si>
  <si>
    <t>https://www.benzinga.com/news/earnings/20/04/15914666/atn-international-q1-eps-0-060-beats-0-100-estimate-sales-110-910m-miss-112-980m-estimate</t>
  </si>
  <si>
    <t>ATNI</t>
  </si>
  <si>
    <t>Kraton Q1 EPS $0.270 Beats $0.040 Estimate, Sales $427.269M Beat $409.910M Estimate</t>
  </si>
  <si>
    <t>Kraton (NYSE:KRA) reported quarterly earnings of $0.270 per share which beat the analyst consensus estimate of $0.040 by 575 percent. This is a 69.32 percent decrease over earnings of $0.880 per share from the same</t>
  </si>
  <si>
    <t>&lt;p&gt;Kraton (NYSE:&lt;a class="ticker" href="/stock/KRA#NYSE"&gt;KRA&lt;/a&gt;) reported quarterly earnings of $0.270 per share which beat the analyst consensus estimate of $0.040 by 575 percent. This is a 69.32 percent decrease over earnings of $0.880 per share from the same period last year.  The company report</t>
  </si>
  <si>
    <t>https://www.benzinga.com/news/earnings/20/04/15914658/kraton-q1-eps-0-270-beats-0-040-estimate-sales-427-269m-beat-409-910m-estimate</t>
  </si>
  <si>
    <t>S&amp;P Downgrades Boeing From BBB To BBB-; Outlook Stable</t>
  </si>
  <si>
    <t>https://www.benzinga.com/news/20/04/15914640/s-p-downgrades-boeing-from-bbb-to-bbb-outlook-stable</t>
  </si>
  <si>
    <t>Tenaris Q1 EPADS $(1.120) Does Not Compare To $0.210 Estimate, Sales $1.762B Miss $1.790B Estimate</t>
  </si>
  <si>
    <t>Tenaris (NYSE:TS) reported quarterly losses of $(1.120) per share which missed the analyst consensus estimate of $0.210 by 633.33 percent. This is a 373.17 percent decrease over earnings of $0.410 per share from the same</t>
  </si>
  <si>
    <t>&lt;p&gt;Tenaris (NYSE:&lt;a class="ticker" href="/stock/TS#NYSE"&gt;TS&lt;/a&gt;) reported quarterly losses of $(1.120) per share which missed the analyst consensus estimate of $0.210 by 633.33 percent. This is a 373.17 percent decrease over earnings of $0.410 per share from the same period last year.  The company r</t>
  </si>
  <si>
    <t>https://www.benzinga.com/news/earnings/20/04/15914622/tenaris-q1-epads-1-120-does-not-compare-to-0-210-estimate-sales-1-762b-miss-1-790b-estimate</t>
  </si>
  <si>
    <t>Brookline Bancorp Q1 EPS $(0.220) Does Not Compare To $0.220 Estimate</t>
  </si>
  <si>
    <t>Brookline Bancorp (NASDAQ:BRKL) reported quarterly losses of $(0.220) per share which missed the analyst consensus estimate of $0.220 by 200 percent. This is a 178.57 percent decrease over earnings of $0.280 per share</t>
  </si>
  <si>
    <t>&lt;p&gt;Brookline Bancorp (NASDAQ:&lt;a class="ticker" href="/stock/BRKL#NASDAQ"&gt;BRKL&lt;/a&gt;) reported quarterly losses of $(0.220) per share which missed the analyst consensus estimate of $0.220 by 200 percent. This is a 178.57 percent decrease over earnings of $0.280 per share from the same period last year.</t>
  </si>
  <si>
    <t>https://www.benzinga.com/news/earnings/20/04/15914561/brookline-bancorp-q1-eps-0-220-does-not-compare-to-0-220-estimate</t>
  </si>
  <si>
    <t>BRKL</t>
  </si>
  <si>
    <t>Norway Oil Ministry Says Country Will Cut Output By 250,000 Barrels A Day</t>
  </si>
  <si>
    <t xml:space="preserve">&lt;p&gt;- Bloomberg&lt;/p&gt; </t>
  </si>
  <si>
    <t>https://www.benzinga.com/news/20/04/15914470/norway-oil-ministry-says-country-will-cut-output-by-250-000-barrels-a-day</t>
  </si>
  <si>
    <t>Rayonier Q1 EPS $0.200 Up From $0.190 YoY, Sales $259.100M Beat $165.070M Estimate</t>
  </si>
  <si>
    <t>Rayonier (NYSE:RYN) reported quarterly earnings of $0.200 per share. This is a 5.26 percent increase over earnings of $0.190 per share from the same period last year.  The company reported quarterly sales of $259.100</t>
  </si>
  <si>
    <t>&lt;p&gt;Rayonier (NYSE:&lt;a class="ticker" href="/stock/RYN#NYSE"&gt;RYN&lt;/a&gt;) reported quarterly earnings of $0.200 per share. This is a 5.26 percent increase over earnings of $0.190 per share from the same period last year.  The company reported quarterly sales of $259.100 million which beat the analyst cons</t>
  </si>
  <si>
    <t>https://www.benzinga.com/news/earnings/20/04/15914461/rayonier-q1-eps-0-200-up-from-0-190-yoy-sales-259-100m-beat-165-070m-estimate</t>
  </si>
  <si>
    <t>RYN</t>
  </si>
  <si>
    <t>Tetra Tech Withdraws FY20 Guidance</t>
  </si>
  <si>
    <t>https://www.benzinga.com/news/20/04/15914456/tetra-tech-withdraws-fy20-guidance</t>
  </si>
  <si>
    <t>TTEK</t>
  </si>
  <si>
    <t>Syndax Reports Common Stock Offering, No Size Disclosed</t>
  </si>
  <si>
    <t>https://www.benzinga.com/news/20/04/15914443/syndax-reports-common-stock-offering-no-size-disclosed</t>
  </si>
  <si>
    <t>SNDX|SNDX</t>
  </si>
  <si>
    <t>MYR Group Q1 EPS $0.590 Beats $0.530 Estimate, Sales $518.500M Miss $548.410M Estimate</t>
  </si>
  <si>
    <t>MYR Group (NASDAQ:MYRG) reported quarterly earnings of $0.590 per share which beat the analyst consensus estimate of $0.530 by 11.32 percent. This is a 34.09 percent increase over earnings of $0.440 per share from the</t>
  </si>
  <si>
    <t>&lt;p&gt;MYR Group (NASDAQ:&lt;a class="ticker" href="/stock/MYRG#NASDAQ"&gt;MYRG&lt;/a&gt;) reported quarterly earnings of $0.590 per share which beat the analyst consensus estimate of $0.530 by 11.32 percent. This is a 34.09 percent increase over earnings of $0.440 per share from the same period last year.  The com</t>
  </si>
  <si>
    <t>https://www.benzinga.com/news/earnings/20/04/15914426/myr-group-q1-eps-0-590-beats-0-530-estimate-sales-518-500m-miss-548-410m-estimate</t>
  </si>
  <si>
    <t>Kadant Q1 EPS $1.090 Beats $0.830 Estimate, Sales $159.127M Beat $156.330M Estimate</t>
  </si>
  <si>
    <t>Kadant (NYSE:KAI) reported quarterly earnings of $1.090 per share which beat the analyst consensus estimate of $0.830 by 31.33 percent. This is a 12.1 percent decrease over earnings of $1.240 per share from the same</t>
  </si>
  <si>
    <t>&lt;p&gt;Kadant (NYSE:&lt;a class="ticker" href="/stock/KAI#NYSE"&gt;KAI&lt;/a&gt;) reported quarterly earnings of $1.090 per share which beat the analyst consensus estimate of $0.830 by 31.33 percent. This is a 12.1 percent decrease over earnings of $1.240 per share from the same period last year.  The company repor</t>
  </si>
  <si>
    <t>https://www.benzinga.com/news/earnings/20/04/15914412/kadant-q1-eps-1-090-beats-0-830-estimate-sales-159-127m-beat-156-330m-estimate</t>
  </si>
  <si>
    <t>KAI</t>
  </si>
  <si>
    <t>Lantronix Raises Q3 Sales Guidance From $15M-$17M To $16M-$18M Vs. $16.53M Est</t>
  </si>
  <si>
    <t>https://www.benzinga.com/news/20/04/15914399/lantronix-raises-q3-sales-guidance-from-15m-17m-to-16m-18m-vs-16-53m-est</t>
  </si>
  <si>
    <t>LTRX</t>
  </si>
  <si>
    <t>Apellis Pharmaceuticals Q1 EPS $(2.290) Down From $(0.870) YoY</t>
  </si>
  <si>
    <t>Apellis Pharmaceuticals (NASDAQ:APLS) reported quarterly losses of $(2.290) per share. This is a 163.22 percent decrease over losses of $(0.870) per share from the same period last year.</t>
  </si>
  <si>
    <t xml:space="preserve">&lt;p&gt;Apellis Pharmaceuticals (NASDAQ:&lt;a class="ticker" href="/stock/APLS#NASDAQ"&gt;APLS&lt;/a&gt;) reported quarterly losses of $(2.290) per share. This is a 163.22 percent decrease over losses of $(0.870) per share from the same period last year.&lt;/p&gt; </t>
  </si>
  <si>
    <t>https://www.benzinga.com/news/earnings/20/04/15914394/apellis-pharmaceuticals-q1-eps-2-290-down-from-0-870-yoy</t>
  </si>
  <si>
    <t>APLS</t>
  </si>
  <si>
    <t>Capstead Mortgage Q1 EPS $0.160 Beats $0.140 Estimate, Book Value $6.07/Share</t>
  </si>
  <si>
    <t>Capstead Mortgage (NYSE:CMO) reported quarterly earnings of $0.160 per share which beat the analyst consensus estimate of $0.140 by 14.29 percent. This is a 33.33 percent increase over earnings of $0.120 per share from</t>
  </si>
  <si>
    <t xml:space="preserve">&lt;p&gt;Capstead Mortgage (NYSE:&lt;a class="ticker" href="/stock/CMO#NYSE"&gt;CMO&lt;/a&gt;) reported quarterly earnings of $0.160 per share which beat the analyst consensus estimate of $0.140 by 14.29 percent. This is a 33.33 percent increase over earnings of $0.120 per share from the same period last year.&lt;/p&gt; </t>
  </si>
  <si>
    <t>https://www.benzinga.com/news/earnings/20/04/15914393/capstead-mortgage-q1-eps-0-160-beats-0-140-estimate-book-value-6-07share</t>
  </si>
  <si>
    <t>CMO</t>
  </si>
  <si>
    <t>SB One Bancorp Q1 EPS $0.550 Down From $0.620 YoY</t>
  </si>
  <si>
    <t>SB One Bancorp (NASDAQ:SBBX) reported quarterly earnings of $0.550 per share. This is a 11.29 percent decrease over earnings of $0.620 per share from the same period last year.</t>
  </si>
  <si>
    <t xml:space="preserve">&lt;p&gt;SB One Bancorp (NASDAQ:&lt;a class="ticker" href="/stock/SBBX#NASDAQ"&gt;SBBX&lt;/a&gt;) reported quarterly earnings of $0.550 per share. This is a 11.29 percent decrease over earnings of $0.620 per share from the same period last year.&lt;/p&gt; </t>
  </si>
  <si>
    <t>https://www.benzinga.com/news/earnings/20/04/15914390/sb-one-bancorp-q1-eps-0-550-down-from-0-620-yoy</t>
  </si>
  <si>
    <t>SBBX</t>
  </si>
  <si>
    <t>SIGA Technologies Reports BARDA Exercises Contract Options Valued At $101.3M For Procurement Of ORal TPOXX</t>
  </si>
  <si>
    <t>https://www.benzinga.com/news/20/04/15914362/siga-technologies-reports-barda-exercises-contract-options-valued-at-101-3m-for-procurement-of-oral</t>
  </si>
  <si>
    <t>News|Contracts|FDA</t>
  </si>
  <si>
    <t>SIGA</t>
  </si>
  <si>
    <t>Piedmont Office Realty Q1 EPS $0.070 Misses $0.090 Estimate, Core FFO $0.47 vs $0.45 In Same Qtr. Last Year</t>
  </si>
  <si>
    <t>Piedmont Office Realty (NYSE:PDM) reported quarterly earnings of $0.070 per share which missed the analyst consensus estimate of $0.090 by 22.22 percent.</t>
  </si>
  <si>
    <t xml:space="preserve">&lt;p&gt;Piedmont Office Realty (NYSE:&lt;a class="ticker" href="/stock/PDM#NYSE"&gt;PDM&lt;/a&gt;) reported quarterly earnings of $0.070 per share which missed the analyst consensus estimate of $0.090 by 22.22 percent.&lt;/p&gt; </t>
  </si>
  <si>
    <t>https://www.benzinga.com/news/earnings/20/04/15914347/piedmont-office-realty-q1-eps-0-070-misses-0-090-estimate-core-ffo-0-47-vs-0-45-in-same-qtr-last-ye</t>
  </si>
  <si>
    <t>PDM</t>
  </si>
  <si>
    <t>Enviva Partners Q1 EPS $0.090 Misses $0.250 Estimate, Sales $204.477M Beat $189.900M Estimate</t>
  </si>
  <si>
    <t>Enviva Partners (NYSE:EVA) reported quarterly earnings of $0.090 per share which missed the analyst consensus estimate of $0.250 by 64 percent. This is a 130 percent increase over losses of $(0.300) per share from the</t>
  </si>
  <si>
    <t>&lt;p&gt;Enviva Partners (NYSE:&lt;a class="ticker" href="/stock/EVA#NYSE"&gt;EVA&lt;/a&gt;) reported quarterly earnings of $0.090 per share which missed the analyst consensus estimate of $0.250 by 64 percent. This is a 130 percent increase over losses of $(0.300) per share from the same period last year.  The compan</t>
  </si>
  <si>
    <t>https://www.benzinga.com/news/earnings/20/04/15914336/enviva-partners-q1-eps-0-090-misses-0-250-estimate-sales-204-477m-beat-189-900m-estimate</t>
  </si>
  <si>
    <t>AMERISAFE Q1 EPS $0.880 Beats $0.790 Estimate</t>
  </si>
  <si>
    <t>AMERISAFE (NASDAQ:AMSF) reported quarterly earnings of $0.880 per share which beat the analyst consensus estimate of $0.790 by 11.39 percent. This is a 3.3 percent decrease over earnings of $0.910 per share from the same</t>
  </si>
  <si>
    <t xml:space="preserve">&lt;p&gt;AMERISAFE (NASDAQ:&lt;a class="ticker" href="/stock/AMSF#NASDAQ"&gt;AMSF&lt;/a&gt;) reported quarterly earnings of $0.880 per share which beat the analyst consensus estimate of $0.790 by 11.39 percent. This is a 3.3 percent decrease over earnings of $0.910 per share from the same period last year.&lt;/p&gt; </t>
  </si>
  <si>
    <t>https://www.benzinga.com/news/earnings/20/04/15914332/amerisafe-q1-eps-0-880-beats-0-790-estimate</t>
  </si>
  <si>
    <t>Spirit of Texas Bancshare Q1 EPS $0.220 Misses $0.260 Estimate</t>
  </si>
  <si>
    <t>Spirit of Texas Bancshare (NASDAQ:STXB) reported quarterly earnings of $0.220 per share which missed the analyst consensus estimate of $0.260 by 15.38 percent. This is a 33.33 percent decrease over earnings of $0.330 per</t>
  </si>
  <si>
    <t>&lt;p&gt;Spirit of Texas Bancshare (NASDAQ:&lt;a class="ticker" href="/stock/STXB#NASDAQ"&gt;STXB&lt;/a&gt;) reported quarterly earnings of $0.220 per share which missed the analyst consensus estimate of $0.260 by 15.38 percent. This is a 33.33 percent decrease over earnings of $0.330 per share from the same period l</t>
  </si>
  <si>
    <t>https://www.benzinga.com/news/earnings/20/04/15914316/spirit-of-texas-bancshare-q1-eps-0-220-misses-0-260-estimate</t>
  </si>
  <si>
    <t>STXB</t>
  </si>
  <si>
    <t>Inovalon Holdings Q1 EPS $0.110, Inline, Sales $154.200M Miss $158.960M Estimate</t>
  </si>
  <si>
    <t xml:space="preserve">Inovalon Holdings (NASDAQ:INOV) reported quarterly earnings of $0.110 per share which met the analyst consensus estimate. This is a 10 percent increase over earnings of $0.100 per share from the same period last year. </t>
  </si>
  <si>
    <t>&lt;p&gt;Inovalon Holdings (NASDAQ:&lt;a class="ticker" href="/stock/INOV#NASDAQ"&gt;INOV&lt;/a&gt;) reported quarterly earnings of $0.110 per share which met the analyst consensus estimate. This is a 10 percent increase over earnings of $0.100 per share from the same period last year.  The company reported quarterly</t>
  </si>
  <si>
    <t>https://www.benzinga.com/news/earnings/20/04/15914298/inovalon-holdings-q1-eps-0-110-inline-sales-154-200m-miss-158-960m-estimate</t>
  </si>
  <si>
    <t>John Bean Technologies Q1 EPS $1.010 Beats $0.750 Estimate, Sales $457.700M Beat $429.610M Estimate</t>
  </si>
  <si>
    <t>John Bean Technologies (NYSE:JBT) reported quarterly earnings of $1.010 per share which beat the analyst consensus estimate of $0.750 by 34.67 percent. This is a 31.17 percent increase over earnings of $0.770 per share</t>
  </si>
  <si>
    <t xml:space="preserve">&lt;p&gt;John Bean Technologies (NYSE:&lt;a class="ticker" href="/stock/JBT#NYSE"&gt;JBT&lt;/a&gt;) reported quarterly earnings of $1.010 per share which beat the analyst consensus estimate of $0.750 by 34.67 percent. This is a 31.17 percent increase over earnings of $0.770 per share from the same period last year.  </t>
  </si>
  <si>
    <t>https://www.benzinga.com/news/earnings/20/04/15914293/john-bean-technologies-q1-eps-1-010-beats-0-750-estimate-sales-457-700m-beat-429-610m-estimate</t>
  </si>
  <si>
    <t>Evans Bancorp Q1 EPS $0.040 Down From $0.750 YoY</t>
  </si>
  <si>
    <t>Evans Bancorp (AMEX:EVBN) reported quarterly earnings of $0.040 per share. This is a 94.67 percent decrease over earnings of $0.750 per share from the same period last year.</t>
  </si>
  <si>
    <t xml:space="preserve">&lt;p&gt;Evans Bancorp (AMEX:&lt;a class="ticker" href="/stock/EVBN#AMEX"&gt;EVBN&lt;/a&gt;) reported quarterly earnings of $0.040 per share. This is a 94.67 percent decrease over earnings of $0.750 per share from the same period last year.&lt;/p&gt; </t>
  </si>
  <si>
    <t>https://www.benzinga.com/news/earnings/20/04/15914292/evans-bancorp-q1-eps-0-040-down-from-0-750-yoy</t>
  </si>
  <si>
    <t>EVBN</t>
  </si>
  <si>
    <t>Ingevity Q1 Adj. EPS $1.120 Beats $0.800 Estimate, Sales $288.200M Beat $263.840M Estimate</t>
  </si>
  <si>
    <t>Ingevity (NYSE:NGVT) reported quarterly earnings of $1.120 per share which beat the analyst consensus estimate of $0.800 by 40 percent. This is a 13.13 percent increase over earnings of $0.990 per share from the same</t>
  </si>
  <si>
    <t>&lt;p&gt;Ingevity (NYSE:&lt;a class="ticker" href="/stock/NGVT#NYSE"&gt;NGVT&lt;/a&gt;) reported quarterly earnings of $1.120 per share which beat the analyst consensus estimate of $0.800 by 40 percent. This is a 13.13 percent increase over earnings of $0.990 per share from the same period last year.  The company rep</t>
  </si>
  <si>
    <t>https://www.benzinga.com/news/earnings/20/04/15914237/ingevity-q1-adj-eps-1-120-beats-0-800-estimate-sales-288-200m-beat-263-840m-estimate</t>
  </si>
  <si>
    <t>United Rentals Q1 Adj. EPS $3.350 Beats $2.690 Estimate, Sales $2.125B Beat $2.090B Estimate</t>
  </si>
  <si>
    <t>United Rentals (NYSE:URI) reported quarterly earnings of $3.350 per share which beat the analyst consensus estimate of $2.690 by 24.54 percent. This is a 1.21 percent increase over earnings of $3.310 per share from the</t>
  </si>
  <si>
    <t>&lt;p&gt;United Rentals (NYSE:&lt;a class="ticker" href="/stock/URI#NYSE"&gt;URI&lt;/a&gt;) reported quarterly earnings of $3.350 per share which beat the analyst consensus estimate of $2.690 by 24.54 percent. This is a 1.21 percent increase over earnings of $3.310 per share from the same period last year.  The compa</t>
  </si>
  <si>
    <t>https://www.benzinga.com/news/earnings/20/04/15914228/united-rentals-q1-adj-eps-3-350-beats-2-690-estimate-sales-2-125b-beat-2-090b-estimate</t>
  </si>
  <si>
    <t>Transocean Q1 EPS $(0.300) Misses $(0.290) Estimate, Sales $759.000M Miss $802.990M Estimate</t>
  </si>
  <si>
    <t>Transocean (NYSE:RIG) reported quarterly losses of $(0.300) per share which missed the analyst consensus estimate of $(0.290) by 3.45 percent. This is unchanged from the same period last year.  The company reported</t>
  </si>
  <si>
    <t>&lt;p&gt;Transocean (NYSE:&lt;a class="ticker" href="/stock/RIG#NYSE"&gt;RIG&lt;/a&gt;) reported quarterly losses of $(0.300) per share which missed the analyst consensus estimate of $(0.290) by 3.45 percent. This is unchanged from the same period last year.  The company reported quarterly sales of $759.000 million w</t>
  </si>
  <si>
    <t>https://www.benzinga.com/news/earnings/20/04/15914220/transocean-q1-eps-0-300-misses-0-290-estimate-sales-759-000m-miss-802-990m-estimate</t>
  </si>
  <si>
    <t>RIG</t>
  </si>
  <si>
    <t>Matador Resources Q1 EPS $0.200 May Not Compare To $0.040 Estimate</t>
  </si>
  <si>
    <t>Matador Resources (NYSE:MTDR) reported quarterly earnings of $0.200 per share which beat the analyst consensus estimate of $0.040 by 400 percent. This is a 5.26 percent increase over earnings of $0.190 per share from the</t>
  </si>
  <si>
    <t xml:space="preserve">&lt;p&gt;Matador Resources (NYSE:&lt;a class="ticker" href="/stock/MTDR#NYSE"&gt;MTDR&lt;/a&gt;) reported quarterly earnings of $0.200 per share which beat the analyst consensus estimate of $0.040 by 400 percent. This is a 5.26 percent increase over earnings of $0.190 per share from the same period last year.&lt;/p&gt; </t>
  </si>
  <si>
    <t>https://www.benzinga.com/news/earnings/20/04/15914219/matador-resources-q1-eps-0-200-may-not-compare-to-0-040-estimate</t>
  </si>
  <si>
    <t>Trinity Industries Q1 Adj. EPS $0.110 Misses $0.130 Estimate, Sales $615.200M Beat $584.700M Estimate</t>
  </si>
  <si>
    <t>Trinity Industries (NYSE:TRN) reported quarterly earnings of $0.110 per share which missed the analyst consensus estimate of $0.130 by 15.38 percent. This is a 54.17 percent decrease over earnings of $0.240 per share</t>
  </si>
  <si>
    <t>&lt;p&gt;Trinity Industries (NYSE:&lt;a class="ticker" href="/stock/TRN#NYSE"&gt;TRN&lt;/a&gt;) reported quarterly earnings of $0.110 per share which missed the analyst consensus estimate of $0.130 by 15.38 percent. This is a 54.17 percent decrease over earnings of $0.240 per share from the same period last year.  Th</t>
  </si>
  <si>
    <t>https://www.benzinga.com/news/earnings/20/04/15914213/trinity-industries-q1-adj-eps-0-110-misses-0-130-estimate-sales-615-200m-beat-584-700m-estimate</t>
  </si>
  <si>
    <t>TRN</t>
  </si>
  <si>
    <t>Axos Financial Q3 EPS $0.940 Beats $0.890 Estimate</t>
  </si>
  <si>
    <t>Axos Financial (NYSE:AX) reported quarterly earnings of $0.940 per share which beat the analyst consensus estimate of $0.890 by 5.62 percent. This is a 11.9 percent increase over earnings of $0.840 per share from the</t>
  </si>
  <si>
    <t xml:space="preserve">&lt;p&gt;Axos Financial (NYSE:&lt;a class="ticker" href="/stock/AX#NYSE"&gt;AX&lt;/a&gt;) reported quarterly earnings of $0.940 per share which beat the analyst consensus estimate of $0.890 by 5.62 percent. This is a 11.9 percent increase over earnings of $0.840 per share from the same period last year.&lt;/p&gt; </t>
  </si>
  <si>
    <t>https://www.benzinga.com/news/earnings/20/04/15914210/axos-financial-q3-eps-0-940-beats-0-890-estimate</t>
  </si>
  <si>
    <t>Annaly Capital Management Q1 EPS $0.210 Misses $0.230 Estimate</t>
  </si>
  <si>
    <t>Annaly Capital Management (NYSE:NLY) reported quarterly earnings of $0.210 per share which missed the analyst consensus estimate of $0.230 by 8.7 percent. This is a 27.59 percent decrease over earnings of $0.290 per</t>
  </si>
  <si>
    <t>&lt;p&gt;Annaly Capital Management (NYSE:&lt;a class="ticker" href="/stock/NLY#NYSE"&gt;NLY&lt;/a&gt;) reported quarterly earnings of $0.210 per share which missed the analyst consensus estimate of $0.230 by 8.7 percent. This is a 27.59 percent decrease over earnings of $0.290 per share from the same period last year</t>
  </si>
  <si>
    <t>https://www.benzinga.com/news/earnings/20/04/15914207/annaly-capital-management-q1-eps-0-210-misses-0-230-estimate</t>
  </si>
  <si>
    <t>NLY</t>
  </si>
  <si>
    <t>Boston Private Financial Q1 EPS $0.010 Misses $0.170 Estimate</t>
  </si>
  <si>
    <t>Boston Private Financial (NASDAQ:BPFH) reported quarterly earnings of $0.010 per share which missed the analyst consensus estimate of $0.170 by 94.12 percent. This is a 96.3 percent decrease over earnings of $0.270 per</t>
  </si>
  <si>
    <t>&lt;p&gt;Boston Private Financial (NASDAQ:&lt;a class="ticker" href="/stock/BPFH#NASDAQ"&gt;BPFH&lt;/a&gt;) reported quarterly earnings of $0.010 per share which missed the analyst consensus estimate of $0.170 by 94.12 percent. This is a 96.3 percent decrease over earnings of $0.270 per share from the same period las</t>
  </si>
  <si>
    <t>https://www.benzinga.com/news/earnings/20/04/15914202/boston-private-financial-q1-eps-0-010-misses-0-170-estimate</t>
  </si>
  <si>
    <t>Tyler Technologies Q1 EPS $1.250, Inline, Sales $276.800M Miss $279.980M Estimate</t>
  </si>
  <si>
    <t xml:space="preserve">Tyler Technologies (NYSE:TYL) reported quarterly earnings of $1.250 per share which met the analyst consensus estimate. This is a 2.46 percent increase over earnings of $1.220 per share from the same period last year. </t>
  </si>
  <si>
    <t>&lt;p&gt;Tyler Technologies (NYSE:&lt;a class="ticker" href="/stock/TYL#NYSE"&gt;TYL&lt;/a&gt;) reported quarterly earnings of $1.250 per share which met the analyst consensus estimate. This is a 2.46 percent increase over earnings of $1.220 per share from the same period last year.  The company reported quarterly sa</t>
  </si>
  <si>
    <t>https://www.benzinga.com/news/earnings/20/04/15914193/tyler-technologies-q1-eps-1-250-inline-sales-276-800m-miss-279-980m-estimate</t>
  </si>
  <si>
    <t>TYL</t>
  </si>
  <si>
    <t>CACI International Q3 EPS $3.160 Beats $3.150 Estimate, Sales $1.466B Beat $1.440B Estimate</t>
  </si>
  <si>
    <t>CACI International (NYSE:CACI) reported quarterly earnings of $3.160 per share which beat the analyst consensus estimate of $3.150 by 0.32 percent. This is a 17.47 percent increase over earnings of $2.690 per share from</t>
  </si>
  <si>
    <t>&lt;p&gt;CACI International (NYSE:&lt;a class="ticker" href="/stock/CACI#NYSE"&gt;CACI&lt;/a&gt;) reported quarterly earnings of $3.160 per share which beat the analyst consensus estimate of $3.150 by 0.32 percent. This is a 17.47 percent increase over earnings of $2.690 per share from the same period last year.  The</t>
  </si>
  <si>
    <t>https://www.benzinga.com/news/earnings/20/04/15914187/caci-international-q3-eps-3-160-beats-3-150-estimate-sales-1-466b-beat-1-440b-estimate</t>
  </si>
  <si>
    <t>Morningstar Q1 EPS $0.550 Down From $0.770 YoY, Sales $324.000M Up From $258.900M YoY</t>
  </si>
  <si>
    <t>Morningstar (NASDAQ:MORN) reported quarterly earnings of $0.550 per share. This is a 28.57 percent decrease over earnings of $0.770 per share from the same period last year.  The company reported $324.000 million in</t>
  </si>
  <si>
    <t>&lt;p&gt;Morningstar (NASDAQ:&lt;a class="ticker" href="/stock/MORN#NASDAQ"&gt;MORN&lt;/a&gt;) reported quarterly earnings of $0.550 per share. This is a 28.57 percent decrease over earnings of $0.770 per share from the same period last year.  The company reported $324.000 million in sales this quarter. This is a 25.</t>
  </si>
  <si>
    <t>https://www.benzinga.com/news/earnings/20/04/15914185/morningstar-q1-eps-0-550-down-from-0-770-yoy-sales-324-000m-up-from-258-900m-yoy</t>
  </si>
  <si>
    <t>MORN</t>
  </si>
  <si>
    <t>St. Joe Q1 EPS $(0.030) Down From $0.030 YoY, Sales $18.600M Up From $16.000M YoY</t>
  </si>
  <si>
    <t>St. Joe (NYSE:JOE) reported quarterly losses of $(0.030) per share. This is a 200 percent decrease over earnings of $0.030 per share from the same period last year.  The company reported $18.600 million in sales this</t>
  </si>
  <si>
    <t>&lt;p&gt;St. Joe (NYSE:&lt;a class="ticker" href="/stock/JOE#NYSE"&gt;JOE&lt;/a&gt;) reported quarterly losses of $(0.030) per share. This is a 200 percent decrease over earnings of $0.030 per share from the same period last year.  The company reported $18.600 million in sales this quarter. This is a 16.25 percent in</t>
  </si>
  <si>
    <t>https://www.benzinga.com/news/earnings/20/04/15914180/st-joe-q1-eps-0-030-down-from-0-030-yoy-sales-18-600m-up-from-16-000m-yoy</t>
  </si>
  <si>
    <t>JOE</t>
  </si>
  <si>
    <t>Westwood Holdings Group Q1 EPS $0.500 Up From $0.490 YoY</t>
  </si>
  <si>
    <t>Westwood Holdings Group (NYSE:WHG) reported quarterly earnings of $0.500 per share. This is a 2.04 percent increase over earnings of $0.490 per share from the same period last year.</t>
  </si>
  <si>
    <t xml:space="preserve">&lt;p&gt;Westwood Holdings Group (NYSE:&lt;a class="ticker" href="/stock/WHG#NYSE"&gt;WHG&lt;/a&gt;) reported quarterly earnings of $0.500 per share. This is a 2.04 percent increase over earnings of $0.490 per share from the same period last year.&lt;/p&gt; </t>
  </si>
  <si>
    <t>https://www.benzinga.com/news/earnings/20/04/15914169/westwood-holdings-group-q1-eps-0-500-up-from-0-490-yoy</t>
  </si>
  <si>
    <t>WHG</t>
  </si>
  <si>
    <t>Paramount Group Q1 EPS $0.010, Inline, Core FFO $0.27 vs $0.24 In Same Qtr. Last Year</t>
  </si>
  <si>
    <t>Paramount Group (NYSE:PGRE) reported quarterly earnings of $0.010 per share which met the analyst consensus estimate.</t>
  </si>
  <si>
    <t xml:space="preserve">&lt;p&gt;Paramount Group (NYSE:&lt;a class="ticker" href="/stock/PGRE#NYSE"&gt;PGRE&lt;/a&gt;) reported quarterly earnings of $0.010 per share which met the analyst consensus estimate.&lt;/p&gt; </t>
  </si>
  <si>
    <t>https://www.benzinga.com/news/earnings/20/04/15914162/paramount-group-q1-eps-0-010-inline-core-ffo-0-27-vs-0-24-in-same-qtr-last-year</t>
  </si>
  <si>
    <t>PGRE</t>
  </si>
  <si>
    <t>Duke Realty Q1 FFO $0.280 Down From $0.330 YoY</t>
  </si>
  <si>
    <t>Duke Realty (NYSE:DRE) reported quarterly earnings of $0.280 per share. This is a 15.15 percent decrease over earnings of $0.330 per share from the same period last year.</t>
  </si>
  <si>
    <t xml:space="preserve">&lt;p&gt;Duke Realty (NYSE:&lt;a class="ticker" href="/stock/DRE#NYSE"&gt;DRE&lt;/a&gt;) reported quarterly earnings of $0.280 per share. This is a 15.15 percent decrease over earnings of $0.330 per share from the same period last year.&lt;/p&gt; </t>
  </si>
  <si>
    <t>https://www.benzinga.com/news/earnings/20/04/15914161/duke-realty-q1-ffo-0-280-down-from-0-330-yoy</t>
  </si>
  <si>
    <t>DRE</t>
  </si>
  <si>
    <t>Orion Group Holdings Q1 EPS $0.080 Beats $(0.080) Estimate, Sales $166.620M Beat $157.970M Estimate</t>
  </si>
  <si>
    <t>Orion Group Holdings (NYSE:ORN) reported quarterly earnings of $0.080 per share which beat the analyst consensus estimate of $(0.080) by 200 percent. This is a 138.1 percent increase over losses of $(0.210) per share</t>
  </si>
  <si>
    <t>&lt;p&gt;Orion Group Holdings (NYSE:&lt;a class="ticker" href="/stock/ORN#NYSE"&gt;ORN&lt;/a&gt;) reported quarterly earnings of $0.080 per share which beat the analyst consensus estimate of $(0.080) by 200 percent. This is a 138.1 percent increase over losses of $(0.210) per share from the same period last year.  Th</t>
  </si>
  <si>
    <t>https://www.benzinga.com/news/earnings/20/04/15914160/orion-group-holdings-q1-eps-0-080-beats-0-080-estimate-sales-166-620m-beat-157-970m-estimate</t>
  </si>
  <si>
    <t>ORN</t>
  </si>
  <si>
    <t>Mondelez CEO Says Consumers Are Clearly Snacking More</t>
  </si>
  <si>
    <t>Oreo&amp;#39;s parent company Mondelez International Inc&amp;#39;s (NASDAQ: MDLZ) conversations with consumers in the U.S.</t>
  </si>
  <si>
    <t xml:space="preserve">&lt;p&gt;Oreo&amp;#39;s parent company &lt;strong&gt;Mondelez International Inc&amp;#39;s&lt;/strong&gt; (NASDAQ: &lt;a class="ticker" href="https://www.benzinga.com/stock/mdlz#NASDAQ"&gt;MDLZ&lt;/a&gt;) conversations with consumers in the U.S. and Europe show that 50% &amp;quot;are clearly indicating they are snacking more,&amp;quot; CEO Dirk </t>
  </si>
  <si>
    <t>https://www.benzinga.com/news/20/04/15911608/mondelez-ceo-says-consumers-are-clearly-snacking-more</t>
  </si>
  <si>
    <t>https://cdn.benzinga.com/files/imagecache/250x187xUP/images/story/2012/oreos-1350632_1920_2.jpg|https://cdn.benzinga.com/files/imagecache/1024x768xUP/images/story/2012/oreos-1350632_1920_2.jpg|https://cdn.benzinga.com/files/imagecache/2048x1536xUP/images/story/2012/oreos-1350632_1920_2.jpg</t>
  </si>
  <si>
    <t>News|Management|Media</t>
  </si>
  <si>
    <t>MDLZ</t>
  </si>
  <si>
    <t>CNBC|DirkVandePut|food|Oreo|snacking|snacks</t>
  </si>
  <si>
    <t>Fair Isaac Q2 Adj. EPS $2.140 Beats $1.710 Estimate, Sales $308.000M Beat $296.730M Estimate</t>
  </si>
  <si>
    <t>Fair Isaac (NYSE:FICO) reported quarterly earnings of $2.140 per share which beat the analyst consensus estimate of $1.710 by 25.15 percent. This is a 37.18 percent increase over earnings of $1.560 per share from the</t>
  </si>
  <si>
    <t>&lt;p&gt;Fair Isaac (NYSE:&lt;a class="ticker" href="/stock/FICO#NYSE"&gt;FICO&lt;/a&gt;) reported quarterly earnings of $2.140 per share which beat the analyst consensus estimate of $1.710 by 25.15 percent. This is a 37.18 percent increase over earnings of $1.560 per share from the same period last year.  The compan</t>
  </si>
  <si>
    <t>https://www.benzinga.com/news/earnings/20/04/15914155/fair-isaac-q2-adj-eps-2-140-beats-1-710-estimate-sales-308-000m-beat-296-730m-estimate</t>
  </si>
  <si>
    <t>FICO</t>
  </si>
  <si>
    <t>Primerica Q1 Adj. EPS $2.050 Beats $1.950 Estimate, Sales $524.900M Beat $519.770M Estimate</t>
  </si>
  <si>
    <t>Primerica (NYSE:PRI) reported quarterly earnings of $2.050 per share which beat the analyst consensus estimate of $1.950 by 5.13 percent. This is a 17.82 percent increase over earnings of $1.740 per share from the same</t>
  </si>
  <si>
    <t>&lt;p&gt;Primerica (NYSE:&lt;a class="ticker" href="/stock/PRI#NYSE"&gt;PRI&lt;/a&gt;) reported quarterly earnings of $2.050 per share which beat the analyst consensus estimate of $1.950 by 5.13 percent. This is a 17.82 percent increase over earnings of $1.740 per share from the same period last year.  The company re</t>
  </si>
  <si>
    <t>https://www.benzinga.com/news/earnings/20/04/15914147/primerica-q1-adj-eps-2-050-beats-1-950-estimate-sales-524-900m-beat-519-770m-estimate</t>
  </si>
  <si>
    <t>Kearny Financial Q3 EPS $0.110 Down From $0.130 YoY</t>
  </si>
  <si>
    <t>Kearny Financial (NASDAQ:KRNY) reported quarterly earnings of $0.110 per share. This is a 15.38 percent decrease over earnings of $0.130 per share from the same period last year.</t>
  </si>
  <si>
    <t xml:space="preserve">&lt;p&gt;Kearny Financial (NASDAQ:&lt;a class="ticker" href="/stock/KRNY#NASDAQ"&gt;KRNY&lt;/a&gt;) reported quarterly earnings of $0.110 per share. This is a 15.38 percent decrease over earnings of $0.130 per share from the same period last year.&lt;/p&gt; </t>
  </si>
  <si>
    <t>https://www.benzinga.com/news/earnings/20/04/15914138/kearny-financial-q3-eps-0-110-down-from-0-130-yoy</t>
  </si>
  <si>
    <t>KRNY</t>
  </si>
  <si>
    <t>Urban Edge Props Q1 EPS $0.40 vs $0.22 In Same Qtr. Last Year, Adj. FFO $0.28 vs $0.29 Year Over Year</t>
  </si>
  <si>
    <t>Urban Edge Props (NYSE:UE) will report on Q1 2020.</t>
  </si>
  <si>
    <t xml:space="preserve">&lt;p&gt;Urban Edge Props (NYSE:&lt;a class="ticker" href="/stock/UE#NYSE"&gt;UE&lt;/a&gt;) will report on Q1 2020.&lt;/p&gt; </t>
  </si>
  <si>
    <t>https://www.benzinga.com/news/earnings/20/04/15914134/urban-edge-props-q1-eps-0-40-vs-0-22-in-same-qtr-last-year-adj-ffo-0-28-vs-0-29-year-over-year</t>
  </si>
  <si>
    <t>QEP Resources Q1 EPS $0.210 May Not Compare To $0.010 Estimate</t>
  </si>
  <si>
    <t>QEP Resources (NYSE:QEP) reported quarterly earnings of $0.210 per share which beat the analyst consensus estimate of $0.010 by 2000 percent. This is a 40 percent increase over earnings of $0.150 per share from the same</t>
  </si>
  <si>
    <t xml:space="preserve">&lt;p&gt;QEP Resources (NYSE:&lt;a class="ticker" href="/stock/QEP#NYSE"&gt;QEP&lt;/a&gt;) reported quarterly earnings of $0.210 per share which beat the analyst consensus estimate of $0.010 by 2000 percent. This is a 40 percent increase over earnings of $0.150 per share from the same period last year.&lt;/p&gt; </t>
  </si>
  <si>
    <t>https://www.benzinga.com/news/earnings/20/04/15914125/qep-resources-q1-eps-0-210-may-not-compare-to-0-010-estimate</t>
  </si>
  <si>
    <t>QEP</t>
  </si>
  <si>
    <t>Mantech Intl Q1 EPS $0.810 Beats $0.690 Estimate, Sales $611.000M Beat $572.260M Estimate</t>
  </si>
  <si>
    <t>Mantech Intl (NASDAQ:MANT) reported quarterly earnings of $0.810 per share which beat the analyst consensus estimate of $0.690 by 17.39 percent. This is a 52.83 percent increase over earnings of $0.530 per share from the</t>
  </si>
  <si>
    <t xml:space="preserve">&lt;p&gt;Mantech Intl (NASDAQ:&lt;a class="ticker" href="/stock/MANT#NASDAQ"&gt;MANT&lt;/a&gt;) reported quarterly earnings of $0.810 per share which beat the analyst consensus estimate of $0.690 by 17.39 percent. This is a 52.83 percent increase over earnings of $0.530 per share from the same period last year.  The </t>
  </si>
  <si>
    <t>https://www.benzinga.com/news/earnings/20/04/15914124/mantech-intl-q1-eps-0-810-beats-0-690-estimate-sales-611-000m-beat-572-260m-estimate</t>
  </si>
  <si>
    <t>American Waters' Pennsylvania American Water Files Request With Pennsylvania Public Utility Commission To Adjust Water, Wastewater Rates Over 2 Year Period</t>
  </si>
  <si>
    <t>Pennsylvania American Water today filed a request with the Pennsylvania Public Utility Commission (PUC) to adjust its water and wastewater rates over a two-year period following an extensive review of the investment</t>
  </si>
  <si>
    <t>&lt;p&gt;Pennsylvania American Water today filed a request with the Pennsylvania Public Utility Commission (PUC) to adjust its water and wastewater rates over a two-year period following an extensive review of the investment needed to ensure continued safe and reliable water and wastewater service.&lt;/p&gt; &lt;p</t>
  </si>
  <si>
    <t>https://www.benzinga.com/news/20/04/15914119/american-waters-pennsylvania-american-water-files-request-with-pennsylvania-public-utility-commissio</t>
  </si>
  <si>
    <t>AWK</t>
  </si>
  <si>
    <t>Gildan Activewear Q1 Adj. EPS $0.060 Misses $0.120 Estimate, Sales $459.000M Miss $490.420M Estimate</t>
  </si>
  <si>
    <t>Gildan Activewear (NYSE:GIL) reported quarterly earnings of $0.060 per share which missed the analyst consensus estimate of $0.120 by 50 percent. This is a 62.5 percent decrease over earnings of $0.160 per share from the</t>
  </si>
  <si>
    <t>&lt;p&gt;Gildan Activewear (NYSE:&lt;a class="ticker" href="/stock/GIL#NYSE"&gt;GIL&lt;/a&gt;) reported quarterly earnings of $0.060 per share which missed the analyst consensus estimate of $0.120 by 50 percent. This is a 62.5 percent decrease over earnings of $0.160 per share from the same period last year.  The com</t>
  </si>
  <si>
    <t>https://www.benzinga.com/news/earnings/20/04/15914108/gildan-activewear-q1-adj-eps-0-060-misses-0-120-estimate-sales-459-000m-miss-490-420m-estimate</t>
  </si>
  <si>
    <t>Pluralsight Q1 EPS $(0.090) Beats $(0.130) Estimate, Sales $92.600M Beat $86.910M Estimate</t>
  </si>
  <si>
    <t>Pluralsight (NASDAQ:PS) reported quarterly losses of $(0.090) per share which beat the analyst consensus estimate of $(0.130) by 30.77 percent. This is a 28.57 percent decrease over losses of $(0.070) per share from the</t>
  </si>
  <si>
    <t>&lt;p&gt;Pluralsight (NASDAQ:&lt;a class="ticker" href="/stock/PS#NASDAQ"&gt;PS&lt;/a&gt;) reported quarterly losses of $(0.090) per share which beat the analyst consensus estimate of $(0.130) by 30.77 percent. This is a 28.57 percent decrease over losses of $(0.070) per share from the same period last year.  The com</t>
  </si>
  <si>
    <t>https://www.benzinga.com/news/earnings/20/04/15914109/pluralsight-q1-eps-0-090-beats-0-130-estimate-sales-92-600m-beat-86-910m-estimate</t>
  </si>
  <si>
    <t>Benchmark Electronics Q1 EPS $0.220 Beats $0.160 Estimate, Sales $515.000M Beat $510.000M Estimate</t>
  </si>
  <si>
    <t>Benchmark Electronics (NYSE:BHE) reported quarterly earnings of $0.220 per share which beat the analyst consensus estimate of $0.160 by 37.5 percent. This is a 33.33 percent decrease over earnings of $0.330 per share</t>
  </si>
  <si>
    <t>&lt;p&gt;Benchmark Electronics (NYSE:&lt;a class="ticker" href="/stock/BHE#NYSE"&gt;BHE&lt;/a&gt;) reported quarterly earnings of $0.220 per share which beat the analyst consensus estimate of $0.160 by 37.5 percent. This is a 33.33 percent decrease over earnings of $0.330 per share from the same period last year.  Th</t>
  </si>
  <si>
    <t>https://www.benzinga.com/news/earnings/20/04/15914107/benchmark-electronics-q1-eps-0-220-beats-0-160-estimate-sales-515-000m-beat-510-000m-estimate</t>
  </si>
  <si>
    <t>BHE</t>
  </si>
  <si>
    <t>JMP Group Q1 EPS $(0.030) Down From $0.080 YoY, Sales $5.267M Down From $27.167M YoY</t>
  </si>
  <si>
    <t>JMP Group (NYSE:JMP) reported quarterly losses of $(0.030) per share. This is a 137.5 percent decrease over earnings of $0.080 per share from the same period last year.  The company reported $5.267 million in sales this</t>
  </si>
  <si>
    <t>&lt;p&gt;JMP Group (NYSE:&lt;a class="ticker" href="/stock/JMP#NYSE"&gt;JMP&lt;/a&gt;) reported quarterly losses of $(0.030) per share. This is a 137.5 percent decrease over earnings of $0.080 per share from the same period last year.  The company reported $5.267 million in sales this quarter. This is a 80.61 percent</t>
  </si>
  <si>
    <t>https://www.benzinga.com/news/earnings/20/04/15914096/jmp-group-q1-eps-0-030-down-from-0-080-yoy-sales-5-267m-down-from-27-167m-yoy</t>
  </si>
  <si>
    <t>JMP</t>
  </si>
  <si>
    <t>Antero Midstream Q1 EPS $0.200 Misses $0.220 Estimate</t>
  </si>
  <si>
    <t>Antero Midstream (NYSE:AM) reported quarterly earnings of $0.200 per share which missed the analyst consensus estimate of $0.220 by 9.09 percent. This is a 5.26 percent increase over earnings of $0.190 per share from the</t>
  </si>
  <si>
    <t xml:space="preserve">&lt;p&gt;Antero Midstream (NYSE:&lt;a class="ticker" href="/stock/AM#NYSE"&gt;AM&lt;/a&gt;) reported quarterly earnings of $0.200 per share which missed the analyst consensus estimate of $0.220 by 9.09 percent. This is a 5.26 percent increase over earnings of $0.190 per share from the same period last year.&lt;/p&gt; </t>
  </si>
  <si>
    <t>https://www.benzinga.com/news/earnings/20/04/15914092/antero-midstream-q1-eps-0-200-misses-0-220-estimate</t>
  </si>
  <si>
    <t>AM</t>
  </si>
  <si>
    <t>AGNC Investment Q1 EPS $0.570 Beats $0.560 Estimate</t>
  </si>
  <si>
    <t>AGNC Investment (NASDAQ:AGNC) reported quarterly earnings of $0.570 per share which beat the analyst consensus estimate of $0.560 by 1.79 percent. This is a 9.62 percent increase over earnings of $0.520 per share from</t>
  </si>
  <si>
    <t xml:space="preserve">&lt;p&gt;AGNC Investment (NASDAQ:&lt;a class="ticker" href="/stock/AGNC#NASDAQ"&gt;AGNC&lt;/a&gt;) reported quarterly earnings of $0.570 per share which beat the analyst consensus estimate of $0.560 by 1.79 percent. This is a 9.62 percent increase over earnings of $0.520 per share from the same period last year.&lt;/p&gt; </t>
  </si>
  <si>
    <t>https://www.benzinga.com/news/earnings/20/04/15914090/agnc-investment-q1-eps-0-570-beats-0-560-estimate</t>
  </si>
  <si>
    <t>AGNC</t>
  </si>
  <si>
    <t>IF Bancorp Q3 EPS $0.260 Up From $0.240 YoY</t>
  </si>
  <si>
    <t>IF Bancorp (NASDAQ:IROQ) reported quarterly earnings of $0.260 per share. This is a 8.33 percent increase over earnings of $0.240 per share from the same period last year.</t>
  </si>
  <si>
    <t xml:space="preserve">&lt;p&gt;IF Bancorp (NASDAQ:&lt;a class="ticker" href="/stock/IROQ#NASDAQ"&gt;IROQ&lt;/a&gt;) reported quarterly earnings of $0.260 per share. This is a 8.33 percent increase over earnings of $0.240 per share from the same period last year.&lt;/p&gt; </t>
  </si>
  <si>
    <t>https://www.benzinga.com/news/earnings/20/04/15914079/if-bancorp-q3-eps-0-260-up-from-0-240-yoy</t>
  </si>
  <si>
    <t>IROQ</t>
  </si>
  <si>
    <t>Service Corp Intl Q1 Adj. EPS $0.430 Misses $0.460 Estimate, Sales $803.000M Beat $800.220M Estimate</t>
  </si>
  <si>
    <t>Service Corp Intl (NYSE:SCI) reported quarterly earnings of $0.430 per share which missed the analyst consensus estimate of $0.460 by 6.52 percent. This is a 8.51 percent decrease over earnings of $0.470 per share from</t>
  </si>
  <si>
    <t>&lt;p&gt;Service Corp Intl (NYSE:&lt;a class="ticker" href="/stock/SCI#NYSE"&gt;SCI&lt;/a&gt;) reported quarterly earnings of $0.430 per share which missed the analyst consensus estimate of $0.460 by 6.52 percent. This is a 8.51 percent decrease over earnings of $0.470 per share from the same period last year.  The c</t>
  </si>
  <si>
    <t>https://www.benzinga.com/news/earnings/20/04/15914064/service-corp-intl-q1-adj-eps-0-430-misses-0-460-estimate-sales-803-000m-beat-800-220m-estimate</t>
  </si>
  <si>
    <t>SCI</t>
  </si>
  <si>
    <t>GlaxoSmithKline Press Release Confirms Zejula (Niraparib) Approved By FDA</t>
  </si>
  <si>
    <t>https://www.benzinga.com/news/20/04/15914053/glaxosmithkline-press-release-confirms-zejula-niraparib-approved-by-fda</t>
  </si>
  <si>
    <t>GSK</t>
  </si>
  <si>
    <t>Antero Resources Q1 EPS $(0.130) May Not Compare To $0.020 Estimate</t>
  </si>
  <si>
    <t>Antero Resources (NYSE:AR) reported quarterly losses of $(0.130) per share which missed the analyst consensus estimate of $0.020 by 750 percent. This is a 137.14 percent decrease over earnings of $0.350 per share from</t>
  </si>
  <si>
    <t xml:space="preserve">&lt;p&gt;Antero Resources (NYSE:&lt;a class="ticker" href="/stock/AR#NYSE"&gt;AR&lt;/a&gt;) reported quarterly losses of $(0.130) per share which missed the analyst consensus estimate of $0.020 by 750 percent. This is a 137.14 percent decrease over earnings of $0.350 per share from the same period last year.&lt;/p&gt; </t>
  </si>
  <si>
    <t>https://www.benzinga.com/news/earnings/20/04/15914051/antero-resources-q1-eps-0-130-may-not-compare-to-0-020-estimate</t>
  </si>
  <si>
    <t>Fennec Announces Proposed Public Offering of Common Shares; No Terms Disclosed</t>
  </si>
  <si>
    <t>https://www.benzinga.com/news/20/04/15914048/fennec-announces-proposed-public-offering-of-common-shares-no-terms-disclosed</t>
  </si>
  <si>
    <t>FENC</t>
  </si>
  <si>
    <t>Taseko Q1 Adj. EPS $(0.09)</t>
  </si>
  <si>
    <t>https://www.benzinga.com/news/earnings/20/04/15914031/taseko-q1-adj-eps-0-09</t>
  </si>
  <si>
    <t>TGB|TSX:TKO</t>
  </si>
  <si>
    <t>TTM Technologies To Discontinue Operations At The SH E-MS And SZ Facilities While Integrating The SH BPA Facility Into Its PCB Operations.</t>
  </si>
  <si>
    <t>https://www.benzinga.com/news/20/04/15914015/ttm-technologies-to-discontinue-operations-at-the-sh-e-ms-and-sz-facilities-while-integrating-the-sh</t>
  </si>
  <si>
    <t>TTMI</t>
  </si>
  <si>
    <t>Hartford Financial Servs Q1 EPS $1.340 Misses $1.350 Estimate</t>
  </si>
  <si>
    <t>Hartford Financial Servs (NYSE:HIG) reported quarterly earnings of $1.340 per share which missed the analyst consensus estimate of $1.350 by 0.74 percent. This is a 3.6 percent decrease over earnings of $1.390 per share</t>
  </si>
  <si>
    <t>&lt;p&gt;Hartford Financial Servs (NYSE:&lt;a class="ticker" href="/stock/HIG#NYSE"&gt;HIG&lt;/a&gt;) reported quarterly earnings of $1.340 per share which missed the analyst consensus estimate of $1.350 by 0.74 percent. This is a 3.6 percent decrease over earnings of $1.390 per share from the same period last year.&lt;</t>
  </si>
  <si>
    <t>https://www.benzinga.com/news/earnings/20/04/15914002/hartford-financial-servs-q1-eps-1-340-misses-1-350-estimate</t>
  </si>
  <si>
    <t>Facebook Reports Q1 Sales Beat, Users Up 10%</t>
  </si>
  <si>
    <t>Facebook Inc (NASDAQ: FB) reported quarterly earnings of $1.71 per share on Wednesday, which missed the analyst consensus estimate of $1.74. This is a 9.52% decrease over earnings of $1.89 per share from the same period last year.</t>
  </si>
  <si>
    <t>&lt;p&gt;&lt;strong&gt;Facebook Inc&lt;/strong&gt; (NASDAQ: &lt;a class="ticker" href="https://www.benzinga.com/stock/fb#NASDAQ"&gt;FB&lt;/a&gt;) reported quarterly earnings of $1.71 per share on Wednesday, which missed the analyst consensus estimate of $1.74. This is a 9.52% decrease over earnings of $1.89 per share from the sa</t>
  </si>
  <si>
    <t>https://www.benzinga.com/news/earnings/20/04/15913747/facebook-reports-q1-sales-beat-users-up-10</t>
  </si>
  <si>
    <t>https://cdn.benzinga.com/files/imagecache/250x187xUP/images/story/2012/facebook-76536_1920_65.png|https://cdn.benzinga.com/files/imagecache/1024x768xUP/images/story/2012/facebook-76536_1920_65.png|https://cdn.benzinga.com/files/imagecache/2048x1536xUP/images/story/2012/facebook-76536_1920_65.png</t>
  </si>
  <si>
    <t>Earnings|News|TopStories|After-HoursCenter|Tech</t>
  </si>
  <si>
    <t>Pegasystems Q1 EPS $0.050 May Not Compare To $(0.010) Estimate, Sales $265.591M Beat $255.980M Estimate</t>
  </si>
  <si>
    <t>Pegasystems (NASDAQ:PEGA) reported quarterly earnings of $0.050 per share which beat the analyst consensus estimate of $(0.010) by 600 percent. This is a 141.67 percent increase over losses of $(0.120) per share from the</t>
  </si>
  <si>
    <t xml:space="preserve">&lt;p&gt;Pegasystems (NASDAQ:&lt;a class="ticker" href="/stock/PEGA#NASDAQ"&gt;PEGA&lt;/a&gt;) reported quarterly earnings of $0.050 per share which beat the analyst consensus estimate of $(0.010) by 600 percent. This is a 141.67 percent increase over losses of $(0.120) per share from the same period last year.  The </t>
  </si>
  <si>
    <t>https://www.benzinga.com/news/earnings/20/04/15913980/pegasystems-q1-eps-0-050-may-not-compare-to-0-010-estimate-sales-265-591m-beat-255-980m-estimate</t>
  </si>
  <si>
    <t>Avantor Q1 EPS $0.170 Beats $0.150 Estimate, Sales $1.519B Beat $1.480B Estimate</t>
  </si>
  <si>
    <t>Avantor (NYSE:AVTR) reported quarterly earnings of $0.170 per share which beat the analyst consensus estimate of $0.150 by 13.33 percent.  The company reported quarterly sales of $1.519 billion which beat the analyst</t>
  </si>
  <si>
    <t>&lt;p&gt;Avantor (NYSE:&lt;a class="ticker" href="/stock/AVTR#NYSE"&gt;AVTR&lt;/a&gt;) reported quarterly earnings of $0.170 per share which beat the analyst consensus estimate of $0.150 by 13.33 percent.  The company reported quarterly sales of $1.519 billion which beat the analyst consensus estimate of $1.480 billi</t>
  </si>
  <si>
    <t>https://www.benzinga.com/news/earnings/20/04/15913965/avantor-q1-eps-0-170-beats-0-150-estimate-sales-1-519b-beat-1-480b-estimate</t>
  </si>
  <si>
    <t>Aflac Q1 EPS $1.210 Beats $1.100 Estimate, Sales $5.200B Miss $5.500B Estimate</t>
  </si>
  <si>
    <t>Aflac (NYSE:AFL) reported quarterly earnings of $1.210 per share which beat the analyst consensus estimate of $1.100 by 10 percent. This is a 8.04 percent increase over earnings of $1.120 per share from the same period</t>
  </si>
  <si>
    <t xml:space="preserve">&lt;p&gt;Aflac (NYSE:&lt;a class="ticker" href="/stock/AFL#NYSE"&gt;AFL&lt;/a&gt;) reported quarterly earnings of $1.210 per share which beat the analyst consensus estimate of $1.100 by 10 percent. This is a 8.04 percent increase over earnings of $1.120 per share from the same period last year.  The company reported </t>
  </si>
  <si>
    <t>https://www.benzinga.com/news/earnings/20/04/15913956/aflac-q1-eps-1-210-beats-1-100-estimate-sales-5-200b-miss-5-500b-estimate</t>
  </si>
  <si>
    <t>PDS Biotechnology Expands CRADA with the National Cancer Institute to Include Second Versamune®-Based Anti-Cancer Product</t>
  </si>
  <si>
    <t>https://www.benzinga.com/news/20/04/15913949/pds-biotechnology-expands-crada-with-the-national-cancer-institute-to-include-second-versamune-based</t>
  </si>
  <si>
    <t>PDSB</t>
  </si>
  <si>
    <t>James River Group Hldgs Q1 EPS $0.500 Beats $0.450 Estimate, Sales $145.918M Miss $186.560M Estimate</t>
  </si>
  <si>
    <t>James River Group Hldgs (NASDAQ:JRVR) reported quarterly earnings of $0.500 per share which beat the analyst consensus estimate of $0.450 by 11.11 percent. This is a 29.58 percent decrease over earnings of $0.710 per</t>
  </si>
  <si>
    <t xml:space="preserve">&lt;p&gt;James River Group Hldgs (NASDAQ:&lt;a class="ticker" href="/stock/JRVR#NASDAQ"&gt;JRVR&lt;/a&gt;) reported quarterly earnings of $0.500 per share which beat the analyst consensus estimate of $0.450 by 11.11 percent. This is a 29.58 percent decrease over earnings of $0.710 per share from the same period last </t>
  </si>
  <si>
    <t>https://www.benzinga.com/news/earnings/20/04/15913947/james-river-group-hldgs-q1-eps-0-500-beats-0-450-estimate-sales-145-918m-miss-186-560m-estimate</t>
  </si>
  <si>
    <t>PC Connection Q1 EPS $0.560 Beats $0.530 Estimate, Sales $711.900M Beat $638.370M Estimate</t>
  </si>
  <si>
    <t>PC Connection (NASDAQ:CNXN) reported quarterly earnings of $0.560 per share which beat the analyst consensus estimate of $0.530 by 5.66 percent. This is a 16.67 percent increase over earnings of $0.480 per share from the</t>
  </si>
  <si>
    <t xml:space="preserve">&lt;p&gt;PC Connection (NASDAQ:&lt;a class="ticker" href="/stock/CNXN#NASDAQ"&gt;CNXN&lt;/a&gt;) reported quarterly earnings of $0.560 per share which beat the analyst consensus estimate of $0.530 by 5.66 percent. This is a 16.67 percent increase over earnings of $0.480 per share from the same period last year.  The </t>
  </si>
  <si>
    <t>https://www.benzinga.com/news/earnings/20/04/15913931/pc-connection-q1-eps-0-560-beats-0-530-estimate-sales-711-900m-beat-638-370m-estimate</t>
  </si>
  <si>
    <t>CNXN</t>
  </si>
  <si>
    <t>Innoviva Q1 EPS $0.590 Up From $0.310 YoY, Sales $78.700M Up From $55.183M YoY</t>
  </si>
  <si>
    <t>Innoviva (NASDAQ:INVA) reported quarterly earnings of $0.590 per share. This is a 90.32 percent increase over earnings of $0.310 per share from the same period last year.  The company reported $78.700 million in sales</t>
  </si>
  <si>
    <t>&lt;p&gt;Innoviva (NASDAQ:&lt;a class="ticker" href="/stock/INVA#NASDAQ"&gt;INVA&lt;/a&gt;) reported quarterly earnings of $0.590 per share. This is a 90.32 percent increase over earnings of $0.310 per share from the same period last year.  The company reported $78.700 million in sales this quarter. This is a 42.62 p</t>
  </si>
  <si>
    <t>https://www.benzinga.com/news/earnings/20/04/15913891/innoviva-q1-eps-0-590-up-from-0-310-yoy-sales-78-700m-up-from-55-183m-yoy</t>
  </si>
  <si>
    <t>INVA</t>
  </si>
  <si>
    <t>Jazz Pharmaceuticals Stops Enrollment For Its Phase 3 Study Evaluating Defibrotide For The Prevention Of Veno-Occlusive Disease</t>
  </si>
  <si>
    <t>https://www.benzinga.com/news/20/04/15913886/jazz-pharmaceuticals-stops-enrollment-for-its-phase-3-study-evaluating-defibrotide-for-the-preventio</t>
  </si>
  <si>
    <t>eBay Q1 Adj. EPS $0.770 Beats $0.720 Estimate, Sales $2.400B Beat $2.380B Estimate</t>
  </si>
  <si>
    <t>eBay (NASDAQ:EBAY) reported quarterly earnings of $0.770 per share which beat the analyst consensus estimate of $0.720 by 6.94 percent. This is a 14.93 percent increase over earnings of $0.670 per share from the same</t>
  </si>
  <si>
    <t>&lt;p&gt;eBay (NASDAQ:&lt;a class="ticker" href="/stock/EBAY#NASDAQ"&gt;EBAY&lt;/a&gt;) reported quarterly earnings of $0.770 per share which beat the analyst consensus estimate of $0.720 by 6.94 percent. This is a 14.93 percent increase over earnings of $0.670 per share from the same period last year.  The company r</t>
  </si>
  <si>
    <t>https://www.benzinga.com/news/earnings/20/04/15913853/ebay-q1-adj-eps-0-770-beats-0-720-estimate-sales-2-400b-beat-2-380b-estimate</t>
  </si>
  <si>
    <t>US Lime &amp; Minerals Q1 EPS $0.980 Up From $0.910 YoY, Sales $38.400M Up From $37.800M YoY</t>
  </si>
  <si>
    <t>US Lime &amp; Minerals (NASDAQ:USLM) reported quarterly earnings of $0.980 per share. This is a 7.69 percent increase over earnings of $0.910 per share from the same period last year.  The company reported $38.400 million in</t>
  </si>
  <si>
    <t>&lt;p&gt;US Lime &amp;amp; Minerals (NASDAQ:&lt;a class="ticker" href="/stock/USLM#NASDAQ"&gt;USLM&lt;/a&gt;) reported quarterly earnings of $0.980 per share. This is a 7.69 percent increase over earnings of $0.910 per share from the same period last year.  The company reported $38.400 million in sales this quarter. This</t>
  </si>
  <si>
    <t>https://www.benzinga.com/news/earnings/20/04/15913828/us-lime-minerals-q1-eps-0-980-up-from-0-910-yoy-sales-38-400m-up-from-37-800m-yoy</t>
  </si>
  <si>
    <t>USLM</t>
  </si>
  <si>
    <t>Tesla Says Will Revisit Outlook When Co. Gives Q2 Earnings/Update</t>
  </si>
  <si>
    <t>https://www.benzinga.com/news/20/04/15913824/tesla-says-will-revisit-outlook-when-co-gives-q2-earningsupdate</t>
  </si>
  <si>
    <t>News|Guidance|Hot</t>
  </si>
  <si>
    <t>Digimarc Q1 EPS $(0.740) Beats $(0.800) Estimate, Sales $6.200M Beat $5.920M Estimate</t>
  </si>
  <si>
    <t>Digimarc (NASDAQ:DMRC) reported quarterly losses of $(0.740) per share which beat the analyst consensus estimate of $(0.800) by 7.5 percent. This is unchanged from the same period last year.  The company reported</t>
  </si>
  <si>
    <t>&lt;p&gt;Digimarc (NASDAQ:&lt;a class="ticker" href="/stock/DMRC#NASDAQ"&gt;DMRC&lt;/a&gt;) reported quarterly losses of $(0.740) per share which beat the analyst consensus estimate of $(0.800) by 7.5 percent. This is unchanged from the same period last year.  The company reported quarterly sales of $6.200 million wh</t>
  </si>
  <si>
    <t>https://www.benzinga.com/news/earnings/20/04/15913819/digimarc-q1-eps-0-740-beats-0-800-estimate-sales-6-200m-beat-5-920m-estimate</t>
  </si>
  <si>
    <t>DMRC</t>
  </si>
  <si>
    <t>Microsoft Reports Q3 Earnings Beat, Says Coronavirus Had 'Minimal Net Impact' On Revenue</t>
  </si>
  <si>
    <t>Microsoft Corporation (NASDAQ: MSFT) reported third-quarter EPS at $1.40 per share on Wednesday, which beat the analysts estimate of $1.26 per share. The company reported sales at $35.020 billion, which beat the analysts estimate of $33.660 billion.</t>
  </si>
  <si>
    <t xml:space="preserve">&lt;p&gt;&lt;strong&gt;Microsoft Corporation&lt;/strong&gt; (NASDAQ: &lt;a class="ticker" href="https://www.benzinga.com/stock/msft#NASDAQ"&gt;MSFT&lt;/a&gt;) reported third-quarter EPS at $1.40 per share on Wednesday, which beat the analysts estimate of $1.26 per share. The company reported sales at $35.020 billion, which beat </t>
  </si>
  <si>
    <t>https://www.benzinga.com/news/earnings/20/04/15913481/microsoft-reports-q3-earnings-beat-says-coronavirus-had-minimal-net-impact-on-revenue</t>
  </si>
  <si>
    <t>https://cdn.benzinga.com/files/imagecache/250x187xUP/images/story/2012/building-1011876_1920_50.jpg|https://cdn.benzinga.com/files/imagecache/1024x768xUP/images/story/2012/building-1011876_1920_50.jpg|https://cdn.benzinga.com/files/imagecache/2048x1536xUP/images/story/2012/building-1011876_1920_50.j</t>
  </si>
  <si>
    <t>Earnings|News|TopStories|After-HoursCenter</t>
  </si>
  <si>
    <t>Coronavirus</t>
  </si>
  <si>
    <t>Surmodics Q2 EPS $0.040 May Not Compare To $(0.110) Estimate, Sales $22.800M Beat $20.840M Estimate</t>
  </si>
  <si>
    <t>Surmodics (NASDAQ:SRDX) reported quarterly earnings of $0.040 per share which beat the analyst consensus estimate of $(0.110) by 136.36 percent. This is a 42.86 percent decrease over earnings of $0.070 per share from the</t>
  </si>
  <si>
    <t xml:space="preserve">&lt;p&gt;Surmodics (NASDAQ:&lt;a class="ticker" href="/stock/SRDX#NASDAQ"&gt;SRDX&lt;/a&gt;) reported quarterly earnings of $0.040 per share which beat the analyst consensus estimate of $(0.110) by 136.36 percent. This is a 42.86 percent decrease over earnings of $0.070 per share from the same period last year.  The </t>
  </si>
  <si>
    <t>https://www.benzinga.com/news/earnings/20/04/15913610/surmodics-q2-eps-0-040-may-not-compare-to-0-110-estimate-sales-22-800m-beat-20-840m-estimate</t>
  </si>
  <si>
    <t>SRDX</t>
  </si>
  <si>
    <t>Ultra Clean Holdings Q1 EPS $0.230 May Not Compare To $0.450 Estimate, Sales $320.900M Beat $302.510M Estimate</t>
  </si>
  <si>
    <t>Ultra Clean Holdings (NASDAQ:UCTT) reported quarterly earnings of $0.230 per share which missed the analyst consensus estimate of $0.450 by 48.89 percent. This is a 9.52 percent increase over earnings of $0.210 per share</t>
  </si>
  <si>
    <t>&lt;p&gt;Ultra Clean Holdings (NASDAQ:&lt;a class="ticker" href="/stock/UCTT#NASDAQ"&gt;UCTT&lt;/a&gt;) reported quarterly earnings of $0.230 per share which missed the analyst consensus estimate of $0.450 by 48.89 percent. This is a 9.52 percent increase over earnings of $0.210 per share from the same period last ye</t>
  </si>
  <si>
    <t>https://www.benzinga.com/news/earnings/20/04/15913591/ultra-clean-holdings-q1-eps-0-230-may-not-compare-to-0-450-estimate-sales-320-900m-beat-302-510m-es</t>
  </si>
  <si>
    <t>resTORbio Shares Spike Higher Into Close, Hearing Evercore Upgraded To Outperform</t>
  </si>
  <si>
    <t>https://www.benzinga.com/news/20/04/15913593/restorbio-shares-spike-higher-into-close-hearing-evercore-upgraded-to-outperform</t>
  </si>
  <si>
    <t>News|Upgrades|Rumors|AnalystRatings</t>
  </si>
  <si>
    <t>Zovio Q1 Adj. EPS $(0.100) Beats $(0.110) Estimate, Sales $97.900M Beat $96.500M Estimate</t>
  </si>
  <si>
    <t>Zovio (NASDAQ:ZVO) reported quarterly losses of $(0.100) per share which beat the analyst consensus estimate of $(0.110) by 9.09 percent. This is a 16.67 percent increase over losses of $(0.120) per share from the same</t>
  </si>
  <si>
    <t xml:space="preserve">&lt;p&gt;Zovio (NASDAQ:&lt;a class="ticker" href="/stock/ZVO#NASDAQ"&gt;ZVO&lt;/a&gt;) reported quarterly losses of $(0.100) per share which beat the analyst consensus estimate of $(0.110) by 9.09 percent. This is a 16.67 percent increase over losses of $(0.120) per share from the same period last year.  The company </t>
  </si>
  <si>
    <t>https://www.benzinga.com/news/earnings/20/04/15913581/zovio-q1-adj-eps-0-100-beats-0-110-estimate-sales-97-900m-beat-96-500m-estimate</t>
  </si>
  <si>
    <t>ZVO</t>
  </si>
  <si>
    <t>MACOM Technology Q2 EPS $0.170 Beats $0.100 Estimate, Sales $126.400M Beat $122.670M Estimate</t>
  </si>
  <si>
    <t>MACOM Technology (NASDAQ:MTSI) reported quarterly earnings of $0.170 per share which beat the analyst consensus estimate of $0.100 by 70 percent. This is a 194.44 percent increase over losses of $(0.180) per share from</t>
  </si>
  <si>
    <t>&lt;p&gt;MACOM Technology (NASDAQ:&lt;a class="ticker" href="/stock/MTSI#NASDAQ"&gt;MTSI&lt;/a&gt;) reported quarterly earnings of $0.170 per share which beat the analyst consensus estimate of $0.100 by 70 percent. This is a 194.44 percent increase over losses of $(0.180) per share from the same period last year.  Th</t>
  </si>
  <si>
    <t>https://www.benzinga.com/news/earnings/20/04/15913579/macom-technology-q2-eps-0-170-beats-0-100-estimate-sales-126-400m-beat-122-670m-estimate</t>
  </si>
  <si>
    <t>Moderna Shares Up After Hours, Hearing BMO Initiates Coverage On Stock With Outperform Rating, $83 Price Target</t>
  </si>
  <si>
    <t>https://www.benzinga.com/news/20/04/15913568/moderna-shares-up-after-hours-hearing-bmo-initiates-coverage-on-stock-with-outperform-rating-83-pric</t>
  </si>
  <si>
    <t>Marker Therapeutics Receives FDA Orphan Drug Designation For Its Multi Antigen Targeted T Cell Therapy</t>
  </si>
  <si>
    <t>https://www.benzinga.com/news/20/04/15913536/marker-therapeutics-receives-fda-orphan-drug-designation-for-its-multi-antigen-targeted-t-cell-thera</t>
  </si>
  <si>
    <t>MRKR</t>
  </si>
  <si>
    <t>ServiceNow Q1 Adj. EPS $1.050 Beats $0.950 Estimate, Sales $1.059B Beat $1.020B Estimate</t>
  </si>
  <si>
    <t>ServiceNow (NYSE:NOW) reported quarterly earnings of $1.050 per share which beat the analyst consensus estimate of $0.950 by 10.53 percent. This is a 56.72 percent increase over earnings of $0.670 per share from the same</t>
  </si>
  <si>
    <t xml:space="preserve">&lt;p&gt;ServiceNow (NYSE:&lt;a class="ticker" href="/stock/NOW#NYSE"&gt;NOW&lt;/a&gt;) reported quarterly earnings of $1.050 per share which beat the analyst consensus estimate of $0.950 by 10.53 percent. This is a 56.72 percent increase over earnings of $0.670 per share from the same period last year.  The company </t>
  </si>
  <si>
    <t>https://www.benzinga.com/news/earnings/20/04/15913513/servicenow-q1-adj-eps-1-050-beats-0-950-estimate-sales-1-059b-beat-1-020b-estimate</t>
  </si>
  <si>
    <t>Morgan Stanley, BofA Remain PepsiCo Bulls After Q1 Report</t>
  </si>
  <si>
    <t>Global beverage and snacking giant PepsiCo, Inc. (NASDAQ: PEP) reported first-quarter results Tuesday that were highlighted by strong organic sales growth, but the company cautioned there&amp;#39;s a &amp;quot;great deal of uncertainty&amp;quot; ahead. Here&amp;#39;s how two bull analysts reacted to the print.&amp;nbsp</t>
  </si>
  <si>
    <t>&lt;p&gt;Global beverage and snacking giant &lt;strong&gt;PepsiCo, Inc.&lt;/strong&gt; (NASDAQ: &lt;a class="ticker" href="https://www.benzinga.com/stock/pep#NASDAQ"&gt;PEP&lt;/a&gt;) reported first-quarter results Tuesday that were highlighted by strong organic sales growth, but the company cautioned there&amp;#39;s a &amp;quot;great d</t>
  </si>
  <si>
    <t>https://www.benzinga.com/analyst-ratings/analyst-color/20/04/15912077/morgan-stanley-bofa-remain-pepsico-bulls-after-q1-report</t>
  </si>
  <si>
    <t>https://cdn.benzinga.com/files/imagecache/250x187xUP/images/story/2012/soft-drink-4280835_1920_3.jpg|https://cdn.benzinga.com/files/imagecache/1024x768xUP/images/story/2012/soft-drink-4280835_1920_3.jpg|https://cdn.benzinga.com/files/imagecache/2048x1536xUP/images/story/2012/soft-drink-4280835_1920_</t>
  </si>
  <si>
    <t>PEP</t>
  </si>
  <si>
    <t>beverages|BofASecurities|BryanSpillane|MorganStanley</t>
  </si>
  <si>
    <t>MobileIron Q1 Adj. EPS $(0.160) Misses $(0.060) Estimate, Sales $48.082M Beat $47.830M Estimate</t>
  </si>
  <si>
    <t>MobileIron (NASDAQ:MOBL) reported quarterly losses of $(0.160) per share which missed the analyst consensus estimate of $(0.060) by 166.67 percent. This is a 166.67 percent decrease over losses of $(0.060) per share from</t>
  </si>
  <si>
    <t xml:space="preserve">&lt;p&gt;MobileIron (NASDAQ:&lt;a class="ticker" href="/stock/MOBL#NASDAQ"&gt;MOBL&lt;/a&gt;) reported quarterly losses of $(0.160) per share which missed the analyst consensus estimate of $(0.060) by 166.67 percent. This is a 166.67 percent decrease over losses of $(0.060) per share from the same period last year.  </t>
  </si>
  <si>
    <t>https://www.benzinga.com/news/earnings/20/04/15913482/mobileiron-q1-adj-eps-0-160-misses-0-060-estimate-sales-48-082m-beat-47-830m-estimate</t>
  </si>
  <si>
    <t>Warrior Met Coal Q1 EPS $0.420 Misses $0.430 Estimate, Sales $226.720M Beat $214.530M Estimate</t>
  </si>
  <si>
    <t>Warrior Met Coal (NYSE:HCC) reported quarterly earnings of $0.420 per share which missed the analyst consensus estimate of $0.430 by 2.33 percent. This is a 80.37 percent decrease over earnings of $2.140 per share from</t>
  </si>
  <si>
    <t>&lt;p&gt;Warrior Met Coal (NYSE:&lt;a class="ticker" href="/stock/HCC#NYSE"&gt;HCC&lt;/a&gt;) reported quarterly earnings of $0.420 per share which missed the analyst consensus estimate of $0.430 by 2.33 percent. This is a 80.37 percent decrease over earnings of $2.140 per share from the same period last year.  The c</t>
  </si>
  <si>
    <t>https://www.benzinga.com/news/earnings/20/04/15913475/warrior-met-coal-q1-eps-0-420-misses-0-430-estimate-sales-226-720m-beat-214-530m-estimate</t>
  </si>
  <si>
    <t>MaxLinear Q1 Adj. EPS $0.070, Inline, Sales $62.000M Miss $62.890M Estimate</t>
  </si>
  <si>
    <t>MaxLinear (NYSE:MXL) reported quarterly earnings of $0.070 per share which met the analyst consensus estimate. This is a 63.16 percent decrease over earnings of $0.190 per share from the same period last year.  The</t>
  </si>
  <si>
    <t>&lt;p&gt;MaxLinear (NYSE:&lt;a class="ticker" href="/stock/MXL#NYSE"&gt;MXL&lt;/a&gt;) reported quarterly earnings of $0.070 per share which met the analyst consensus estimate. This is a 63.16 percent decrease over earnings of $0.190 per share from the same period last year.  The company reported quarterly sales of $</t>
  </si>
  <si>
    <t>https://www.benzinga.com/news/earnings/20/04/15913425/maxlinear-q1-adj-eps-0-070-inline-sales-62-000m-miss-62-890m-estimate</t>
  </si>
  <si>
    <t>National General Holdings Q1 EPS $0.910 Beats $0.870 Estimate, Sales $1.057B May Not Compare To $1.450B Estimate</t>
  </si>
  <si>
    <t>National General Holdings (NASDAQ:NGHC) reported quarterly earnings of $0.910 per share which beat the analyst consensus estimate of $0.870 by 4.6 percent. This is a 18.18 percent increase over earnings of $0.770 per</t>
  </si>
  <si>
    <t xml:space="preserve">&lt;p&gt;National General Holdings (NASDAQ:&lt;a class="ticker" href="/stock/NGHC#NASDAQ"&gt;NGHC&lt;/a&gt;) reported quarterly earnings of $0.910 per share which beat the analyst consensus estimate of $0.870 by 4.6 percent. This is a 18.18 percent increase over earnings of $0.770 per share from the same period last </t>
  </si>
  <si>
    <t>https://www.benzinga.com/news/earnings/20/04/15913408/national-general-holdings-q1-eps-0-910-beats-0-870-estimate-sales-1-057b-may-not-compare-to-1-450b-</t>
  </si>
  <si>
    <t>NGHC</t>
  </si>
  <si>
    <t>Teladoc Health Q1 EPS $(0.400) Misses $(0.360) Estimate, Sales $180.800M Beat $178.240M Estimate</t>
  </si>
  <si>
    <t>Teladoc Health (NYSE:TDOC) reported quarterly losses of $(0.400) per share which missed the analyst consensus estimate of $(0.360) by 11.11 percent. This is a 6.98 percent increase over losses of $(0.430) per share from</t>
  </si>
  <si>
    <t>&lt;p&gt;Teladoc Health (NYSE:&lt;a class="ticker" href="/stock/TDOC#NYSE"&gt;TDOC&lt;/a&gt;) reported quarterly losses of $(0.400) per share which missed the analyst consensus estimate of $(0.360) by 11.11 percent. This is a 6.98 percent increase over losses of $(0.430) per share from the same period last year.  The</t>
  </si>
  <si>
    <t>https://www.benzinga.com/news/earnings/20/04/15913373/teladoc-health-q1-eps-0-400-misses-0-360-estimate-sales-180-800m-beat-178-240m-estimate</t>
  </si>
  <si>
    <t>Facebook Q1 Daily Active Users 1.73B, Up 11% Year Over Year, Monthly Active Users 2.6B, Up 10% YoY</t>
  </si>
  <si>
    <t>https://www.benzinga.com/news/earnings/20/04/15913345/facebook-q1-daily-active-users-1-73b-up-11-year-over-year-monthly-active-users-2-6b-up-10-yoy</t>
  </si>
  <si>
    <t>McGrath RentCorp Q1 EPS $0.810 Beats $0.740 Estimate, Sales $129.453M Beat $126.520M Estimate</t>
  </si>
  <si>
    <t>McGrath RentCorp (NASDAQ:MGRC) reported quarterly earnings of $0.810 per share which beat the analyst consensus estimate of $0.740 by 9.46 percent. This is a 8 percent increase over earnings of $0.750 per share from the</t>
  </si>
  <si>
    <t>&lt;p&gt;McGrath RentCorp (NASDAQ:&lt;a class="ticker" href="/stock/MGRC#NASDAQ"&gt;MGRC&lt;/a&gt;) reported quarterly earnings of $0.810 per share which beat the analyst consensus estimate of $0.740 by 9.46 percent. This is a 8 percent increase over earnings of $0.750 per share from the same period last year.  The c</t>
  </si>
  <si>
    <t>https://www.benzinga.com/news/earnings/20/04/15913343/mcgrath-rentcorp-q1-eps-0-810-beats-0-740-estimate-sales-129-453m-beat-126-520m-estimate</t>
  </si>
  <si>
    <t>MGRC</t>
  </si>
  <si>
    <t>Vertex Pharmaceuticals Q1 EPS $2.560 Beats $1.840 Estimate, Sales $1.520B Beat $1.290B Estimate</t>
  </si>
  <si>
    <t>Vertex Pharmaceuticals (NASDAQ:VRTX) reported quarterly earnings of $2.560 per share which beat the analyst consensus estimate of $1.840 by 39.13 percent. This is a 124.56 percent increase over earnings of $1.140 per</t>
  </si>
  <si>
    <t xml:space="preserve">&lt;p&gt;Vertex Pharmaceuticals (NASDAQ:&lt;a class="ticker" href="/stock/VRTX#NASDAQ"&gt;VRTX&lt;/a&gt;) reported quarterly earnings of $2.560 per share which beat the analyst consensus estimate of $1.840 by 39.13 percent. This is a 124.56 percent increase over earnings of $1.140 per share from the same period last </t>
  </si>
  <si>
    <t>https://www.benzinga.com/news/earnings/20/04/15913252/vertex-pharmaceuticals-q1-eps-2-560-beats-1-840-estimate-sales-1-520b-beat-1-290b-estimate</t>
  </si>
  <si>
    <t>Trump Said To Be Briefed On Aid Plan To Oil Industry, Could Included Bridge Loans And Emergency Lending</t>
  </si>
  <si>
    <t>https://www.benzinga.com/news/20/04/15913219/trump-said-to-be-briefed-on-aid-plan-to-oil-industry-could-included-bridge-loans-and-emergency-lendi</t>
  </si>
  <si>
    <t>Qualcomm Q2 Adj. EPS $0.880 Beats $0.780 Estimate, Sales $5.200B Beat $5.020B Estimate</t>
  </si>
  <si>
    <t>Qualcomm (NASDAQ:QCOM) reported quarterly earnings of $0.880 per share which beat the analyst consensus estimate of $0.780 by 12.82 percent. This is a 14.29 percent increase over earnings of $0.770 per share from the</t>
  </si>
  <si>
    <t>&lt;p&gt;Qualcomm (NASDAQ:&lt;a class="ticker" href="/stock/QCOM#NASDAQ"&gt;QCOM&lt;/a&gt;) reported quarterly earnings of $0.880 per share which beat the analyst consensus estimate of $0.780 by 12.82 percent. This is a 14.29 percent increase over earnings of $0.770 per share from the same period last year.  The comp</t>
  </si>
  <si>
    <t>https://www.benzinga.com/news/earnings/20/04/15913207/qualcomm-q2-adj-eps-0-880-beats-0-780-estimate-sales-5-200b-beat-5-020b-estimate</t>
  </si>
  <si>
    <t>Microsoft Q3 EPS $1.400 Beats $1.260 Estimate</t>
  </si>
  <si>
    <t>https://www.benzinga.com/news/earnings/20/04/15913203/microsoft-q3-eps-1-400-beats-1-260-estimate</t>
  </si>
  <si>
    <t>Hologic Q2 Adj. EPS $0.570, Inline, Sales $756.100M Beat $747.360M Estimate</t>
  </si>
  <si>
    <t>Hologic (NASDAQ:HOLX) reported quarterly earnings of $0.570 per share which met the analyst consensus estimate. This is a 1.72 percent decrease over earnings of $0.580 per share from the same period last year.  The</t>
  </si>
  <si>
    <t>&lt;p&gt;Hologic (NASDAQ:&lt;a class="ticker" href="/stock/HOLX#NASDAQ"&gt;HOLX&lt;/a&gt;) reported quarterly earnings of $0.570 per share which met the analyst consensus estimate. This is a 1.72 percent decrease over earnings of $0.580 per share from the same period last year.  The company reported quarterly sales o</t>
  </si>
  <si>
    <t>https://www.benzinga.com/news/earnings/20/04/15913182/hologic-q2-adj-eps-0-570-inline-sales-756-100m-beat-747-360m-estimate</t>
  </si>
  <si>
    <t>PTC Q2 EPS $0.590 Beats $0.440 Estimate, Sales $360.000M Beat $340.140M Estimate</t>
  </si>
  <si>
    <t>PTC (NASDAQ:PTC) reported quarterly earnings of $0.590 per share which beat the analyst consensus estimate of $0.440 by 34.09 percent. This is a 168.18 percent increase over earnings of $0.220 per share from the same</t>
  </si>
  <si>
    <t>&lt;p&gt;PTC (NASDAQ:&lt;a class="ticker" href="/stock/PTC#NASDAQ"&gt;PTC&lt;/a&gt;) reported quarterly earnings of $0.590 per share which beat the analyst consensus estimate of $0.440 by 34.09 percent. This is a 168.18 percent increase over earnings of $0.220 per share from the same period last year.  The company re</t>
  </si>
  <si>
    <t>https://www.benzinga.com/news/earnings/20/04/15913183/ptc-q2-eps-0-590-beats-0-440-estimate-sales-360-000m-beat-340-140m-estimate</t>
  </si>
  <si>
    <t>Cree Q3 Adj. EPS $(0.140) Beats $(0.150) Estimate, Sales $215.500M Miss $222.750M Estimate</t>
  </si>
  <si>
    <t>Cree (NASDAQ:CREE) reported quarterly losses of $(0.140) per share which beat the analyst consensus estimate of $(0.150) by 6.67 percent. This is a 170 percent decrease over earnings of $0.200 per share from the same</t>
  </si>
  <si>
    <t>&lt;p&gt;Cree (NASDAQ:&lt;a class="ticker" href="/stock/CREE#NASDAQ"&gt;CREE&lt;/a&gt;) reported quarterly losses of $(0.140) per share which beat the analyst consensus estimate of $(0.150) by 6.67 percent. This is a 170 percent decrease over earnings of $0.200 per share from the same period last year.  The company r</t>
  </si>
  <si>
    <t>https://www.benzinga.com/news/earnings/20/04/15913170/cree-q3-adj-eps-0-140-beats-0-150-estimate-sales-215-500m-miss-222-750m-estimate</t>
  </si>
  <si>
    <t>First Northwest Bancorp Q3 EPS $0.090 Down From $0.220 YoY</t>
  </si>
  <si>
    <t>First Northwest Bancorp (NASDAQ:FNWB) reported quarterly earnings of $0.090 per share. This is a 59.09 percent decrease over earnings of $0.220 per share from the same period last year.</t>
  </si>
  <si>
    <t xml:space="preserve">&lt;p&gt;First Northwest Bancorp (NASDAQ:&lt;a class="ticker" href="/stock/FNWB#NASDAQ"&gt;FNWB&lt;/a&gt;) reported quarterly earnings of $0.090 per share. This is a 59.09 percent decrease over earnings of $0.220 per share from the same period last year.&lt;/p&gt; </t>
  </si>
  <si>
    <t>https://www.benzinga.com/news/earnings/20/04/15913158/first-northwest-bancorp-q3-eps-0-090-down-from-0-220-yoy</t>
  </si>
  <si>
    <t>FNWB</t>
  </si>
  <si>
    <t>Socket Mobile Q1 EPS $(0.010), Sales $4.200M Beat $4.190M Estimate</t>
  </si>
  <si>
    <t>Socket Mobile (NASDAQ:SCKT) reported quarterly losses of $(0.010) per share.  The company reported quarterly sales of $4.200 million which beat the analyst consensus estimate of $4.190 million by 0.24 percent.  This is a</t>
  </si>
  <si>
    <t>&lt;p&gt;Socket Mobile (NASDAQ:&lt;a class="ticker" href="/stock/SCKT#NASDAQ"&gt;SCKT&lt;/a&gt;) reported quarterly losses of $(0.010) per share.  The company reported quarterly sales of $4.200 million which beat the analyst consensus estimate of $4.190 million by 0.24 percent.  This is a 9.27 percent decrease over s</t>
  </si>
  <si>
    <t>https://www.benzinga.com/news/earnings/20/04/15913132/socket-mobile-q1-eps-0-010-sales-4-200m-beat-4-190m-estimate</t>
  </si>
  <si>
    <t>SCKT</t>
  </si>
  <si>
    <t>Align Tech Q1 Adj. EPS $0.730 Misses $1.000 Estimate, Sales $551.000M Miss $580.300M Estimate</t>
  </si>
  <si>
    <t>Align Tech (NASDAQ:ALGN) reported quarterly earnings of $0.730 per share which missed the analyst consensus estimate of $1.000 by 27 percent. This is a 37.61 percent decrease over earnings of $1.170 per share from the</t>
  </si>
  <si>
    <t>&lt;p&gt;Align Tech (NASDAQ:&lt;a class="ticker" href="/stock/ALGN#NASDAQ"&gt;ALGN&lt;/a&gt;) reported quarterly earnings of $0.730 per share which missed the analyst consensus estimate of $1.000 by 27 percent. This is a 37.61 percent decrease over earnings of $1.170 per share from the same period last year.  The com</t>
  </si>
  <si>
    <t>https://www.benzinga.com/news/earnings/20/04/15913127/align-tech-q1-adj-eps-0-730-misses-1-000-estimate-sales-551-000m-miss-580-300m-estimate</t>
  </si>
  <si>
    <t>Farmer Brothers Reports Draw Down Of $34M On $125M Facility</t>
  </si>
  <si>
    <t>https://www.benzinga.com/news/20/04/15913125/farmer-brothers-reports-draw-down-of-34m-on-125m-facility</t>
  </si>
  <si>
    <t>FARM</t>
  </si>
  <si>
    <t>'Job cuts at Canopy Growth. The company tells me 200 positions will be cut in Canada, the US &amp; UK...' -Tweet From Toronto's 680 News Reporter Richard Southern</t>
  </si>
  <si>
    <t>https://twitter.com/richard680news/status/1255586082508374017</t>
  </si>
  <si>
    <t xml:space="preserve">&lt;p&gt;&lt;a href="https://twitter.com/richard680news/status/1255586082508374017"&gt;https://twitter.com/richard680news/status/1255586082508374017&lt;/a&gt;&lt;/p&gt; </t>
  </si>
  <si>
    <t>https://www.benzinga.com/news/20/04/15913020/job-cuts-at-canopy-growth-the-company-tells-me-200-positions-will-be-cut-in-canada-the-us-uk-tweet-f</t>
  </si>
  <si>
    <t>CGC|TSX:WEED</t>
  </si>
  <si>
    <t>Watching Casino Stocks, Nevada Gov. Sisolak Says Will Have To Extend Stay At Home Directive, Casinos Won't Open Until 3rd, 4th Phase, Possibly Months Away</t>
  </si>
  <si>
    <t>-Fox 5</t>
  </si>
  <si>
    <t xml:space="preserve">&lt;p&gt;-Fox 5&lt;/p&gt; </t>
  </si>
  <si>
    <t>https://www.benzinga.com/news/20/04/15912861/watching-casino-stocks-nevada-gov-sisolak-says-will-have-to-extend-stay-at-home-directive-casinos-wo</t>
  </si>
  <si>
    <t>News|Rumors|Hot</t>
  </si>
  <si>
    <t>Chesapeake Energy Shares Fall To Session Low, Rebound, Now Down 5% For Session; Hearing Co. Prepping Bankruptcy Filing</t>
  </si>
  <si>
    <t>https://www.benzinga.com/news/20/04/15912841/chesapeake-energy-shares-fall-to-session-low-rebound-now-down-5-for-session-hearing-co-prepping-bank</t>
  </si>
  <si>
    <t>Winmark Cuts Qtr. Dividend From $0.25 To $0.05/Share</t>
  </si>
  <si>
    <t>https://www.benzinga.com/news/20/04/15912826/winmark-cuts-qtr-dividend-from-0-25-to-0-05share</t>
  </si>
  <si>
    <t>WINA</t>
  </si>
  <si>
    <t>Rosenblatt Downgrades Rockwell Automation Despite Huge Earnings Beat</t>
  </si>
  <si>
    <t>Although Rockwell Automation (NYSE: ROK) reported strong earnings for its fiscal second quarter, significantly beating expectations, the conference call with management triggered concerns over the company&amp;rsquo;s performance in the next quarter and fiscal 2021, according to Rosenblatt Securities.</t>
  </si>
  <si>
    <t>&lt;p&gt;Although &lt;strong&gt;Rockwell Automation &lt;/strong&gt;(NYSE: &lt;a class="ticker" href="https://www.benzinga.com/stock/rok#NYSE"&gt;ROK&lt;/a&gt;) reported strong earnings for its fiscal second quarter, significantly beating expectations, the conference call with management triggered concerns over the company&amp;rsquo;</t>
  </si>
  <si>
    <t>https://www.benzinga.com/analyst-ratings/analyst-color/20/04/15908024/rosenblatt-downgrades-rockwell-automation-despite-huge-earnings-beat</t>
  </si>
  <si>
    <t>AnalystColor|Earnings|News|Guidance|Downgrades|PriceTarget|AnalystRatings</t>
  </si>
  <si>
    <t>ROK</t>
  </si>
  <si>
    <t>RosenblattSecurities|ScottGraham</t>
  </si>
  <si>
    <t>Toyota Motor Has Delayed Resumption Of North American Production To Week Of May 11</t>
  </si>
  <si>
    <t>https://www.benzinga.com/news/20/04/15912657/toyota-motor-has-delayed-resumption-of-north-american-production-to-week-of-may-11</t>
  </si>
  <si>
    <t>TM</t>
  </si>
  <si>
    <t>Vuzix Reports Bitnamic Will Offer Support For Co.'s M400 Smart Glasses to Deliver Remote and On-Site Services of Complex Technical Equipment</t>
  </si>
  <si>
    <t>https://www.benzinga.com/news/20/04/15912649/vuzix-reports-bitnamic-will-offer-support-for-co-s-m400-smart-glasses-to-deliver-remote-and-on-site</t>
  </si>
  <si>
    <t>VUZI</t>
  </si>
  <si>
    <t>Pluristem Therapeutics Shares Spike To Near Session High, Still Down 9.5% For Session; Traders Circulate Apr. 29-Dated European Patent Office Specification For Co.'s 'METHOD AND DEVICE FOR THAWING BIOLOGICAL MATERIAL'</t>
  </si>
  <si>
    <t>https://data.epo.org/publication-server/pdf-document?pn=2914104&amp;amp;ki=B1&amp;amp;cc=EP</t>
  </si>
  <si>
    <t xml:space="preserve">&lt;p&gt;&lt;a href="https://data.epo.org/publication-server/pdf-document?pn=2914104&amp;amp;ki=B1&amp;amp;cc=EP"&gt;https://data.epo.org/publication-server/pdf-document?pn=2914104&amp;amp;ki=B1&amp;amp;cc=EP&lt;/a&gt;&lt;/p&gt; </t>
  </si>
  <si>
    <t>https://www.benzinga.com/news/20/04/15912638/pluristem-therapeutics-shares-spike-to-near-session-high-still-down-9-5-for-session-traders-circulat</t>
  </si>
  <si>
    <t>News|Rumors|Legal|Movers|TradingIdeas</t>
  </si>
  <si>
    <t>PSTI</t>
  </si>
  <si>
    <t>7 Starbucks Analysts On How The Coffee Giant Is Weathering A Pandemic</t>
  </si>
  <si>
    <t>Global coffee chain Starbucks Corporation (NASDAQ: SBUX) reported second-quarter results&amp;nbsp;Tuesday that were notable for the disruption to its business from the coronavirus pandemic.</t>
  </si>
  <si>
    <t>&lt;p&gt;Global coffee chain &lt;strong&gt;Starbucks Corporation&lt;/strong&gt; (NASDAQ: &lt;a class="ticker" href="https://www.benzinga.com/stock/sbux#NASDAQ"&gt;SBUX&lt;/a&gt;) reported &lt;a href="https://www.benzinga.com/pressreleases/20/04/b15900563/starbucks-reports-q2-fiscal-2020-results"&gt;second-quarter results&lt;/a&gt;&amp;nbsp;Tues</t>
  </si>
  <si>
    <t>https://www.benzinga.com/analyst-ratings/analyst-color/20/04/15911043/7-starbucks-analysts-on-how-the-coffee-giant-is-weathering-a-pandemic</t>
  </si>
  <si>
    <t>https://cdn.benzinga.com/files/imagecache/250x187xUP/images/story/2012/coffee-839169_1920_1_1.jpg|https://cdn.benzinga.com/files/imagecache/1024x768xUP/images/story/2012/coffee-839169_1920_1_1.jpg|https://cdn.benzinga.com/files/imagecache/2048x1536xUP/images/story/2012/coffee-839169_1920_1_1.jpg</t>
  </si>
  <si>
    <t>AnalystColor|Earnings|News|PriceTarget|Reiteration|Restaurants|AnalystRatings|General</t>
  </si>
  <si>
    <t>BofASecurities|BrettLevy|BrianBittner|China|coffee|Coronavirus|DennisGeiger|GregoryFrancfort|JohnGlass|MKMPartners|MorganStanley|NickSetyan|Oppenheimer|StarbucksChina|UBS|Wedbush</t>
  </si>
  <si>
    <t>Gold Near Afternoon Highs; Hearing Venezuela Has Asked Bank Of England To Sell Its Gold To UN For Coronavirus Relief</t>
  </si>
  <si>
    <t>https://www.benzinga.com/news/20/04/15912616/gold-near-afternoon-highs-hearing-venezuela-has-asked-bank-of-england-to-sell-its-gold-to-un-for-cor</t>
  </si>
  <si>
    <t>EWU|GLD</t>
  </si>
  <si>
    <t>JMP Analyst Sees Tesla Coming Out Of Crisis Stronger</t>
  </si>
  <si>
    <t>On CNBC&amp;#39;s &amp;quot;The Exchange,&amp;quot; Joseph Osha of JMP Securities spoke about Tesla Inc (NASDAQ: TSLA).</t>
  </si>
  <si>
    <t>&lt;p&gt;On &lt;a href="https://www.cnbc.com/video/2020/04/29/why-this-analyst-says-tesla-will-emerge-stronger-than-ever-after-the-downturn.html"&gt;CNBC&amp;#39;s &amp;quot;The Exchange,&amp;quot;&lt;/a&gt; Joseph Osha of JMP Securities spoke about &lt;strong&gt;Tesla Inc&lt;/strong&gt; (NASDAQ: &lt;a class="ticker" href="https://www.benzinga</t>
  </si>
  <si>
    <t>https://www.benzinga.com/analyst-ratings/analyst-color/20/04/15912456/jmp-analyst-sees-tesla-coming-out-of-crisis-stronger</t>
  </si>
  <si>
    <t>https://cdn.benzinga.com/files/imagecache/250x187xUP/images/story/2012/tesla-2875852_1920_14.jpg|https://cdn.benzinga.com/files/imagecache/1024x768xUP/images/story/2012/tesla-2875852_1920_14.jpg|https://cdn.benzinga.com/files/imagecache/2048x1536xUP/images/story/2012/tesla-2875852_1920_14.jpg</t>
  </si>
  <si>
    <t>AnalystColor|Media</t>
  </si>
  <si>
    <t>F|GM|TSLA</t>
  </si>
  <si>
    <t>CNBC|JosephOsha|TheExchange</t>
  </si>
  <si>
    <t>Fed's Powell: 'Now Is Not The Time' To Worry About Deficits</t>
  </si>
  <si>
    <t>https://www.benzinga.com/economics/20/04/15912491/feds-powell-now-is-not-the-time-to-worry-about-deficits</t>
  </si>
  <si>
    <t>Economics|FederalReserve</t>
  </si>
  <si>
    <t>Amazon Responds To 'Wrongful Inclusion' On Notorious Markets List</t>
  </si>
  <si>
    <t>https://blog.aboutamazon.com/policy/amazons-response-to-our-wrongful-inclusion-on-the-notorious-markets-list?utm_source=social&amp;amp;utm_medium=tw&amp;amp;utm_term=amznnews&amp;amp;utm_content=NotoriousMarkets&amp;amp;linkId=87596489</t>
  </si>
  <si>
    <t>&lt;p&gt;&lt;a href="https://blog.aboutamazon.com/policy/amazons-response-to-our-wrongful-inclusion-on-the-notorious-markets-list?utm_source=social&amp;amp;utm_medium=tw&amp;amp;utm_term=amznnews&amp;amp;utm_content=NotoriousMarkets&amp;amp;linkId=87596489"&gt;https://blog.aboutamazon.com/policy/amazons-response-to-our-wrongfu</t>
  </si>
  <si>
    <t>https://www.benzinga.com/news/20/04/15912480/amazon-responds-to-wrongful-inclusion-on-notorious-markets-list</t>
  </si>
  <si>
    <t>News|Politics|PressReleases|General</t>
  </si>
  <si>
    <t>Hologic Has Been Awarded $13M HHS Contract To Expand Production Capacity For Panther Fusion Assay</t>
  </si>
  <si>
    <t>https://beta.sam.gov/opp/e5e53292281f4560bbbc58261f0390e0/view</t>
  </si>
  <si>
    <t xml:space="preserve">&lt;p&gt;&lt;a href="https://beta.sam.gov/opp/e5e53292281f4560bbbc58261f0390e0/view"&gt;https://beta.sam.gov/opp/e5e53292281f4560bbbc58261f0390e0/view&lt;/a&gt;&lt;/p&gt; </t>
  </si>
  <si>
    <t>https://www.benzinga.com/news/20/04/15912424/hologic-has-been-awarded-13m-hhs-contract-to-expand-production-capacity-for-panther-fusion-assay</t>
  </si>
  <si>
    <t>Buy Nike, Sell Under Armour: A Dozen Consumer Lifestyle Brand Calls From BTIG</t>
  </si>
  <si>
    <t>An already struggling U.S. retail sector has been devastated by the coronavirus (COVID-19) shutdown. BTIG initiated coverage of 12 consumer lifestyle brands and named its top stock picks in the new era of retail.    The Analyst    BTIG analyst Camilo Lyon initiated coverage on the following 12 stock</t>
  </si>
  <si>
    <t>&lt;p&gt;An already struggling U.S. retail sector has been devastated by the coronavirus (COVID-19) shutdown. BTIG initiated coverage of 12 consumer lifestyle brands and named its top stock picks in the new era of retail.&lt;/p&gt; &lt;h3&gt;The Analyst&lt;/h3&gt; &lt;p&gt;BTIG analyst &lt;a href="https://www.tipranks.com/analysts/</t>
  </si>
  <si>
    <t>https://www.benzinga.com/analyst-ratings/analyst-color/20/04/15910003/buy-nike-sell-under-armour-a-dozen-consumer-lifestyle-brand-calls-from-btig</t>
  </si>
  <si>
    <t>https://cdn.benzinga.com/files/imagecache/250x187xUP/images/story/2012/person-731280_1920_6.jpg|https://cdn.benzinga.com/files/imagecache/1024x768xUP/images/story/2012/person-731280_1920_6.jpg|https://cdn.benzinga.com/files/imagecache/2048x1536xUP/images/story/2012/person-731280_1920_6.jpg</t>
  </si>
  <si>
    <t>AnalystColor|LongIdeas|ShortIdeas|PriceTarget|Initiation|AnalystRatings|TradingIdeas</t>
  </si>
  <si>
    <t>COLM|CPRI|DECK|GOOS|LOVE|LULU|NKE|SHOO|TPR|UAA|VFC|YETI</t>
  </si>
  <si>
    <t>btig|CamiloLyon</t>
  </si>
  <si>
    <t>Saia's Q1 Outperformance Not Overshadowed By Bleak Near-Term</t>
  </si>
  <si>
    <t>Less-than-truckload (LTL) carrier Saia, Inc. (NASDAQ: SAIA) is seeing a sharp falloff in demand during April following a very strong operating performance in the first quarter of 2020.</t>
  </si>
  <si>
    <t>&lt;p&gt;Less-than-truckload (LTL) carrier &lt;strong&gt;Saia, Inc.&lt;/strong&gt; (NASDAQ: &lt;a class="ticker" href="https://www.benzinga.com/stock/saia#NASDAQ"&gt;SAIA&lt;/a&gt;) is seeing a sharp falloff in demand during April following a very strong operating performance in the first quarter of 2020.&lt;/p&gt;  &lt;p&gt;The Johns Creek</t>
  </si>
  <si>
    <t>https://www.benzinga.com/news/earnings/20/04/15910679/saias-q1-outperformance-not-overshadowed-by-bleak-near-term</t>
  </si>
  <si>
    <t>https://cdn.benzinga.com/files/imagecache/250x187xUP/images/story/2012/saia_earnings_follow_.jpg|https://cdn.benzinga.com/files/imagecache/1024x768xUP/images/story/2012/saia_earnings_follow_.jpg|https://cdn.benzinga.com/files/imagecache/2048x1536xUP/images/story/2012/saia_earnings_follow_.jpg</t>
  </si>
  <si>
    <t>Freightwaves|LTLIndustry</t>
  </si>
  <si>
    <t>Norfolk Southern Anticipates Some Cost Cuts As Permanent</t>
  </si>
  <si>
    <t>Norfolk Southern Corporation (NYSE: NSC) expects some of the cost cuts it made in response to the pandemic-induced rail volume decline to be permanent, its executives said during the eastern U.S.</t>
  </si>
  <si>
    <t xml:space="preserve">&lt;p&gt;&lt;strong&gt;&lt;a href="http://www.nscorp.com/content/nscorp/en.html"&gt;Norfolk Southern Corporation&lt;/a&gt;&lt;/strong&gt; (NYSE: &lt;a class="ticker" href="https://www.benzinga.com/stock/nsc#NYSE"&gt;NSC&lt;/a&gt;) expects some of the cost cuts it made in response to the pandemic-induced rail volume decline to be permanent, </t>
  </si>
  <si>
    <t>https://www.benzinga.com/news/earnings/20/04/15912193/norfolk-southern-anticipates-some-cost-cuts-as-permanent</t>
  </si>
  <si>
    <t>https://cdn.benzinga.com/files/imagecache/250x187xUP/images/story/2012/norfolk_southern_042820_1.jpg|https://cdn.benzinga.com/files/imagecache/1024x768xUP/images/story/2012/norfolk_southern_042820_1.jpg|https://cdn.benzinga.com/files/imagecache/2048x1536xUP/images/story/2012/norfolk_southern_042820_</t>
  </si>
  <si>
    <t>Earnings|News|Guidance|Financing|Markets</t>
  </si>
  <si>
    <t>VectoIQ Acquisition Corp. Shares Spike To Session High As Traders Circulate New Buy Recommendation From Newsletter Transformity Research By Tobin Smith</t>
  </si>
  <si>
    <t>https://transformityresearch.com/transformitypro/2020/4/29/our-next-millionaire-maker-stock-pick-is-here&amp;nbsp;$</t>
  </si>
  <si>
    <t xml:space="preserve">&lt;p&gt;&lt;a href="https://transformityresearch.com/transformitypro/2020/4/29/our-next-millionaire-maker-stock-pick-is-here" target="_blank"&gt;https://transformityresearch.com/transformitypro/2020/4/29/our-next-millionaire-maker-stock-pick-is-here&lt;/a&gt;&amp;nbsp;$&lt;/p&gt; </t>
  </si>
  <si>
    <t>https://www.benzinga.com/analyst-ratings/analyst-color/20/04/15912331/vectoiq-acquisition-corp-shares-spike-to-session-high-as-traders-circulate-new-buy-</t>
  </si>
  <si>
    <t>AnalystColor|News|Rumors|AnalystRatings|Movers|TradingIdeas</t>
  </si>
  <si>
    <t>VTIQ</t>
  </si>
  <si>
    <t>Norwegian Cruise Line Option Alert: Jan, 2022 $35 Calls Sweep (2) near the Ask: 300 @ $4.201 vs 407 OI;</t>
  </si>
  <si>
    <t>https://www.benzinga.com/markets/options/20/04/15912260/norwegian-cruise-line-option-alert-jan-2022-35-calls-sweep-2-near-the-ask-300-4-201-vs-407-oi</t>
  </si>
  <si>
    <t>Oil Price Surge Driven Partly By Positive Coronavirus Vaccine News, Says Strategist</t>
  </si>
  <si>
    <t xml:space="preserve">Oil prices rebounded Wednesday, after the market received a boost from surging stocks amid renewed hopes for a drug to fight coronavirus.    The price of oil&amp;nbsp;plummeted to historic lows earlier this month as the coronavirus pandemic crushed demand. On Wednesday, WTI crude oil was trading at $16 </t>
  </si>
  <si>
    <t>&lt;p&gt;&lt;a href="https://www.benzinga.com/topic/oil"&gt;Oil &lt;/a&gt;prices rebounded Wednesday, after the market received a boost from surging stocks amid renewed hopes for a drug to fight coronavirus.&lt;/p&gt; &lt;p&gt;The price of oil&amp;nbsp;plummeted to historic lows earlier this month as the coronavirus pandemic crushed</t>
  </si>
  <si>
    <t>https://www.benzinga.com/analyst-ratings/analyst-color/20/04/15911255/oil-price-surge-driven-partly-by-positive-coronavirus-vaccine-news-says-saxo-bank-s</t>
  </si>
  <si>
    <t>https://cdn.benzinga.com/files/imagecache/250x187xUP/images/story/2012/port-arthur-1584098_1920_14.jpg|https://cdn.benzinga.com/files/imagecache/1024x768xUP/images/story/2012/port-arthur-1584098_1920_14.jpg|https://cdn.benzinga.com/files/imagecache/2048x1536xUP/images/story/2012/port-arthur-1584098_</t>
  </si>
  <si>
    <t>AnalystColor|Commodities|Markets|AnalystRatings</t>
  </si>
  <si>
    <t>Coronavirus|Oil|SaxoBank</t>
  </si>
  <si>
    <t>Ryder Sees A Steep Drop Coming In The Value Of Used Trucks</t>
  </si>
  <si>
    <t>Ryder System, Inc.&amp;nbsp;(NYSE: R) earnings for the first quarter were notable for the specificity in which the truck and vehicle leasing company spelled out how the COVID-19 pandemic has impacted its operations, including accelerated depreciation that speaks to a weak used truck market.</t>
  </si>
  <si>
    <t>&lt;p&gt;&lt;strong&gt;Ryder System, Inc.&lt;/strong&gt; (NYSE: &lt;a class="ticker" href="https://www.benzinga.com/stock/r#NYSE"&gt;R&lt;/a&gt;) earnings for the first quarter were notable for the specificity in which the truck and vehicle leasing company spelled out how the COVID-19 pandemic has impacted its operations, includ</t>
  </si>
  <si>
    <t>https://www.benzinga.com/news/earnings/20/04/15911746/ryder-sees-a-steep-drop-coming-in-the-value-of-used-trucks</t>
  </si>
  <si>
    <t>https://cdn.benzinga.com/files/imagecache/250x187xUP/images/story/2012/ryder-truck.jpg|https://cdn.benzinga.com/files/imagecache/1024x768xUP/images/story/2012/ryder-truck.jpg|https://cdn.benzinga.com/files/imagecache/2048x1536xUP/images/story/2012/ryder-truck.jpg</t>
  </si>
  <si>
    <t>Mid-Afternoon Market Update: Dow Surges 600 Points; RR Donnelley &amp; Sons Shares Spike Higher</t>
  </si>
  <si>
    <t xml:space="preserve">Toward the end of trading Wednesday, the Dow traded up 2.52% to 24,708.76 while the NASDAQ rose 3.51% to 8,909.93. The S&amp;P also rose, gaining 2.81% to 2,943.92.    </t>
  </si>
  <si>
    <t>&lt;p&gt;Toward the end of trading Wednesday, the Dow traded up 2.52% to 24,708.76 while the NASDAQ rose 3.51% to 8,909.93. The S&amp;amp;P also rose, gaining 2.81% to 2,943.92. &lt;/p&gt; &lt;p&gt;The U.S. is the new epicenter of the coronavirus pandemic with the highest number of cases and deaths around the world. U.S.</t>
  </si>
  <si>
    <t>https://www.benzinga.com/news/earnings/20/04/15912091/mid-afternoon-market-update-dow-surges-600-points-rr-donnelley-sons-shares-spike-higher</t>
  </si>
  <si>
    <t>APRN|CAPR|CMRX|CREX|FDP|GE|LBRT|RRD|SM</t>
  </si>
  <si>
    <t>Mid-AfternoonMarketUpdate</t>
  </si>
  <si>
    <t>House Speaker Pelosi Says Democrats Are Not Inclined To Support Business Immunity From Liability Sought By Senate Republican Leader McConnell</t>
  </si>
  <si>
    <t>https://www.benzinga.com/general/politics/20/04/15911958/house-speaker-pelosi-says-democrats-are-not-inclined-to-support-business-immunity-from-liability</t>
  </si>
  <si>
    <t>Benzinga Events</t>
  </si>
  <si>
    <t>Benzinga Unveils 2020 Virtual Events Calendar</t>
  </si>
  <si>
    <t>DETROIT, Apr. 29, 2020 -- Since the breakout of COVID-19, Benzinga has shifted its live events to a virtual platform in order to continue bringing important content to their constituents and keep the industry connected.</t>
  </si>
  <si>
    <t>&lt;p&gt;DETROIT, Apr. 29, 2020 -- Since the breakout of COVID-19, Benzinga has shifted its live events to a virtual platform in order to continue bringing important content to their constituents and keep the industry connected.&lt;/p&gt; &lt;p&gt;Benzinga held its first virtual events this past month: &lt;a href="https</t>
  </si>
  <si>
    <t>https://www.benzinga.com/markets/cannabis/20/04/15911903/benzinga-unveils-2020-virtual-events-calendar</t>
  </si>
  <si>
    <t>https://cdn.benzinga.com/files/imagecache/250x187xUP/images/story/2012/benzinga_events.png|https://cdn.benzinga.com/files/imagecache/1024x768xUP/images/story/2012/benzinga_events.png|https://cdn.benzinga.com/files/imagecache/2048x1536xUP/images/story/2012/benzinga_events.png</t>
  </si>
  <si>
    <t>Cannabis|News|Education|Entrepreneurship|Markets|Tech|Media|PressReleases|General</t>
  </si>
  <si>
    <t>ITHUF|KERN|NEPT|TCNNF</t>
  </si>
  <si>
    <t>BenzingaBootCamp|BenzingaCannabisCapitalConference|Benzingaevents|BenzingaVirtualDealRoom|cannabisindustry</t>
  </si>
  <si>
    <t>Tyson Foods Doubles Bonuses; Increases Health Benefits And Protections For Frontline Workers</t>
  </si>
  <si>
    <t>SPRINGDALE, Ark., April 29, 2020 (GLOBE NEWSWIRE) -- As part of ongoing efforts to support frontline workers during the COVID-19 pandemic, Tyson Foods, Inc. (NYSE:TSN) is doubling bonuses, increasing short-term</t>
  </si>
  <si>
    <t>&lt;p&gt;SPRINGDALE, Ark., April 29, 2020 (GLOBE NEWSWIRE) -- As part of ongoing efforts to support frontline workers during the COVID-19 pandemic, Tyson Foods, Inc. (NYSE:&lt;a class="ticker" href="/stock/TSN#NYSE"&gt;TSN&lt;/a&gt;) is doubling bonuses, increasing short-term disability coverage and is also implement</t>
  </si>
  <si>
    <t>https://www.benzinga.com/news/20/04/15911920/tyson-foods-doubles-bonuses-increases-health-benefits-and-protections-for-frontline-workers</t>
  </si>
  <si>
    <t>Inovio Analysts Project About 24% Upside Potential Amid Optimism On Coronavirus DNA Vaccine</t>
  </si>
  <si>
    <t xml:space="preserve">Coronavirus vaccine play Inovio Pharmaceuticals Inc (NASDAQ: INO) announced the completion of enrollment in the Phase 1 trial of its  COVID-19 DNA vaccine INO-4800  and </t>
  </si>
  <si>
    <t>&lt;p&gt;Coronavirus vaccine play &lt;strong&gt;Inovio Pharmaceuticals Inc &lt;/strong&gt;(NASDAQ: &lt;a class="ticker" href="https://www.benzinga.com/stock/ino#NASDAQ"&gt;INO&lt;/a&gt;) announced the completion of enrollment in the Phase 1 trial of its &lt;a href="https://www.benzinga.com/analyst-ratings/analyst-color/20/04/158757</t>
  </si>
  <si>
    <t>https://www.benzinga.com/analyst-ratings/analyst-color/20/04/15908539/inovio-analysts-project-about-24-upside-potential-amid-optimism-on-coronavirus-dna-</t>
  </si>
  <si>
    <t>https://cdn.benzinga.com/files/imagecache/250x187xUP/images/story/2012/syringe-3902915_1920_1.jpg|https://cdn.benzinga.com/files/imagecache/1024x768xUP/images/story/2012/syringe-3902915_1920_1.jpg|https://cdn.benzinga.com/files/imagecache/2048x1536xUP/images/story/2012/syringe-3902915_1920_1.jpg</t>
  </si>
  <si>
    <t>AnalystColor|Biotech|HealthCare|PriceTarget|Reiteration|TopStories|AnalystRatings|General</t>
  </si>
  <si>
    <t>CantorFitzgerald|CharlesDuncan|H.C.Wainwright|RaghuramSelvaraju</t>
  </si>
  <si>
    <t>FDA Approves GlaxoSmithKline's Niraparib For First-Line Maintenance Of Advanced Ovarian Cancer</t>
  </si>
  <si>
    <t>https://www.benzinga.com/general/biotech/20/04/15911838/fda-approves-glaxosmithklines-niraparib-for-first-line-maintenance-of-advanced-ovarian-cancer</t>
  </si>
  <si>
    <t>CFRA Reiterates Strong Buy on Meritage Homes, Lowers Price Target to $65</t>
  </si>
  <si>
    <t>CFRA   reiterates Meritage Homes (NYSE:MTH) with a Strong Buy and lowers the price target from $87 to $65.</t>
  </si>
  <si>
    <t xml:space="preserve">&lt;p&gt;CFRA   reiterates Meritage Homes (NYSE:&lt;a class="ticker" href="/stock/MTH#NYSE"&gt;MTH&lt;/a&gt;) with a Strong Buy and lowers the price target from $87 to $65.&lt;/p&gt; </t>
  </si>
  <si>
    <t>https://www.benzinga.com/news/20/04/15911701/cfra-reiterates-strong-buy-on-meritage-homes-lowers-price-target-to-65</t>
  </si>
  <si>
    <t>Today Pickup: Canadian Freight Recovers Off Lows</t>
  </si>
  <si>
    <t>Good day,    A key measure of Canadian truckload freight on FreightWaves&amp;#39; SONAR platform has recovered by roughly 27% since hitting a low two weeks ago.</t>
  </si>
  <si>
    <t>&lt;p&gt;Good day,&lt;/p&gt;  &lt;p&gt;A key measure of Canadian truckload freight on &lt;a href="https://sonar.freightwaves.com/"&gt;FreightWaves' SONAR platform&lt;/a&gt; has recovered by roughly 27% since hitting a low two weeks ago.&lt;/p&gt;  &lt;p&gt;The Outbound Tender Volume Index – Canada (&lt;a href="https://sonar.surf/admin/sharepag</t>
  </si>
  <si>
    <t>https://www.benzinga.com/news/earnings/20/04/15911349/today-pickup-canadian-freight-recovers-off-lows</t>
  </si>
  <si>
    <t>https://cdn.benzinga.com/files/imagecache/250x187xUP/images/story/2012/kriska0429.jpg|https://cdn.benzinga.com/files/imagecache/1024x768xUP/images/story/2012/kriska0429.jpg|https://cdn.benzinga.com/files/imagecache/2048x1536xUP/images/story/2012/kriska0429.jpg</t>
  </si>
  <si>
    <t>Earnings|News|Topics|Markets|General</t>
  </si>
  <si>
    <t>AMZN|MCD</t>
  </si>
  <si>
    <t>Covid-19|Freightwaves|SONAR</t>
  </si>
  <si>
    <t>Athenex Announces Acceptance Of Oral Paclitaxel Phase II Study In Angiosarcoma Abstract At ASCO20 Virtual Scientific Program</t>
  </si>
  <si>
    <t>BUFFALO, N.Y., April 29, 2020 (GLOBE NEWSWIRE) -- Athenex, Inc.&amp;nbsp;(NASDAQ:ATNX), a global biopharmaceutical company dedicated to the discovery, development and commercialization of novel therapies for the treatment of</t>
  </si>
  <si>
    <t>&lt;p&gt;BUFFALO, N.Y., April 29, 2020 (GLOBE NEWSWIRE) -- Athenex, Inc.&amp;nbsp;(NASDAQ:&lt;a class="ticker" href="/stock/ATNX#NASDAQ"&gt;ATNX&lt;/a&gt;), a global biopharmaceutical company dedicated to the discovery, development and commercialization of novel therapies for the treatment of cancer and related condition</t>
  </si>
  <si>
    <t>https://www.benzinga.com/general/biotech/20/04/15911525/athenex-announces-acceptance-of-oral-paclitaxel-phase-ii-study-in-angiosarcoma-abstract-at-asco20</t>
  </si>
  <si>
    <t>ATNX</t>
  </si>
  <si>
    <t>AMD Analysts Eye Valuation, PC Risks, Intel Competition After Q1 Report</t>
  </si>
  <si>
    <t>Advanced Micro Devices, Inc. (NASDAQ: AMD) reported fairly robust first-quarter results Tuesday, although the second-quarter revenue guidance was below Street expectations at the low end.&amp;nbsp;</t>
  </si>
  <si>
    <t>&lt;p&gt;&lt;strong&gt;Advanced Micro Devices, Inc. &lt;/strong&gt;(NASDAQ: &lt;a class="ticker" href="https://www.benzinga.com/stock/amd#NASDAQ"&gt;AMD&lt;/a&gt;) reported fairly robust first-quarter results Tuesday, although the second-quarter revenue guidance was below Street expectations at the low end.&amp;nbsp;&lt;/p&gt; &lt;h3&gt;The AMD</t>
  </si>
  <si>
    <t>https://www.benzinga.com/analyst-ratings/analyst-color/20/04/15910706/amd-analysts-eye-valuation-pc-risks-intel-competition-after-q1-report</t>
  </si>
  <si>
    <t>https://cdn.benzinga.com/files/imagecache/250x187xUP/images/story/2012/cpu-2283432_1920_2.jpg|https://cdn.benzinga.com/files/imagecache/1024x768xUP/images/story/2012/cpu-2283432_1920_2.jpg|https://cdn.benzinga.com/files/imagecache/2048x1536xUP/images/story/2012/cpu-2283432_1920_2.jpg</t>
  </si>
  <si>
    <t>AnalystColor|Earnings|News|Guidance|PriceTarget|Reiteration|AnalystRatings|TradingIdeas</t>
  </si>
  <si>
    <t>AMD|INTC</t>
  </si>
  <si>
    <t>HansMosesmann|JosephMoore|MorganStanley|Oppenheimer|RickSchafer|RosenblattSecurities|TimothyArcuri|UBS</t>
  </si>
  <si>
    <t>Trump To Meet With Executives From Waffle House, Wynn, Toyota, Others To Discuss Reopening Economy</t>
  </si>
  <si>
    <t>https://www.benzinga.com/news/20/04/15911474/trump-to-meet-with-executives-from-waffle-house-wynn-toyota-others-to-discuss-reopening-economy</t>
  </si>
  <si>
    <t>SPY|TM|WYNN</t>
  </si>
  <si>
    <t>Norwegian Cruise Line Initiating Furlough Program, To Impact 20% Of Workforce, Furloughs Will Extend Through July 31</t>
  </si>
  <si>
    <t>https://www.benzinga.com/news/20/04/15911463/norwegian-cruise-line-initiating-furlough-program-to-impact-20-of-workforce-furloughs-will-extend-th</t>
  </si>
  <si>
    <t>CCL|NCLH|NCLH|RCL</t>
  </si>
  <si>
    <t>CFRA Upgrades Anthem to Buy, Raises Price Target to $306</t>
  </si>
  <si>
    <t>CFRA  analyst Sel Hardy   upgrades Anthem (NYSE:ANTM) from Hold to Buy and raises the price target from $290 to $306.</t>
  </si>
  <si>
    <t xml:space="preserve">&lt;p&gt;CFRA  analyst Sel Hardy   upgrades Anthem (NYSE:&lt;a class="ticker" href="/stock/ANTM#NYSE"&gt;ANTM&lt;/a&gt;) from Hold to Buy and raises the price target from $290 to $306.&lt;/p&gt; </t>
  </si>
  <si>
    <t>https://www.benzinga.com/news/20/04/15911412/cfra-upgrades-anthem-to-buy-raises-price-target-to-306</t>
  </si>
  <si>
    <t>ANTM</t>
  </si>
  <si>
    <t>JD.com Option Alert: May 22 $45 Calls Sweep (76) near the Ask: 948 @ $2.038 vs 164 OI; Earnings 5/12 Before Open [est] Ref=$44.32</t>
  </si>
  <si>
    <t>https://www.benzinga.com/markets/options/20/04/15911408/jd-com-option-alert-may-22-45-calls-sweep-76-near-the-ask-948-2-038-vs-164-oi-earnings-512-before</t>
  </si>
  <si>
    <t>JD</t>
  </si>
  <si>
    <t>Hedge Fund Manager Makes Bold Tesla Prediction Ahead Of Earnings</t>
  </si>
  <si>
    <t>Tesla Inc (NASDAQ: TSLA) traded higher by 2.5% on Wednesday ahead of the company&amp;rsquo;s first-quarter earnings report due out after the market close.</t>
  </si>
  <si>
    <t>&lt;p&gt;&lt;strong&gt;Tesla Inc&lt;/strong&gt; (NASDAQ: &lt;a class="ticker" href="https://www.benzinga.com/stock/tsla#NASDAQ"&gt;TSLA&lt;/a&gt;) traded higher by 2.5% on Wednesday ahead of the company&amp;rsquo;s first-quarter earnings report due out after the market close.&lt;/p&gt; &lt;p&gt;Glenn Tongue, general partner of Deerhaven Capital</t>
  </si>
  <si>
    <t>https://www.benzinga.com/analyst-ratings/analyst-color/20/04/15911324/hedge-fund-manager-makes-bold-tesla-prediction-ahead-of-earnings</t>
  </si>
  <si>
    <t>https://cdn.benzinga.com/files/imagecache/250x187xUP/images/story/2012/tesla-1738969_1920_17.jpg|https://cdn.benzinga.com/files/imagecache/1024x768xUP/images/story/2012/tesla-1738969_1920_17.jpg|https://cdn.benzinga.com/files/imagecache/2048x1536xUP/images/story/2012/tesla-1738969_1920_17.jpg</t>
  </si>
  <si>
    <t>HedgeFunds|TopStories|General</t>
  </si>
  <si>
    <t>F|FCAU|GM|HMC|NSANY|TSLA</t>
  </si>
  <si>
    <t>DeerhavenCapitalManagement|ElonMus|GlennTongue</t>
  </si>
  <si>
    <t>FDA Says Granted Marketing Authorization Of Carpediem System To Medtronic Inc.</t>
  </si>
  <si>
    <t xml:space="preserve">&lt;p&gt;-Reuters &lt;/p&gt;&lt;p&gt;-Reuters&lt;/p&gt; </t>
  </si>
  <si>
    <t>https://www.benzinga.com/news/20/04/15911394/fda-says-granted-marketing-authorization-of-carpediem-system-to-medtronic-inc</t>
  </si>
  <si>
    <t>MDT</t>
  </si>
  <si>
    <t>CFRA Maintains Hold on CME Group, Lowers Price Target to $205</t>
  </si>
  <si>
    <t>CFRA   maintains CME Group (NASDAQ:CME) with a Hold and lowers the price target from $218 to $205.</t>
  </si>
  <si>
    <t xml:space="preserve">&lt;p&gt;CFRA   maintains CME Group (NASDAQ:&lt;a class="ticker" href="/stock/CME#NASDAQ"&gt;CME&lt;/a&gt;) with a Hold and lowers the price target from $218 to $205.&lt;/p&gt; </t>
  </si>
  <si>
    <t>https://www.benzinga.com/news/20/04/15911360/cfra-maintains-hold-on-cme-group-lowers-price-target-to-205</t>
  </si>
  <si>
    <t>Guggenheim Maintains Buy on Mondelez International, Lowers Price Target to $57</t>
  </si>
  <si>
    <t>Guggenheim   maintains Mondelez International (NASDAQ:MDLZ) with a Buy and lowers the price target from $58 to $57.</t>
  </si>
  <si>
    <t xml:space="preserve">&lt;p&gt;Guggenheim   maintains Mondelez International (NASDAQ:&lt;a class="ticker" href="/stock/MDLZ#NASDAQ"&gt;MDLZ&lt;/a&gt;) with a Buy and lowers the price target from $58 to $57.&lt;/p&gt; </t>
  </si>
  <si>
    <t>https://www.benzinga.com/news/20/04/15911330/guggenheim-maintains-buy-on-mondelez-international-lowers-price-target-to-57</t>
  </si>
  <si>
    <t>MDLZ|MDLZ</t>
  </si>
  <si>
    <t>OPKO Health's BioReference Laboratories in Partnership with New York State Initiates Testing for COVID-19 Antibodies</t>
  </si>
  <si>
    <t>New York, April 29, 2020 (GLOBE NEWSWIRE) -- Reportlinker.com announces the release of the report &amp;quot;Global Smart Card Integrated Circuit Market - Premium Insight, Competitive News Feed Analysis, Company Usability</t>
  </si>
  <si>
    <t>&lt;p&gt;New York, April 29, 2020 (GLOBE NEWSWIRE) -- Reportlinker.com announces the release of the report &amp;quot;Global Smart Card Integrated Circuit Market - Premium Insight, Competitive News Feed Analysis, Company Usability Profiles, Market Sizing &amp;amp; Forecasts to 2025&amp;quot; -&amp;nbsp;&lt;a href="https://ww</t>
  </si>
  <si>
    <t>https://www.benzinga.com/news/20/04/15911320/opko-healths-bioreference-laboratories-in-partnership-with-new-york-state-initiates-testing-for-covi</t>
  </si>
  <si>
    <t>OPK</t>
  </si>
  <si>
    <t>Atomera Shares Spike, Hearing Disruptive Tech Research Out With Buy Rating And $25 PT On Stock, Saying It 'represents a low-risk, low-float runner that could easily make a move from $5 to $15 on a single announcement.'</t>
  </si>
  <si>
    <t>https://www.benzinga.com/analyst-ratings/analyst-color/20/04/15911307/atomera-shares-spike-hearing-disruptive-tech-research-out-with-buy-rating-and-25-pt</t>
  </si>
  <si>
    <t>Guggenheim Maintains Buy on Merck &amp; Co, Lowers Price Target to $93</t>
  </si>
  <si>
    <t>Guggenheim   maintains Merck &amp; Co (NYSE:MRK) with a Buy and lowers the price target from $101 to $93.</t>
  </si>
  <si>
    <t xml:space="preserve">&lt;p&gt;Guggenheim   maintains Merck &amp;amp; Co (NYSE:&lt;a class="ticker" href="/stock/MRK#NYSE"&gt;MRK&lt;/a&gt;) with a Buy and lowers the price target from $101 to $93.&lt;/p&gt; </t>
  </si>
  <si>
    <t>https://www.benzinga.com/news/20/04/15911306/guggenheim-maintains-buy-on-merck-co-lowers-price-target-to-93</t>
  </si>
  <si>
    <t>MRK</t>
  </si>
  <si>
    <t>Guggenheim Maintains Buy on DexCom, Raises Price Target to $395</t>
  </si>
  <si>
    <t>Guggenheim   maintains DexCom (NASDAQ:DXCM) with a Buy and raises the price target from $385 to $395.</t>
  </si>
  <si>
    <t xml:space="preserve">&lt;p&gt;Guggenheim   maintains DexCom (NASDAQ:&lt;a class="ticker" href="/stock/DXCM#NASDAQ"&gt;DXCM&lt;/a&gt;) with a Buy and raises the price target from $385 to $395.&lt;/p&gt; </t>
  </si>
  <si>
    <t>https://www.benzinga.com/news/20/04/15911296/guggenheim-maintains-buy-on-dexcom-raises-price-target-to-395</t>
  </si>
  <si>
    <t>DXCM</t>
  </si>
  <si>
    <t>CFRA Maintains Hold on Automatic Data Processing, Lowers Price Target to $161</t>
  </si>
  <si>
    <t>CFRA   maintains Automatic Data Processing (NASDAQ:ADP) with a Hold and lowers the price target from $176 to $161.</t>
  </si>
  <si>
    <t xml:space="preserve">&lt;p&gt;CFRA   maintains Automatic Data Processing (NASDAQ:&lt;a class="ticker" href="/stock/ADP#NASDAQ"&gt;ADP&lt;/a&gt;) with a Hold and lowers the price target from $176 to $161.&lt;/p&gt; </t>
  </si>
  <si>
    <t>https://www.benzinga.com/news/20/04/15911295/cfra-maintains-hold-on-automatic-data-processing-lowers-price-target-to-161</t>
  </si>
  <si>
    <t>Guggenheim Maintains Buy on Tapestry, Lowers Price Target to $22</t>
  </si>
  <si>
    <t>Guggenheim   maintains Tapestry (NYSE:TPR) with a Buy and lowers the price target from $35 to $22.</t>
  </si>
  <si>
    <t xml:space="preserve">&lt;p&gt;Guggenheim   maintains Tapestry (NYSE:&lt;a class="ticker" href="/stock/TPR#NYSE"&gt;TPR&lt;/a&gt;) with a Buy and lowers the price target from $35 to $22.&lt;/p&gt; </t>
  </si>
  <si>
    <t>https://www.benzinga.com/news/20/04/15911266/guggenheim-maintains-buy-on-tapestry-lowers-price-target-to-22</t>
  </si>
  <si>
    <t>Guggenheim Maintains Buy on Capri Holdings, Lowers Price Target to $20</t>
  </si>
  <si>
    <t>Guggenheim   maintains Capri Holdings (NYSE:CPRI) with a Buy and lowers the price target from $45 to $20.</t>
  </si>
  <si>
    <t xml:space="preserve">&lt;p&gt;Guggenheim   maintains Capri Holdings (NYSE:&lt;a class="ticker" href="/stock/CPRI#NYSE"&gt;CPRI&lt;/a&gt;) with a Buy and lowers the price target from $45 to $20.&lt;/p&gt; </t>
  </si>
  <si>
    <t>https://www.benzinga.com/news/20/04/15911253/guggenheim-maintains-buy-on-capri-holdings-lowers-price-target-to-20</t>
  </si>
  <si>
    <t>CPRI</t>
  </si>
  <si>
    <t>First Financial Q1 EPS $0.890 Up From $0.790 YoY</t>
  </si>
  <si>
    <t>First Financial (NASDAQ:THFF) reported quarterly earnings of $0.890 per share. This is a 12.66 percent increase over earnings of $0.790 per share from the same period last year.</t>
  </si>
  <si>
    <t xml:space="preserve">&lt;p&gt;First Financial (NASDAQ:&lt;a class="ticker" href="/stock/THFF#NASDAQ"&gt;THFF&lt;/a&gt;) reported quarterly earnings of $0.890 per share. This is a 12.66 percent increase over earnings of $0.790 per share from the same period last year.&lt;/p&gt; </t>
  </si>
  <si>
    <t>https://www.benzinga.com/news/earnings/20/04/15911252/first-financial-q1-eps-0-890-up-from-0-790-yoy</t>
  </si>
  <si>
    <t>THFF</t>
  </si>
  <si>
    <t>Alkermes Q1 EPS $0.010 Beats $(0.060) Estimate, Sales $246.220M Beat $228.230M Estimate</t>
  </si>
  <si>
    <t>Alkermes (NASDAQ:ALKS) reported quarterly earnings of $0.010 per share which beat the analyst consensus estimate of $(0.060) by 116.67 percent. This is a 105.88 percent increase over losses of $(0.170) per share from the</t>
  </si>
  <si>
    <t xml:space="preserve">&lt;p&gt;Alkermes (NASDAQ:&lt;a class="ticker" href="/stock/ALKS#NASDAQ"&gt;ALKS&lt;/a&gt;) reported quarterly earnings of $0.010 per share which beat the analyst consensus estimate of $(0.060) by 116.67 percent. This is a 105.88 percent increase over losses of $(0.170) per share from the same period last year.  The </t>
  </si>
  <si>
    <t>https://www.benzinga.com/news/earnings/20/04/15911246/alkermes-q1-eps-0-010-beats-0-060-estimate-sales-246-220m-beat-228-230m-estimate</t>
  </si>
  <si>
    <t>CFRA Maintains Hold on Garmin, Lowers Price Target to $95</t>
  </si>
  <si>
    <t>CFRA   maintains Garmin (NASDAQ:GRMN) with a Hold and lowers the price target from $104 to $95.</t>
  </si>
  <si>
    <t xml:space="preserve">&lt;p&gt;CFRA   maintains Garmin (NASDAQ:&lt;a class="ticker" href="/stock/GRMN#NASDAQ"&gt;GRMN&lt;/a&gt;) with a Hold and lowers the price target from $104 to $95.&lt;/p&gt; </t>
  </si>
  <si>
    <t>https://www.benzinga.com/news/20/04/15911210/cfra-maintains-hold-on-garmin-lowers-price-target-to-95</t>
  </si>
  <si>
    <t>GRMN</t>
  </si>
  <si>
    <t>Needham Maintains Buy on Silicon Motion Technology, Lowers Price Target to $62</t>
  </si>
  <si>
    <t>Needham   maintains Silicon Motion Technology (NASDAQ:SIMO) with a Buy and lowers the price target from $65 to $62.</t>
  </si>
  <si>
    <t xml:space="preserve">&lt;p&gt;Needham   maintains Silicon Motion Technology (NASDAQ:&lt;a class="ticker" href="/stock/SIMO#NASDAQ"&gt;SIMO&lt;/a&gt;) with a Buy and lowers the price target from $65 to $62.&lt;/p&gt; </t>
  </si>
  <si>
    <t>https://www.benzinga.com/news/20/04/15911172/needham-maintains-buy-on-silicon-motion-technology-lowers-price-target-to-62</t>
  </si>
  <si>
    <t>DA Davidson Maintains Buy on PotlatchDeltic, Lowers Price Target to $45</t>
  </si>
  <si>
    <t>DA Davidson   maintains PotlatchDeltic (NASDAQ:PCH) with a Buy and lowers the price target from $50 to $45.</t>
  </si>
  <si>
    <t xml:space="preserve">&lt;p&gt;DA Davidson   maintains PotlatchDeltic (NASDAQ:&lt;a class="ticker" href="/stock/PCH#NASDAQ"&gt;PCH&lt;/a&gt;) with a Buy and lowers the price target from $50 to $45.&lt;/p&gt; </t>
  </si>
  <si>
    <t>https://www.benzinga.com/news/20/04/15910944/da-davidson-maintains-buy-on-potlatchdeltic-lowers-price-target-to-45</t>
  </si>
  <si>
    <t>'California proposes an increase in electric trucks to 300,000 by 2035' -Electrek</t>
  </si>
  <si>
    <t>https://electrek.co/2020/04/29/california-proposes-an-increase-in-electric-trucks-to-300000-by-2035/</t>
  </si>
  <si>
    <t xml:space="preserve">&lt;p&gt;&lt;a href="https://electrek.co/2020/04/29/california-proposes-an-increase-in-electric-trucks-to-300000-by-2035/"&gt;https://electrek.co/2020/04/29/california-proposes-an-increase-in-electric-trucks-to-300000-by-2035/&lt;/a&gt;&lt;/p&gt; </t>
  </si>
  <si>
    <t>https://www.benzinga.com/news/20/04/15910933/california-proposes-an-increase-in-electric-trucks-to-300-000-by-2035-electrek</t>
  </si>
  <si>
    <t>DA Davidson Maintains Buy on Helen Of Troy, Raises Price Target to $197</t>
  </si>
  <si>
    <t>DA Davidson   maintains Helen Of Troy (NASDAQ:HELE) with a Buy and raises the price target from $196 to $197.</t>
  </si>
  <si>
    <t xml:space="preserve">&lt;p&gt;DA Davidson   maintains Helen Of Troy (NASDAQ:&lt;a class="ticker" href="/stock/HELE#NASDAQ"&gt;HELE&lt;/a&gt;) with a Buy and raises the price target from $196 to $197.&lt;/p&gt; </t>
  </si>
  <si>
    <t>https://www.benzinga.com/news/20/04/15910878/da-davidson-maintains-buy-on-helen-of-troy-raises-price-target-to-197</t>
  </si>
  <si>
    <t>HELE</t>
  </si>
  <si>
    <t>Argus Research Maintains Buy on Roper Technologies, Lowers Price Target to $400</t>
  </si>
  <si>
    <t>Argus Research   maintains Roper Technologies (NYSE:ROP) with a Buy and lowers the price target from $410 to $400.</t>
  </si>
  <si>
    <t xml:space="preserve">&lt;p&gt;Argus Research   maintains Roper Technologies (NYSE:&lt;a class="ticker" href="/stock/ROP#NYSE"&gt;ROP&lt;/a&gt;) with a Buy and lowers the price target from $410 to $400.&lt;/p&gt; </t>
  </si>
  <si>
    <t>https://www.benzinga.com/news/20/04/15910848/argus-research-maintains-buy-on-roper-technologies-lowers-price-target-to-400</t>
  </si>
  <si>
    <t>ROP</t>
  </si>
  <si>
    <t>NIH Reports Median Time To Recovery Was 11 Days For Patients Treated With Remdesivir Compared With 15 Days For Those Who Received Placebo</t>
  </si>
  <si>
    <t>https://www.benzinga.com/general/biotech/20/04/15910845/nih-reports-median-time-to-recovery-was-11-days-for-patients-treated-with-remdesivir-compared-wit</t>
  </si>
  <si>
    <t>No Gimmick Here As SoFi Extends No Fee Waiver On 2 ETFs For Another Year</t>
  </si>
  <si>
    <t>Last year, fintech company SoFi introduced its first batch of exchange traded funds, including a pair with no annual fees.    Even today&amp;#39;s climate of seemingly never ending fee cuts on ETFs, some critics asserted SoFi&amp;#39;s no fee scheme was just that: a scheme and a ploy to gain attention among</t>
  </si>
  <si>
    <t>&lt;p&gt;Last year, fintech company SoFi introduced its first batch of exchange traded funds, including a pair with no annual fees.&lt;/p&gt; &lt;p&gt;Even today&amp;#39;s climate of seemingly never ending fee cuts on ETFs, some critics asserted SoFi&amp;#39;s no fee scheme was just that: a scheme and a ploy to gain attentio</t>
  </si>
  <si>
    <t>https://www.benzinga.com/fintech/20/04/15903370/no-gimmick-here-as-sofi-extends-no-fee-waiver-on-2-etfs-for-another-year</t>
  </si>
  <si>
    <t>https://cdn.benzinga.com/files/imagecache/250x187xUP/images/story/2012/piggy-bank-2889046_1920_17.jpg|https://cdn.benzinga.com/files/imagecache/1024x768xUP/images/story/2012/piggy-bank-2889046_1920_17.jpg|https://cdn.benzinga.com/files/imagecache/2048x1536xUP/images/story/2012/piggy-bank-2889046_192</t>
  </si>
  <si>
    <t>Fintech|News|BroadU.S.EquityETFs|ETFs</t>
  </si>
  <si>
    <t>SFY|SFYF|SFYX</t>
  </si>
  <si>
    <t>SoFi</t>
  </si>
  <si>
    <t>B. Riley FBR Maintains Buy on Xenia Hotels &amp; Resorts, Lowers Price Target to $14</t>
  </si>
  <si>
    <t>B. Riley FBR   maintains Xenia Hotels &amp; Resorts (NYSE:XHR) with a Buy and lowers the price target from $18 to $14.</t>
  </si>
  <si>
    <t xml:space="preserve">&lt;p&gt;B. Riley FBR   maintains Xenia Hotels &amp;amp; Resorts (NYSE:&lt;a class="ticker" href="/stock/XHR#NYSE"&gt;XHR&lt;/a&gt;) with a Buy and lowers the price target from $18 to $14.&lt;/p&gt; </t>
  </si>
  <si>
    <t>https://www.benzinga.com/news/20/04/15910796/b-riley-fbr-maintains-buy-on-xenia-hotels-resorts-lowers-price-target-to-14</t>
  </si>
  <si>
    <t>Milestone Scientific Schedules Conference Call To Discuss Recent Developments Related To Its CompuFlo Epidural System</t>
  </si>
  <si>
    <t>https://finance.yahoo.com/news/milestone-scientific-schedules-conference-call-170000479.html</t>
  </si>
  <si>
    <t xml:space="preserve">&lt;p&gt;&lt;a href="https://finance.yahoo.com/news/milestone-scientific-schedules-conference-call-170000479.html"&gt;https://finance.yahoo.com/news/milestone-scientific-schedules-conference-call-170000479.html&lt;/a&gt;&lt;/p&gt; </t>
  </si>
  <si>
    <t>https://www.benzinga.com/general/biotech/20/04/15910789/milestone-scientific-schedules-conference-call-to-discuss-recent-developments-related-to-its-comp</t>
  </si>
  <si>
    <t>MLSS</t>
  </si>
  <si>
    <t>SunTrust Robinson Humphrey Maintains Buy on Wyndham Hotels &amp; Resorts, Lowers Price Target to $43</t>
  </si>
  <si>
    <t>SunTrust Robinson Humphrey   maintains Wyndham Hotels &amp; Resorts (NYSE:WH) with a Buy and lowers the price target from $66 to $43.</t>
  </si>
  <si>
    <t xml:space="preserve">&lt;p&gt;SunTrust Robinson Humphrey   maintains Wyndham Hotels &amp;amp; Resorts (NYSE:&lt;a class="ticker" href="/stock/WH#NYSE"&gt;WH&lt;/a&gt;) with a Buy and lowers the price target from $66 to $43.&lt;/p&gt; </t>
  </si>
  <si>
    <t>https://www.benzinga.com/news/20/04/15910783/suntrust-robinson-humphrey-maintains-buy-on-wyndham-hotels-resorts-lowers-price-target-to-43</t>
  </si>
  <si>
    <t>SunTrust Robinson Humphrey Maintains Buy on Wyndham Destinations, Lowers Price Target to $44.1</t>
  </si>
  <si>
    <t>SunTrust Robinson Humphrey   maintains Wyndham Destinations (NYSE:WYND) with a Buy and lowers the price target from $73 to $44.1.</t>
  </si>
  <si>
    <t xml:space="preserve">&lt;p&gt;SunTrust Robinson Humphrey   maintains Wyndham Destinations (NYSE:&lt;a class="ticker" href="/stock/WYND#NYSE"&gt;WYND&lt;/a&gt;) with a Buy and lowers the price target from $73 to $44.1.&lt;/p&gt; </t>
  </si>
  <si>
    <t>https://www.benzinga.com/news/20/04/15910775/suntrust-robinson-humphrey-maintains-buy-on-wyndham-destinations-lowers-price-target-to-44-1</t>
  </si>
  <si>
    <t>WYND</t>
  </si>
  <si>
    <t>SunTrust Robinson Humphrey Maintains Buy on Vail Resorts, Lowers Price Target to $185</t>
  </si>
  <si>
    <t>SunTrust Robinson Humphrey   maintains Vail Resorts (NYSE:MTN) with a Buy and lowers the price target from $247 to $185.</t>
  </si>
  <si>
    <t xml:space="preserve">&lt;p&gt;SunTrust Robinson Humphrey   maintains Vail Resorts (NYSE:&lt;a class="ticker" href="/stock/MTN#NYSE"&gt;MTN&lt;/a&gt;) with a Buy and lowers the price target from $247 to $185.&lt;/p&gt; </t>
  </si>
  <si>
    <t>https://www.benzinga.com/news/20/04/15910752/suntrust-robinson-humphrey-maintains-buy-on-vail-resorts-lowers-price-target-to-185</t>
  </si>
  <si>
    <t>MTN</t>
  </si>
  <si>
    <t>SunTrust Robinson Humphrey Maintains Buy on TripAdvisor, Lowers Price Target to $25</t>
  </si>
  <si>
    <t>SunTrust Robinson Humphrey   maintains TripAdvisor (NASDAQ:TRIP) with a Buy and lowers the price target from $37 to $25.</t>
  </si>
  <si>
    <t xml:space="preserve">&lt;p&gt;SunTrust Robinson Humphrey   maintains TripAdvisor (NASDAQ:&lt;a class="ticker" href="/stock/TRIP#NASDAQ"&gt;TRIP&lt;/a&gt;) with a Buy and lowers the price target from $37 to $25.&lt;/p&gt; </t>
  </si>
  <si>
    <t>https://www.benzinga.com/news/20/04/15910732/suntrust-robinson-humphrey-maintains-buy-on-tripadvisor-lowers-price-target-to-25</t>
  </si>
  <si>
    <t>TRIP</t>
  </si>
  <si>
    <t>B. Riley FBR Maintains Neutral on Wesbanco, Lowers Price Target to $25</t>
  </si>
  <si>
    <t>B. Riley FBR   maintains Wesbanco (NASDAQ:WSBC) with a Neutral and lowers the price target from $30 to $25.</t>
  </si>
  <si>
    <t xml:space="preserve">&lt;p&gt;B. Riley FBR   maintains Wesbanco (NASDAQ:&lt;a class="ticker" href="/stock/WSBC#NASDAQ"&gt;WSBC&lt;/a&gt;) with a Neutral and lowers the price target from $30 to $25.&lt;/p&gt; </t>
  </si>
  <si>
    <t>https://www.benzinga.com/news/20/04/15910726/b-riley-fbr-maintains-neutral-on-wesbanco-lowers-price-target-to-25</t>
  </si>
  <si>
    <t>WSBC</t>
  </si>
  <si>
    <t>SunTrust Robinson Humphrey Maintains Buy on TransUnion, Raises Price Target to $92</t>
  </si>
  <si>
    <t>SunTrust Robinson Humphrey   maintains TransUnion (NYSE:TRU) with a Buy and raises the price target from $88 to $92.</t>
  </si>
  <si>
    <t xml:space="preserve">&lt;p&gt;SunTrust Robinson Humphrey   maintains TransUnion (NYSE:&lt;a class="ticker" href="/stock/TRU#NYSE"&gt;TRU&lt;/a&gt;) with a Buy and raises the price target from $88 to $92.&lt;/p&gt; </t>
  </si>
  <si>
    <t>https://www.benzinga.com/news/20/04/15910723/suntrust-robinson-humphrey-maintains-buy-on-transunion-raises-price-target-to-92</t>
  </si>
  <si>
    <t>TRU</t>
  </si>
  <si>
    <t>B. Riley FBR Maintains Buy on Matthews International, Lowers Price Target to $50</t>
  </si>
  <si>
    <t>B. Riley FBR   maintains Matthews International (NASDAQ:MATW) with a Buy and lowers the price target from $65 to $50.</t>
  </si>
  <si>
    <t xml:space="preserve">&lt;p&gt;B. Riley FBR   maintains Matthews International (NASDAQ:&lt;a class="ticker" href="/stock/MATW#NASDAQ"&gt;MATW&lt;/a&gt;) with a Buy and lowers the price target from $65 to $50.&lt;/p&gt; </t>
  </si>
  <si>
    <t>https://www.benzinga.com/news/20/04/15910707/b-riley-fbr-maintains-buy-on-matthews-international-lowers-price-target-to-50</t>
  </si>
  <si>
    <t>MATW</t>
  </si>
  <si>
    <t>SunTrust Robinson Humphrey Maintains Hold on Texas Capital Bancshares, Lowers Price Target to $29</t>
  </si>
  <si>
    <t>SunTrust Robinson Humphrey   maintains Texas Capital Bancshares (NASDAQ:TCBI) with a Hold and lowers the price target from $30 to $29.</t>
  </si>
  <si>
    <t xml:space="preserve">&lt;p&gt;SunTrust Robinson Humphrey   maintains Texas Capital Bancshares (NASDAQ:&lt;a class="ticker" href="/stock/TCBI#NASDAQ"&gt;TCBI&lt;/a&gt;) with a Hold and lowers the price target from $30 to $29.&lt;/p&gt; </t>
  </si>
  <si>
    <t>https://www.benzinga.com/news/20/04/15910652/suntrust-robinson-humphrey-maintains-hold-on-texas-capital-bancshares-lowers-price-target-to-29</t>
  </si>
  <si>
    <t>TCBI</t>
  </si>
  <si>
    <t>SunTrust Robinson Humphrey Maintains Hold on Sunstone Hotel Invts, Lowers Price Target to $8</t>
  </si>
  <si>
    <t>SunTrust Robinson Humphrey   maintains Sunstone Hotel Invts (NYSE:SHO) with a Hold and lowers the price target from $12 to $8.</t>
  </si>
  <si>
    <t xml:space="preserve">&lt;p&gt;SunTrust Robinson Humphrey   maintains Sunstone Hotel Invts (NYSE:&lt;a class="ticker" href="/stock/SHO#NYSE"&gt;SHO&lt;/a&gt;) with a Hold and lowers the price target from $12 to $8.&lt;/p&gt; </t>
  </si>
  <si>
    <t>https://www.benzinga.com/news/20/04/15910647/suntrust-robinson-humphrey-maintains-hold-on-sunstone-hotel-invts-lowers-price-target-to-8</t>
  </si>
  <si>
    <t>SHO</t>
  </si>
  <si>
    <t>SunTrust Robinson Humphrey Maintains Buy on SL Green Realty, Lowers Price Target to $80</t>
  </si>
  <si>
    <t>SunTrust Robinson Humphrey   maintains SL Green Realty (NYSE:SLG) with a Buy and lowers the price target from $81 to $80.</t>
  </si>
  <si>
    <t xml:space="preserve">&lt;p&gt;SunTrust Robinson Humphrey   maintains SL Green Realty (NYSE:&lt;a class="ticker" href="/stock/SLG#NYSE"&gt;SLG&lt;/a&gt;) with a Buy and lowers the price target from $81 to $80.&lt;/p&gt; </t>
  </si>
  <si>
    <t>https://www.benzinga.com/news/20/04/15910642/suntrust-robinson-humphrey-maintains-buy-on-sl-green-realty-lowers-price-target-to-80</t>
  </si>
  <si>
    <t>SLG</t>
  </si>
  <si>
    <t>SunTrust Robinson Humphrey Maintains Hold on Shutterstock, Lowers Price Target to $37</t>
  </si>
  <si>
    <t>SunTrust Robinson Humphrey   maintains Shutterstock (NYSE:SSTK) with a Hold and lowers the price target from $38 to $37.</t>
  </si>
  <si>
    <t xml:space="preserve">&lt;p&gt;SunTrust Robinson Humphrey   maintains Shutterstock (NYSE:&lt;a class="ticker" href="/stock/SSTK#NYSE"&gt;SSTK&lt;/a&gt;) with a Hold and lowers the price target from $38 to $37.&lt;/p&gt; </t>
  </si>
  <si>
    <t>https://www.benzinga.com/news/20/04/15910631/suntrust-robinson-humphrey-maintains-hold-on-shutterstock-lowers-price-target-to-37</t>
  </si>
  <si>
    <t>SSTK|SSTK</t>
  </si>
  <si>
    <t>SunTrust Robinson Humphrey Maintains Hold on Ryman Hospitality Props, Lowers Price Target to $26</t>
  </si>
  <si>
    <t>SunTrust Robinson Humphrey   maintains Ryman Hospitality Props (NYSE:RHP) with a Hold and lowers the price target from $82 to $26.</t>
  </si>
  <si>
    <t xml:space="preserve">&lt;p&gt;SunTrust Robinson Humphrey   maintains Ryman Hospitality Props (NYSE:&lt;a class="ticker" href="/stock/RHP#NYSE"&gt;RHP&lt;/a&gt;) with a Hold and lowers the price target from $82 to $26.&lt;/p&gt; </t>
  </si>
  <si>
    <t>https://www.benzinga.com/news/20/04/15910621/suntrust-robinson-humphrey-maintains-hold-on-ryman-hospitality-props-lowers-price-target-to-26</t>
  </si>
  <si>
    <t>RHP|RHP</t>
  </si>
  <si>
    <t>Analysts Applaud Alphabet Earnings: 'An Incredible Advertising Business'</t>
  </si>
  <si>
    <t>Shares of Google parent company Alphabet, Inc. (NASDAQ: GOOG) (NASDAQ: GOOGL) jumped 9% on Wednesday after the company reported a better-than-feared slowdown in revenue growth in the first quarter.</t>
  </si>
  <si>
    <t>&lt;p&gt;Shares of Google parent company &lt;strong&gt;Alphabet, Inc. &lt;/strong&gt;(NASDAQ: &lt;a class="ticker" href="https://www.benzinga.com/stock/goog#NASDAQ"&gt;GOOG&lt;/a&gt;) (NASDAQ: &lt;a class="ticker" href="https://www.benzinga.com/stock/googl#NASDAQ"&gt;GOOGL&lt;/a&gt;) jumped 9% on Wednesday after the company reported a bette</t>
  </si>
  <si>
    <t>https://www.benzinga.com/analyst-ratings/analyst-color/20/04/15908941/analysts-applaud-alphabet-earnings-an-incredible-advertising-business</t>
  </si>
  <si>
    <t>https://cdn.benzinga.com/files/imagecache/250x187xUP/images/story/2012/google-on-your-smartphone-1796337_1920_10.jpg|https://cdn.benzinga.com/files/imagecache/1024x768xUP/images/story/2012/google-on-your-smartphone-1796337_1920_10.jpg|https://cdn.benzinga.com/files/imagecache/2048x1536xUP/images/sto</t>
  </si>
  <si>
    <t>AnalystColor|Earnings|News|PriceTarget|TopStories|AnalystRatings|Tech</t>
  </si>
  <si>
    <t>GOOG|GOOGL</t>
  </si>
  <si>
    <t>BankofAmerica|BrianNowak|GeneMunster|Google|Instinet|JustinPost|LoupVentures|MarkKelley|MorganStanley|YouTube</t>
  </si>
  <si>
    <t>SunTrust Robinson Humphrey Maintains Sell on RLJ Lodging, Lowers Price Target to $7</t>
  </si>
  <si>
    <t>SunTrust Robinson Humphrey   maintains RLJ Lodging (NYSE:RLJ) with a Sell and lowers the price target from $15 to $7.</t>
  </si>
  <si>
    <t xml:space="preserve">&lt;p&gt;SunTrust Robinson Humphrey   maintains RLJ Lodging (NYSE:&lt;a class="ticker" href="/stock/RLJ#NYSE"&gt;RLJ&lt;/a&gt;) with a Sell and lowers the price target from $15 to $7.&lt;/p&gt; </t>
  </si>
  <si>
    <t>https://www.benzinga.com/news/20/04/15910592/suntrust-robinson-humphrey-maintains-sell-on-rlj-lodging-lowers-price-target-to-7</t>
  </si>
  <si>
    <t>SunTrust Robinson Humphrey Maintains Buy on QTS Realty Trust, Raises Price Target to $74</t>
  </si>
  <si>
    <t>SunTrust Robinson Humphrey   maintains QTS Realty Trust (NYSE:QTS) with a Buy and raises the price target from $70 to $74.</t>
  </si>
  <si>
    <t xml:space="preserve">&lt;p&gt;SunTrust Robinson Humphrey   maintains QTS Realty Trust (NYSE:&lt;a class="ticker" href="/stock/QTS#NYSE"&gt;QTS&lt;/a&gt;) with a Buy and raises the price target from $70 to $74.&lt;/p&gt; </t>
  </si>
  <si>
    <t>https://www.benzinga.com/news/20/04/15910557/suntrust-robinson-humphrey-maintains-buy-on-qts-realty-trust-raises-price-target-to-74</t>
  </si>
  <si>
    <t>SunTrust Robinson Humphrey Maintains Hold on Polaris, Raises Price Target to $68</t>
  </si>
  <si>
    <t>SunTrust Robinson Humphrey   maintains Polaris (NYSE:PII) with a Hold and raises the price target from $56 to $68.</t>
  </si>
  <si>
    <t xml:space="preserve">&lt;p&gt;SunTrust Robinson Humphrey   maintains Polaris (NYSE:&lt;a class="ticker" href="/stock/PII#NYSE"&gt;PII&lt;/a&gt;) with a Hold and raises the price target from $56 to $68.&lt;/p&gt; </t>
  </si>
  <si>
    <t>https://www.benzinga.com/news/20/04/15910518/suntrust-robinson-humphrey-maintains-hold-on-polaris-raises-price-target-to-68</t>
  </si>
  <si>
    <t>SunTrust Robinson Humphrey Maintains Hold on PepsiCo, Raises Price Target to $125</t>
  </si>
  <si>
    <t>SunTrust Robinson Humphrey   maintains PepsiCo (NASDAQ:PEP) with a Hold and raises the price target from $115 to $125.</t>
  </si>
  <si>
    <t xml:space="preserve">&lt;p&gt;SunTrust Robinson Humphrey   maintains PepsiCo (NASDAQ:&lt;a class="ticker" href="/stock/PEP#NASDAQ"&gt;PEP&lt;/a&gt;) with a Hold and raises the price target from $115 to $125.&lt;/p&gt; </t>
  </si>
  <si>
    <t>https://www.benzinga.com/news/20/04/15910514/suntrust-robinson-humphrey-maintains-hold-on-pepsico-raises-price-target-to-125</t>
  </si>
  <si>
    <t>82 Stocks Moving In Wednesday's Mid-Day Session</t>
  </si>
  <si>
    <t xml:space="preserve">Gainers    Capricor Therapeutics, Inc. (NASDAQ: CAPR) shares climbed 138.2% to $5.74 after the company reported that its new data from study of 6 critically-ill coronavirus patients showed 100% survival following treatment with its CAP-1002. </t>
  </si>
  <si>
    <t>&lt;h3&gt;&lt;strong&gt;Gainers&lt;/strong&gt;&lt;/h3&gt; &lt;ul&gt; &lt;li&gt;&lt;strong&gt;Capricor Therapeutics, Inc.&lt;/strong&gt; (NASDAQ: &lt;a class="ticker" href="https://www.benzinga.com/stock/capr#NASDAQ"&gt;CAPR&lt;/a&gt;) shares climbed 138.2% to $5.74 after the company reported that its new data from study of 6 critically-ill coronavirus patien</t>
  </si>
  <si>
    <t>https://www.benzinga.com/news/20/04/15910508/82-stocks-moving-in-wednesdays-mid-day-session</t>
  </si>
  <si>
    <t>AER|AL|APRN|APTX|ARAY|ARLP|AVDL|AXAS|BHR|BVXV|CAKE|CALX|CAPR|CCL|CEQP|CHEF|CLS|CMPR|CMRX|CREX|CURO|CVGI|DHT|DIN|DNR|DXCM|EAT|ENVA|EVRI|FDP|FFHL|FLY|FRGI|FTSI|GOOGL|HALL|HOME|HT|INN|IRBT|JELD|KOP|LBRT|LOVE|LSCC|MESA|MHO|MMLP|MRC|MRKR|MRLN|MTDR|MTH|NAT|NCLH|NEON|NIO|NXTD|PAYC|PBFX|PLAY|PRGX|PSTI|PTEN|</t>
  </si>
  <si>
    <t>SunTrust Robinson Humphrey Maintains Hold on Pebblebrook Hotel Trust, Lowers Price Target to $10</t>
  </si>
  <si>
    <t>SunTrust Robinson Humphrey   maintains Pebblebrook Hotel Trust (NYSE:PEB) with a Hold and lowers the price target from $23 to $10.</t>
  </si>
  <si>
    <t xml:space="preserve">&lt;p&gt;SunTrust Robinson Humphrey   maintains Pebblebrook Hotel Trust (NYSE:&lt;a class="ticker" href="/stock/PEB#NYSE"&gt;PEB&lt;/a&gt;) with a Hold and lowers the price target from $23 to $10.&lt;/p&gt; </t>
  </si>
  <si>
    <t>https://www.benzinga.com/news/20/04/15910506/suntrust-robinson-humphrey-maintains-hold-on-pebblebrook-hotel-trust-lowers-price-target-to-10</t>
  </si>
  <si>
    <t>PEB</t>
  </si>
  <si>
    <t>SunTrust Robinson Humphrey Maintains Buy on Park Hotels &amp; Resorts, Lowers Price Target to $10</t>
  </si>
  <si>
    <t>SunTrust Robinson Humphrey   maintains Park Hotels &amp; Resorts (NYSE:PK) with a Buy and lowers the price target from $27 to $10.</t>
  </si>
  <si>
    <t xml:space="preserve">&lt;p&gt;SunTrust Robinson Humphrey   maintains Park Hotels &amp;amp; Resorts (NYSE:&lt;a class="ticker" href="/stock/PK#NYSE"&gt;PK&lt;/a&gt;) with a Buy and lowers the price target from $27 to $10.&lt;/p&gt; </t>
  </si>
  <si>
    <t>https://www.benzinga.com/news/20/04/15910487/suntrust-robinson-humphrey-maintains-buy-on-park-hotels-resorts-lowers-price-target-to-10</t>
  </si>
  <si>
    <t>'Quibi, JetBlue and Others Gave Away Email Addresses, a Report Says' -NYT Report</t>
  </si>
  <si>
    <t>https://www.nytimes.com/2020/04/29/business/media/quibi-jetblue-email-breach.html?smid=tw-share</t>
  </si>
  <si>
    <t xml:space="preserve">&lt;p&gt;&lt;a href="https://www.nytimes.com/2020/04/29/business/media/quibi-jetblue-email-breach.html?smid=tw-share"&gt;https://www.nytimes.com/2020/04/29/business/media/quibi-jetblue-email-breach.html?smid=tw-share&lt;/a&gt;&lt;/p&gt; </t>
  </si>
  <si>
    <t>https://www.benzinga.com/news/20/04/15910470/quibi-jetblue-and-others-gave-away-email-addresses-a-report-says-nyt-report</t>
  </si>
  <si>
    <t>JBLU</t>
  </si>
  <si>
    <t>PreMarket Prep Stock Of The Day: Blue Apron</t>
  </si>
  <si>
    <t>Benzinga&amp;#39;s PreMarket Prep airs every morning from 8-9 a.m. ET. During that fast-paced, highly informative hour, traders and investors tune in to get the major news of the day, the catalysts behind those moves and the corresponding price action for the upcoming session.</t>
  </si>
  <si>
    <t>&lt;p&gt;&lt;em&gt;Benzinga&amp;#39;s &lt;a href="http://premarket.benzinga.com/pre-market-show/"&gt;PreMarket Prep&lt;/a&gt; airs every morning from 8-9 a.m. ET. During that fast-paced, highly informative hour, traders and investors tune in to get the major news of the day, the catalysts behind those moves and the correspondi</t>
  </si>
  <si>
    <t>https://www.benzinga.com/news/earnings/20/04/15909788/premarket-prep-stock-of-the-day-blue-apron</t>
  </si>
  <si>
    <t>https://cdn.benzinga.com/files/imagecache/250x187xUP/images/story/2012/26361710585_547da38ccf_o_5_0.jpg|https://cdn.benzinga.com/files/imagecache/1024x768xUP/images/story/2012/26361710585_547da38ccf_o_5_0.jpg|https://cdn.benzinga.com/files/imagecache/2048x1536xUP/images/story/2012/26361710585_547da3</t>
  </si>
  <si>
    <t>Earnings|LongIdeas|News|ShortIdeas|Technicals|Offerings|TradingIdeas</t>
  </si>
  <si>
    <t>AMZN|APRN|WMT</t>
  </si>
  <si>
    <t>SunTrust Robinson Humphrey Maintains Buy on Monolithic Power Systems, Raises Price Target to $212</t>
  </si>
  <si>
    <t>SunTrust Robinson Humphrey   maintains Monolithic Power Systems (NASDAQ:MPWR) with a Buy and raises the price target from $188 to $212.</t>
  </si>
  <si>
    <t xml:space="preserve">&lt;p&gt;SunTrust Robinson Humphrey   maintains Monolithic Power Systems (NASDAQ:&lt;a class="ticker" href="/stock/MPWR#NASDAQ"&gt;MPWR&lt;/a&gt;) with a Buy and raises the price target from $188 to $212.&lt;/p&gt; </t>
  </si>
  <si>
    <t>https://www.benzinga.com/news/20/04/15910413/suntrust-robinson-humphrey-maintains-buy-on-monolithic-power-systems-raises-price-target-to-212</t>
  </si>
  <si>
    <t>MPWR</t>
  </si>
  <si>
    <t>Boeing Chief Executive Says Planemaker Will Likely Need To Conduct Involuntary Layoffs As Part Of 10% Workforce Reduction</t>
  </si>
  <si>
    <t xml:space="preserve">&lt;p&gt;-Reuters Citing Boeing Media Call&lt;/p&gt; </t>
  </si>
  <si>
    <t>https://www.benzinga.com/news/20/04/15910384/boeing-chief-executive-says-planemaker-will-likely-need-to-conduct-involuntary-layoffs-as-part-of-10</t>
  </si>
  <si>
    <t>B of A Securities Maintains Underperform on Waters, Lowers Price Target to $145</t>
  </si>
  <si>
    <t>B of A Securities   maintains Waters (NYSE:WAT) with a Underperform and lowers the price target from $160 to $145.</t>
  </si>
  <si>
    <t xml:space="preserve">&lt;p&gt;B of A Securities   maintains Waters (NYSE:&lt;a class="ticker" href="/stock/WAT#NYSE"&gt;WAT&lt;/a&gt;) with a Underperform and lowers the price target from $160 to $145.&lt;/p&gt; </t>
  </si>
  <si>
    <t>https://www.benzinga.com/news/20/04/15910374/b-of-a-securities-maintains-underperform-on-waters-lowers-price-target-to-145</t>
  </si>
  <si>
    <t>WAT</t>
  </si>
  <si>
    <t>SunTrust Robinson Humphrey Maintains Buy on Marriott Vacations, Lowers Price Target to $118</t>
  </si>
  <si>
    <t>SunTrust Robinson Humphrey   maintains Marriott Vacations (NYSE:VAC) with a Buy and lowers the price target from $157 to $118.</t>
  </si>
  <si>
    <t xml:space="preserve">&lt;p&gt;SunTrust Robinson Humphrey   maintains Marriott Vacations (NYSE:&lt;a class="ticker" href="/stock/VAC#NYSE"&gt;VAC&lt;/a&gt;) with a Buy and lowers the price target from $157 to $118.&lt;/p&gt; </t>
  </si>
  <si>
    <t>https://www.benzinga.com/news/20/04/15910368/suntrust-robinson-humphrey-maintains-buy-on-marriott-vacations-lowers-price-target-to-118</t>
  </si>
  <si>
    <t>VAC</t>
  </si>
  <si>
    <t>B of A Securities Maintains Underperform on Caterpillar, Lowers Price Target to $100</t>
  </si>
  <si>
    <t>B of A Securities   maintains Caterpillar (NYSE:CAT) with a Underperform and lowers the price target from $115 to $100.</t>
  </si>
  <si>
    <t xml:space="preserve">&lt;p&gt;B of A Securities   maintains Caterpillar (NYSE:&lt;a class="ticker" href="/stock/CAT#NYSE"&gt;CAT&lt;/a&gt;) with a Underperform and lowers the price target from $115 to $100.&lt;/p&gt; </t>
  </si>
  <si>
    <t>https://www.benzinga.com/news/20/04/15910364/b-of-a-securities-maintains-underperform-on-caterpillar-lowers-price-target-to-100</t>
  </si>
  <si>
    <t>CAT</t>
  </si>
  <si>
    <t>SunTrust Robinson Humphrey Maintains Hold on Marriott Intl, Lowers Price Target to $83</t>
  </si>
  <si>
    <t>SunTrust Robinson Humphrey   maintains Marriott Intl (NASDAQ:MAR) with a Hold and lowers the price target from $128 to $83.</t>
  </si>
  <si>
    <t xml:space="preserve">&lt;p&gt;SunTrust Robinson Humphrey   maintains Marriott Intl (NASDAQ:&lt;a class="ticker" href="/stock/MAR#NASDAQ"&gt;MAR&lt;/a&gt;) with a Hold and lowers the price target from $128 to $83.&lt;/p&gt; </t>
  </si>
  <si>
    <t>https://www.benzinga.com/news/20/04/15910358/suntrust-robinson-humphrey-maintains-hold-on-marriott-intl-lowers-price-target-to-83</t>
  </si>
  <si>
    <t>SunTrust Robinson Humphrey Maintains Buy on IQVIA Holdings, Raises Price Target to $172</t>
  </si>
  <si>
    <t>SunTrust Robinson Humphrey   maintains IQVIA Holdings (NYSE:IQV) with a Buy and raises the price target from $128 to $172.</t>
  </si>
  <si>
    <t xml:space="preserve">&lt;p&gt;SunTrust Robinson Humphrey   maintains IQVIA Holdings (NYSE:&lt;a class="ticker" href="/stock/IQV#NYSE"&gt;IQV&lt;/a&gt;) with a Buy and raises the price target from $128 to $172.&lt;/p&gt; </t>
  </si>
  <si>
    <t>https://www.benzinga.com/news/20/04/15910350/suntrust-robinson-humphrey-maintains-buy-on-iqvia-holdings-raises-price-target-to-172</t>
  </si>
  <si>
    <t>IQV</t>
  </si>
  <si>
    <t>SunTrust Robinson Humphrey Maintains Hold on Hyatt Hotels, Lowers Price Target to $49</t>
  </si>
  <si>
    <t>SunTrust Robinson Humphrey   maintains Hyatt Hotels (NYSE:H) with a Hold and lowers the price target from $83 to $49.</t>
  </si>
  <si>
    <t xml:space="preserve">&lt;p&gt;SunTrust Robinson Humphrey   maintains Hyatt Hotels (NYSE:&lt;a class="ticker" href="/stock/H#NYSE"&gt;H&lt;/a&gt;) with a Hold and lowers the price target from $83 to $49.&lt;/p&gt; </t>
  </si>
  <si>
    <t>https://www.benzinga.com/news/20/04/15910343/suntrust-robinson-humphrey-maintains-hold-on-hyatt-hotels-lowers-price-target-to-49</t>
  </si>
  <si>
    <t>H</t>
  </si>
  <si>
    <t>Here's How Much Investing $100 In Gilead Sciences Stock Back In 2010 Would Be Worth Today</t>
  </si>
  <si>
    <t>Investors who owned stocks in the 2010s generally experienced some big gains. In fact, the SPDR S&amp;amp;P 500 (NYSE: SPY) total return for the decade was 250.5%. But there&amp;rsquo;s no question some big-name stocks did much better than others along the way.</t>
  </si>
  <si>
    <t xml:space="preserve">&lt;p&gt;Investors who owned stocks in the 2010s generally experienced some big gains. In fact, the &lt;strong&gt;SPDR S&amp;amp;P 500&lt;/strong&gt; (NYSE: &lt;a class="ticker" href="https://www.benzinga.com/stock/spy#NYSE"&gt;SPY&lt;/a&gt;) total return for the decade was 250.5%. But there&amp;rsquo;s no question some big-name stocks </t>
  </si>
  <si>
    <t>https://www.benzinga.com/general/education/20/04/15884884/heres-how-much-investing-100-in-gilead-sciences-stock-back-in-2010-would-be-worth-today</t>
  </si>
  <si>
    <t>https://cdn.benzinga.com/files/imagecache/250x187xUP/images/story/2012/microscope-3184432_1920_3.jpg|https://cdn.benzinga.com/files/imagecache/1024x768xUP/images/story/2012/microscope-3184432_1920_3.jpg|https://cdn.benzinga.com/files/imagecache/2048x1536xUP/images/story/2012/microscope-3184432_1920_</t>
  </si>
  <si>
    <t>Education|General</t>
  </si>
  <si>
    <t>remdesivir|Sovaldi</t>
  </si>
  <si>
    <t>WHO Head Tedros Says Will Be Difficult To Create A Coronavirus Vaccine, But Won't Be Impossible</t>
  </si>
  <si>
    <t>https://www.benzinga.com/news/20/04/15910340/who-head-tedros-says-will-be-difficult-to-create-a-coronavirus-vaccine-but-wont-be-impossible</t>
  </si>
  <si>
    <t>FXI|SPY|VGK</t>
  </si>
  <si>
    <t>SunTrust Robinson Humphrey Maintains Hold on Host Hotels &amp; Resorts, Lowers Price Target to $9</t>
  </si>
  <si>
    <t>SunTrust Robinson Humphrey   maintains Host Hotels &amp; Resorts (NYSE:HST) with a Hold and lowers the price target from $18 to $9.</t>
  </si>
  <si>
    <t xml:space="preserve">&lt;p&gt;SunTrust Robinson Humphrey   maintains Host Hotels &amp;amp; Resorts (NYSE:&lt;a class="ticker" href="/stock/HST#NYSE"&gt;HST&lt;/a&gt;) with a Hold and lowers the price target from $18 to $9.&lt;/p&gt; </t>
  </si>
  <si>
    <t>https://www.benzinga.com/news/20/04/15910338/suntrust-robinson-humphrey-maintains-hold-on-host-hotels-resorts-lowers-price-target-to-9</t>
  </si>
  <si>
    <t>B of A Securities Maintains Buy on Yum China Holdings, Raises Price Target to $52</t>
  </si>
  <si>
    <t>B of A Securities   maintains Yum China Holdings (NYSE:YUMC) with a Buy and raises the price target from $50 to $52.</t>
  </si>
  <si>
    <t xml:space="preserve">&lt;p&gt;B of A Securities   maintains Yum China Holdings (NYSE:&lt;a class="ticker" href="/stock/YUMC#NYSE"&gt;YUMC&lt;/a&gt;) with a Buy and raises the price target from $50 to $52.&lt;/p&gt; </t>
  </si>
  <si>
    <t>https://www.benzinga.com/news/20/04/15910336/b-of-a-securities-maintains-buy-on-yum-china-holdings-raises-price-target-to-52</t>
  </si>
  <si>
    <t>YUMC</t>
  </si>
  <si>
    <t>SunTrust Robinson Humphrey Maintains Hold on Hilton Worldwide Holdings, Lowers Price Target to $61</t>
  </si>
  <si>
    <t>SunTrust Robinson Humphrey   maintains Hilton Worldwide Holdings (NYSE:HLT) with a Hold and lowers the price target from $107 to $61.</t>
  </si>
  <si>
    <t xml:space="preserve">&lt;p&gt;SunTrust Robinson Humphrey   maintains Hilton Worldwide Holdings (NYSE:&lt;a class="ticker" href="/stock/HLT#NYSE"&gt;HLT&lt;/a&gt;) with a Hold and lowers the price target from $107 to $61.&lt;/p&gt; </t>
  </si>
  <si>
    <t>https://www.benzinga.com/news/20/04/15910330/suntrust-robinson-humphrey-maintains-hold-on-hilton-worldwide-holdings-lowers-price-target-to-61</t>
  </si>
  <si>
    <t>B of A Securities Maintains Neutral on Packaging Corp of America, Raises Price Target to $100</t>
  </si>
  <si>
    <t>B of A Securities   maintains Packaging Corp of America (NYSE:PKG) with a Neutral and raises the price target from $95 to $100.</t>
  </si>
  <si>
    <t xml:space="preserve">&lt;p&gt;B of A Securities   maintains Packaging Corp of America (NYSE:&lt;a class="ticker" href="/stock/PKG#NYSE"&gt;PKG&lt;/a&gt;) with a Neutral and raises the price target from $95 to $100.&lt;/p&gt; </t>
  </si>
  <si>
    <t>https://www.benzinga.com/news/20/04/15910328/b-of-a-securities-maintains-neutral-on-packaging-corp-of-america-raises-price-target-to-100</t>
  </si>
  <si>
    <t>PKG</t>
  </si>
  <si>
    <t>SunTrust Robinson Humphrey Maintains Buy on Hilton Grand Vacations, Lowers Price Target to $20</t>
  </si>
  <si>
    <t>SunTrust Robinson Humphrey   maintains Hilton Grand Vacations (NYSE:HGV) with a Buy and lowers the price target from $43 to $20.</t>
  </si>
  <si>
    <t xml:space="preserve">&lt;p&gt;SunTrust Robinson Humphrey   maintains Hilton Grand Vacations (NYSE:&lt;a class="ticker" href="/stock/HGV#NYSE"&gt;HGV&lt;/a&gt;) with a Buy and lowers the price target from $43 to $20.&lt;/p&gt; </t>
  </si>
  <si>
    <t>https://www.benzinga.com/news/20/04/15910322/suntrust-robinson-humphrey-maintains-buy-on-hilton-grand-vacations-lowers-price-target-to-20</t>
  </si>
  <si>
    <t>B of A Securities Maintains Neutral on Mercury Systems, Raises Price Target to $95</t>
  </si>
  <si>
    <t>B of A Securities   maintains Mercury Systems (NASDAQ:MRCY) with a Neutral and raises the price target from $85 to $95.</t>
  </si>
  <si>
    <t xml:space="preserve">&lt;p&gt;B of A Securities   maintains Mercury Systems (NASDAQ:&lt;a class="ticker" href="/stock/MRCY#NASDAQ"&gt;MRCY&lt;/a&gt;) with a Neutral and raises the price target from $85 to $95.&lt;/p&gt; </t>
  </si>
  <si>
    <t>https://www.benzinga.com/news/20/04/15910318/b-of-a-securities-maintains-neutral-on-mercury-systems-raises-price-target-to-95</t>
  </si>
  <si>
    <t>MRCY</t>
  </si>
  <si>
    <t>SunTrust Robinson Humphrey Maintains Hold on Diamondrock Hospitality, Lowers Price Target to $4</t>
  </si>
  <si>
    <t>SunTrust Robinson Humphrey   maintains Diamondrock Hospitality (NYSE:DRH) with a Hold and lowers the price target from $9 to $4.</t>
  </si>
  <si>
    <t xml:space="preserve">&lt;p&gt;SunTrust Robinson Humphrey   maintains Diamondrock Hospitality (NYSE:&lt;a class="ticker" href="/stock/DRH#NYSE"&gt;DRH&lt;/a&gt;) with a Hold and lowers the price target from $9 to $4.&lt;/p&gt; </t>
  </si>
  <si>
    <t>https://www.benzinga.com/news/20/04/15910317/suntrust-robinson-humphrey-maintains-hold-on-diamondrock-hospitality-lowers-price-target-to-4</t>
  </si>
  <si>
    <t>DRH</t>
  </si>
  <si>
    <t>SunTrust Robinson Humphrey Maintains Buy on Deciphera Pharmaceuticals, Raises Price Target to $82</t>
  </si>
  <si>
    <t>SunTrust Robinson Humphrey   maintains Deciphera Pharmaceuticals (NASDAQ:DCPH) with a Buy and raises the price target from $77 to $82.</t>
  </si>
  <si>
    <t xml:space="preserve">&lt;p&gt;SunTrust Robinson Humphrey   maintains Deciphera Pharmaceuticals (NASDAQ:&lt;a class="ticker" href="/stock/DCPH#NASDAQ"&gt;DCPH&lt;/a&gt;) with a Buy and raises the price target from $77 to $82.&lt;/p&gt; </t>
  </si>
  <si>
    <t>https://www.benzinga.com/news/20/04/15910311/suntrust-robinson-humphrey-maintains-buy-on-deciphera-pharmaceuticals-raises-price-target-to-82</t>
  </si>
  <si>
    <t>DCPH</t>
  </si>
  <si>
    <t>SunTrust Robinson Humphrey Maintains Buy on CoStar Gr, Lowers Price Target to $695</t>
  </si>
  <si>
    <t>SunTrust Robinson Humphrey   maintains CoStar Gr (NASDAQ:CSGP) with a Buy and lowers the price target from $790 to $695.</t>
  </si>
  <si>
    <t xml:space="preserve">&lt;p&gt;SunTrust Robinson Humphrey   maintains CoStar Gr (NASDAQ:&lt;a class="ticker" href="/stock/CSGP#NASDAQ"&gt;CSGP&lt;/a&gt;) with a Buy and lowers the price target from $790 to $695.&lt;/p&gt; </t>
  </si>
  <si>
    <t>https://www.benzinga.com/news/20/04/15910306/suntrust-robinson-humphrey-maintains-buy-on-costar-gr-lowers-price-target-to-695</t>
  </si>
  <si>
    <t>CSGP</t>
  </si>
  <si>
    <t>SunTrust Robinson Humphrey Maintains Hold on Choice Hotels Intl, Lowers Price Target to $66</t>
  </si>
  <si>
    <t>SunTrust Robinson Humphrey   maintains Choice Hotels Intl (NYSE:CHH) with a Hold and lowers the price target from $91 to $66.</t>
  </si>
  <si>
    <t xml:space="preserve">&lt;p&gt;SunTrust Robinson Humphrey   maintains Choice Hotels Intl (NYSE:&lt;a class="ticker" href="/stock/CHH#NYSE"&gt;CHH&lt;/a&gt;) with a Hold and lowers the price target from $91 to $66.&lt;/p&gt; </t>
  </si>
  <si>
    <t>https://www.benzinga.com/news/20/04/15910293/suntrust-robinson-humphrey-maintains-hold-on-choice-hotels-intl-lowers-price-target-to-66</t>
  </si>
  <si>
    <t>SunTrust Robinson Humphrey Maintains Hold on Celanese, Lowers Price Target to $85</t>
  </si>
  <si>
    <t>SunTrust Robinson Humphrey   maintains Celanese (NYSE:CE) with a Hold and lowers the price target from $110 to $85.</t>
  </si>
  <si>
    <t xml:space="preserve">&lt;p&gt;SunTrust Robinson Humphrey   maintains Celanese (NYSE:&lt;a class="ticker" href="/stock/CE#NYSE"&gt;CE&lt;/a&gt;) with a Hold and lowers the price target from $110 to $85.&lt;/p&gt; </t>
  </si>
  <si>
    <t>https://www.benzinga.com/news/20/04/15910287/suntrust-robinson-humphrey-maintains-hold-on-celanese-lowers-price-target-to-85</t>
  </si>
  <si>
    <t>B of A Securities Maintains Underperform on Maxim Integrated Products, Raises Price Target to $58</t>
  </si>
  <si>
    <t>B of A Securities   maintains Maxim Integrated Products (NASDAQ:MXIM) with a Underperform and raises the price target from $53 to $58.</t>
  </si>
  <si>
    <t xml:space="preserve">&lt;p&gt;B of A Securities   maintains Maxim Integrated Products (NASDAQ:&lt;a class="ticker" href="/stock/MXIM#NASDAQ"&gt;MXIM&lt;/a&gt;) with a Underperform and raises the price target from $53 to $58.&lt;/p&gt; </t>
  </si>
  <si>
    <t>https://www.benzinga.com/news/20/04/15910285/b-of-a-securities-maintains-underperform-on-maxim-integrated-products-raises-price-target-to-58</t>
  </si>
  <si>
    <t>MXIM</t>
  </si>
  <si>
    <t>SunTrust Robinson Humphrey Maintains Buy on Boyd Gaming, Raises Price Target to $20</t>
  </si>
  <si>
    <t>SunTrust Robinson Humphrey   maintains Boyd Gaming (NYSE:BYD) with a Buy and raises the price target from $18 to $20.</t>
  </si>
  <si>
    <t xml:space="preserve">&lt;p&gt;SunTrust Robinson Humphrey   maintains Boyd Gaming (NYSE:&lt;a class="ticker" href="/stock/BYD#NYSE"&gt;BYD&lt;/a&gt;) with a Buy and raises the price target from $18 to $20.&lt;/p&gt; </t>
  </si>
  <si>
    <t>https://www.benzinga.com/news/20/04/15910269/suntrust-robinson-humphrey-maintains-buy-on-boyd-gaming-raises-price-target-to-20</t>
  </si>
  <si>
    <t>BYD</t>
  </si>
  <si>
    <t>SunTrust Robinson Humphrey Maintains Hold on Bluegreen Vacations, Lowers Price Target to $7</t>
  </si>
  <si>
    <t>SunTrust Robinson Humphrey   maintains Bluegreen Vacations (NYSE:BXG) with a Hold and lowers the price target from $9 to $7.</t>
  </si>
  <si>
    <t xml:space="preserve">&lt;p&gt;SunTrust Robinson Humphrey   maintains Bluegreen Vacations (NYSE:&lt;a class="ticker" href="/stock/BXG#NYSE"&gt;BXG&lt;/a&gt;) with a Hold and lowers the price target from $9 to $7.&lt;/p&gt; </t>
  </si>
  <si>
    <t>https://www.benzinga.com/news/20/04/15910259/suntrust-robinson-humphrey-maintains-hold-on-bluegreen-vacations-lowers-price-target-to-7</t>
  </si>
  <si>
    <t>BXG</t>
  </si>
  <si>
    <t>B of A Securities Maintains Neutral on Cummins, Raises Price Target to $165</t>
  </si>
  <si>
    <t>B of A Securities   maintains Cummins (NYSE:CMI) with a Neutral and raises the price target from $145 to $165.</t>
  </si>
  <si>
    <t xml:space="preserve">&lt;p&gt;B of A Securities   maintains Cummins (NYSE:&lt;a class="ticker" href="/stock/CMI#NYSE"&gt;CMI&lt;/a&gt;) with a Neutral and raises the price target from $145 to $165.&lt;/p&gt; </t>
  </si>
  <si>
    <t>https://www.benzinga.com/news/20/04/15910240/b-of-a-securities-maintains-neutral-on-cummins-raises-price-target-to-165</t>
  </si>
  <si>
    <t>SunTrust Robinson Humphrey Maintains Buy on Akamai Technologies, Raises Price Target to $117</t>
  </si>
  <si>
    <t>SunTrust Robinson Humphrey   maintains Akamai Technologies (NASDAQ:AKAM) with a Buy and raises the price target from $108 to $117.</t>
  </si>
  <si>
    <t xml:space="preserve">&lt;p&gt;SunTrust Robinson Humphrey   maintains Akamai Technologies (NASDAQ:&lt;a class="ticker" href="/stock/AKAM#NASDAQ"&gt;AKAM&lt;/a&gt;) with a Buy and raises the price target from $108 to $117.&lt;/p&gt; </t>
  </si>
  <si>
    <t>https://www.benzinga.com/news/20/04/15910236/suntrust-robinson-humphrey-maintains-buy-on-akamai-technologies-raises-price-target-to-117</t>
  </si>
  <si>
    <t>AKAM</t>
  </si>
  <si>
    <t>B of A Securities Maintains Underperform on C.H. Robinson Worldwide, Raises Price Target to $67</t>
  </si>
  <si>
    <t>B of A Securities   maintains C.H. Robinson Worldwide (NASDAQ:CHRW) with a Underperform and raises the price target from $61 to $67.</t>
  </si>
  <si>
    <t xml:space="preserve">&lt;p&gt;B of A Securities   maintains C.H. Robinson Worldwide (NASDAQ:&lt;a class="ticker" href="/stock/CHRW#NASDAQ"&gt;CHRW&lt;/a&gt;) with a Underperform and raises the price target from $61 to $67.&lt;/p&gt; </t>
  </si>
  <si>
    <t>https://www.benzinga.com/news/20/04/15910222/b-of-a-securities-maintains-underperform-on-c-h-robinson-worldwide-raises-price-target-to-67</t>
  </si>
  <si>
    <t>SunTrust Robinson Humphrey Maintains Buy on Aerojet Rocketdyne Hldgs, Lowers Price Target to $56</t>
  </si>
  <si>
    <t>SunTrust Robinson Humphrey   maintains Aerojet Rocketdyne Hldgs (NYSE:AJRD) with a Buy and lowers the price target from $59 to $56.</t>
  </si>
  <si>
    <t xml:space="preserve">&lt;p&gt;SunTrust Robinson Humphrey   maintains Aerojet Rocketdyne Hldgs (NYSE:&lt;a class="ticker" href="/stock/AJRD#NYSE"&gt;AJRD&lt;/a&gt;) with a Buy and lowers the price target from $59 to $56.&lt;/p&gt; </t>
  </si>
  <si>
    <t>https://www.benzinga.com/news/20/04/15910221/suntrust-robinson-humphrey-maintains-buy-on-aerojet-rocketdyne-hldgs-lowers-price-target-to-56</t>
  </si>
  <si>
    <t>SunTrust Robinson Humphrey Downgrades Playa Hotels &amp; Resorts to Hold, Lowers Price Target to $2</t>
  </si>
  <si>
    <t>SunTrust Robinson Humphrey  analyst Patrick Scholes C.   downgrades Playa Hotels &amp; Resorts (NASDAQ:PLYA) from Buy to Hold and lowers the price target from $10 to $2.</t>
  </si>
  <si>
    <t xml:space="preserve">&lt;p&gt;SunTrust Robinson Humphrey  analyst Patrick Scholes C.   downgrades Playa Hotels &amp;amp; Resorts (NASDAQ:&lt;a class="ticker" href="/stock/PLYA#NASDAQ"&gt;PLYA&lt;/a&gt;) from Buy to Hold and lowers the price target from $10 to $2.&lt;/p&gt; </t>
  </si>
  <si>
    <t>https://www.benzinga.com/news/20/04/15910213/suntrust-robinson-humphrey-downgrades-playa-hotels-resorts-to-hold-lowers-price-target-to-2</t>
  </si>
  <si>
    <t>PLYA</t>
  </si>
  <si>
    <t>B of A Securities Maintains Buy on Artisan Partners Asset, Raises Price Target to $27</t>
  </si>
  <si>
    <t>B of A Securities   maintains Artisan Partners Asset (NYSE:APAM) with a Buy and raises the price target from $23 to $27.</t>
  </si>
  <si>
    <t xml:space="preserve">&lt;p&gt;B of A Securities   maintains Artisan Partners Asset (NYSE:&lt;a class="ticker" href="/stock/APAM#NYSE"&gt;APAM&lt;/a&gt;) with a Buy and raises the price target from $23 to $27.&lt;/p&gt; </t>
  </si>
  <si>
    <t>https://www.benzinga.com/news/20/04/15910209/b-of-a-securities-maintains-buy-on-artisan-partners-asset-raises-price-target-to-27</t>
  </si>
  <si>
    <t>B of A Securities Maintains Neutral on Apergy, Raises Price Target to $11</t>
  </si>
  <si>
    <t>B of A Securities   maintains Apergy (NYSE:APY) with a Neutral and raises the price target from $8.75 to $11.</t>
  </si>
  <si>
    <t xml:space="preserve">&lt;p&gt;B of A Securities   maintains Apergy (NYSE:&lt;a class="ticker" href="/stock/APY#NYSE"&gt;APY&lt;/a&gt;) with a Neutral and raises the price target from $8.75 to $11.&lt;/p&gt; </t>
  </si>
  <si>
    <t>https://www.benzinga.com/news/20/04/15910194/b-of-a-securities-maintains-neutral-on-apergy-raises-price-target-to-11</t>
  </si>
  <si>
    <t>APY</t>
  </si>
  <si>
    <t>B of A Securities Maintains Buy on Alphabet, Raises Price Target to $1420</t>
  </si>
  <si>
    <t>B of A Securities   maintains Alphabet (NASDAQ:GOOGL) with a Buy and raises the price target from $1372 to $1420.</t>
  </si>
  <si>
    <t xml:space="preserve">&lt;p&gt;B of A Securities   maintains Alphabet (NASDAQ:&lt;a class="ticker" href="/stock/GOOGL#NASDAQ"&gt;GOOGL&lt;/a&gt;) with a Buy and raises the price target from $1372 to $1420.&lt;/p&gt; </t>
  </si>
  <si>
    <t>https://www.benzinga.com/news/20/04/15910183/b-of-a-securities-maintains-buy-on-alphabet-raises-price-target-to-1420</t>
  </si>
  <si>
    <t>GOOGL</t>
  </si>
  <si>
    <t>B of A Securities Maintains Neutral on AllianceBernstein Holding, Raises Price Target to $24</t>
  </si>
  <si>
    <t>B of A Securities   maintains AllianceBernstein Holding (NYSE:AB) with a Neutral and raises the price target from $21 to $24.</t>
  </si>
  <si>
    <t xml:space="preserve">&lt;p&gt;B of A Securities   maintains AllianceBernstein Holding (NYSE:&lt;a class="ticker" href="/stock/AB#NYSE"&gt;AB&lt;/a&gt;) with a Neutral and raises the price target from $21 to $24.&lt;/p&gt; </t>
  </si>
  <si>
    <t>https://www.benzinga.com/news/20/04/15910171/b-of-a-securities-maintains-neutral-on-alliancebernstein-holding-raises-price-target-to-24</t>
  </si>
  <si>
    <t>AB</t>
  </si>
  <si>
    <t>B of A Securities Maintains Buy on Advanced Micro Devices, Raises Price Target to $65</t>
  </si>
  <si>
    <t>B of A Securities   maintains Advanced Micro Devices (NASDAQ:AMD) with a Buy and raises the price target from $62 to $65.</t>
  </si>
  <si>
    <t xml:space="preserve">&lt;p&gt;B of A Securities   maintains Advanced Micro Devices (NASDAQ:&lt;a class="ticker" href="/stock/AMD#NASDAQ"&gt;AMD&lt;/a&gt;) with a Buy and raises the price target from $62 to $65.&lt;/p&gt; </t>
  </si>
  <si>
    <t>https://www.benzinga.com/news/20/04/15910143/b-of-a-securities-maintains-buy-on-advanced-micro-devices-raises-price-target-to-65</t>
  </si>
  <si>
    <t>Barclays Maintains Equal-Weight on Woodward, Lowers Price Target to $56</t>
  </si>
  <si>
    <t>Barclays   maintains Woodward (NASDAQ:WWD) with a Equal-Weight and lowers the price target from $59 to $56.</t>
  </si>
  <si>
    <t xml:space="preserve">&lt;p&gt;Barclays   maintains Woodward (NASDAQ:&lt;a class="ticker" href="/stock/WWD#NASDAQ"&gt;WWD&lt;/a&gt;) with a Equal-Weight and lowers the price target from $59 to $56.&lt;/p&gt; </t>
  </si>
  <si>
    <t>https://www.benzinga.com/news/20/04/15910131/barclays-maintains-equal-weight-on-woodward-lowers-price-target-to-56</t>
  </si>
  <si>
    <t>WWD</t>
  </si>
  <si>
    <t>B of A Securities Maintains Neutral on 3M, Raises Price Target to $170</t>
  </si>
  <si>
    <t>B of A Securities   maintains 3M (NYSE:MMM) with a Neutral and raises the price target from $165 to $170.</t>
  </si>
  <si>
    <t xml:space="preserve">&lt;p&gt;B of A Securities   maintains 3M (NYSE:&lt;a class="ticker" href="/stock/MMM#NYSE"&gt;MMM&lt;/a&gt;) with a Neutral and raises the price target from $165 to $170.&lt;/p&gt; </t>
  </si>
  <si>
    <t>https://www.benzinga.com/news/20/04/15910119/b-of-a-securities-maintains-neutral-on-3m-raises-price-target-to-170</t>
  </si>
  <si>
    <t>Mid-Day Market Update: Crude Oil Jumps 32%; Fresh Del Monte Produce Shares Plummet After Q1 Results</t>
  </si>
  <si>
    <t>Midway through trading Wednesday, the Dow traded up 2.09% to 24604.69 while the NASDAQ rose 3.01% to 8866.78. The S&amp;amp;P also rose, gaining 2.36% to 2,930.95.</t>
  </si>
  <si>
    <t>&lt;p&gt;Midway through trading Wednesday, the Dow traded up 2.09% to 24604.69 while the NASDAQ rose 3.01% to 8866.78. The S&amp;amp;P also rose, gaining 2.36% to 2,930.95.&lt;/p&gt; &lt;p&gt;The U.S. is the new epicenter of the coronavirus pandemic with the highest number of cases and deaths around the world. U.S. repor</t>
  </si>
  <si>
    <t>https://www.benzinga.com/news/earnings/20/04/15910117/mid-day-market-update-crude-oil-jumps-32-fresh-del-monte-produce-shares-plummet-after-q1-results</t>
  </si>
  <si>
    <t>AMC|APRN|CAPR|CMRX|CREX|EEX|FDP|GE|RRD</t>
  </si>
  <si>
    <t>Barclays Maintains Overweight on Two Harbors Investment, Lowers Price Target to $6</t>
  </si>
  <si>
    <t>Barclays   maintains Two Harbors Investment (NYSE:TWO) with a Overweight and lowers the price target from $15 to $6.</t>
  </si>
  <si>
    <t xml:space="preserve">&lt;p&gt;Barclays   maintains Two Harbors Investment (NYSE:&lt;a class="ticker" href="/stock/TWO#NYSE"&gt;TWO&lt;/a&gt;) with a Overweight and lowers the price target from $15 to $6.&lt;/p&gt; </t>
  </si>
  <si>
    <t>https://www.benzinga.com/news/20/04/15910116/barclays-maintains-overweight-on-two-harbors-investment-lowers-price-target-to-6</t>
  </si>
  <si>
    <t>TWO</t>
  </si>
  <si>
    <t>GM To Reschedule May 20 Reveal Date For GMC Hummer EV</t>
  </si>
  <si>
    <t>https://www.benzinga.com/news/20/04/15910105/gm-to-reschedule-may-20-reveal-date-for-gmc-hummer-ev</t>
  </si>
  <si>
    <t>Nomura Instinet Maintains Buy on Juniper Networks, Raises Price Target to $28</t>
  </si>
  <si>
    <t>Nomura Instinet  analyst Jeff Kvaal   maintains Juniper Networks (NYSE:JNPR) with a Buy and raises the price target from $24 to $28.</t>
  </si>
  <si>
    <t xml:space="preserve">&lt;p&gt;Nomura Instinet  analyst Jeff Kvaal   maintains Juniper Networks (NYSE:&lt;a class="ticker" href="/stock/JNPR#NYSE"&gt;JNPR&lt;/a&gt;) with a Buy and raises the price target from $24 to $28.&lt;/p&gt; </t>
  </si>
  <si>
    <t>https://www.benzinga.com/news/20/04/15910091/nomura-instinet-maintains-buy-on-juniper-networks-raises-price-target-to-28</t>
  </si>
  <si>
    <t>JNPR</t>
  </si>
  <si>
    <t>Morningstar's Credit Ratings Firm, DBRS, Affirms US At AAA Rating, Says Trend Remains Stable</t>
  </si>
  <si>
    <t>https://www.benzinga.com/news/20/04/15910088/morningstars-credit-ratings-firm-dbrs-affirms-us-at-aaa-rating-says-trend-remains-stable</t>
  </si>
  <si>
    <t>Barclays Maintains Underweight on New York Mortgage Trust, Lowers Price Target to $2</t>
  </si>
  <si>
    <t>Barclays   maintains New York Mortgage Trust (NASDAQ:NYMT) with a Underweight and lowers the price target from $5 to $2.</t>
  </si>
  <si>
    <t xml:space="preserve">&lt;p&gt;Barclays   maintains New York Mortgage Trust (NASDAQ:&lt;a class="ticker" href="/stock/NYMT#NASDAQ"&gt;NYMT&lt;/a&gt;) with a Underweight and lowers the price target from $5 to $2.&lt;/p&gt; </t>
  </si>
  <si>
    <t>https://www.benzinga.com/news/20/04/15909157/barclays-maintains-underweight-on-new-york-mortgage-trust-lowers-price-target-to-2</t>
  </si>
  <si>
    <t>NYMT</t>
  </si>
  <si>
    <t>Barclays Maintains Equal-Weight on Linde, Lowers Price Target to $215</t>
  </si>
  <si>
    <t>Barclays   maintains Linde (NYSE:LIN) with a Equal-Weight and lowers the price target from $230 to $215.</t>
  </si>
  <si>
    <t xml:space="preserve">&lt;p&gt;Barclays   maintains Linde (NYSE:&lt;a class="ticker" href="/stock/LIN#NYSE"&gt;LIN&lt;/a&gt;) with a Equal-Weight and lowers the price target from $230 to $215.&lt;/p&gt; </t>
  </si>
  <si>
    <t>https://www.benzinga.com/news/20/04/15909127/barclays-maintains-equal-weight-on-linde-lowers-price-target-to-215</t>
  </si>
  <si>
    <t>LIN</t>
  </si>
  <si>
    <t>Barclays Maintains Overweight on Johnson &amp; Johnson, Raises Price Target to $182</t>
  </si>
  <si>
    <t>Barclays   maintains Johnson &amp; Johnson (NYSE:JNJ) with a Overweight and raises the price target from $173 to $182.</t>
  </si>
  <si>
    <t xml:space="preserve">&lt;p&gt;Barclays   maintains Johnson &amp;amp; Johnson (NYSE:&lt;a class="ticker" href="/stock/JNJ#NYSE"&gt;JNJ&lt;/a&gt;) with a Overweight and raises the price target from $173 to $182.&lt;/p&gt; </t>
  </si>
  <si>
    <t>https://www.benzinga.com/news/20/04/15909101/barclays-maintains-overweight-on-johnson-johnson-raises-price-target-to-182</t>
  </si>
  <si>
    <t>Barclays Maintains Equal-Weight on Invesco Mortgage Capital, Lowers Price Target to $3</t>
  </si>
  <si>
    <t>Barclays   maintains Invesco Mortgage Capital (NYSE:IVR) with a Equal-Weight and lowers the price target from $16 to $3.</t>
  </si>
  <si>
    <t xml:space="preserve">&lt;p&gt;Barclays   maintains Invesco Mortgage Capital (NYSE:&lt;a class="ticker" href="/stock/IVR#NYSE"&gt;IVR&lt;/a&gt;) with a Equal-Weight and lowers the price target from $16 to $3.&lt;/p&gt; </t>
  </si>
  <si>
    <t>https://www.benzinga.com/news/20/04/15909083/barclays-maintains-equal-weight-on-invesco-mortgage-capital-lowers-price-target-to-3</t>
  </si>
  <si>
    <t>IVR</t>
  </si>
  <si>
    <t>Movers    Indices    &amp;bull; S&amp;amp;P 500 ETF (NYSE:SPY) increased 2.07% to $291.59.    &amp;bull; Nasdaq ETF (NASDAQ:QQQ) rose 2.26% to $216.27.    &amp;bull; Dow Jones Industrial Average ETF (NYSE:DIA) rose 1.85% to $245.50.</t>
  </si>
  <si>
    <t>&lt;h2&gt;Movers&lt;/h2&gt; &lt;h3&gt;Indices&lt;/h3&gt; &lt;p&gt;&amp;bull; S&amp;amp;P 500 ETF (NYSE:&lt;a class="ticker" href="/stock/SPY#NYSE"&gt;SPY&lt;/a&gt;) increased 2.07% to $291.59.&lt;/p&gt; &lt;p&gt;&amp;bull; Nasdaq ETF (NASDAQ:&lt;a class="ticker" href="/stock/QQQ#NASDAQ"&gt;QQQ&lt;/a&gt;) rose 2.26% to $216.27.&lt;/p&gt; &lt;p&gt;&amp;bull; Dow Jones Industrial Average ETF (N</t>
  </si>
  <si>
    <t>https://www.benzinga.com/intraday-update/20/04/15907590/morning-market-stats-in-5-minutes</t>
  </si>
  <si>
    <t>AZN|DIA|EAT|EBAY|FB|FXI|GLD|GOOGL|IRBT|MSFT|QCOM|QQQ|SPOT|SPY|TLT|TSLA|USO|VGK|WMT|XLE|XLF|XLK|XRT|ZM</t>
  </si>
  <si>
    <t>UPDATE: JP Morgan Maintains Overweight On Alphabet, Raises Target To $1,505 Notes '2QTD Sigh of Relief, w/Slight Early Search Uptick;More Importantly, GOOGL Should Come Out Stronger'</t>
  </si>
  <si>
    <t>https://www.benzinga.com/analyst-ratings/analyst-color/20/04/15908975/update-jp-morgan-maintains-overweight-on-alphabet-raises-target-to-1-505-notes-2qtd</t>
  </si>
  <si>
    <t>IAM Newswire</t>
  </si>
  <si>
    <t>How Does Domino's Earnings Stack Up?</t>
  </si>
  <si>
    <t>Shares of Domino&amp;#39;s Pizza (NYSE: DPZ) are down roughly 7% since reporting its Q1 earnings last week, showing what a challenging time it is for restaurants.&amp;nbsp;</t>
  </si>
  <si>
    <t>&lt;p&gt;Shares of &lt;strong&gt;Domino&amp;#39;s Pizza &lt;/strong&gt;(NYSE: &lt;a class="ticker" href="https://www.benzinga.com/stock/dpz#NYSE"&gt;DPZ&lt;/a&gt;) are down roughly 7% since reporting its Q1 earnings last week, showing what a challenging time it is for restaurants.&amp;nbsp;&lt;/p&gt; &lt;p&gt;In a vacuum, Domino&amp;#39;s results for t</t>
  </si>
  <si>
    <t>https://www.benzinga.com/news/earnings/20/04/15884389/how-does-dominos-earnings-stack-up</t>
  </si>
  <si>
    <t>https://cdn.benzinga.com/files/imagecache/250x187xUP/images/story/2012/images.jpeg|https://cdn.benzinga.com/files/imagecache/1024x768xUP/images/story/2012/images.jpeg|https://cdn.benzinga.com/files/imagecache/2048x1536xUP/images/story/2012/images.jpeg</t>
  </si>
  <si>
    <t>Earnings|News|Markets|General</t>
  </si>
  <si>
    <t>DPZ|SBUX|YUM</t>
  </si>
  <si>
    <t>Domino's|PizzaHut|Starbucks</t>
  </si>
  <si>
    <t>ToughBuilt Industries Reports Regain Compliance With Nasdaq</t>
  </si>
  <si>
    <t>https://www.benzinga.com/news/20/04/15908967/toughbuilt-industries-reports-regain-compliance-with-nasdaq</t>
  </si>
  <si>
    <t>TBLT</t>
  </si>
  <si>
    <t>Price Over Earnings Overview: NIO</t>
  </si>
  <si>
    <t>&lt;h1 id="price-over-earnings-overview-nio"&gt;&amp;nbsp;&lt;/h1&gt; &lt;p&gt;Looking into the current session,&amp;nbsp;&lt;strong&gt;NIO Inc. &lt;/strong&gt;(NYSE: &lt;a class="ticker" href="https://www.benzinga.com/stock/nio#NYSE"&gt;NIO&lt;/a&gt;)&amp;nbsp;shares are trading at $3.83, after a&amp;nbsp;14.33%&amp;nbsp;increase. Moreover, over the past mont</t>
  </si>
  <si>
    <t>https://www.benzinga.com/intraday-update/20/04/15908964/price-over-earnings-overview-nio</t>
  </si>
  <si>
    <t>NIO</t>
  </si>
  <si>
    <t>Merck Analysts Focus On Fundamentals, Keytruda Strength Following Guidance Cut</t>
  </si>
  <si>
    <t>Merck &amp;amp; Co., Inc. (NYSE: MRK) shares came under pressure in Tuesday&amp;#39;s session after the pharma company lowered its&amp;nbsp;full-year guidance.</t>
  </si>
  <si>
    <t>&lt;p&gt;&lt;strong&gt;Merck &amp;amp; Co., Inc. &lt;/strong&gt;(NYSE: &lt;a class="ticker" href="https://www.benzinga.com/stock/mrk#NYSE"&gt;MRK&lt;/a&gt;) shares came under pressure in Tuesday&amp;#39;s session after the pharma company lowered its&amp;nbsp;full-year guidance.&lt;/p&gt; &lt;h3&gt;The Merck Analysts&lt;/h3&gt; &lt;p&gt;Cantor Fitzgerald analyst &lt;a</t>
  </si>
  <si>
    <t>https://www.benzinga.com/analyst-ratings/analyst-color/20/04/15907712/merck-analysts-focus-on-fundamentals-keytruda-strength-following-guidance-cut</t>
  </si>
  <si>
    <t>https://cdn.benzinga.com/files/imagecache/250x187xUP/images/story/2012/medications-257349_1920_0.jpg|https://cdn.benzinga.com/files/imagecache/1024x768xUP/images/story/2012/medications-257349_1920_0.jpg|https://cdn.benzinga.com/files/imagecache/2048x1536xUP/images/story/2012/medications-257349_1920_</t>
  </si>
  <si>
    <t>AnalystColor|Biotech|Earnings|News|Guidance|PriceTarget|Reiteration|AnalystRatings|TradingIdeas|General</t>
  </si>
  <si>
    <t>CantorFitzgerald|DainaGraybosch|Keytruda|LouiseChen|SVBLeerink</t>
  </si>
  <si>
    <t>Avis Budget Group Shares Tick Lower In Sympathy With Hertz</t>
  </si>
  <si>
    <t>https://www.benzinga.com/news/20/04/15908871/avis-budget-group-shares-tick-lower-in-sympathy-with-hertz</t>
  </si>
  <si>
    <t>CAR|HTZ</t>
  </si>
  <si>
    <t>BMO Capital Maintains Market Perform on PPG Industries, Lowers Price Target to $98</t>
  </si>
  <si>
    <t>BMO Capital   maintains PPG Industries (NYSE:PPG) with a Market Perform and lowers the price target from $100 to $98.</t>
  </si>
  <si>
    <t xml:space="preserve">&lt;p&gt;BMO Capital   maintains PPG Industries (NYSE:&lt;a class="ticker" href="/stock/PPG#NYSE"&gt;PPG&lt;/a&gt;) with a Market Perform and lowers the price target from $100 to $98.&lt;/p&gt; </t>
  </si>
  <si>
    <t>https://www.benzinga.com/news/20/04/15908866/bmo-capital-maintains-market-perform-on-ppg-industries-lowers-price-target-to-98</t>
  </si>
  <si>
    <t>Barclays Maintains Underweight on ARMOUR Residential REIT, Lowers Price Target to $8</t>
  </si>
  <si>
    <t>Barclays   maintains ARMOUR Residential REIT (NYSE:ARR) with a Underweight and lowers the price target from $19 to $8.</t>
  </si>
  <si>
    <t xml:space="preserve">&lt;p&gt;Barclays   maintains ARMOUR Residential REIT (NYSE:&lt;a class="ticker" href="/stock/ARR#NYSE"&gt;ARR&lt;/a&gt;) with a Underweight and lowers the price target from $19 to $8.&lt;/p&gt; </t>
  </si>
  <si>
    <t>https://www.benzinga.com/news/20/04/15908859/barclays-maintains-underweight-on-armour-residential-reit-lowers-price-target-to-8</t>
  </si>
  <si>
    <t>BMO Capital Maintains Outperform on Open Text, Lowers Price Target to $41</t>
  </si>
  <si>
    <t>BMO Capital   maintains Open Text (NASDAQ:OTEX) with a Outperform and lowers the price target from $51 to $41.</t>
  </si>
  <si>
    <t xml:space="preserve">&lt;p&gt;BMO Capital   maintains Open Text (NASDAQ:&lt;a class="ticker" href="/stock/OTEX#NASDAQ"&gt;OTEX&lt;/a&gt;) with a Outperform and lowers the price target from $51 to $41.&lt;/p&gt; </t>
  </si>
  <si>
    <t>https://www.benzinga.com/news/20/04/15908844/bmo-capital-maintains-outperform-on-open-text-lowers-price-target-to-41</t>
  </si>
  <si>
    <t>Hertz Shares Fall To Session Low, Now Down 4%, Halted On Circuit Breaker; Hearing Co. Preparing For Possible Bankruptcy</t>
  </si>
  <si>
    <t>https://www.benzinga.com/news/20/04/15908777/hertz-shares-fall-to-session-low-now-down-4-halted-on-circuit-breaker-hearing-co-preparing-for-possi</t>
  </si>
  <si>
    <t>HTZ</t>
  </si>
  <si>
    <t>SmileDirectClub Option Alert: Fri $7 Calls Sweep (11) near the Ask: 854 @ $0.451 vs 11045 OI; Earnings 5/13 After Close Ref=$7.01</t>
  </si>
  <si>
    <t>https://www.benzinga.com/markets/options/20/04/15908754/smiledirectclub-option-alert-fri-7-calls-sweep-11-near-the-ask-854-0-451-vs-11045-oi-earnings-513</t>
  </si>
  <si>
    <t>SDC</t>
  </si>
  <si>
    <t>BMO Capital Maintains Market Perform on Maxim Integrated Products, Lowers Price Target to $60</t>
  </si>
  <si>
    <t>BMO Capital   maintains Maxim Integrated Products (NASDAQ:MXIM) with a Market Perform and lowers the price target from $63 to $60.</t>
  </si>
  <si>
    <t xml:space="preserve">&lt;p&gt;BMO Capital   maintains Maxim Integrated Products (NASDAQ:&lt;a class="ticker" href="/stock/MXIM#NASDAQ"&gt;MXIM&lt;/a&gt;) with a Market Perform and lowers the price target from $63 to $60.&lt;/p&gt; </t>
  </si>
  <si>
    <t>https://www.benzinga.com/news/20/04/15908749/bmo-capital-maintains-market-perform-on-maxim-integrated-products-lowers-price-target-to-60</t>
  </si>
  <si>
    <t>Locomotive Costs Dent Norfolk Southern's First-Quarter Profits</t>
  </si>
  <si>
    <t>The costs associated with Norfolk Southern Corporation (NYSE: NSC) actions to</t>
  </si>
  <si>
    <t>&lt;p&gt;The costs associated with &lt;strong&gt;&lt;a href="http://www.nscorp.com/content/nscorp/en.html"&gt;Norfolk Southern Corporation&lt;/a&gt;&lt;/strong&gt; (NYSE: &lt;a class="ticker" href="https://www.benzinga.com/stock/nsc#NYSE"&gt;NSC&lt;/a&gt;) actions &lt;a href="https://www.freightwaves.com/news/norfolk-southern-sheds-hundreds-of</t>
  </si>
  <si>
    <t>https://www.benzinga.com/news/earnings/20/04/15907510/locomotive-costs-dent-norfolk-southerns-first-quarter-profits</t>
  </si>
  <si>
    <t>https://cdn.benzinga.com/files/imagecache/250x187xUP/images/story/2012/norfolk_southern_042820_2.jpg|https://cdn.benzinga.com/files/imagecache/1024x768xUP/images/story/2012/norfolk_southern_042820_2.jpg|https://cdn.benzinga.com/files/imagecache/2048x1536xUP/images/story/2012/norfolk_southern_042820_</t>
  </si>
  <si>
    <t>Covid-19|Freightwaves</t>
  </si>
  <si>
    <t>BMO Capital Maintains Outperform on Colliers Intl Gr, Lowers Price Target to $70</t>
  </si>
  <si>
    <t>BMO Capital   maintains Colliers Intl Gr (NASDAQ:CIGI) with a Outperform and lowers the price target from $75 to $70.</t>
  </si>
  <si>
    <t xml:space="preserve">&lt;p&gt;BMO Capital   maintains Colliers Intl Gr (NASDAQ:&lt;a class="ticker" href="/stock/CIGI#NASDAQ"&gt;CIGI&lt;/a&gt;) with a Outperform and lowers the price target from $75 to $70.&lt;/p&gt; </t>
  </si>
  <si>
    <t>https://www.benzinga.com/news/20/04/15908726/bmo-capital-maintains-outperform-on-colliers-intl-gr-lowers-price-target-to-70</t>
  </si>
  <si>
    <t>CIGI</t>
  </si>
  <si>
    <t>BioCryst Pharma Shares At Intraday High As Traders Circulate JMP Research Note Highlighting 'expect BCRX shares to trade up on [remdesivir] news'</t>
  </si>
  <si>
    <t>https://www.benzinga.com/analyst-ratings/analyst-color/20/04/15908724/biocryst-pharma-shares-at-intraday-high-as-traders-circulate-jmp-research-note-high</t>
  </si>
  <si>
    <t>AnalystColor|Reiteration|AnalystRatings|Movers|TradingIdeas</t>
  </si>
  <si>
    <t>BCRX|GILD</t>
  </si>
  <si>
    <t>BMO Capital Maintains Outperform on Blueprint Medicines, Lowers Price Target to $75</t>
  </si>
  <si>
    <t>BMO Capital   maintains Blueprint Medicines (NASDAQ:BPMC) with a Outperform and lowers the price target from $89 to $75.</t>
  </si>
  <si>
    <t xml:space="preserve">&lt;p&gt;BMO Capital   maintains Blueprint Medicines (NASDAQ:&lt;a class="ticker" href="/stock/BPMC#NASDAQ"&gt;BPMC&lt;/a&gt;) with a Outperform and lowers the price target from $89 to $75.&lt;/p&gt; </t>
  </si>
  <si>
    <t>https://www.benzinga.com/news/20/04/15908710/bmo-capital-maintains-outperform-on-blueprint-medicines-lowers-price-target-to-75</t>
  </si>
  <si>
    <t>Saia Bucks Softening Less-Than-Truckload Trends In Q1</t>
  </si>
  <si>
    <t>Less-than-truckload (LTL) carrier Saia, Inc. (NASDAQ: SAIA) reported a significantly better than expected first quarter, generating $1.06 in earnings per share compared to analysts&amp;#39; forecasts of $0.81.</t>
  </si>
  <si>
    <t>&lt;p&gt;Less-than-truckload (LTL) carrier &lt;strong&gt;Saia, Inc.&lt;/strong&gt; (NASDAQ: &lt;a class="ticker" href="https://www.benzinga.com/stock/saia#NASDAQ"&gt;SAIA&lt;/a&gt;) reported a significantly better than expected first quarter, generating $1.06 in earnings per share compared to analysts' forecasts of $0.81.&lt;/p&gt;  &lt;</t>
  </si>
  <si>
    <t>https://www.benzinga.com/news/earnings/20/04/15906896/saia-bucks-softening-less-than-truckload-trends-in-q1</t>
  </si>
  <si>
    <t>https://cdn.benzinga.com/files/imagecache/250x187xUP/images/story/2012/saia_earnings_042920_1.jpg|https://cdn.benzinga.com/files/imagecache/1024x768xUP/images/story/2012/saia_earnings_042920_1.jpg|https://cdn.benzinga.com/files/imagecache/2048x1536xUP/images/story/2012/saia_earnings_042920_1.jpg</t>
  </si>
  <si>
    <t>BMO Capital Maintains Market Perform on T. Rowe Price Group, Raises Price Target to $92</t>
  </si>
  <si>
    <t>BMO Capital   maintains T. Rowe Price Group (NASDAQ:TROW) with a Market Perform and raises the price target from $86 to $92.</t>
  </si>
  <si>
    <t xml:space="preserve">&lt;p&gt;BMO Capital   maintains T. Rowe Price Group (NASDAQ:&lt;a class="ticker" href="/stock/TROW#NASDAQ"&gt;TROW&lt;/a&gt;) with a Market Perform and raises the price target from $86 to $92.&lt;/p&gt; </t>
  </si>
  <si>
    <t>https://www.benzinga.com/news/20/04/15908696/bmo-capital-maintains-market-perform-on-t-rowe-price-group-raises-price-target-to-92</t>
  </si>
  <si>
    <t>TROW</t>
  </si>
  <si>
    <t>BMO Capital Maintains Outperform on S&amp;P Global, Raises Price Target to $322</t>
  </si>
  <si>
    <t>BMO Capital  analyst Jeffrey Silber   maintains S&amp;P Global (NYSE:SPGI) with a Outperform and raises the price target from $278 to $322.</t>
  </si>
  <si>
    <t xml:space="preserve">&lt;p&gt;BMO Capital  analyst Jeffrey Silber   maintains S&amp;amp;P Global (NYSE:&lt;a class="ticker" href="/stock/SPGI#NYSE"&gt;SPGI&lt;/a&gt;) with a Outperform and raises the price target from $278 to $322.&lt;/p&gt; </t>
  </si>
  <si>
    <t>https://www.benzinga.com/news/20/04/15908687/bmo-capital-maintains-outperform-on-s-p-global-raises-price-target-to-322</t>
  </si>
  <si>
    <t>SPGI</t>
  </si>
  <si>
    <t>BMO Capital Maintains Market Perform on Nucor, Raises Price Target to $42</t>
  </si>
  <si>
    <t>BMO Capital   maintains Nucor (NYSE:NUE) with a Market Perform and raises the price target from $35 to $42.</t>
  </si>
  <si>
    <t xml:space="preserve">&lt;p&gt;BMO Capital   maintains Nucor (NYSE:&lt;a class="ticker" href="/stock/NUE#NYSE"&gt;NUE&lt;/a&gt;) with a Market Perform and raises the price target from $35 to $42.&lt;/p&gt; </t>
  </si>
  <si>
    <t>https://www.benzinga.com/news/20/04/15908673/bmo-capital-maintains-market-perform-on-nucor-raises-price-target-to-42</t>
  </si>
  <si>
    <t>NUE</t>
  </si>
  <si>
    <t>BMO Capital Maintains Market Perform on Harley-Davidson, Raises Price Target to $23</t>
  </si>
  <si>
    <t>BMO Capital  analyst Gerrick Johnson   maintains Harley-Davidson (NYSE:HOG) with a Market Perform and raises the price target from $20 to $23.</t>
  </si>
  <si>
    <t xml:space="preserve">&lt;p&gt;BMO Capital  analyst Gerrick Johnson   maintains Harley-Davidson (NYSE:&lt;a class="ticker" href="/stock/HOG#NYSE"&gt;HOG&lt;/a&gt;) with a Market Perform and raises the price target from $20 to $23.&lt;/p&gt; </t>
  </si>
  <si>
    <t>https://www.benzinga.com/news/20/04/15908648/bmo-capital-maintains-market-perform-on-harley-davidson-raises-price-target-to-23</t>
  </si>
  <si>
    <t>HOG</t>
  </si>
  <si>
    <t>BMO Capital Maintains Outperform on Alphabet, Raises Price Target to $1550</t>
  </si>
  <si>
    <t>BMO Capital  analyst Daniel Salmon   maintains Alphabet (NASDAQ:GOOGL) with a Outperform and raises the price target from $1400 to $1550.</t>
  </si>
  <si>
    <t xml:space="preserve">&lt;p&gt;BMO Capital  analyst Daniel Salmon   maintains Alphabet (NASDAQ:&lt;a class="ticker" href="/stock/GOOGL#NASDAQ"&gt;GOOGL&lt;/a&gt;) with a Outperform and raises the price target from $1400 to $1550.&lt;/p&gt; </t>
  </si>
  <si>
    <t>https://www.benzinga.com/news/20/04/15908636/bmo-capital-maintains-outperform-on-alphabet-raises-price-target-to-1550</t>
  </si>
  <si>
    <t>Vuzix Reports Commercial Availability Of Turnkey M400 Smart Glasses Remote Worker connectivity Bundle</t>
  </si>
  <si>
    <t>&amp;nbsp;Vuzix&amp;reg; Corporation&amp;nbsp;(NASDAQ:VUZI), (&amp;quot;Vuzix&amp;quot; or, the &amp;quot;Company&amp;quot;), a leading supplier of Smart Glasses and Augmented Reality (AR) technology and products, today announced the commercial</t>
  </si>
  <si>
    <t>&lt;p&gt;&amp;nbsp;&lt;a href="https://c212.net/c/link/?t=0&amp;amp;l=en&amp;amp;o=2790053-1&amp;amp;h=3392466735&amp;amp;u=http%3A%2F%2Fwww.vuzix.com%2Fhome%2F&amp;amp;a=Vuzix%C2%AE+Corporation" target="_blank"&gt;Vuzix&amp;reg; Corporation&lt;/a&gt;&amp;nbsp;(NASDAQ:&lt;a class="ticker" href="/stock/VUZI#NASDAQ"&gt;VUZI&lt;/a&gt;), (&amp;quot;Vuzix&amp;quot; or, the</t>
  </si>
  <si>
    <t>https://www.benzinga.com/news/20/04/15908622/vuzix-reports-commercial-availability-of-turnkey-m400-smart-glasses-remote-worker-connectivity-bundl</t>
  </si>
  <si>
    <t>BMO Capital Maintains Market Perform on Facebook, Raises Price Target to $190</t>
  </si>
  <si>
    <t>BMO Capital  analyst Daniel Salmon   maintains Facebook (NASDAQ:FB) with a Market Perform and raises the price target from $180 to $190.</t>
  </si>
  <si>
    <t xml:space="preserve">&lt;p&gt;BMO Capital  analyst Daniel Salmon   maintains Facebook (NASDAQ:&lt;a class="ticker" href="/stock/FB#NASDAQ"&gt;FB&lt;/a&gt;) with a Market Perform and raises the price target from $180 to $190.&lt;/p&gt; </t>
  </si>
  <si>
    <t>https://www.benzinga.com/news/20/04/15908615/bmo-capital-maintains-market-perform-on-facebook-raises-price-target-to-190</t>
  </si>
  <si>
    <t>From Boeing Earnings Conference Call: Slower Production Rate Rampup Reflects Uncertainty In Airline Sector, Backlog Of Stored 737 MAX</t>
  </si>
  <si>
    <t>https://78449.choruscall.com/dataconf/productusers/ba/mediaframe/37332/indexr.html  -Reuters</t>
  </si>
  <si>
    <t xml:space="preserve">&lt;p&gt;&lt;a href="https://78449.choruscall.com/dataconf/productusers/ba/mediaframe/37332/indexr.html"&gt;https://78449.choruscall.com/dataconf/productusers/ba/mediaframe/37332/indexr.html&lt;/a&gt;&lt;/p&gt; &lt;p&gt;-Reuters&lt;/p&gt; </t>
  </si>
  <si>
    <t>https://www.benzinga.com/news/20/04/15908603/from-boeing-earnings-conference-call-slower-production-rate-rampup-reflects-uncertainty-in-airline-s</t>
  </si>
  <si>
    <t>Flex Option Alert: Fri $9.5 Calls Sweep (2) near the Ask: 500 @ $0.375 vs 23 OI; Earnings 5/7 After Close Ref=$9.715</t>
  </si>
  <si>
    <t>https://www.benzinga.com/markets/options/20/04/15908601/flex-option-alert-fri-9-5-calls-sweep-2-near-the-ask-500-0-375-vs-23-oi-earnings-57-after-close-r</t>
  </si>
  <si>
    <t>FLEX</t>
  </si>
  <si>
    <t>BMO Capital Maintains Market Perform on Ecolab, Raises Price Target to $177</t>
  </si>
  <si>
    <t>BMO Capital   maintains Ecolab (NYSE:ECL) with a Market Perform and raises the price target from $171 to $177.</t>
  </si>
  <si>
    <t xml:space="preserve">&lt;p&gt;BMO Capital   maintains Ecolab (NYSE:&lt;a class="ticker" href="/stock/ECL#NYSE"&gt;ECL&lt;/a&gt;) with a Market Perform and raises the price target from $171 to $177.&lt;/p&gt; </t>
  </si>
  <si>
    <t>https://www.benzinga.com/news/20/04/15908594/bmo-capital-maintains-market-perform-on-ecolab-raises-price-target-to-177</t>
  </si>
  <si>
    <t>Ford Terminates Electric Vehicle Program With Rivian</t>
  </si>
  <si>
    <t>Ford Motor Company (NYSE: F) and its luxury segment Lincoln Motor Company have announced the shelving of their plans to build a new electric vehicle (EV) with Michi</t>
  </si>
  <si>
    <t>&lt;p&gt;&lt;strong&gt;Ford Motor Company&lt;/strong&gt; (NYSE: &lt;a class="ticker" href="https://www.benzinga.com/stock/f#NYSE"&gt;F&lt;/a&gt;) and its luxury segment Lincoln Motor Company have announced the &lt;a href="https://techcrunch.com/2020/04/28/ford-cancels-lincoln-electric-vehicle-program-with-rivian/"&gt;shelving of their</t>
  </si>
  <si>
    <t>https://www.benzinga.com/news/20/04/15906202/ford-terminates-electric-vehicle-program-with-rivian</t>
  </si>
  <si>
    <t>https://cdn.benzinga.com/files/imagecache/250x187xUP/images/story/2012/2019_09_rivian-r1t-photo-by-ben-moon_0.jpg|https://cdn.benzinga.com/files/imagecache/1024x768xUP/images/story/2012/2019_09_rivian-r1t-photo-by-ben-moon_0.jpg|https://cdn.benzinga.com/files/imagecache/2048x1536xUP/images/story/201</t>
  </si>
  <si>
    <t>News|Markets|Tech|Media</t>
  </si>
  <si>
    <t>AMZN|F|TSLA</t>
  </si>
  <si>
    <t>electricvehicles|Freightwaves</t>
  </si>
  <si>
    <t>Stifel Maintains Hold on Service Properties Trust, Lowers Price Target to $7</t>
  </si>
  <si>
    <t>Stifel   maintains Service Properties Trust (NASDAQ:SVC) with a Hold and lowers the price target from $20 to $7.</t>
  </si>
  <si>
    <t xml:space="preserve">&lt;p&gt;Stifel   maintains Service Properties Trust (NASDAQ:&lt;a class="ticker" href="/stock/SVC#NASDAQ"&gt;SVC&lt;/a&gt;) with a Hold and lowers the price target from $20 to $7.&lt;/p&gt; </t>
  </si>
  <si>
    <t>https://www.benzinga.com/news/20/04/15908576/stifel-maintains-hold-on-service-properties-trust-lowers-price-target-to-7</t>
  </si>
  <si>
    <t>SVC</t>
  </si>
  <si>
    <t>Vislink Shares Up 8.5% But Off Session High From ~20 Mins Ago.; Co. Recently Tweeted Highlighting ~$100K Contract Which Appears To Have Been Disclosed Tues. Morning</t>
  </si>
  <si>
    <t>https://twitter.com/Vislink/status/1255504662586732544?s=20  https://www.vislink.com/vislink-technologies-wins-a-99285-00-project-to-replace-existing-infrastructure-to-our-new-ciras-6-way-all-integrated-receiver-and-ante</t>
  </si>
  <si>
    <t>&lt;p&gt;&lt;a href="https://twitter.com/Vislink/status/1255504662586732544?s=20"&gt;https://twitter.com/Vislink/status/1255504662586732544?s=20&lt;/a&gt;&lt;/p&gt; &lt;p&gt;&lt;a href="https://www.vislink.com/vislink-technologies-wins-a-99285-00-project-to-replace-existing-infrastructure-to-our-new-ciras-6-way-all-integrated-recei</t>
  </si>
  <si>
    <t>https://www.benzinga.com/news/20/04/15908553/vislink-shares-up-8-5-but-off-session-high-from-20-mins-ago-co-recently-tweeted-highlighting-100k-co</t>
  </si>
  <si>
    <t>VISL</t>
  </si>
  <si>
    <t>Stifel Maintains Buy on Reynolds Consumer, Raises Price Target to $40</t>
  </si>
  <si>
    <t>Stifel   maintains Reynolds Consumer (NASDAQ:REYN) with a Buy and raises the price target from $38 to $40.</t>
  </si>
  <si>
    <t xml:space="preserve">&lt;p&gt;Stifel   maintains Reynolds Consumer (NASDAQ:&lt;a class="ticker" href="/stock/REYN#NASDAQ"&gt;REYN&lt;/a&gt;) with a Buy and raises the price target from $38 to $40.&lt;/p&gt; </t>
  </si>
  <si>
    <t>https://www.benzinga.com/news/20/04/15908545/stifel-maintains-buy-on-reynolds-consumer-raises-price-target-to-40</t>
  </si>
  <si>
    <t>REYN</t>
  </si>
  <si>
    <t>Stifel Maintains Hold on Polaris, Raises Price Target to $67</t>
  </si>
  <si>
    <t>Stifel   maintains Polaris (NYSE:PII) with a Hold and raises the price target from $51 to $67.</t>
  </si>
  <si>
    <t xml:space="preserve">&lt;p&gt;Stifel   maintains Polaris (NYSE:&lt;a class="ticker" href="/stock/PII#NYSE"&gt;PII&lt;/a&gt;) with a Hold and raises the price target from $51 to $67.&lt;/p&gt; </t>
  </si>
  <si>
    <t>https://www.benzinga.com/news/20/04/15908540/stifel-maintains-hold-on-polaris-raises-price-target-to-67</t>
  </si>
  <si>
    <t>While GE's Q1 Print Reflects Coronavirus Impact, BofA Applauds Actions Taken To Preserve Liquidity</t>
  </si>
  <si>
    <t>General Electric Company (NYSE: GE) reported first-quarter earnings Wednesday that fell short of Street expectations.</t>
  </si>
  <si>
    <t>&lt;p&gt;&lt;strong&gt;General Electric Company&lt;/strong&gt; (NYSE: &lt;a class="ticker" href="https://www.benzinga.com/stock/ge#NYSE"&gt;GE&lt;/a&gt;) reported first-quarter earnings Wednesday that fell short of Street expectations.&lt;/p&gt; &lt;p&gt;Although the coronavirus pandemic affected the quarterly results and has impaired visib</t>
  </si>
  <si>
    <t>https://www.benzinga.com/analyst-ratings/analyst-color/20/04/15907577/while-ges-q1-print-reflects-coronavirus-impact-bofa-applauds-actions-taken-to-prese</t>
  </si>
  <si>
    <t>https://cdn.benzinga.com/files/imagecache/250x187xUP/images/story/2012/1280px-generalelectricsign_1.jpg|https://cdn.benzinga.com/files/imagecache/1024x768xUP/images/story/2012/1280px-generalelectricsign_1.jpg|https://cdn.benzinga.com/files/imagecache/2048x1536xUP/images/story/2012/1280px-generalelec</t>
  </si>
  <si>
    <t>AnalystColor|Earnings|News|PriceTarget|Reiteration|AnalystRatings</t>
  </si>
  <si>
    <t>AndrewObin|BofASecurities</t>
  </si>
  <si>
    <t>Piper Sandler Maintains Overweight on WSFS Financial, Raises Price Target to $30</t>
  </si>
  <si>
    <t>Piper Sandler   maintains WSFS Financial (NASDAQ:WSFS) with a Overweight and raises the price target from $29 to $30.</t>
  </si>
  <si>
    <t xml:space="preserve">&lt;p&gt;Piper Sandler   maintains WSFS Financial (NASDAQ:&lt;a class="ticker" href="/stock/WSFS#NASDAQ"&gt;WSFS&lt;/a&gt;) with a Overweight and raises the price target from $29 to $30.&lt;/p&gt; </t>
  </si>
  <si>
    <t>https://www.benzinga.com/news/20/04/15908537/piper-sandler-maintains-overweight-on-wsfs-financial-raises-price-target-to-30</t>
  </si>
  <si>
    <t>WSFS</t>
  </si>
  <si>
    <t>Piper Sandler Maintains Overweight on Western New England, Lowers Price Target to $7.5</t>
  </si>
  <si>
    <t>Piper Sandler   maintains Western New England (NASDAQ:WNEB) with a Overweight and lowers the price target from $8.5 to $7.5.</t>
  </si>
  <si>
    <t xml:space="preserve">&lt;p&gt;Piper Sandler   maintains Western New England (NASDAQ:&lt;a class="ticker" href="/stock/WNEB#NASDAQ"&gt;WNEB&lt;/a&gt;) with a Overweight and lowers the price target from $8.5 to $7.5.&lt;/p&gt; </t>
  </si>
  <si>
    <t>https://www.benzinga.com/news/20/04/15908526/piper-sandler-maintains-overweight-on-western-new-england-lowers-price-target-to-7-5</t>
  </si>
  <si>
    <t>WNEB</t>
  </si>
  <si>
    <t>Stifel Maintains Hold on Pebblebrook Hotel Trust, Raises Price Target to $11</t>
  </si>
  <si>
    <t>Stifel   maintains Pebblebrook Hotel Trust (NYSE:PEB) with a Hold and raises the price target from $9.5 to $11.</t>
  </si>
  <si>
    <t xml:space="preserve">&lt;p&gt;Stifel   maintains Pebblebrook Hotel Trust (NYSE:&lt;a class="ticker" href="/stock/PEB#NYSE"&gt;PEB&lt;/a&gt;) with a Hold and raises the price target from $9.5 to $11.&lt;/p&gt; </t>
  </si>
  <si>
    <t>https://www.benzinga.com/news/20/04/15908510/stifel-maintains-hold-on-pebblebrook-hotel-trust-raises-price-target-to-11</t>
  </si>
  <si>
    <t>Piper Sandler Maintains Overweight on TCF Finl, Raises Price Target to $35</t>
  </si>
  <si>
    <t>Piper Sandler   maintains TCF Finl (NASDAQ:TCF) with a Overweight and raises the price target from $34 to $35.</t>
  </si>
  <si>
    <t xml:space="preserve">&lt;p&gt;Piper Sandler   maintains TCF Finl (NASDAQ:&lt;a class="ticker" href="/stock/TCF#NASDAQ"&gt;TCF&lt;/a&gt;) with a Overweight and raises the price target from $34 to $35.&lt;/p&gt; </t>
  </si>
  <si>
    <t>https://www.benzinga.com/news/20/04/15908506/piper-sandler-maintains-overweight-on-tcf-finl-raises-price-target-to-35</t>
  </si>
  <si>
    <t>TCF</t>
  </si>
  <si>
    <t>Stifel Maintains Hold on Paycom Software, Lowers Price Target to $175</t>
  </si>
  <si>
    <t>Stifel   maintains Paycom Software (NYSE:PAYC) with a Hold and lowers the price target from $187 to $175.</t>
  </si>
  <si>
    <t xml:space="preserve">&lt;p&gt;Stifel   maintains Paycom Software (NYSE:&lt;a class="ticker" href="/stock/PAYC#NYSE"&gt;PAYC&lt;/a&gt;) with a Hold and lowers the price target from $187 to $175.&lt;/p&gt; </t>
  </si>
  <si>
    <t>https://www.benzinga.com/news/20/04/15908502/stifel-maintains-hold-on-paycom-software-lowers-price-target-to-175</t>
  </si>
  <si>
    <t>PAYC</t>
  </si>
  <si>
    <t>Piper Sandler Maintains Overweight on Texas Capital Bancshares, Lowers Price Target to $41</t>
  </si>
  <si>
    <t>Piper Sandler   maintains Texas Capital Bancshares (NASDAQ:TCBI) with a Overweight and lowers the price target from $48 to $41.</t>
  </si>
  <si>
    <t xml:space="preserve">&lt;p&gt;Piper Sandler   maintains Texas Capital Bancshares (NASDAQ:&lt;a class="ticker" href="/stock/TCBI#NASDAQ"&gt;TCBI&lt;/a&gt;) with a Overweight and lowers the price target from $48 to $41.&lt;/p&gt; </t>
  </si>
  <si>
    <t>https://www.benzinga.com/news/20/04/15908490/piper-sandler-maintains-overweight-on-texas-capital-bancshares-lowers-price-target-to-41</t>
  </si>
  <si>
    <t>Penske Touts Shorter Term Leasing Deals In Unusual Public Statement</t>
  </si>
  <si>
    <t>Penske Truck Leasing likes its new incentive program so much that the company did something it doesn&amp;#39;t appear to have done for at least 10 years. It put out a press release on it.</t>
  </si>
  <si>
    <t xml:space="preserve">&lt;p&gt;Penske Truck Leasing likes its new incentive program so much that the company did something it doesn't appear to have done for at least 10 years. It put out a press release on it.&lt;/p&gt;  &lt;p&gt;Signaling an aggressive stance in the market for leasing trucks, Penske announced on April 27 a "Get Back to </t>
  </si>
  <si>
    <t>https://www.benzinga.com/analyst-ratings/analyst-color/20/04/15905555/penske-touts-shorter-term-leasing-deals-in-unusual-public-statement</t>
  </si>
  <si>
    <t>https://cdn.benzinga.com/files/imagecache/250x187xUP/images/story/2012/penske-truck.jpg|https://cdn.benzinga.com/files/imagecache/1024x768xUP/images/story/2012/penske-truck.jpg|https://cdn.benzinga.com/files/imagecache/2048x1536xUP/images/story/2012/penske-truck.jpg</t>
  </si>
  <si>
    <t>AnalystColor|News|AnalystRatings</t>
  </si>
  <si>
    <t>Freightwaves|J.D.PowerandAssociates|penske|truckleasing</t>
  </si>
  <si>
    <t>Tapestry Option Alert: Aug 21 $22.5 Calls at the Ask: 400 @ $0.75 vs 3120 OI; Earnings 4/30 Before Open Ref=$16.98</t>
  </si>
  <si>
    <t>https://www.benzinga.com/markets/options/20/04/15908465/tapestry-option-alert-aug-21-22-5-calls-at-the-ask-400-0-75-vs-3120-oi-earnings-430-before-open-r</t>
  </si>
  <si>
    <t>Seanergy Maritime Reports New Time Charter Deal Wiht Clencore For Added Capesize Vessels, M/V Knightship, M/V Gloriuship</t>
  </si>
  <si>
    <t>Seanergy Maritime Holdings Corp. (the &amp;ldquo;Company&amp;rdquo;) (NASDAQ:SHIP) announced today that it has entered into a time charter agreement (&amp;ldquo;T/C&amp;rdquo;) with Glencore for an additional Capesize vessel.</t>
  </si>
  <si>
    <t>&lt;p&gt;Seanergy Maritime Holdings Corp. (the &amp;ldquo;Company&amp;rdquo;) (NASDAQ:&lt;a class="ticker" href="/stock/SHIP#NASDAQ"&gt;SHIP&lt;/a&gt;) announced today that it has entered into a time charter agreement (&amp;ldquo;T/C&amp;rdquo;) with Glencore for an additional Capesize vessel. Furthermore, another Capesize vessel of</t>
  </si>
  <si>
    <t>https://www.benzinga.com/news/20/04/15908463/seanergy-maritime-reports-new-time-charter-deal-wiht-clencore-for-added-capesize-vessels-mv-knightsh</t>
  </si>
  <si>
    <t>SHIP</t>
  </si>
  <si>
    <t>Piper Sandler Maintains Overweight on OneMain Holdings, Raises Price Target to $39</t>
  </si>
  <si>
    <t>Piper Sandler   maintains OneMain Holdings (NYSE:OMF) with a Overweight and raises the price target from $34 to $39.</t>
  </si>
  <si>
    <t xml:space="preserve">&lt;p&gt;Piper Sandler   maintains OneMain Holdings (NYSE:&lt;a class="ticker" href="/stock/OMF#NYSE"&gt;OMF&lt;/a&gt;) with a Overweight and raises the price target from $34 to $39.&lt;/p&gt; </t>
  </si>
  <si>
    <t>https://www.benzinga.com/news/20/04/15908456/piper-sandler-maintains-overweight-on-onemain-holdings-raises-price-target-to-39</t>
  </si>
  <si>
    <t>Piper Sandler Maintains Overweight on NXP Semiconductors, Lowers Price Target to $115</t>
  </si>
  <si>
    <t>Piper Sandler   maintains NXP Semiconductors (NASDAQ:NXPI) with a Overweight and lowers the price target from $125 to $115.</t>
  </si>
  <si>
    <t xml:space="preserve">&lt;p&gt;Piper Sandler   maintains NXP Semiconductors (NASDAQ:&lt;a class="ticker" href="/stock/NXPI#NASDAQ"&gt;NXPI&lt;/a&gt;) with a Overweight and lowers the price target from $125 to $115.&lt;/p&gt; </t>
  </si>
  <si>
    <t>https://www.benzinga.com/news/20/04/15908443/piper-sandler-maintains-overweight-on-nxp-semiconductors-lowers-price-target-to-115</t>
  </si>
  <si>
    <t>NXPI</t>
  </si>
  <si>
    <t>UBS Maintains Neutral on WW International, Lowers Price Target to $25</t>
  </si>
  <si>
    <t>UBS   maintains WW International (NASDAQ:WW) with a Neutral and lowers the price target from $38 to $25.</t>
  </si>
  <si>
    <t xml:space="preserve">&lt;p&gt;UBS   maintains WW International (NASDAQ:&lt;a class="ticker" href="/stock/WW#NASDAQ"&gt;WW&lt;/a&gt;) with a Neutral and lowers the price target from $38 to $25.&lt;/p&gt; </t>
  </si>
  <si>
    <t>https://www.benzinga.com/news/20/04/15908439/ubs-maintains-neutral-on-ww-international-lowers-price-target-to-25</t>
  </si>
  <si>
    <t>Piper Sandler Maintains Neutral on National Oilwell Varco, Lowers Price Target to $9</t>
  </si>
  <si>
    <t>Piper Sandler   maintains National Oilwell Varco (NYSE:NOV) with a Neutral and lowers the price target from $11 to $9.</t>
  </si>
  <si>
    <t xml:space="preserve">&lt;p&gt;Piper Sandler   maintains National Oilwell Varco (NYSE:&lt;a class="ticker" href="/stock/NOV#NYSE"&gt;NOV&lt;/a&gt;) with a Neutral and lowers the price target from $11 to $9.&lt;/p&gt; </t>
  </si>
  <si>
    <t>https://www.benzinga.com/news/20/04/15908418/piper-sandler-maintains-neutral-on-national-oilwell-varco-lowers-price-target-to-9</t>
  </si>
  <si>
    <t>NOV</t>
  </si>
  <si>
    <t>UBS Maintains Neutral on Waters, Lowers Price Target to $204</t>
  </si>
  <si>
    <t>UBS   maintains Waters (NYSE:WAT) with a Neutral and lowers the price target from $223 to $204.</t>
  </si>
  <si>
    <t xml:space="preserve">&lt;p&gt;UBS   maintains Waters (NYSE:&lt;a class="ticker" href="/stock/WAT#NYSE"&gt;WAT&lt;/a&gt;) with a Neutral and lowers the price target from $223 to $204.&lt;/p&gt; </t>
  </si>
  <si>
    <t>https://www.benzinga.com/news/20/04/15908388/ubs-maintains-neutral-on-waters-lowers-price-target-to-204</t>
  </si>
  <si>
    <t>EIA Reports Crude Oil Inventories For Last Week Build 8.991M Barrels vs Build 10.619M Barrels Estimate, Build 15.022M Barrels In Prior Week</t>
  </si>
  <si>
    <t>https://www.benzinga.com/news/20/04/15908363/eia-reports-crude-oil-inventories-for-last-week-build-8-991m-barrels-vs-build-10-619m-barrels-estima</t>
  </si>
  <si>
    <t>News|Commodities|Hot|Markets</t>
  </si>
  <si>
    <t>AMC Entertainment Option Alert: Fri $6 Calls Sweep (20) near the Ask: 500 @ $0.2 vs 345 OI; Earnings 5/11 Before Open [est] Ref=$5.145</t>
  </si>
  <si>
    <t>https://www.benzinga.com/markets/options/20/04/15908344/amc-entertainment-option-alert-fri-6-calls-sweep-20-near-the-ask-500-0-2-vs-345-oi-earnings-511-b</t>
  </si>
  <si>
    <t>AMC</t>
  </si>
  <si>
    <t>UBS Maintains Neutral on Annaly Capital Management, Lowers Price Target to $6</t>
  </si>
  <si>
    <t>UBS   maintains Annaly Capital Management (NYSE:NLY) with a Neutral and lowers the price target from $9 to $6.</t>
  </si>
  <si>
    <t xml:space="preserve">&lt;p&gt;UBS   maintains Annaly Capital Management (NYSE:&lt;a class="ticker" href="/stock/NLY#NYSE"&gt;NLY&lt;/a&gt;) with a Neutral and lowers the price target from $9 to $6.&lt;/p&gt; </t>
  </si>
  <si>
    <t>https://www.benzinga.com/news/20/04/15908335/ubs-maintains-neutral-on-annaly-capital-management-lowers-price-target-to-6</t>
  </si>
  <si>
    <t>Carnival Option Alert: Jun 19 $17.5 Calls Sweep (41) near the Ask: 652 @ $1.65 vs 5468 OI; Earnings 6/18 Before Open [est] Ref=$16.04</t>
  </si>
  <si>
    <t>https://www.benzinga.com/markets/options/20/04/15908324/carnival-option-alert-jun-19-17-5-calls-sweep-41-near-the-ask-652-1-65-vs-5468-oi-earnings-618-be</t>
  </si>
  <si>
    <t>Stocks That Hit 52-Week Lows On Wednesday</t>
  </si>
  <si>
    <t>On Wednesday morning, 2 companies hit new 52-week lows.</t>
  </si>
  <si>
    <t xml:space="preserve">&lt;p&gt;On Wednesday morning, 2 companies hit new 52-week lows.&lt;/p&gt; &lt;h3&gt;Areas of Significance:&lt;/h3&gt; &lt;ul&gt; &lt;li&gt;&lt;strong&gt;Perma-Pipe Inlt Hldgs&lt;/strong&gt;&amp;nbsp;&lt;strong&gt;(NASDAQ: &lt;a class="ticker" href="https://www.benzinga.com/stock/ppih#NASDAQ"&gt;PPIH&lt;/a&gt;)&lt;/strong&gt;&amp;nbsp;was the biggest company in terms of market </t>
  </si>
  <si>
    <t>https://www.benzinga.com/news/20/04/15908311/stocks-that-hit-52-week-lows-on-wednesday</t>
  </si>
  <si>
    <t>PPIH</t>
  </si>
  <si>
    <t>UBS Maintains Buy on Cerner, Lowers Price Target to $82</t>
  </si>
  <si>
    <t>UBS   maintains Cerner (NASDAQ:CERN) with a Buy and lowers the price target from $84 to $82.</t>
  </si>
  <si>
    <t xml:space="preserve">&lt;p&gt;UBS   maintains Cerner (NASDAQ:&lt;a class="ticker" href="/stock/CERN#NASDAQ"&gt;CERN&lt;/a&gt;) with a Buy and lowers the price target from $84 to $82.&lt;/p&gt; </t>
  </si>
  <si>
    <t>https://www.benzinga.com/news/20/04/15908287/ubs-maintains-buy-on-cerner-lowers-price-target-to-82</t>
  </si>
  <si>
    <t>Piper Sandler Maintains Overweight on MVB Financial, Raises Price Target to $14.5</t>
  </si>
  <si>
    <t>Piper Sandler   maintains MVB Financial (NASDAQ:MVBF) with a Overweight and raises the price target from $13 to $14.5.</t>
  </si>
  <si>
    <t xml:space="preserve">&lt;p&gt;Piper Sandler   maintains MVB Financial (NASDAQ:&lt;a class="ticker" href="/stock/MVBF#NASDAQ"&gt;MVBF&lt;/a&gt;) with a Overweight and raises the price target from $13 to $14.5.&lt;/p&gt; </t>
  </si>
  <si>
    <t>https://www.benzinga.com/news/20/04/15908263/piper-sandler-maintains-overweight-on-mvb-financial-raises-price-target-to-14-5</t>
  </si>
  <si>
    <t>MVBF</t>
  </si>
  <si>
    <t>Stifel Maintains Buy on IQVIA Holdings, Raises Price Target to $165</t>
  </si>
  <si>
    <t>Stifel   maintains IQVIA Holdings (NYSE:IQV) with a Buy and raises the price target from $159 to $165.</t>
  </si>
  <si>
    <t xml:space="preserve">&lt;p&gt;Stifel   maintains IQVIA Holdings (NYSE:&lt;a class="ticker" href="/stock/IQV#NYSE"&gt;IQV&lt;/a&gt;) with a Buy and raises the price target from $159 to $165.&lt;/p&gt; </t>
  </si>
  <si>
    <t>https://www.benzinga.com/news/20/04/15908249/stifel-maintains-buy-on-iqvia-holdings-raises-price-target-to-165</t>
  </si>
  <si>
    <t>US Secretary Of State Mike Pompeo Says Gov't. Working As Hard As It Can To Lift Coronavirus-Related Travel Bans</t>
  </si>
  <si>
    <t>https://www.benzinga.com/news/20/04/15908237/us-secretary-of-state-mike-pompeo-says-govt-working-as-hard-as-it-can-to-lift-coronavirus-related-tr</t>
  </si>
  <si>
    <t>Piper Sandler Maintains Overweight on Mondelez International, Lowers Price Target to $58</t>
  </si>
  <si>
    <t>Piper Sandler   maintains Mondelez International (NASDAQ:MDLZ) with a Overweight and lowers the price target from $59 to $58.</t>
  </si>
  <si>
    <t xml:space="preserve">&lt;p&gt;Piper Sandler   maintains Mondelez International (NASDAQ:&lt;a class="ticker" href="/stock/MDLZ#NASDAQ"&gt;MDLZ&lt;/a&gt;) with a Overweight and lowers the price target from $59 to $58.&lt;/p&gt; </t>
  </si>
  <si>
    <t>https://www.benzinga.com/news/20/04/15908233/piper-sandler-maintains-overweight-on-mondelez-international-lowers-price-target-to-58</t>
  </si>
  <si>
    <t>Cracker Barrel Old Option Alert: Jun 19 $135 Calls Sweep (19) near the Ask: 500 @ $0.5 vs 10113 OI; Earnings 6/2 Before Open [est] Ref=$103.88</t>
  </si>
  <si>
    <t>https://www.benzinga.com/markets/options/20/04/15908227/cracker-barrel-old-option-alert-jun-19-135-calls-sweep-19-near-the-ask-500-0-5-vs-10113-oi-earnin</t>
  </si>
  <si>
    <t>CBRL</t>
  </si>
  <si>
    <t>P/E Ratio Insights for Gilead Sciences</t>
  </si>
  <si>
    <t xml:space="preserve">&lt;h1 id="p-e-ratio-insights-for-gilead-sciences"&gt;&amp;nbsp;&lt;/h1&gt; &lt;p&gt;In the current session,&amp;nbsp;&lt;strong&gt;Gilead Sciences Inc. &lt;/strong&gt;(NASDAQ: &lt;a class="ticker" href="https://www.benzinga.com/stock/gild#NASDAQ"&gt;GILD&lt;/a&gt;)&amp;nbsp;is trading at $80.38, after a&amp;nbsp;2.17% rise. Over the past month, the stock </t>
  </si>
  <si>
    <t>https://www.benzinga.com/intraday-update/20/04/15908228/pe-ratio-insights-for-gilead-sciences</t>
  </si>
  <si>
    <t>UBS Maintains Neutral on Coca-Cola European, Lowers Price Target to $43</t>
  </si>
  <si>
    <t>UBS   maintains Coca-Cola European (NYSE:CCEP) with a Neutral and lowers the price target from $46 to $43.</t>
  </si>
  <si>
    <t xml:space="preserve">&lt;p&gt;UBS   maintains Coca-Cola European (NYSE:&lt;a class="ticker" href="/stock/CCEP#NYSE"&gt;CCEP&lt;/a&gt;) with a Neutral and lowers the price target from $46 to $43.&lt;/p&gt; </t>
  </si>
  <si>
    <t>https://www.benzinga.com/news/20/04/15908181/ubs-maintains-neutral-on-coca-cola-european-lowers-price-target-to-43</t>
  </si>
  <si>
    <t>CCEP</t>
  </si>
  <si>
    <t>Piper Sandler Maintains Neutral on Juniper Networks, Raises Price Target to $24</t>
  </si>
  <si>
    <t>Piper Sandler   maintains Juniper Networks (NYSE:JNPR) with a Neutral and raises the price target from $23 to $24.</t>
  </si>
  <si>
    <t xml:space="preserve">&lt;p&gt;Piper Sandler   maintains Juniper Networks (NYSE:&lt;a class="ticker" href="/stock/JNPR#NYSE"&gt;JNPR&lt;/a&gt;) with a Neutral and raises the price target from $23 to $24.&lt;/p&gt; </t>
  </si>
  <si>
    <t>https://www.benzinga.com/news/20/04/15908173/piper-sandler-maintains-neutral-on-juniper-networks-raises-price-target-to-24</t>
  </si>
  <si>
    <t>Amarin Corp Option Alert: May 15 $9 Calls Sweep (10) near the Ask: 415 @ $0.69 vs 6459 OI; Earnings 5/13 After Close [est] Ref=$8.11</t>
  </si>
  <si>
    <t>https://www.benzinga.com/markets/options/20/04/15908165/amarin-corp-option-alert-may-15-9-calls-sweep-10-near-the-ask-415-0-69-vs-6459-oi-earnings-513-af</t>
  </si>
  <si>
    <t>UBS Maintains Neutral on AGNC Investment, Lowers Price Target to $13</t>
  </si>
  <si>
    <t>UBS   maintains AGNC Investment (NASDAQ:AGNC) with a Neutral and lowers the price target from $18 to $13.</t>
  </si>
  <si>
    <t xml:space="preserve">&lt;p&gt;UBS   maintains AGNC Investment (NASDAQ:&lt;a class="ticker" href="/stock/AGNC#NASDAQ"&gt;AGNC&lt;/a&gt;) with a Neutral and lowers the price target from $18 to $13.&lt;/p&gt; </t>
  </si>
  <si>
    <t>https://www.benzinga.com/news/20/04/15908152/ubs-maintains-neutral-on-agnc-investment-lowers-price-target-to-13</t>
  </si>
  <si>
    <t>A New Option For Traders Hoping To Fly To Safety</t>
  </si>
  <si>
    <t>Amid the coronavirus crisis, investors are thirsty for safe-haven assets. Among the more apt approaches to finding broad exposure to safety is the Direxion Flight to Safety Strategy ETF (NYSE: FLYT).</t>
  </si>
  <si>
    <t>&lt;p&gt;Amid the coronavirus crisis, investors are thirsty for safe-haven assets. Among the more apt approaches to finding broad exposure to safety is the &lt;strong&gt;Direxion Flight to Safety Strategy ETF &lt;/strong&gt;(NYSE: &lt;a class="ticker" href="https://www.benzinga.com/stock/flyt#NYSE"&gt;FLYT&lt;/a&gt;).&lt;/p&gt; &lt;h3&gt;&lt;s</t>
  </si>
  <si>
    <t>https://www.benzinga.com/trading-ideas/long-ideas/20/04/15903341/a-new-option-for-traders-hoping-to-fly-to-safety</t>
  </si>
  <si>
    <t>https://cdn.benzinga.com/files/imagecache/250x187xUP/images/story/2012/envato-4966945_1920.jpg|https://cdn.benzinga.com/files/imagecache/1024x768xUP/images/story/2012/envato-4966945_1920.jpg|https://cdn.benzinga.com/files/imagecache/2048x1536xUP/images/story/2012/envato-4966945_1920.jpg</t>
  </si>
  <si>
    <t>LongIdeas|News|SpecialtyETFs|NewETFs|TradingIdeas|ETFs</t>
  </si>
  <si>
    <t>FLYT</t>
  </si>
  <si>
    <t>Stocks That Hit 52-Week Highs On Wednesday</t>
  </si>
  <si>
    <t>This morning 36 companies set new 52-week highs.</t>
  </si>
  <si>
    <t>&lt;p&gt;This morning 36 companies set new 52-week highs.&lt;/p&gt; &lt;h3&gt;Key Facts:&lt;/h3&gt; &lt;ul&gt; &lt;li&gt;&lt;strong&gt;Otis Worldwide&lt;/strong&gt;&amp;nbsp;&lt;strong&gt;(NYSE: &lt;a class="ticker" href="https://www.benzinga.com/stock/otis#NYSE"&gt;OTIS&lt;/a&gt;)&lt;/strong&gt;&amp;nbsp;was the largest firm on a market cap basis to set a new 52-week high.&lt;/li</t>
  </si>
  <si>
    <t>https://www.benzinga.com/news/20/04/15908117/stocks-that-hit-52-week-highs-on-wednesday</t>
  </si>
  <si>
    <t>AMRK|APVO|ARVN|ATNI|AUDC|BVXV|CALX|CARR|CTLT|CUE|CYBE|ERYP|GER|GHIV|GMZ|IMAB|IMMU|IRTC|LGC|MASI|MPWR|MRCY|MRSN|NH|NPTN|OTIS|PETS|PHI|PJT|PRTS|SAND|SHEN|SLGN|WERN|WING|ZYXI</t>
  </si>
  <si>
    <t>Hallmark Financial Services Spike To Session High, Halted On Circuit Breaker; Traders Circulate Insurance Insider Article From 7 Hours Ago 'Hallmark for sale in Raymond James-run process'</t>
  </si>
  <si>
    <t>https://insuranceinsider.com/p-and-c/articles/132961/hallmark-for-sale-in-raymond-james-run-process</t>
  </si>
  <si>
    <t xml:space="preserve">&lt;p&gt;&lt;a href="https://insuranceinsider.com/p-and-c/articles/132961/hallmark-for-sale-in-raymond-james-run-process"&gt;https://insuranceinsider.com/p-and-c/articles/132961/hallmark-for-sale-in-raymond-james-run-process&lt;/a&gt;&lt;/p&gt; </t>
  </si>
  <si>
    <t>https://www.benzinga.com/news/20/04/15908111/hallmark-financial-services-spike-to-session-high-halted-on-circuit-breaker-traders-circulate-insura</t>
  </si>
  <si>
    <t>HALL</t>
  </si>
  <si>
    <t>Piper Sandler Maintains Overweight on Independent Bank Gr, Lowers Price Target to $40</t>
  </si>
  <si>
    <t>Piper Sandler   maintains Independent Bank Gr (NASDAQ:IBTX) with a Overweight and lowers the price target from $46 to $40.</t>
  </si>
  <si>
    <t xml:space="preserve">&lt;p&gt;Piper Sandler   maintains Independent Bank Gr (NASDAQ:&lt;a class="ticker" href="/stock/IBTX#NASDAQ"&gt;IBTX&lt;/a&gt;) with a Overweight and lowers the price target from $46 to $40.&lt;/p&gt; </t>
  </si>
  <si>
    <t>https://www.benzinga.com/news/20/04/15908109/piper-sandler-maintains-overweight-on-independent-bank-gr-lowers-price-target-to-40</t>
  </si>
  <si>
    <t>IBTX|IBTX</t>
  </si>
  <si>
    <t>Mid-Morning Market Update: Markets Open Higher; General Electric Earnings Miss Views</t>
  </si>
  <si>
    <t>Following the market opening Wednesday, the Dow traded up 1.63% to 24495.43 while the NASDAQ rose 2.44% to 8817.60. The S&amp;amp;P also rose, gaining 1.93% to 2,918.60.</t>
  </si>
  <si>
    <t>&lt;p&gt;Following the market opening Wednesday, the Dow traded up 1.63% to 24495.43 while the NASDAQ rose 2.44% to 8817.60. The S&amp;amp;P also rose, gaining 1.93% to 2,918.60.&lt;/p&gt; &lt;p&gt;The U.S. is the new epicenter of the coronavirus pandemic with the highest number of cases and deaths around the world. U.S.</t>
  </si>
  <si>
    <t>https://www.benzinga.com/news/earnings/20/04/15908052/mid-morning-market-update-markets-open-higher-general-electric-earnings-miss-views</t>
  </si>
  <si>
    <t>AMC|APRN|CAPR|CREX|EAT|FDP|GE|LBRT|SPOT</t>
  </si>
  <si>
    <t>Piper Sandler Maintains Neutral on Home Bancorp, Raises Price Target to $28</t>
  </si>
  <si>
    <t>Piper Sandler   maintains Home Bancorp (NASDAQ:HBCP) with a Neutral and raises the price target from $25 to $28.</t>
  </si>
  <si>
    <t xml:space="preserve">&lt;p&gt;Piper Sandler   maintains Home Bancorp (NASDAQ:&lt;a class="ticker" href="/stock/HBCP#NASDAQ"&gt;HBCP&lt;/a&gt;) with a Neutral and raises the price target from $25 to $28.&lt;/p&gt; </t>
  </si>
  <si>
    <t>https://www.benzinga.com/news/20/04/15908018/piper-sandler-maintains-neutral-on-home-bancorp-raises-price-target-to-28</t>
  </si>
  <si>
    <t>HBCP</t>
  </si>
  <si>
    <t>Piper Sandler Maintains Neutral on Floor &amp; Decor Hldgs, Lowers Price Target to $44</t>
  </si>
  <si>
    <t>Piper Sandler   maintains Floor &amp; Decor Hldgs (NYSE:FND) with a Neutral and lowers the price target from $58 to $44.</t>
  </si>
  <si>
    <t xml:space="preserve">&lt;p&gt;Piper Sandler   maintains Floor &amp;amp; Decor Hldgs (NYSE:&lt;a class="ticker" href="/stock/FND#NYSE"&gt;FND&lt;/a&gt;) with a Neutral and lowers the price target from $58 to $44.&lt;/p&gt; </t>
  </si>
  <si>
    <t>https://www.benzinga.com/news/20/04/15908005/piper-sandler-maintains-neutral-on-floor-decor-hldgs-lowers-price-target-to-44</t>
  </si>
  <si>
    <t>UBS Maintains Buy on Philip Morris Intl, Raises Price Target to $85</t>
  </si>
  <si>
    <t>UBS   maintains Philip Morris Intl (NYSE:PM) with a Buy and raises the price target from $70 to $85.</t>
  </si>
  <si>
    <t xml:space="preserve">&lt;p&gt;UBS   maintains Philip Morris Intl (NYSE:&lt;a class="ticker" href="/stock/PM#NYSE"&gt;PM&lt;/a&gt;) with a Buy and raises the price target from $70 to $85.&lt;/p&gt; </t>
  </si>
  <si>
    <t>https://www.benzinga.com/news/20/04/15907976/ubs-maintains-buy-on-philip-morris-intl-raises-price-target-to-85</t>
  </si>
  <si>
    <t>PM</t>
  </si>
  <si>
    <t>Northrop Grumman Says Covid-19 Impacts Not Material to Q1 Segment Results</t>
  </si>
  <si>
    <t>https://www.benzinga.com/news/20/04/15907931/northrop-grumman-says-covid-19-impacts-not-material-to-q1-segment-results</t>
  </si>
  <si>
    <t>NOC</t>
  </si>
  <si>
    <t>UBS Maintains Buy on Alphabet, Raises Price Target to $1600</t>
  </si>
  <si>
    <t>UBS   maintains Alphabet (NASDAQ:GOOG) with a Buy and raises the price target from $1530 to $1600.</t>
  </si>
  <si>
    <t xml:space="preserve">&lt;p&gt;UBS   maintains Alphabet (NASDAQ:&lt;a class="ticker" href="/stock/GOOG#NASDAQ"&gt;GOOG&lt;/a&gt;) with a Buy and raises the price target from $1530 to $1600.&lt;/p&gt; </t>
  </si>
  <si>
    <t>https://www.benzinga.com/news/20/04/15907927/ubs-maintains-buy-on-alphabet-raises-price-target-to-1600</t>
  </si>
  <si>
    <t>China Natural Resources Reports Applied For 45-Day Extension Of Filing Deadline For Form 20-F</t>
  </si>
  <si>
    <t>https://www.benzinga.com/news/20/04/15907885/china-natural-resources-reports-applied-for-45-day-extension-of-filing-deadline-for-form-20-f</t>
  </si>
  <si>
    <t>CHNR</t>
  </si>
  <si>
    <t>JP Morgan Maintains Overweight on TAL Education, Lowers Price Target to $60</t>
  </si>
  <si>
    <t>JP Morgan   maintains TAL Education (NYSE:TAL) with a Overweight and lowers the price target from $61 to $60.</t>
  </si>
  <si>
    <t xml:space="preserve">&lt;p&gt;JP Morgan   maintains TAL Education (NYSE:&lt;a class="ticker" href="/stock/TAL#NYSE"&gt;TAL&lt;/a&gt;) with a Overweight and lowers the price target from $61 to $60.&lt;/p&gt; </t>
  </si>
  <si>
    <t>https://www.benzinga.com/news/20/04/15907788/jp-morgan-maintains-overweight-on-tal-education-lowers-price-target-to-60</t>
  </si>
  <si>
    <t>TAL</t>
  </si>
  <si>
    <t>JP Morgan Maintains Neutral on Motorola Solutions, Lowers Price Target to $168</t>
  </si>
  <si>
    <t>JP Morgan   maintains Motorola Solutions (NYSE:MSI) with a Neutral and lowers the price target from $170 to $168.</t>
  </si>
  <si>
    <t xml:space="preserve">&lt;p&gt;JP Morgan   maintains Motorola Solutions (NYSE:&lt;a class="ticker" href="/stock/MSI#NYSE"&gt;MSI&lt;/a&gt;) with a Neutral and lowers the price target from $170 to $168.&lt;/p&gt; </t>
  </si>
  <si>
    <t>https://www.benzinga.com/news/20/04/15907778/jp-morgan-maintains-neutral-on-motorola-solutions-lowers-price-target-to-168</t>
  </si>
  <si>
    <t>MSI</t>
  </si>
  <si>
    <t>UBS Maintains Neutral on Ecolab, Raises Price Target to $200</t>
  </si>
  <si>
    <t>UBS   maintains Ecolab (NYSE:ECL) with a Neutral and raises the price target from $165 to $200.</t>
  </si>
  <si>
    <t xml:space="preserve">&lt;p&gt;UBS   maintains Ecolab (NYSE:&lt;a class="ticker" href="/stock/ECL#NYSE"&gt;ECL&lt;/a&gt;) with a Neutral and raises the price target from $165 to $200.&lt;/p&gt; </t>
  </si>
  <si>
    <t>https://www.benzinga.com/news/20/04/15907764/ubs-maintains-neutral-on-ecolab-raises-price-target-to-200</t>
  </si>
  <si>
    <t>Blackstone Mortgage Trust Shares Quiet But Saw Large Volume Spike; Hearing B Of A Upgraded Stock To Buy</t>
  </si>
  <si>
    <t>https://www.benzinga.com/news/20/04/15907751/blackstone-mortgage-trust-shares-quiet-but-saw-large-volume-spike-hearing-b-of-a-upgraded-stock-to-b</t>
  </si>
  <si>
    <t>BXMT|BXMT</t>
  </si>
  <si>
    <t>JP Morgan Maintains Overweight on Kilroy Realty, Lowers Price Target to $75</t>
  </si>
  <si>
    <t>JP Morgan   maintains Kilroy Realty (NYSE:KRC) with a Overweight and lowers the price target from $85 to $75.</t>
  </si>
  <si>
    <t xml:space="preserve">&lt;p&gt;JP Morgan   maintains Kilroy Realty (NYSE:&lt;a class="ticker" href="/stock/KRC#NYSE"&gt;KRC&lt;/a&gt;) with a Overweight and lowers the price target from $85 to $75.&lt;/p&gt; </t>
  </si>
  <si>
    <t>https://www.benzinga.com/news/20/04/15907749/jp-morgan-maintains-overweight-on-kilroy-realty-lowers-price-target-to-75</t>
  </si>
  <si>
    <t>KRC</t>
  </si>
  <si>
    <t>JP Morgan Maintains Neutral on First Industrial Realty, Lowers Price Target to $40</t>
  </si>
  <si>
    <t>JP Morgan   maintains First Industrial Realty (NYSE:FR) with a Neutral and lowers the price target from $44 to $40.</t>
  </si>
  <si>
    <t xml:space="preserve">&lt;p&gt;JP Morgan   maintains First Industrial Realty (NYSE:&lt;a class="ticker" href="/stock/FR#NYSE"&gt;FR&lt;/a&gt;) with a Neutral and lowers the price target from $44 to $40.&lt;/p&gt; </t>
  </si>
  <si>
    <t>https://www.benzinga.com/news/20/04/15907729/jp-morgan-maintains-neutral-on-first-industrial-realty-lowers-price-target-to-40</t>
  </si>
  <si>
    <t>FR</t>
  </si>
  <si>
    <t>UBS Maintains Neutral on Cummins, Raises Price Target to $168</t>
  </si>
  <si>
    <t>UBS   maintains Cummins (NYSE:CMI) with a Neutral and raises the price target from $167 to $168.</t>
  </si>
  <si>
    <t xml:space="preserve">&lt;p&gt;UBS   maintains Cummins (NYSE:&lt;a class="ticker" href="/stock/CMI#NYSE"&gt;CMI&lt;/a&gt;) with a Neutral and raises the price target from $167 to $168.&lt;/p&gt; </t>
  </si>
  <si>
    <t>https://www.benzinga.com/news/20/04/15907705/ubs-maintains-neutral-on-cummins-raises-price-target-to-168</t>
  </si>
  <si>
    <t>JP Morgan Maintains Neutral on Envestnet, Lowers Price Target to $69</t>
  </si>
  <si>
    <t>JP Morgan   maintains Envestnet (NYSE:ENV) with a Neutral and lowers the price target from $75 to $69.</t>
  </si>
  <si>
    <t xml:space="preserve">&lt;p&gt;JP Morgan   maintains Envestnet (NYSE:&lt;a class="ticker" href="/stock/ENV#NYSE"&gt;ENV&lt;/a&gt;) with a Neutral and lowers the price target from $75 to $69.&lt;/p&gt; </t>
  </si>
  <si>
    <t>https://www.benzinga.com/news/20/04/15907703/jp-morgan-maintains-neutral-on-envestnet-lowers-price-target-to-69</t>
  </si>
  <si>
    <t>Synchrony Finl Option Alert: May 15 $22.5 Calls Sweep (18) near the Ask: 503 @ $0.25 vs 0 OI; Ref=$20.38</t>
  </si>
  <si>
    <t>https://www.benzinga.com/markets/options/20/04/15907694/synchrony-finl-option-alert-may-15-22-5-calls-sweep-18-near-the-ask-503-0-25-vs-0-oi-ref-20-38</t>
  </si>
  <si>
    <t>SYF</t>
  </si>
  <si>
    <t>JP Morgan Maintains Overweight on Daqo New Energy, Lowers Price Target to $69</t>
  </si>
  <si>
    <t>JP Morgan   maintains Daqo New Energy (NYSE:DQ) with a Overweight and lowers the price target from $75 to $69.</t>
  </si>
  <si>
    <t xml:space="preserve">&lt;p&gt;JP Morgan   maintains Daqo New Energy (NYSE:&lt;a class="ticker" href="/stock/DQ#NYSE"&gt;DQ&lt;/a&gt;) with a Overweight and lowers the price target from $75 to $69.&lt;/p&gt; </t>
  </si>
  <si>
    <t>https://www.benzinga.com/news/20/04/15907666/jp-morgan-maintains-overweight-on-daqo-new-energy-lowers-price-target-to-69</t>
  </si>
  <si>
    <t>DQ</t>
  </si>
  <si>
    <t>JP Morgan Maintains Underweight on CoStar Gr, Lowers Price Target to $660</t>
  </si>
  <si>
    <t>JP Morgan   maintains CoStar Gr (NASDAQ:CSGP) with a Underweight and lowers the price target from $740 to $660.</t>
  </si>
  <si>
    <t xml:space="preserve">&lt;p&gt;JP Morgan   maintains CoStar Gr (NASDAQ:&lt;a class="ticker" href="/stock/CSGP#NASDAQ"&gt;CSGP&lt;/a&gt;) with a Underweight and lowers the price target from $740 to $660.&lt;/p&gt; </t>
  </si>
  <si>
    <t>https://www.benzinga.com/news/20/04/15907659/jp-morgan-maintains-underweight-on-costar-gr-lowers-price-target-to-660</t>
  </si>
  <si>
    <t>JP Morgan Maintains Overweight on Boyd Gaming, Lowers Price Target to $20</t>
  </si>
  <si>
    <t>JP Morgan   maintains Boyd Gaming (NYSE:BYD) with a Overweight and lowers the price target from $39 to $20.</t>
  </si>
  <si>
    <t xml:space="preserve">&lt;p&gt;JP Morgan   maintains Boyd Gaming (NYSE:&lt;a class="ticker" href="/stock/BYD#NYSE"&gt;BYD&lt;/a&gt;) with a Overweight and lowers the price target from $39 to $20.&lt;/p&gt; </t>
  </si>
  <si>
    <t>https://www.benzinga.com/news/20/04/15907642/jp-morgan-maintains-overweight-on-boyd-gaming-lowers-price-target-to-20</t>
  </si>
  <si>
    <t>Stifel Maintains Buy on Inovio Pharmaceuticals, Raises Price Target to $19</t>
  </si>
  <si>
    <t>Stifel   maintains Inovio Pharmaceuticals (NASDAQ:INO) with a Buy and raises the price target from $8 to $19.</t>
  </si>
  <si>
    <t xml:space="preserve">&lt;p&gt;Stifel   maintains Inovio Pharmaceuticals (NASDAQ:&lt;a class="ticker" href="/stock/INO#NASDAQ"&gt;INO&lt;/a&gt;) with a Buy and raises the price target from $8 to $19.&lt;/p&gt; </t>
  </si>
  <si>
    <t>https://www.benzinga.com/news/20/04/15907641/stifel-maintains-buy-on-inovio-pharmaceuticals-raises-price-target-to-19</t>
  </si>
  <si>
    <t>UBS Maintains Neutral on Caterpillar, Raises Price Target to $112</t>
  </si>
  <si>
    <t>UBS   maintains Caterpillar (NYSE:CAT) with a Neutral and raises the price target from $100 to $112.</t>
  </si>
  <si>
    <t xml:space="preserve">&lt;p&gt;UBS   maintains Caterpillar (NYSE:&lt;a class="ticker" href="/stock/CAT#NYSE"&gt;CAT&lt;/a&gt;) with a Neutral and raises the price target from $100 to $112.&lt;/p&gt; </t>
  </si>
  <si>
    <t>https://www.benzinga.com/news/20/04/15907638/ubs-maintains-neutral-on-caterpillar-raises-price-target-to-112</t>
  </si>
  <si>
    <t>Ford Says Co. Will Have Sufficient Liquidity To Fund Operations For At Least Next Year Given Phased Restart, Cash On Hand, Funds Received In Apr.</t>
  </si>
  <si>
    <t>https://www.benzinga.com/news/20/04/15907635/ford-says-co-will-have-sufficient-liquidity-to-fund-operations-for-at-least-next-year-given-phased-r</t>
  </si>
  <si>
    <t>JP Morgan Maintains Overweight on Annaly Capital Management, Lowers Price Target to $8.5</t>
  </si>
  <si>
    <t>JP Morgan   maintains Annaly Capital Management (NYSE:NLY) with a Overweight and lowers the price target from $10.5 to $8.5.</t>
  </si>
  <si>
    <t xml:space="preserve">&lt;p&gt;JP Morgan   maintains Annaly Capital Management (NYSE:&lt;a class="ticker" href="/stock/NLY#NYSE"&gt;NLY&lt;/a&gt;) with a Overweight and lowers the price target from $10.5 to $8.5.&lt;/p&gt; </t>
  </si>
  <si>
    <t>https://www.benzinga.com/news/20/04/15907628/jp-morgan-maintains-overweight-on-annaly-capital-management-lowers-price-target-to-8-5</t>
  </si>
  <si>
    <t>JP Morgan Maintains Overweight on AGNC Investment, Lowers Price Target to $16.5</t>
  </si>
  <si>
    <t>JP Morgan   maintains AGNC Investment (NASDAQ:AGNC) with a Overweight and lowers the price target from $18.5 to $16.5.</t>
  </si>
  <si>
    <t xml:space="preserve">&lt;p&gt;JP Morgan   maintains AGNC Investment (NASDAQ:&lt;a class="ticker" href="/stock/AGNC#NASDAQ"&gt;AGNC&lt;/a&gt;) with a Overweight and lowers the price target from $18.5 to $16.5.&lt;/p&gt; </t>
  </si>
  <si>
    <t>https://www.benzinga.com/news/20/04/15907595/jp-morgan-maintains-overweight-on-agnc-investment-lowers-price-target-to-16-5</t>
  </si>
  <si>
    <t>Stifel Maintains Buy on FireEye, Lowers Price Target to $18</t>
  </si>
  <si>
    <t>Stifel   maintains FireEye (NASDAQ:FEYE) with a Buy and lowers the price target from $20 to $18.</t>
  </si>
  <si>
    <t xml:space="preserve">&lt;p&gt;Stifel   maintains FireEye (NASDAQ:&lt;a class="ticker" href="/stock/FEYE#NASDAQ"&gt;FEYE&lt;/a&gt;) with a Buy and lowers the price target from $20 to $18.&lt;/p&gt; </t>
  </si>
  <si>
    <t>https://www.benzinga.com/news/20/04/15907583/stifel-maintains-buy-on-fireeye-lowers-price-target-to-18</t>
  </si>
  <si>
    <t>FEYE</t>
  </si>
  <si>
    <t>Gives His Opinion On GM, American Airlines And More</t>
  </si>
  <si>
    <t>On CNBC&amp;#39;s &amp;quot;Mad Money Lightning Round,&amp;quot; Jim Cramer said&amp;nbsp;Prudential Financial&amp;#39;s (NYSE: PRU) payout is too high and that concerns him.</t>
  </si>
  <si>
    <t>&lt;p&gt;On &lt;a href="https://www.cnbc.com/video/2020/04/28/cramers-lightning-round-i-have-no-long-case-for-gm.html"&gt;CNBC&amp;#39;s &amp;quot;Mad Money Lightning Round,&amp;quot;&lt;/a&gt; Jim Cramer said&amp;nbsp;&lt;strong&gt;Prudential Financial&amp;#39;s&lt;/strong&gt; (NYSE: &lt;a class="ticker" href="https://www.benzinga.com/stock/pru#NYSE"</t>
  </si>
  <si>
    <t>https://www.benzinga.com/media/20/04/15906241/gives-his-opinion-on-gm-american-airlines-and-more</t>
  </si>
  <si>
    <t>https://cdn.benzinga.com/files/imagecache/250x187xUP/images/story/2012/airplane-690254_1920_1.jpg|https://cdn.benzinga.com/files/imagecache/1024x768xUP/images/story/2012/airplane-690254_1920_1.jpg|https://cdn.benzinga.com/files/imagecache/2048x1536xUP/images/story/2012/airplane-690254_1920_1.jpg</t>
  </si>
  <si>
    <t>AAL|CHE|DT|GM|HCAT|HP|PRU|SPR|VEEV</t>
  </si>
  <si>
    <t>JP Morgan Maintains Overweight on TCF Finl, Raises Price Target to $31</t>
  </si>
  <si>
    <t>JP Morgan   maintains TCF Finl (NASDAQ:TCF) with a Overweight and raises the price target from $27.5 to $31.</t>
  </si>
  <si>
    <t xml:space="preserve">&lt;p&gt;JP Morgan   maintains TCF Finl (NASDAQ:&lt;a class="ticker" href="/stock/TCF#NASDAQ"&gt;TCF&lt;/a&gt;) with a Overweight and raises the price target from $27.5 to $31.&lt;/p&gt; </t>
  </si>
  <si>
    <t>https://www.benzinga.com/news/20/04/15907567/jp-morgan-maintains-overweight-on-tcf-finl-raises-price-target-to-31</t>
  </si>
  <si>
    <t>IQVIA Reports Joined ACCORD-2 Collaboration For Fast-Track Development Of New Treatments For Coronavirus</t>
  </si>
  <si>
    <t>https://www.benzinga.com/news/20/04/15907565/iqvia-reports-joined-accord-2-collaboration-for-fast-track-development-of-new-treatments-for-coronav</t>
  </si>
  <si>
    <t>JP Morgan Maintains Underweight on T. Rowe Price Group, Raises Price Target to $110</t>
  </si>
  <si>
    <t>JP Morgan   maintains T. Rowe Price Group (NASDAQ:TROW) with a Underweight and raises the price target from $101 to $110.</t>
  </si>
  <si>
    <t xml:space="preserve">&lt;p&gt;JP Morgan   maintains T. Rowe Price Group (NASDAQ:&lt;a class="ticker" href="/stock/TROW#NASDAQ"&gt;TROW&lt;/a&gt;) with a Underweight and raises the price target from $101 to $110.&lt;/p&gt; </t>
  </si>
  <si>
    <t>https://www.benzinga.com/news/20/04/15907552/jp-morgan-maintains-underweight-on-t-rowe-price-group-raises-price-target-to-110</t>
  </si>
  <si>
    <t>Starbucks CEO Says Will Open A 'Significant' Number Of US Stores Starting Next Week</t>
  </si>
  <si>
    <t xml:space="preserve">&lt;p&gt;-Reuters citing CNBC interview&lt;/p&gt; </t>
  </si>
  <si>
    <t>https://www.benzinga.com/news/20/04/15907533/starbucks-ceo-says-will-open-a-significant-number-of-us-stores-starting-next-week</t>
  </si>
  <si>
    <t>SBUX|SPY</t>
  </si>
  <si>
    <t>JP Morgan Maintains Neutral on Starbucks, Raises Price Target to $72</t>
  </si>
  <si>
    <t>JP Morgan   maintains Starbucks (NASDAQ:SBUX) with a Neutral and raises the price target from $65 to $72.</t>
  </si>
  <si>
    <t xml:space="preserve">&lt;p&gt;JP Morgan   maintains Starbucks (NASDAQ:&lt;a class="ticker" href="/stock/SBUX#NASDAQ"&gt;SBUX&lt;/a&gt;) with a Neutral and raises the price target from $65 to $72.&lt;/p&gt; </t>
  </si>
  <si>
    <t>https://www.benzinga.com/news/20/04/15907532/jp-morgan-maintains-neutral-on-starbucks-raises-price-target-to-72</t>
  </si>
  <si>
    <t>Morgan Stanley Maintains Equal-Weight on Zebra Technologies, Raises Price Target to $217</t>
  </si>
  <si>
    <t>Morgan Stanley   maintains Zebra Technologies (NASDAQ:ZBRA) with a Equal-Weight and raises the price target from $203 to $217.</t>
  </si>
  <si>
    <t xml:space="preserve">&lt;p&gt;Morgan Stanley   maintains Zebra Technologies (NASDAQ:&lt;a class="ticker" href="/stock/ZBRA#NASDAQ"&gt;ZBRA&lt;/a&gt;) with a Equal-Weight and raises the price target from $203 to $217.&lt;/p&gt; </t>
  </si>
  <si>
    <t>https://www.benzinga.com/news/20/04/15907531/morgan-stanley-maintains-equal-weight-on-zebra-technologies-raises-price-target-to-217</t>
  </si>
  <si>
    <t>Todd Gordon's XLB Trade</t>
  </si>
  <si>
    <t>On CNBC&amp;#39;s &amp;quot;Trading Nation,&amp;quot; Todd Gordon of Ascent Wealth Partners suggested a bullish options trade in Materials Select Sector SPDR (NYSE: XLB).</t>
  </si>
  <si>
    <t>&lt;p&gt;On &lt;a href="https://www.cnbc.com/video/2020/04/28/materials-stocks-could-benefit-from-this-market-rotation-trader-says.html"&gt;CNBC&amp;#39;s &amp;quot;Trading Nation,&amp;quot;&lt;/a&gt; Todd Gordon of Ascent Wealth Partners suggested a bullish options trade in &lt;strong&gt;Materials Select Sector SPDR&lt;/strong&gt; (NYSE: &lt;</t>
  </si>
  <si>
    <t>https://www.benzinga.com/trading-ideas/long-ideas/20/04/15907093/todd-gordons-xlb-trade</t>
  </si>
  <si>
    <t>LongIdeas|SectorETFs|Options|Markets|Media|TradingIdeas|ETFs</t>
  </si>
  <si>
    <t>XLB</t>
  </si>
  <si>
    <t>CNBC|ToddGordon|TradingNation</t>
  </si>
  <si>
    <t>JP Morgan Maintains Neutral on PPG Industries, Raises Price Target to $93</t>
  </si>
  <si>
    <t>JP Morgan   maintains PPG Industries (NYSE:PPG) with a Neutral and raises the price target from $80 to $93.</t>
  </si>
  <si>
    <t xml:space="preserve">&lt;p&gt;JP Morgan   maintains PPG Industries (NYSE:&lt;a class="ticker" href="/stock/PPG#NYSE"&gt;PPG&lt;/a&gt;) with a Neutral and raises the price target from $80 to $93.&lt;/p&gt; </t>
  </si>
  <si>
    <t>https://www.benzinga.com/news/20/04/15907515/jp-morgan-maintains-neutral-on-ppg-industries-raises-price-target-to-93</t>
  </si>
  <si>
    <t>Norwegian Cruise Line Option Alert: Jan 15 $52.5 Calls Sweep (2) near the Ask: 580 @ $0.401 vs 1918 OI; Earnings 5/11 Before Open [est] Ref=$14.31</t>
  </si>
  <si>
    <t>https://www.benzinga.com/markets/options/20/04/15907514/norwegian-cruise-line-option-alert-jan-15-52-5-calls-sweep-2-near-the-ask-580-0-401-vs-1918-oi-ea</t>
  </si>
  <si>
    <t>Morgan Stanley Maintains Overweight on WW International, Raises Price Target to $28</t>
  </si>
  <si>
    <t>Morgan Stanley   maintains WW International (NASDAQ:WW) with a Overweight and raises the price target from $24 to $28.</t>
  </si>
  <si>
    <t xml:space="preserve">&lt;p&gt;Morgan Stanley   maintains WW International (NASDAQ:&lt;a class="ticker" href="/stock/WW#NASDAQ"&gt;WW&lt;/a&gt;) with a Overweight and raises the price target from $24 to $28.&lt;/p&gt; </t>
  </si>
  <si>
    <t>https://www.benzinga.com/news/20/04/15907509/morgan-stanley-maintains-overweight-on-ww-international-raises-price-target-to-28</t>
  </si>
  <si>
    <t>JP Morgan Maintains Overweight on OneMain Holdings, Raises Price Target to $28</t>
  </si>
  <si>
    <t>JP Morgan   maintains OneMain Holdings (NYSE:OMF) with a Overweight and raises the price target from $27.5 to $28.</t>
  </si>
  <si>
    <t xml:space="preserve">&lt;p&gt;JP Morgan   maintains OneMain Holdings (NYSE:&lt;a class="ticker" href="/stock/OMF#NYSE"&gt;OMF&lt;/a&gt;) with a Overweight and raises the price target from $27.5 to $28.&lt;/p&gt; </t>
  </si>
  <si>
    <t>https://www.benzinga.com/news/20/04/15907459/jp-morgan-maintains-overweight-on-onemain-holdings-raises-price-target-to-28</t>
  </si>
  <si>
    <t>Mike Khouw Sees Unusual Activity In Facebook</t>
  </si>
  <si>
    <t>On CNBC&amp;#39;s &amp;quot;Options Action,&amp;quot; Mike Khouw spoke about unusually high options activity in Facebook, Inc. (NASDAQ: FB)&amp;nbsp;ahead of earnings.</t>
  </si>
  <si>
    <t>&lt;p&gt;On &lt;a href="https://www.cnbc.com/video/2020/04/28/traders-bet-on-earnings-disaster-for-facebook.html"&gt;CNBC&amp;#39;s &amp;quot;Options Action,&amp;quot;&lt;/a&gt; Mike Khouw spoke about unusually high options activity in &lt;strong&gt;Facebook, Inc.&lt;/strong&gt; (NASDAQ: &lt;a class="ticker" href="https://www.benzinga.com/stoc</t>
  </si>
  <si>
    <t>https://www.benzinga.com/markets/options/20/04/15906725/mike-khouw-sees-unusual-activity-in-facebook</t>
  </si>
  <si>
    <t>https://cdn.benzinga.com/files/imagecache/250x187xUP/images/story/2012/social-media-763731_1920.jpg|https://cdn.benzinga.com/files/imagecache/1024x768xUP/images/story/2012/social-media-763731_1920.jpg|https://cdn.benzinga.com/files/imagecache/2048x1536xUP/images/story/2012/social-media-763731_1920.j</t>
  </si>
  <si>
    <t>Capricor Therapeutics Reports New Data From Study Of 6 Critically-Ill Coronavirus Patients Showed 100% Survival Following Treatment With Its CAP-1002</t>
  </si>
  <si>
    <t>Capricor Therapeutics (&amp;ldquo;Capricor&amp;rdquo;) (NASDAQ:CAPR) a clinical-stage biotechnology company focused on the development of first-in-class biological therapeutics for the treatment and prevention of diseases,</t>
  </si>
  <si>
    <t>&lt;p&gt;&lt;a href="https://www.globenewswire.com/Tracker?data=_xOs8zuGQIv10B0BzJOpqgw-zFr_SjMXfsegj0JMboihXHA7V0bBymwM2YZOwzmxTSHeRMIq0b4EVuKtUQXGxpfAexIcA9cpyRXAD6knZxi2iA8m0wbua6TXfCWhwqCt4R09hyLk6qOef3Zb7cbTc2Lb5FoijVhqCGbpkJ99xwaBNX8LV9N_bxaPvE0JThSietsjxYXLEhWY1i1cV8Nh5PrbaLFOCL33Jlb3zpWzdeNV-bsDQWgx6</t>
  </si>
  <si>
    <t>https://www.benzinga.com/news/20/04/15907449/capricor-therapeutics-reports-new-data-from-study-of-6-critically-ill-coronavirus-patients-showed-10</t>
  </si>
  <si>
    <t>Morgan Stanley Maintains Equal-Weight on WEX, Lowers Price Target to $153</t>
  </si>
  <si>
    <t>Morgan Stanley   maintains WEX (NYSE:WEX) with a Equal-Weight and lowers the price target from $167 to $153.</t>
  </si>
  <si>
    <t xml:space="preserve">&lt;p&gt;Morgan Stanley   maintains WEX (NYSE:&lt;a class="ticker" href="/stock/WEX#NYSE"&gt;WEX&lt;/a&gt;) with a Equal-Weight and lowers the price target from $167 to $153.&lt;/p&gt; </t>
  </si>
  <si>
    <t>https://www.benzinga.com/news/20/04/15907443/morgan-stanley-maintains-equal-weight-on-wex-lowers-price-target-to-153</t>
  </si>
  <si>
    <t>JP Morgan Maintains Neutral on NXP Semiconductors, Raises Price Target to $111</t>
  </si>
  <si>
    <t>JP Morgan   maintains NXP Semiconductors (NASDAQ:NXPI) with a Neutral and raises the price target from $105 to $111.</t>
  </si>
  <si>
    <t xml:space="preserve">&lt;p&gt;JP Morgan   maintains NXP Semiconductors (NASDAQ:&lt;a class="ticker" href="/stock/NXPI#NASDAQ"&gt;NXPI&lt;/a&gt;) with a Neutral and raises the price target from $105 to $111.&lt;/p&gt; </t>
  </si>
  <si>
    <t>https://www.benzinga.com/news/20/04/15907441/jp-morgan-maintains-neutral-on-nxp-semiconductors-raises-price-target-to-111</t>
  </si>
  <si>
    <t>Chinese Ride-Share Co. Didi Chuxing To Reopen All Ride-Hailing Services In Wuhan, China As Of Apr. 30</t>
  </si>
  <si>
    <t>https://www.benzinga.com/news/20/04/15907433/chinese-ride-share-co-didi-chuxing-to-reopen-all-ride-hailing-services-in-wuhan-china-as-of-apr-30</t>
  </si>
  <si>
    <t>LYFT|UBER</t>
  </si>
  <si>
    <t>JP Morgan Maintains Overweight on Mercury Systems, Raises Price Target to $86</t>
  </si>
  <si>
    <t>JP Morgan   maintains Mercury Systems (NASDAQ:MRCY) with a Overweight and raises the price target from $72 to $86.</t>
  </si>
  <si>
    <t xml:space="preserve">&lt;p&gt;JP Morgan   maintains Mercury Systems (NASDAQ:&lt;a class="ticker" href="/stock/MRCY#NASDAQ"&gt;MRCY&lt;/a&gt;) with a Overweight and raises the price target from $72 to $86.&lt;/p&gt; </t>
  </si>
  <si>
    <t>https://www.benzinga.com/news/20/04/15907429/jp-morgan-maintains-overweight-on-mercury-systems-raises-price-target-to-86</t>
  </si>
  <si>
    <t>LendingTree Reports $80M Investment In Stash</t>
  </si>
  <si>
    <t>https://www.benzinga.com/news/20/04/15907424/lendingtree-reports-80m-investment-in-stash</t>
  </si>
  <si>
    <t>TREE</t>
  </si>
  <si>
    <t>Morgan Stanley Maintains Overweight on Werner Enterprises, Raises Price Target to $44</t>
  </si>
  <si>
    <t>Morgan Stanley   maintains Werner Enterprises (NASDAQ:WERN) with a Overweight and raises the price target from $40 to $44.</t>
  </si>
  <si>
    <t xml:space="preserve">&lt;p&gt;Morgan Stanley   maintains Werner Enterprises (NASDAQ:&lt;a class="ticker" href="/stock/WERN#NASDAQ"&gt;WERN&lt;/a&gt;) with a Overweight and raises the price target from $40 to $44.&lt;/p&gt; </t>
  </si>
  <si>
    <t>https://www.benzinga.com/news/20/04/15907421/morgan-stanley-maintains-overweight-on-werner-enterprises-raises-price-target-to-44</t>
  </si>
  <si>
    <t>WERN</t>
  </si>
  <si>
    <t>JP Morgan Maintains Overweight on DexCom, Raises Price Target to $360</t>
  </si>
  <si>
    <t>JP Morgan   maintains DexCom (NASDAQ:DXCM) with a Overweight and raises the price target from $300 to $360.</t>
  </si>
  <si>
    <t xml:space="preserve">&lt;p&gt;JP Morgan   maintains DexCom (NASDAQ:&lt;a class="ticker" href="/stock/DXCM#NASDAQ"&gt;DXCM&lt;/a&gt;) with a Overweight and raises the price target from $300 to $360.&lt;/p&gt; </t>
  </si>
  <si>
    <t>https://www.benzinga.com/news/20/04/15907407/jp-morgan-maintains-overweight-on-dexcom-raises-price-target-to-360</t>
  </si>
  <si>
    <t>SmileDirectClub Reports Filing Of Patent Infringement Complaint Against Candid</t>
  </si>
  <si>
    <t>SmileDirectClub today announced it has filed a complaint for patent infringement against Candid Care Co. for the operation of its Candid Studios, a copycat model of SmileDirectClub&amp;rsquo;s own SmileShop model.</t>
  </si>
  <si>
    <t>&lt;p&gt;&lt;a href="https://www.globenewswire.com/Tracker?data=WCm5VJzgcIulyVZlvOdAGqMyNPL-wyR_BYIHyeq1ySP2WU0U4oLkYkl5cVc1xeZxlOZiBpk0K1QybezYusFokw5s2BFCziOrQKJ_cHpUonY=" target="_blank"&gt;SmileDirectClub&lt;/a&gt; today announced it has filed a complaint for patent infringement against Candid Care Co. for the op</t>
  </si>
  <si>
    <t>https://www.benzinga.com/news/20/04/15907403/smiledirectclub-reports-filing-of-patent-infringement-complaint-against-candid</t>
  </si>
  <si>
    <t>JP Morgan Maintains Overweight on Coca-Cola European, Raises Price Target to $47.25</t>
  </si>
  <si>
    <t>JP Morgan   maintains Coca-Cola European (NYSE:CCEP) with a Overweight and raises the price target from $45 to $47.25.</t>
  </si>
  <si>
    <t xml:space="preserve">&lt;p&gt;JP Morgan   maintains Coca-Cola European (NYSE:&lt;a class="ticker" href="/stock/CCEP#NYSE"&gt;CCEP&lt;/a&gt;) with a Overweight and raises the price target from $45 to $47.25.&lt;/p&gt; </t>
  </si>
  <si>
    <t>https://www.benzinga.com/news/20/04/15907378/jp-morgan-maintains-overweight-on-coca-cola-european-raises-price-target-to-47-25</t>
  </si>
  <si>
    <t>JP Morgan Maintains Neutral on Advanced Micro Devices, Raises Price Target to $52</t>
  </si>
  <si>
    <t>JP Morgan   maintains Advanced Micro Devices (NASDAQ:AMD) with a Neutral and raises the price target from $45 to $52.</t>
  </si>
  <si>
    <t xml:space="preserve">&lt;p&gt;JP Morgan   maintains Advanced Micro Devices (NASDAQ:&lt;a class="ticker" href="/stock/AMD#NASDAQ"&gt;AMD&lt;/a&gt;) with a Neutral and raises the price target from $45 to $52.&lt;/p&gt; </t>
  </si>
  <si>
    <t>https://www.benzinga.com/news/20/04/15907356/jp-morgan-maintains-neutral-on-advanced-micro-devices-raises-price-target-to-52</t>
  </si>
  <si>
    <t>Nevada Gaming Commission Reports Las Vegas Strip Gaming Sales In Mar. Down 45.7% On A Year-Over Year Basis</t>
  </si>
  <si>
    <t>https://www.benzinga.com/news/20/04/15907353/nevada-gaming-commission-reports-las-vegas-strip-gaming-sales-in-mar-down-45-7-on-a-year-over-year-b</t>
  </si>
  <si>
    <t>Benzinga's Top Upgrades, Downgrades For April 29, 2020</t>
  </si>
  <si>
    <t xml:space="preserve">Upgrades     </t>
  </si>
  <si>
    <t>&lt;h3 id="upgrades"&gt;Upgrades&lt;/h3&gt; &lt;ul&gt; &lt;li&gt;For&amp;nbsp;&lt;strong&gt;Consolidated Edison Inc&lt;/strong&gt;&amp;nbsp;(NYSE: &lt;a class="ticker" href="https://www.benzinga.com/stock/ed#NYSE"&gt;ED&lt;/a&gt;), B of A Securities upgraded the stock from Neutral to Buy. Consolidated Edison earned&amp;nbsp;$0.87 in the fourth quarter, compa</t>
  </si>
  <si>
    <t>https://www.benzinga.com/analyst-ratings/upgrades/20/04/15907309/benzingas-top-upgrades-downgrades-for-april-29-2020</t>
  </si>
  <si>
    <t>AKAM|ALB|APTX|CE|COLM|CPRI|DECK|DHI|ED|FIVE|GLW|GWRE|HEAR|HRL|IFF|INCY|INVH|JCOM|JNPR|LOVE|LULU|NKE|PH|QTWO|RH|ROK|ROKU|SHOO|TJX|TPR|TSN|UAA|UPS|VFC|WMT</t>
  </si>
  <si>
    <t>Strategic Education: Q1 Earnings Insights</t>
  </si>
  <si>
    <t>Shares of Strategic Education (NASDAQ:STRA) gained over 4% after the company reported Q1 results.    Quarterly Results    Earnings per share rose 27.11% year over year to $2.11, which beat the estimate of $1.99.    Revenue of $265,302,000 higher by 7.62% year over year, which beat the estimate of $2</t>
  </si>
  <si>
    <t>&lt;p&gt;Shares of Strategic Education (NASDAQ:&lt;a class="ticker" href="/stock/STRA#NASDAQ"&gt;STRA&lt;/a&gt;) gained over 4% after the company reported Q1 results.&lt;/p&gt; &lt;h2&gt;Quarterly Results&lt;/h2&gt; &lt;p&gt;Earnings per share rose 27.11% year over year to $2.11, which beat the estimate of $1.99.&lt;/p&gt; &lt;p&gt;Revenue of $265,302,</t>
  </si>
  <si>
    <t>https://www.benzinga.com/news/earnings/20/04/15907251/strategic-education-q1-earnings-insights</t>
  </si>
  <si>
    <t>Morgan Stanley Maintains Overweight on TransUnion, Raises Price Target to $92</t>
  </si>
  <si>
    <t>Morgan Stanley   maintains TransUnion (NYSE:TRU) with a Overweight and raises the price target from $90 to $92.</t>
  </si>
  <si>
    <t xml:space="preserve">&lt;p&gt;Morgan Stanley   maintains TransUnion (NYSE:&lt;a class="ticker" href="/stock/TRU#NYSE"&gt;TRU&lt;/a&gt;) with a Overweight and raises the price target from $90 to $92.&lt;/p&gt; </t>
  </si>
  <si>
    <t>https://www.benzinga.com/news/20/04/15907262/morgan-stanley-maintains-overweight-on-transunion-raises-price-target-to-92</t>
  </si>
  <si>
    <t>RBC Capital Maintains Sector Perform on Paycom Software, Lowers Price Target to $225</t>
  </si>
  <si>
    <t>RBC Capital  analyst Alex Zukin   maintains Paycom Software (NYSE:PAYC) with a Sector Perform and lowers the price target from $240 to $225.</t>
  </si>
  <si>
    <t xml:space="preserve">&lt;p&gt;RBC Capital  analyst Alex Zukin   maintains Paycom Software (NYSE:&lt;a class="ticker" href="/stock/PAYC#NYSE"&gt;PAYC&lt;/a&gt;) with a Sector Perform and lowers the price target from $240 to $225.&lt;/p&gt; </t>
  </si>
  <si>
    <t>https://www.benzinga.com/news/20/04/15907258/rbc-capital-maintains-sector-perform-on-paycom-software-lowers-price-target-to-225</t>
  </si>
  <si>
    <t>Morgan Stanley Maintains Overweight on Tenable Holdings, Raises Price Target to $30</t>
  </si>
  <si>
    <t>Morgan Stanley   maintains Tenable Holdings (NASDAQ:TENB) with a Overweight and raises the price target from $26 to $30.</t>
  </si>
  <si>
    <t xml:space="preserve">&lt;p&gt;Morgan Stanley   maintains Tenable Holdings (NASDAQ:&lt;a class="ticker" href="/stock/TENB#NASDAQ"&gt;TENB&lt;/a&gt;) with a Overweight and raises the price target from $26 to $30.&lt;/p&gt; </t>
  </si>
  <si>
    <t>https://www.benzinga.com/news/20/04/15907254/morgan-stanley-maintains-overweight-on-tenable-holdings-raises-price-target-to-30</t>
  </si>
  <si>
    <t>TENB</t>
  </si>
  <si>
    <t>RBC Capital Maintains Outperform on Alphabet, Raises Price Target to $1500</t>
  </si>
  <si>
    <t>RBC Capital  analyst Mark Mahaney   maintains Alphabet (NASDAQ:GOOGL) with a Outperform and raises the price target from $1350 to $1500.</t>
  </si>
  <si>
    <t xml:space="preserve">&lt;p&gt;RBC Capital  analyst Mark Mahaney   maintains Alphabet (NASDAQ:&lt;a class="ticker" href="/stock/GOOGL#NASDAQ"&gt;GOOGL&lt;/a&gt;) with a Outperform and raises the price target from $1350 to $1500.&lt;/p&gt; </t>
  </si>
  <si>
    <t>https://www.benzinga.com/news/20/04/15907249/rbc-capital-maintains-outperform-on-alphabet-raises-price-target-to-1500</t>
  </si>
  <si>
    <t>nVent Electric: Q1 Earnings Insights</t>
  </si>
  <si>
    <t>Shares of nVent Electric (NYSE:NVT) were unchanged after the company reported Q1 results.    Quarterly Results    Earnings per share fell 12.82% over the past year to $0.34, which missed the estimate of $0.37.</t>
  </si>
  <si>
    <t>&lt;p&gt;Shares of nVent Electric (NYSE:&lt;a class="ticker" href="/stock/NVT#NYSE"&gt;NVT&lt;/a&gt;) were unchanged after the company reported Q1 results.&lt;/p&gt; &lt;h2&gt;Quarterly Results&lt;/h2&gt; &lt;p&gt;Earnings per share fell 12.82% over the past year to $0.34, which missed the estimate of $0.37.&lt;/p&gt; &lt;p&gt;Revenue of $520,900,000 l</t>
  </si>
  <si>
    <t>https://www.benzinga.com/news/earnings/20/04/15907223/nvent-electric-q1-earnings-insights</t>
  </si>
  <si>
    <t>Luckin Coffee 6-K Shows Indication Its Reliance On Order Issued By SEC On Mar. 25 Providing Conditional Relief To Public Companies Unable To Meet Filing Deadline Amid Coronavirus Outbreak</t>
  </si>
  <si>
    <t>https://www.benzinga.com/news/20/04/15907240/luckin-coffee-6-k-shows-indication-its-reliance-on-order-issued-by-sec-on-mar-25-providing-condition</t>
  </si>
  <si>
    <t>Clean Harbors: Q1 Earnings Insights</t>
  </si>
  <si>
    <t>Shares of Clean Harbors (NYSE:CLH) were unchanged after the company reported Q1 results.    Quarterly Results    Earnings per share increased 211.11% over the past year to $0.28, which beat the estimate of $0.08.</t>
  </si>
  <si>
    <t>&lt;p&gt;Shares of Clean Harbors (NYSE:&lt;a class="ticker" href="/stock/CLH#NYSE"&gt;CLH&lt;/a&gt;) were unchanged after the company reported Q1 results.&lt;/p&gt; &lt;h2&gt;Quarterly Results&lt;/h2&gt; &lt;p&gt;Earnings per share increased 211.11% over the past year to $0.28, which beat the estimate of $0.08.&lt;/p&gt; &lt;p&gt;Revenue of $858,563,00</t>
  </si>
  <si>
    <t>https://www.benzinga.com/news/earnings/20/04/15907191/clean-harbors-q1-earnings-insights</t>
  </si>
  <si>
    <t>Morgan Stanley Maintains Equal-Weight on Sempra Energy, Lowers Price Target to $145</t>
  </si>
  <si>
    <t>Morgan Stanley   maintains Sempra Energy (NYSE:SRE) with a Equal-Weight and lowers the price target from $149 to $145.</t>
  </si>
  <si>
    <t xml:space="preserve">&lt;p&gt;Morgan Stanley   maintains Sempra Energy (NYSE:&lt;a class="ticker" href="/stock/SRE#NYSE"&gt;SRE&lt;/a&gt;) with a Equal-Weight and lowers the price target from $149 to $145.&lt;/p&gt; </t>
  </si>
  <si>
    <t>https://www.benzinga.com/news/20/04/15907239/morgan-stanley-maintains-equal-weight-on-sempra-energy-lowers-price-target-to-145</t>
  </si>
  <si>
    <t>Recap: KBR Q1 Earnings</t>
  </si>
  <si>
    <t>Shares of KBR (NYSE:KBR) were lat after the company reported Q1 results.    Quarterly Results    Earnings per share increased 8.33% over the past year to $0.39, which beat the estimate of $0.36.    Revenue of $1,537,000,000 rose by 14.70% year over year, which beat the estimate of $1,460,000,000.</t>
  </si>
  <si>
    <t>&lt;p&gt;Shares of KBR (NYSE:&lt;a class="ticker" href="/stock/KBR#NYSE"&gt;KBR&lt;/a&gt;) were lat after the company reported Q1 results.&lt;/p&gt; &lt;h2&gt;Quarterly Results&lt;/h2&gt; &lt;p&gt;Earnings per share increased 8.33% over the past year to $0.39, which beat the estimate of $0.36.&lt;/p&gt; &lt;p&gt;Revenue of $1,537,000,000 rose by 14.70%</t>
  </si>
  <si>
    <t>https://www.benzinga.com/news/earnings/20/04/15907162/recap-kbr-q1-earnings</t>
  </si>
  <si>
    <t>Standard Motor Products: Q1 Earnings Insights</t>
  </si>
  <si>
    <t>Shares of Standard Motor Products (NYSE:SMP) were unchanged after the company reported Q1 results.    Quarterly Results    Earnings per share fell 24.56% year over year to $0.43, which missed the estimate of $0.47.</t>
  </si>
  <si>
    <t>&lt;p&gt;Shares of Standard Motor Products (NYSE:&lt;a class="ticker" href="/stock/SMP#NYSE"&gt;SMP&lt;/a&gt;) were unchanged after the company reported Q1 results.&lt;/p&gt; &lt;h2&gt;Quarterly Results&lt;/h2&gt; &lt;p&gt;Earnings per share fell 24.56% year over year to $0.43, which missed the estimate of $0.47.&lt;/p&gt; &lt;p&gt;Revenue of $254,302,</t>
  </si>
  <si>
    <t>https://www.benzinga.com/news/earnings/20/04/15907098/standard-motor-products-q1-earnings-insights</t>
  </si>
  <si>
    <t>SMP</t>
  </si>
  <si>
    <t>Morgan Stanley Maintains Overweight on S&amp;P Global, Raises Price Target to $316</t>
  </si>
  <si>
    <t>Morgan Stanley   maintains S&amp;P Global (NYSE:SPGI) with a Overweight and raises the price target from $290 to $316.</t>
  </si>
  <si>
    <t xml:space="preserve">&lt;p&gt;Morgan Stanley   maintains S&amp;amp;P Global (NYSE:&lt;a class="ticker" href="/stock/SPGI#NYSE"&gt;SPGI&lt;/a&gt;) with a Overweight and raises the price target from $290 to $316.&lt;/p&gt; </t>
  </si>
  <si>
    <t>https://www.benzinga.com/news/20/04/15907204/morgan-stanley-maintains-overweight-on-s-p-global-raises-price-target-to-316</t>
  </si>
  <si>
    <t>Gilead's Remdesivir Reaches Goal In NIAID-Sponsored Coronavirus Trial</t>
  </si>
  <si>
    <t>The much-awaited results of U.S.</t>
  </si>
  <si>
    <t>&lt;p&gt;The much-awaited results of U.S. trial of &lt;strong&gt;Gilead Sciences, Inc.&amp;#39;s &lt;/strong&gt;(NASDAQ: &lt;a class="ticker" href="https://www.benzinga.com/stock/gild#NASDAQ"&gt;GILD&lt;/a&gt;) investigational antiviral therapy &lt;a href="https://www.benzinga.com/general/health-care/20/04/15828983/former-fda-commissio</t>
  </si>
  <si>
    <t>https://www.benzinga.com/general/biotech/20/04/15907104/gileads-remdesivir-reaches-goal-in-niaid-sponsored-coronavirus-trial</t>
  </si>
  <si>
    <t>https://cdn.benzinga.com/files/imagecache/250x187xUP/images/story/2012/syringe-1884758_1920_44.jpg|https://cdn.benzinga.com/files/imagecache/1024x768xUP/images/story/2012/syringe-1884758_1920_44.jpg|https://cdn.benzinga.com/files/imagecache/2048x1536xUP/images/story/2012/syringe-1884758_1920_44.jpg</t>
  </si>
  <si>
    <t>Biotech|News|HealthCare|TradingIdeas|General</t>
  </si>
  <si>
    <t>Coronavirus|Covid-19|remdesivir</t>
  </si>
  <si>
    <t>Morgan Stanley Maintains Equal-Weight on Sirius XM Holdings, Raises Price Target to $6.25</t>
  </si>
  <si>
    <t>Morgan Stanley   maintains Sirius XM Holdings (NASDAQ:SIRI) with a Equal-Weight and raises the price target from $6 to $6.25.</t>
  </si>
  <si>
    <t xml:space="preserve">&lt;p&gt;Morgan Stanley   maintains Sirius XM Holdings (NASDAQ:&lt;a class="ticker" href="/stock/SIRI#NASDAQ"&gt;SIRI&lt;/a&gt;) with a Equal-Weight and raises the price target from $6 to $6.25.&lt;/p&gt; </t>
  </si>
  <si>
    <t>https://www.benzinga.com/news/20/04/15907186/morgan-stanley-maintains-equal-weight-on-sirius-xm-holdings-raises-price-target-to-6-25</t>
  </si>
  <si>
    <t>Credit Suisse Maintains Neutral on Maxim Integrated Products, Lowers Price Target to $60</t>
  </si>
  <si>
    <t>Credit Suisse  analyst John Pitzer   maintains Maxim Integrated Products (NASDAQ:MXIM) with a Neutral and lowers the price target from $68 to $60.</t>
  </si>
  <si>
    <t xml:space="preserve">&lt;p&gt;Credit Suisse  analyst John Pitzer   maintains Maxim Integrated Products (NASDAQ:&lt;a class="ticker" href="/stock/MXIM#NASDAQ"&gt;MXIM&lt;/a&gt;) with a Neutral and lowers the price target from $68 to $60.&lt;/p&gt; </t>
  </si>
  <si>
    <t>https://www.benzinga.com/news/20/04/15907174/credit-suisse-maintains-neutral-on-maxim-integrated-products-lowers-price-target-to-60</t>
  </si>
  <si>
    <t>Morgan Stanley Maintains Overweight on Charles Schwab, Raises Price Target to $48</t>
  </si>
  <si>
    <t>Morgan Stanley   maintains Charles Schwab (NYSE:SCHW) with a Overweight and raises the price target from $47 to $48.</t>
  </si>
  <si>
    <t xml:space="preserve">&lt;p&gt;Morgan Stanley   maintains Charles Schwab (NYSE:&lt;a class="ticker" href="/stock/SCHW#NYSE"&gt;SCHW&lt;/a&gt;) with a Overweight and raises the price target from $47 to $48.&lt;/p&gt; </t>
  </si>
  <si>
    <t>https://www.benzinga.com/news/20/04/15907171/morgan-stanley-maintains-overweight-on-charles-schwab-raises-price-target-to-48</t>
  </si>
  <si>
    <t>SCHW</t>
  </si>
  <si>
    <t>'Free America Now,' Tesla CEO Elon Musk Calls For Reopening Economy Despite Pandemic</t>
  </si>
  <si>
    <t>Tesla Inc. (NASDAQ: TSLA) chief executive officer Elon Musk early Wednesday fired multiple tweets in support of ending widespread civilian lockdowns imposed across the United States to curb the spread of the novel coronavirus (COVID-19).</t>
  </si>
  <si>
    <t xml:space="preserve">&lt;p&gt;&lt;strong&gt;Tesla Inc.&lt;/strong&gt; (NASDAQ: &lt;a class="ticker" href="https://www.benzinga.com/stock/tsla#NASDAQ"&gt;TSLA&lt;/a&gt;) chief executive officer Elon Musk early Wednesday fired multiple tweets in support of ending widespread civilian lockdowns imposed across the United States to curb the spread of the </t>
  </si>
  <si>
    <t>https://www.benzinga.com/news/20/04/15903981/free-america-now-tesla-ceo-elon-musk-calls-for-reopening-economy-despite-pandemic</t>
  </si>
  <si>
    <t>https://cdn.benzinga.com/files/imagecache/250x187xUP/images/story/2012/1599px-elon_musk_at_a_press_conference_0_0_0.jpg|https://cdn.benzinga.com/files/imagecache/1024x768xUP/images/story/2012/1599px-elon_musk_at_a_press_conference_0_0_0.jpg|https://cdn.benzinga.com/files/imagecache/2048x1536xUP/imag</t>
  </si>
  <si>
    <t>News|Management|Tech|Media</t>
  </si>
  <si>
    <t>MSFT|TSLA</t>
  </si>
  <si>
    <t>Covid-19|DonaldTrump|ElonMusk.coronavirus</t>
  </si>
  <si>
    <t>Credit Suisse Maintains Outperform on Medpace Hldgs, Lowers Price Target to $92</t>
  </si>
  <si>
    <t>Credit Suisse  analyst Erin Wright   maintains Medpace Hldgs (NASDAQ:MEDP) with a Outperform and lowers the price target from $105 to $92.</t>
  </si>
  <si>
    <t xml:space="preserve">&lt;p&gt;Credit Suisse  analyst Erin Wright   maintains Medpace Hldgs (NASDAQ:&lt;a class="ticker" href="/stock/MEDP#NASDAQ"&gt;MEDP&lt;/a&gt;) with a Outperform and lowers the price target from $105 to $92.&lt;/p&gt; </t>
  </si>
  <si>
    <t>https://www.benzinga.com/news/20/04/15907167/credit-suisse-maintains-outperform-on-medpace-hldgs-lowers-price-target-to-92</t>
  </si>
  <si>
    <t>Credit Suisse Maintains Outperform on Verra Mobility, Lowers Price Target to $10.5</t>
  </si>
  <si>
    <t>Credit Suisse  analyst Timothy Chiodo   maintains Verra Mobility (NASDAQ:VRRM) with a Outperform and lowers the price target from $17 to $10.5.</t>
  </si>
  <si>
    <t xml:space="preserve">&lt;p&gt;Credit Suisse  analyst Timothy Chiodo   maintains Verra Mobility (NASDAQ:&lt;a class="ticker" href="/stock/VRRM#NASDAQ"&gt;VRRM&lt;/a&gt;) with a Outperform and lowers the price target from $17 to $10.5.&lt;/p&gt; </t>
  </si>
  <si>
    <t>https://www.benzinga.com/news/20/04/15907158/credit-suisse-maintains-outperform-on-verra-mobility-lowers-price-target-to-10-5</t>
  </si>
  <si>
    <t>VRRM</t>
  </si>
  <si>
    <t>Credit Suisse Maintains Neutral on United Parcel Service, Lowers Price Target to $101</t>
  </si>
  <si>
    <t>Credit Suisse  analyst Allison Landry   maintains United Parcel Service (NYSE:UPS) with a Neutral and lowers the price target from $105 to $101.</t>
  </si>
  <si>
    <t xml:space="preserve">&lt;p&gt;Credit Suisse  analyst Allison Landry   maintains United Parcel Service (NYSE:&lt;a class="ticker" href="/stock/UPS#NYSE"&gt;UPS&lt;/a&gt;) with a Neutral and lowers the price target from $105 to $101.&lt;/p&gt; </t>
  </si>
  <si>
    <t>https://www.benzinga.com/news/20/04/15907146/credit-suisse-maintains-neutral-on-united-parcel-service-lowers-price-target-to-101</t>
  </si>
  <si>
    <t>UPS</t>
  </si>
  <si>
    <t>3 ETFs For Tesla Earnings</t>
  </si>
  <si>
    <t>Electric vehicle producer Tesla (NASDAQ: TSLA) reports first-quarter results Wednesday after the close, and while those numbers are expected to be weak because of the coronavirus, analysts remain mostly enthusiastic about the company&amp;#39;s long-term prospects.</t>
  </si>
  <si>
    <t>&lt;p&gt;Electric vehicle producer &lt;strong&gt;Tesla&lt;/strong&gt; (NASDAQ: &lt;a class="ticker" href="https://www.benzinga.com/stock/tsla#NASDAQ"&gt;TSLA&lt;/a&gt;) reports first-quarter results Wednesday after the close, and while those numbers are expected to be weak because of the coronavirus, analysts remain mostly enthu</t>
  </si>
  <si>
    <t>https://www.benzinga.com/news/earnings/20/04/15903245/3-etfs-for-tesla-earnings</t>
  </si>
  <si>
    <t>https://cdn.benzinga.com/files/imagecache/250x187xUP/images/story/2012/model_3_interior_4_1.jpg|https://cdn.benzinga.com/files/imagecache/1024x768xUP/images/story/2012/model_3_interior_4_1.jpg|https://cdn.benzinga.com/files/imagecache/2048x1536xUP/images/story/2012/model_3_interior_4_1.jpg</t>
  </si>
  <si>
    <t>Earnings|LongIdeas|News|SectorETFs|TopStories|TradingIdeas|ETFs</t>
  </si>
  <si>
    <t>ALB|ARKQ|CARZ|LIT|TSLA</t>
  </si>
  <si>
    <t>auto|automotive|electricvehicles|EVs</t>
  </si>
  <si>
    <t>Credit Suisse Maintains Neutral on Trinet Group, Raises Price Target to $44</t>
  </si>
  <si>
    <t>Credit Suisse  analyst Kevin Mcveigh   maintains Trinet Group (NYSE:TNET) with a Neutral and raises the price target from $38 to $44.</t>
  </si>
  <si>
    <t xml:space="preserve">&lt;p&gt;Credit Suisse  analyst Kevin Mcveigh   maintains Trinet Group (NYSE:&lt;a class="ticker" href="/stock/TNET#NYSE"&gt;TNET&lt;/a&gt;) with a Neutral and raises the price target from $38 to $44.&lt;/p&gt; </t>
  </si>
  <si>
    <t>https://www.benzinga.com/news/20/04/15907123/credit-suisse-maintains-neutral-on-trinet-group-raises-price-target-to-44</t>
  </si>
  <si>
    <t>TNET</t>
  </si>
  <si>
    <t>Credit Suisse Maintains Neutral on PPG Industries, Lowers Price Target to $98</t>
  </si>
  <si>
    <t>Credit Suisse  analyst Chris Parkinson   maintains PPG Industries (NYSE:PPG) with a Neutral and lowers the price target from $103 to $98.</t>
  </si>
  <si>
    <t xml:space="preserve">&lt;p&gt;Credit Suisse  analyst Chris Parkinson   maintains PPG Industries (NYSE:&lt;a class="ticker" href="/stock/PPG#NYSE"&gt;PPG&lt;/a&gt;) with a Neutral and lowers the price target from $103 to $98.&lt;/p&gt; </t>
  </si>
  <si>
    <t>https://www.benzinga.com/news/20/04/15907102/credit-suisse-maintains-neutral-on-ppg-industries-lowers-price-target-to-98</t>
  </si>
  <si>
    <t>RCI Hospitality Reports All 10 Bombshells In Texas Will Open This Week</t>
  </si>
  <si>
    <t>https://www.benzinga.com/news/20/04/15907079/rci-hospitality-reports-all-10-bombshells-in-texas-will-open-this-week</t>
  </si>
  <si>
    <t>RICK</t>
  </si>
  <si>
    <t>Morgan Stanley Maintains Overweight on PepsiCo, Raises Price Target to $150</t>
  </si>
  <si>
    <t>Morgan Stanley   maintains PepsiCo (NASDAQ:PEP) with a Overweight and raises the price target from $145 to $150.</t>
  </si>
  <si>
    <t xml:space="preserve">&lt;p&gt;Morgan Stanley   maintains PepsiCo (NASDAQ:&lt;a class="ticker" href="/stock/PEP#NASDAQ"&gt;PEP&lt;/a&gt;) with a Overweight and raises the price target from $145 to $150.&lt;/p&gt; </t>
  </si>
  <si>
    <t>https://www.benzinga.com/news/20/04/15907076/morgan-stanley-maintains-overweight-on-pepsico-raises-price-target-to-150</t>
  </si>
  <si>
    <t>Credit Suisse Maintains Outperform on Invitation Homes, Lowers Price Target to $27</t>
  </si>
  <si>
    <t>Credit Suisse  analyst Douglas Harter   maintains Invitation Homes (NYSE:INVH) with a Outperform and lowers the price target from $32 to $27.</t>
  </si>
  <si>
    <t xml:space="preserve">&lt;p&gt;Credit Suisse  analyst Douglas Harter   maintains Invitation Homes (NYSE:&lt;a class="ticker" href="/stock/INVH#NYSE"&gt;INVH&lt;/a&gt;) with a Outperform and lowers the price target from $32 to $27.&lt;/p&gt; </t>
  </si>
  <si>
    <t>https://www.benzinga.com/news/20/04/15907073/credit-suisse-maintains-outperform-on-invitation-homes-lowers-price-target-to-27</t>
  </si>
  <si>
    <t>INVH</t>
  </si>
  <si>
    <t>Perspecta Reports Its Invictus Joint Venture Wins Prime Position On $13.4B Air Force Program</t>
  </si>
  <si>
    <t>https://www.benzinga.com/news/20/04/15907071/perspecta-reports-its-invictus-joint-venture-wins-prime-position-on-13-4b-air-force-program</t>
  </si>
  <si>
    <t>PRSP</t>
  </si>
  <si>
    <t>First Northwest Bancorp Reports Promotion Of Geri Bullard As CFO</t>
  </si>
  <si>
    <t>https://www.benzinga.com/news/20/04/15907061/first-northwest-bancorp-reports-promotion-of-geri-bullard-as-cfo</t>
  </si>
  <si>
    <t>Morgan Stanley Maintains Equal-Weight on MSCI, Raises Price Target to $314</t>
  </si>
  <si>
    <t>Morgan Stanley   maintains MSCI (NYSE:MSCI) with a Equal-Weight and raises the price target from $299 to $314.</t>
  </si>
  <si>
    <t xml:space="preserve">&lt;p&gt;Morgan Stanley   maintains MSCI (NYSE:&lt;a class="ticker" href="/stock/MSCI#NYSE"&gt;MSCI&lt;/a&gt;) with a Equal-Weight and raises the price target from $299 to $314.&lt;/p&gt; </t>
  </si>
  <si>
    <t>https://www.benzinga.com/news/20/04/15907056/morgan-stanley-maintains-equal-weight-on-msci-raises-price-target-to-314</t>
  </si>
  <si>
    <t>TriCo Bancshares Q1 EPS $0.530 Down From $0.740 YoY</t>
  </si>
  <si>
    <t>TriCo Bancshares (NASDAQ:TCBK) reported quarterly earnings of $0.530 per share. This is a 28.38 percent decrease over earnings of $0.740 per share from the same period last year.</t>
  </si>
  <si>
    <t xml:space="preserve">&lt;p&gt;TriCo Bancshares (NASDAQ:&lt;a class="ticker" href="/stock/TCBK#NASDAQ"&gt;TCBK&lt;/a&gt;) reported quarterly earnings of $0.530 per share. This is a 28.38 percent decrease over earnings of $0.740 per share from the same period last year.&lt;/p&gt; </t>
  </si>
  <si>
    <t>https://www.benzinga.com/news/earnings/20/04/15907044/trico-bancshares-q1-eps-0-530-down-from-0-740-yoy</t>
  </si>
  <si>
    <t>Amazon, NFL Report Renewal Of Exclusive Multi-Year Partnership To Delivery Live Digital Stream Of Thursday Night Football, Will Stream 11 Thursday Night Football Games By FOX</t>
  </si>
  <si>
    <t>https://www.benzinga.com/news/20/04/15907012/amazon-nfl-report-renewal-of-exclusive-multi-year-partnership-to-delivery-live-digital-stream-of-thu</t>
  </si>
  <si>
    <t>AMZN|FOX|FOXA</t>
  </si>
  <si>
    <t>Credit Suisse Maintains Neutral on Kroger, Raises Price Target to $35</t>
  </si>
  <si>
    <t>Credit Suisse  analyst Judah C Frommer   maintains Kroger (NYSE:KR) with a Neutral and raises the price target from $33 to $35.</t>
  </si>
  <si>
    <t xml:space="preserve">&lt;p&gt;Credit Suisse  analyst Judah C Frommer   maintains Kroger (NYSE:&lt;a class="ticker" href="/stock/KR#NYSE"&gt;KR&lt;/a&gt;) with a Neutral and raises the price target from $33 to $35.&lt;/p&gt; </t>
  </si>
  <si>
    <t>https://www.benzinga.com/news/20/04/15907005/credit-suisse-maintains-neutral-on-kroger-raises-price-target-to-35</t>
  </si>
  <si>
    <t>KR</t>
  </si>
  <si>
    <t>Nutanix Reports Partnership with Alabama A&amp;M University To Provide IT Resources, No Terms Disclosed</t>
  </si>
  <si>
    <t>Nutanix (NASDAQ: NTNX), a leader in enterprise cloud computing, today announced that A</t>
  </si>
  <si>
    <t>&lt;p&gt;&lt;a href="https://cts.businesswire.com/ct/CT?id=smartlink&amp;amp;url=https%3A%2F%2Fwww.nutanix.com%2F&amp;amp;esheet=52210563&amp;amp;newsitemid=20200429005010&amp;amp;lan=en-US&amp;amp;anchor=Nutanix&amp;amp;index=1&amp;amp;md5=70603e1b3afcd924182ecb75629330f9"&gt;Nutanix&lt;/a&gt; (NASDAQ: &lt;a class="ticker" href="https://www.benzi</t>
  </si>
  <si>
    <t>https://www.benzinga.com/news/20/04/15907000/nutanix-reports-partnership-with-alabama-a-m-university-to-provide-it-resources-no-terms-disclosed</t>
  </si>
  <si>
    <t>NTNX</t>
  </si>
  <si>
    <t>What Nio's Nearly $1B Financing Deal Means For The Chinese EV Manufacturer</t>
  </si>
  <si>
    <t>Nio Inc &amp;ndash; ADR (NYSE: NIO) shares are advancing to their highest level since early March after the electric vehicle&amp;nbsp;manufacturer confirmed recent speculation about further capital infusions into the company.&amp;nbsp;</t>
  </si>
  <si>
    <t>&lt;p&gt;&lt;strong&gt;Nio Inc &amp;ndash; ADR &lt;/strong&gt;(NYSE: &lt;a class="ticker" href="https://www.benzinga.com/stock/nio#NYSE"&gt;NIO&lt;/a&gt;) shares are advancing to their highest level since early March after the electric vehicle&amp;nbsp;manufacturer confirmed recent speculation about further capital infusions into the co</t>
  </si>
  <si>
    <t>https://www.benzinga.com/news/20/04/15905293/what-nios-nearly-1b-fund-infusion-means-for-the-chinese-ev-manufacturer</t>
  </si>
  <si>
    <t>https://cdn.benzinga.com/files/imagecache/250x187xUP/images/story/2012/nio-day-news_4.jpg|https://cdn.benzinga.com/files/imagecache/1024x768xUP/images/story/2012/nio-day-news_4.jpg|https://cdn.benzinga.com/files/imagecache/2048x1536xUP/images/story/2012/nio-day-news_4.jpg</t>
  </si>
  <si>
    <t>News|Financing|Global|TradingIdeas</t>
  </si>
  <si>
    <t>China|electricvehicles|EVs</t>
  </si>
  <si>
    <t>Morgan Stanley Maintains Overweight on Johnson &amp; Johnson, Raises Price Target to $170</t>
  </si>
  <si>
    <t>Morgan Stanley   maintains Johnson &amp; Johnson (NYSE:JNJ) with a Overweight and raises the price target from $160 to $170.</t>
  </si>
  <si>
    <t xml:space="preserve">&lt;p&gt;Morgan Stanley   maintains Johnson &amp;amp; Johnson (NYSE:&lt;a class="ticker" href="/stock/JNJ#NYSE"&gt;JNJ&lt;/a&gt;) with a Overweight and raises the price target from $160 to $170.&lt;/p&gt; </t>
  </si>
  <si>
    <t>https://www.benzinga.com/news/20/04/15906992/morgan-stanley-maintains-overweight-on-johnson-johnson-raises-price-target-to-170</t>
  </si>
  <si>
    <t>TOP Ships Prices 29.5M Share Offering At $0.186/Share</t>
  </si>
  <si>
    <t>https://www.benzinga.com/news/20/04/15906967/top-ships-prices-29-5m-share-offering-at-0-186share</t>
  </si>
  <si>
    <t>TOPS</t>
  </si>
  <si>
    <t>Eastern Co Q1 EPS $0.460 Up From $0.250 YoY, Sales $65.300M Up From $60.883M YoY</t>
  </si>
  <si>
    <t>Eastern Co (NASDAQ:EML) reported quarterly earnings of $0.460 per share. This is a 84 percent increase over earnings of $0.250 per share from the same period last year.  The company reported $65.300 million in sales this</t>
  </si>
  <si>
    <t>&lt;p&gt;Eastern Co (NASDAQ:&lt;a class="ticker" href="/stock/EML#NASDAQ"&gt;EML&lt;/a&gt;) reported quarterly earnings of $0.460 per share. This is a 84 percent increase over earnings of $0.250 per share from the same period last year.  The company reported $65.300 million in sales this quarter. This is a 7.25 perce</t>
  </si>
  <si>
    <t>https://www.benzinga.com/news/earnings/20/04/15906957/eastern-co-q1-eps-0-460-up-from-0-250-yoy-sales-65-300m-up-from-60-883m-yoy</t>
  </si>
  <si>
    <t>EML</t>
  </si>
  <si>
    <t>Morgan Stanley Maintains Equal-Weight on Hudson, Lowers Price Target to $6</t>
  </si>
  <si>
    <t>Morgan Stanley   maintains Hudson (NYSE:HUD) with a Equal-Weight and lowers the price target from $8 to $6.</t>
  </si>
  <si>
    <t xml:space="preserve">&lt;p&gt;Morgan Stanley   maintains Hudson (NYSE:&lt;a class="ticker" href="/stock/HUD#NYSE"&gt;HUD&lt;/a&gt;) with a Equal-Weight and lowers the price target from $8 to $6.&lt;/p&gt; </t>
  </si>
  <si>
    <t>https://www.benzinga.com/news/20/04/15906805/morgan-stanley-maintains-equal-weight-on-hudson-lowers-price-target-to-6</t>
  </si>
  <si>
    <t>HUD</t>
  </si>
  <si>
    <t>Republic First Bancorp: Q1 Earnings Insights</t>
  </si>
  <si>
    <t>Shares of Republic First Bancorp (NASDAQ:FRBK) rose 0.5% in pre-market trading after the company reported Q1 results.    Quarterly Results    Earnings per share were down 200.00% over the past year to ($0.01), which beat the estimate of ($0.05).</t>
  </si>
  <si>
    <t>&lt;p&gt;Shares of Republic First Bancorp (NASDAQ:&lt;a class="ticker" href="/stock/FRBK#NASDAQ"&gt;FRBK&lt;/a&gt;) rose 0.5% in pre-market trading after the company reported Q1 results.&lt;/p&gt; &lt;h2&gt;Quarterly Results&lt;/h2&gt; &lt;p&gt;Earnings per share were down 200.00% over the past year to ($0.01), which beat the estimate of ($</t>
  </si>
  <si>
    <t>https://www.benzinga.com/news/earnings/20/04/15906733/republic-first-bancorp-q1-earnings-insights</t>
  </si>
  <si>
    <t>FRBK</t>
  </si>
  <si>
    <t>California Water Service Reports Its Cal Water Unit Requested California Public Utilities Commission Delay Upcoming Rate Changes Due To Coronavirus Outbreak</t>
  </si>
  <si>
    <t>https://www.benzinga.com/news/20/04/15906744/california-water-service-reports-its-cal-water-unit-requested-california-public-utilities-commission</t>
  </si>
  <si>
    <t>Red River Bancshares Q1 EPS $0.920 Beats $0.810 Estimate, Sales $20.819M Beat $16.060M Estimate</t>
  </si>
  <si>
    <t>Red River Bancshares (NASDAQ:RRBI) reported quarterly earnings of $0.920 per share which beat the analyst consensus estimate of $0.810 by 13.58 percent.  The company reported quarterly sales of $20.819 million which beat</t>
  </si>
  <si>
    <t>&lt;p&gt;Red River Bancshares (NASDAQ:&lt;a class="ticker" href="/stock/RRBI#NASDAQ"&gt;RRBI&lt;/a&gt;) reported quarterly earnings of $0.920 per share which beat the analyst consensus estimate of $0.810 by 13.58 percent.  The company reported quarterly sales of $20.819 million which beat the analyst consensus estima</t>
  </si>
  <si>
    <t>https://www.benzinga.com/news/earnings/20/04/15906738/red-river-bancshares-q1-eps-0-920-beats-0-810-estimate-sales-20-819m-beat-16-060m-estimate</t>
  </si>
  <si>
    <t>RRBI</t>
  </si>
  <si>
    <t>Federal Signal: Q1 Earnings Insights</t>
  </si>
  <si>
    <t>Shares of Federal Signal (NYSE:FSS) were unchanged in pre-market trading after the company reported Q1 results.    Quarterly Results    Earnings per share rose 30.00% over the past year to $0.39, which beat the estimate of $0.33.</t>
  </si>
  <si>
    <t>&lt;p&gt;Shares of Federal Signal (NYSE:&lt;a class="ticker" href="/stock/FSS#NYSE"&gt;FSS&lt;/a&gt;) were unchanged in pre-market trading after the company reported Q1 results.&lt;/p&gt; &lt;h2&gt;Quarterly Results&lt;/h2&gt; &lt;p&gt;Earnings per share rose 30.00% over the past year to $0.39, which beat the estimate of $0.33.&lt;/p&gt; &lt;p&gt;Reven</t>
  </si>
  <si>
    <t>https://www.benzinga.com/news/earnings/20/04/15906678/federal-signal-q1-earnings-insights</t>
  </si>
  <si>
    <t>Earnings|News|ShortSellers</t>
  </si>
  <si>
    <t>FSS</t>
  </si>
  <si>
    <t>TheStreetSweeper</t>
  </si>
  <si>
    <t>Credit Suisse Maintains Underperform on Werner Enterprises, Raises Price Target to $37</t>
  </si>
  <si>
    <t>Credit Suisse  analyst Allison Landry   maintains Werner Enterprises (NASDAQ:WERN) with a Underperform and raises the price target from $33 to $37.</t>
  </si>
  <si>
    <t xml:space="preserve">&lt;p&gt;Credit Suisse  analyst Allison Landry   maintains Werner Enterprises (NASDAQ:&lt;a class="ticker" href="/stock/WERN#NASDAQ"&gt;WERN&lt;/a&gt;) with a Underperform and raises the price target from $33 to $37.&lt;/p&gt; </t>
  </si>
  <si>
    <t>https://www.benzinga.com/news/20/04/15906724/credit-suisse-maintains-underperform-on-werner-enterprises-raises-price-target-to-37</t>
  </si>
  <si>
    <t>Recap: Cadence Bancorp Q1 Earnings</t>
  </si>
  <si>
    <t>Shares of Cadence Bancorp (NYSE:CADE) fell 8% in pre-market trading after the company reported Q1 results.    Quarterly Results    Earnings per share were down 82.46% year over year to $0.10, which missed the estimate of $0.16.</t>
  </si>
  <si>
    <t>&lt;p&gt;Shares of Cadence Bancorp (NYSE:&lt;a class="ticker" href="/stock/CADE#NYSE"&gt;CADE&lt;/a&gt;) fell 8% in pre-market trading after the company reported Q1 results.&lt;/p&gt; &lt;h2&gt;Quarterly Results&lt;/h2&gt; &lt;p&gt;Earnings per share were down 82.46% year over year to $0.10, which missed the estimate of $0.16.&lt;/p&gt; &lt;p&gt;Revenu</t>
  </si>
  <si>
    <t>https://www.benzinga.com/news/earnings/20/04/15906608/recap-cadence-bancorp-q1-earnings</t>
  </si>
  <si>
    <t>CADE</t>
  </si>
  <si>
    <t>Northland Capital Markets Upgrades Stamps.com to Outperform, Raises Price Target to $200</t>
  </si>
  <si>
    <t>Northland Capital Markets   upgrades Stamps.com (NASDAQ:STMP) from Market Perform to Outperform and raises the price target from $120 to $200.</t>
  </si>
  <si>
    <t xml:space="preserve">&lt;p&gt;Northland Capital Markets   upgrades Stamps.com (NASDAQ:&lt;a class="ticker" href="/stock/STMP#NASDAQ"&gt;STMP&lt;/a&gt;) from Market Perform to Outperform and raises the price target from $120 to $200.&lt;/p&gt; </t>
  </si>
  <si>
    <t>https://www.benzinga.com/news/20/04/15906709/northland-capital-markets-upgrades-stamps-com-to-outperform-raises-price-target-to-200</t>
  </si>
  <si>
    <t>STMP</t>
  </si>
  <si>
    <t>Credit Suisse Maintains Outperform on 3M, Raises Price Target to $180</t>
  </si>
  <si>
    <t>Credit Suisse  analyst John Walsh   maintains 3M (NYSE:MMM) with a Outperform and raises the price target from $165 to $180.</t>
  </si>
  <si>
    <t xml:space="preserve">&lt;p&gt;Credit Suisse  analyst John Walsh   maintains 3M (NYSE:&lt;a class="ticker" href="/stock/MMM#NYSE"&gt;MMM&lt;/a&gt;) with a Outperform and raises the price target from $165 to $180.&lt;/p&gt; </t>
  </si>
  <si>
    <t>https://www.benzinga.com/news/20/04/15906706/credit-suisse-maintains-outperform-on-3m-raises-price-target-to-180</t>
  </si>
  <si>
    <t>Morgan Stanley Maintains Equal-Weight on Fleetcor Technologies, Lowers Price Target to $265</t>
  </si>
  <si>
    <t>Morgan Stanley   maintains Fleetcor Technologies (NYSE:FLT) with a Equal-Weight and lowers the price target from $275 to $265.</t>
  </si>
  <si>
    <t xml:space="preserve">&lt;p&gt;Morgan Stanley   maintains Fleetcor Technologies (NYSE:&lt;a class="ticker" href="/stock/FLT#NYSE"&gt;FLT&lt;/a&gt;) with a Equal-Weight and lowers the price target from $275 to $265.&lt;/p&gt; </t>
  </si>
  <si>
    <t>https://www.benzinga.com/news/20/04/15906698/morgan-stanley-maintains-equal-weight-on-fleetcor-technologies-lowers-price-target-to-265</t>
  </si>
  <si>
    <t>Raymond James Maintains Outperform on Expedia Group, Lowers Price Target to $80</t>
  </si>
  <si>
    <t>Raymond James  analyst Justin Patterson   maintains Expedia Group (NASDAQ:EXPE) with a Outperform and lowers the price target from $136 to $80.</t>
  </si>
  <si>
    <t xml:space="preserve">&lt;p&gt;Raymond James  analyst Justin Patterson   maintains Expedia Group (NASDAQ:&lt;a class="ticker" href="/stock/EXPE#NASDAQ"&gt;EXPE&lt;/a&gt;) with a Outperform and lowers the price target from $136 to $80.&lt;/p&gt; </t>
  </si>
  <si>
    <t>https://www.benzinga.com/news/20/04/15906675/raymond-james-maintains-outperform-on-expedia-group-lowers-price-target-to-80</t>
  </si>
  <si>
    <t>EXPE</t>
  </si>
  <si>
    <t>Raymond James Maintains Strong Buy on Polaris, Raises Price Target to $81</t>
  </si>
  <si>
    <t>Raymond James  analyst Joseph Altobello   maintains Polaris (NYSE:PII) with a Strong Buy and raises the price target from $66 to $81.</t>
  </si>
  <si>
    <t xml:space="preserve">&lt;p&gt;Raymond James  analyst Joseph Altobello   maintains Polaris (NYSE:&lt;a class="ticker" href="/stock/PII#NYSE"&gt;PII&lt;/a&gt;) with a Strong Buy and raises the price target from $66 to $81.&lt;/p&gt; </t>
  </si>
  <si>
    <t>https://www.benzinga.com/news/20/04/15906649/raymond-james-maintains-strong-buy-on-polaris-raises-price-target-to-81</t>
  </si>
  <si>
    <t>Barclays Q1 Net Profit Erodes By 42%, Bank To Take Up $2.6B Credit Impairment Charge</t>
  </si>
  <si>
    <t>Barclays PLC (NYSE: BCS) has seen a sharp decline in its first-quarter net profit while having to take a credit impairment charge of $2.62 billion reflecting the bank&amp;rsquo;s initial estimate regarding the impact of COVID-19.</t>
  </si>
  <si>
    <t>&lt;p&gt;&lt;strong&gt;Barclays PLC&lt;/strong&gt; (NYSE: &lt;a class="ticker" href="https://www.benzinga.com/stock/bcs#NYSE"&gt;BCS&lt;/a&gt;) has seen a sharp decline in its first-quarter net profit while having to take a credit impairment charge of $2.62 billion reflecting the bank&amp;rsquo;s initial estimate regarding the impac</t>
  </si>
  <si>
    <t>https://www.benzinga.com/news/earnings/20/04/15904059/barclays-q1-net-profit-erodes-by-42-bank-to-take-up-2-6b-credit-impairment-charge</t>
  </si>
  <si>
    <t>https://cdn.benzinga.com/files/imagecache/250x187xUP/images/story/2012/screen_shot_2020-04-29_at_7.01.01_am.png|https://cdn.benzinga.com/files/imagecache/1024x768xUP/images/story/2012/screen_shot_2020-04-29_at_7.01.01_am.png|https://cdn.benzinga.com/files/imagecache/2048x1536xUP/images/story/2012/sc</t>
  </si>
  <si>
    <t>Earnings|News|Global</t>
  </si>
  <si>
    <t>BCS</t>
  </si>
  <si>
    <t>Barclays|Coronavirus</t>
  </si>
  <si>
    <t>Raymond James Maintains Outperform on Pacific Premier Bancorp, Raises Price Target to $25</t>
  </si>
  <si>
    <t>Raymond James  analyst David Feaster   maintains Pacific Premier Bancorp (NASDAQ:PPBI) with a Outperform and raises the price target from $19 to $25.</t>
  </si>
  <si>
    <t xml:space="preserve">&lt;p&gt;Raymond James  analyst David Feaster   maintains Pacific Premier Bancorp (NASDAQ:&lt;a class="ticker" href="/stock/PPBI#NASDAQ"&gt;PPBI&lt;/a&gt;) with a Outperform and raises the price target from $19 to $25.&lt;/p&gt; </t>
  </si>
  <si>
    <t>https://www.benzinga.com/news/20/04/15906641/raymond-james-maintains-outperform-on-pacific-premier-bancorp-raises-price-target-to-25</t>
  </si>
  <si>
    <t>PPBI</t>
  </si>
  <si>
    <t>Morgan Stanley Maintains Equal-Weight on Edison Intl, Lowers Price Target to $71</t>
  </si>
  <si>
    <t>Morgan Stanley   maintains Edison Intl (NYSE:EIX) with a Equal-Weight and lowers the price target from $74 to $71.</t>
  </si>
  <si>
    <t xml:space="preserve">&lt;p&gt;Morgan Stanley   maintains Edison Intl (NYSE:&lt;a class="ticker" href="/stock/EIX#NYSE"&gt;EIX&lt;/a&gt;) with a Equal-Weight and lowers the price target from $74 to $71.&lt;/p&gt; </t>
  </si>
  <si>
    <t>https://www.benzinga.com/news/20/04/15906638/morgan-stanley-maintains-equal-weight-on-edison-intl-lowers-price-target-to-71</t>
  </si>
  <si>
    <t>Raymond James Maintains Outperform on National Oilwell Varco, Raises Price Target to $14</t>
  </si>
  <si>
    <t>Raymond James  analyst Praveen Narra   maintains National Oilwell Varco (NYSE:NOV) with a Outperform and raises the price target from $11 to $14.</t>
  </si>
  <si>
    <t xml:space="preserve">&lt;p&gt;Raymond James  analyst Praveen Narra   maintains National Oilwell Varco (NYSE:&lt;a class="ticker" href="/stock/NOV#NYSE"&gt;NOV&lt;/a&gt;) with a Outperform and raises the price target from $11 to $14.&lt;/p&gt; </t>
  </si>
  <si>
    <t>https://www.benzinga.com/news/20/04/15906633/raymond-james-maintains-outperform-on-national-oilwell-varco-raises-price-target-to-14</t>
  </si>
  <si>
    <t>VolitionRx Reports Its Nu.Q Vet Assay Detects 2 Common Canine Cancers</t>
  </si>
  <si>
    <t>https://www.benzinga.com/news/20/04/15906612/volitionrx-reports-its-nu-q-vet-assay-detects-2-common-canine-cancers</t>
  </si>
  <si>
    <t>VNRX</t>
  </si>
  <si>
    <t>DarioHealth Reports Partnership With Value-Based Telemedicine Provider MediOrbis To Expand Co.'s Existing Service Offering With Full Suite Of Telemedicine Capabilities</t>
  </si>
  <si>
    <t>https://www.benzinga.com/news/20/04/15906597/dariohealth-reports-partnership-with-value-based-telemedicine-provider-mediorbis-to-expand-co-s-exis</t>
  </si>
  <si>
    <t>DRIO</t>
  </si>
  <si>
    <t>CGI Wins $267M Continuous Diagnostics, Mitigation Contract To Improve Cybersecurity Posture Of 75+ Federal Agencies</t>
  </si>
  <si>
    <t>https://www.benzinga.com/news/20/04/15906592/cgi-wins-267m-continuous-diagnostics-mitigation-contract-to-improve-cybersecurity-posture-of-75-fede</t>
  </si>
  <si>
    <t>GIB|TSX:GIB.A</t>
  </si>
  <si>
    <t>Cboe, FTSE Russell Report Extension Of Licensing Deal Through 2030, No Terms Disclosed</t>
  </si>
  <si>
    <t>https://www.benzinga.com/news/20/04/15906588/cboe-ftse-russell-report-extension-of-licensing-deal-through-2030-no-terms-disclosed</t>
  </si>
  <si>
    <t>Standard Motor Products Q1 Adj. EPS $0.430 Misses $0.470 Estimate, Sales $254.302M Miss $273.310M Estimate</t>
  </si>
  <si>
    <t>Standard Motor Products (NYSE:SMP) reported quarterly earnings of $0.430 per share which missed the analyst consensus estimate of $0.470 by 8.51 percent. This is a 24.56 percent decrease over earnings of $0.570 per share</t>
  </si>
  <si>
    <t>&lt;p&gt;Standard Motor Products (NYSE:&lt;a class="ticker" href="/stock/SMP#NYSE"&gt;SMP&lt;/a&gt;) reported quarterly earnings of $0.430 per share which missed the analyst consensus estimate of $0.470 by 8.51 percent. This is a 24.56 percent decrease over earnings of $0.570 per share from the same period last year.</t>
  </si>
  <si>
    <t>https://www.benzinga.com/news/earnings/20/04/15906582/standard-motor-products-q1-adj-eps-0-430-misses-0-470-estimate-sales-254-302m-miss-273-310m-estimat</t>
  </si>
  <si>
    <t>ANI Pharma Reports Receives Refusal To File Letter From FDA RElated To Cortrophin Gel</t>
  </si>
  <si>
    <t>https://www.benzinga.com/news/20/04/15906568/ani-pharma-reports-receives-refusal-to-file-letter-from-fda-related-to-cortrophin-gel</t>
  </si>
  <si>
    <t>Morgan Stanley Maintains Equal-Weight on Cummins, Raises Price Target to $152</t>
  </si>
  <si>
    <t>Morgan Stanley   maintains Cummins (NYSE:CMI) with a Equal-Weight and raises the price target from $125 to $152.</t>
  </si>
  <si>
    <t xml:space="preserve">&lt;p&gt;Morgan Stanley   maintains Cummins (NYSE:&lt;a class="ticker" href="/stock/CMI#NYSE"&gt;CMI&lt;/a&gt;) with a Equal-Weight and raises the price target from $125 to $152.&lt;/p&gt; </t>
  </si>
  <si>
    <t>https://www.benzinga.com/news/20/04/15906561/morgan-stanley-maintains-equal-weight-on-cummins-raises-price-target-to-152</t>
  </si>
  <si>
    <t>The Daily Biotech Pulse: Inovio's MERS Vaccine Data, Fast Track Designation For Erytech, FDA Approves Higher Dose Of Merck's Keytruda</t>
  </si>
  <si>
    <t>Here&amp;#39;s a roundup of top developments in the biotech space over the last 24 hours:    Scaling The Peaks    (Biotech stocks that hit 52-week highs April 28.)</t>
  </si>
  <si>
    <t>&lt;p&gt;Here&amp;#39;s a roundup of top developments in the biotech space over the last 24 hours:&lt;/p&gt; &lt;h3&gt;Scaling The Peaks&lt;/h3&gt; &lt;p&gt;(Biotech stocks that hit 52-week highs April 28.)&lt;/p&gt; &lt;ul&gt; &lt;li&gt;&lt;strong&gt;AstraZeneca plc &lt;/strong&gt;(NYSE: &lt;a class="ticker" href="https://www.benzinga.com/stock/azn#NYSE"&gt;AZN&lt;/a&gt;)&lt;</t>
  </si>
  <si>
    <t>https://www.benzinga.com/general/biotech/20/04/15905401/the-daily-biotech-pulse-inovios-mers-vaccine-data-fast-track-designation-for-erytech-fda-approves</t>
  </si>
  <si>
    <t>https://cdn.benzinga.com/files/imagecache/250x187xUP/images/story/2012/test-214185_1280_46.jpg|https://cdn.benzinga.com/files/imagecache/1024x768xUP/images/story/2012/test-214185_1280_46.jpg|https://cdn.benzinga.com/files/imagecache/2048x1536xUP/images/story/2012/test-214185_1280_46.jpg</t>
  </si>
  <si>
    <t>Biotech|Earnings|News|Guidance|Offerings|FDA|TradingIdeas</t>
  </si>
  <si>
    <t>ALIM|ALKS|ARCT|ATRC|AZN|BDTX|BIO|BMRN|BNTX|BSX|CMRX|DGX|DXCM|ERYP|GNMK|HALO|HOLX|IBB|IMAB|IMMU|IMRA|INO|KNSA|LH|MASI|MRK|NVO|NVS|OSUR|PFE|RDHL|SNDX|SRDX|SUPN|TORC|UTHR|VRTX|WST|XBI|ZNTL|ZYXI</t>
  </si>
  <si>
    <t>Recap: M/I Homes Q1 Earnings</t>
  </si>
  <si>
    <t>Shares of M/I Homes (NYSE:MHO) were flat in pre-market trading after the company reported Q1 results.    Quarterly Results    Earnings per share were up 70.31% over the past year to $1.09, which beat the estimate of $0.82.</t>
  </si>
  <si>
    <t>&lt;p&gt;Shares of M/I Homes (NYSE:&lt;a class="ticker" href="/stock/MHO#NYSE"&gt;MHO&lt;/a&gt;) were flat in pre-market trading after the company reported Q1 results.&lt;/p&gt; &lt;h2&gt;Quarterly Results&lt;/h2&gt; &lt;p&gt;Earnings per share were up 70.31% over the past year to $1.09, which beat the estimate of $0.82.&lt;/p&gt; &lt;p&gt;Revenue of $</t>
  </si>
  <si>
    <t>https://www.benzinga.com/news/earnings/20/04/15906392/recap-mi-homes-q1-earnings</t>
  </si>
  <si>
    <t>MHO</t>
  </si>
  <si>
    <t>Ryder System: Q1 Earnings Insights</t>
  </si>
  <si>
    <t>Shares of Ryder System (NYSE:R) were unchanged in pre-market trading after the company reported Q1 results.    Quarterly Results    Earnings per share decreased 224.32% over the past year to ($1.38), which missed the estimate of ($0.78).</t>
  </si>
  <si>
    <t>&lt;p&gt;Shares of Ryder System (NYSE:&lt;a class="ticker" href="/stock/R#NYSE"&gt;R&lt;/a&gt;) were unchanged in pre-market trading after the company reported Q1 results.&lt;/p&gt; &lt;h2&gt;Quarterly Results&lt;/h2&gt; &lt;p&gt;Earnings per share decreased 224.32% over the past year to ($1.38), which missed the estimate of ($0.78).&lt;/p&gt; &lt;p</t>
  </si>
  <si>
    <t>https://www.benzinga.com/news/earnings/20/04/15906358/ryder-system-q1-earnings-insights</t>
  </si>
  <si>
    <t>Morgan Stanley Maintains Underweight on Caterpillar, Raises Price Target to $95</t>
  </si>
  <si>
    <t>Morgan Stanley   maintains Caterpillar (NYSE:CAT) with a Underweight and raises the price target from $93 to $95.</t>
  </si>
  <si>
    <t xml:space="preserve">&lt;p&gt;Morgan Stanley   maintains Caterpillar (NYSE:&lt;a class="ticker" href="/stock/CAT#NYSE"&gt;CAT&lt;/a&gt;) with a Underweight and raises the price target from $93 to $95.&lt;/p&gt; </t>
  </si>
  <si>
    <t>https://www.benzinga.com/news/20/04/15906403/morgan-stanley-maintains-underweight-on-caterpillar-raises-price-target-to-95</t>
  </si>
  <si>
    <t>Oppenheimer Maintains Outperform on Rockwell Automation, Raises Price Target to $215</t>
  </si>
  <si>
    <t>Oppenheimer   maintains Rockwell Automation (NYSE:ROK) with a Outperform and raises the price target from $182 to $215.</t>
  </si>
  <si>
    <t xml:space="preserve">&lt;p&gt;Oppenheimer   maintains Rockwell Automation (NYSE:&lt;a class="ticker" href="/stock/ROK#NYSE"&gt;ROK&lt;/a&gt;) with a Outperform and raises the price target from $182 to $215.&lt;/p&gt; </t>
  </si>
  <si>
    <t>https://www.benzinga.com/news/20/04/15906393/oppenheimer-maintains-outperform-on-rockwell-automation-raises-price-target-to-215</t>
  </si>
  <si>
    <t>Morgan Stanley Maintains Overweight on Boyd Gaming, Lowers Price Target to $18</t>
  </si>
  <si>
    <t>Morgan Stanley   maintains Boyd Gaming (NYSE:BYD) with a Overweight and lowers the price target from $20 to $18.</t>
  </si>
  <si>
    <t xml:space="preserve">&lt;p&gt;Morgan Stanley   maintains Boyd Gaming (NYSE:&lt;a class="ticker" href="/stock/BYD#NYSE"&gt;BYD&lt;/a&gt;) with a Overweight and lowers the price target from $20 to $18.&lt;/p&gt; </t>
  </si>
  <si>
    <t>https://www.benzinga.com/news/20/04/15906378/morgan-stanley-maintains-overweight-on-boyd-gaming-lowers-price-target-to-18</t>
  </si>
  <si>
    <t>Oppenheimer Maintains Outperform on Paycom Software, Raises Price Target to $250</t>
  </si>
  <si>
    <t>Oppenheimer   maintains Paycom Software (NYSE:PAYC) with a Outperform and raises the price target from $235 to $250.</t>
  </si>
  <si>
    <t xml:space="preserve">&lt;p&gt;Oppenheimer   maintains Paycom Software (NYSE:&lt;a class="ticker" href="/stock/PAYC#NYSE"&gt;PAYC&lt;/a&gt;) with a Outperform and raises the price target from $235 to $250.&lt;/p&gt; </t>
  </si>
  <si>
    <t>https://www.benzinga.com/news/20/04/15906372/oppenheimer-maintains-outperform-on-paycom-software-raises-price-target-to-250</t>
  </si>
  <si>
    <t>Oppenheimer Maintains Outperform on Monolithic Power Systems, Raises Price Target to $210</t>
  </si>
  <si>
    <t>Oppenheimer   maintains Monolithic Power Systems (NASDAQ:MPWR) with a Outperform and raises the price target from $200 to $210.</t>
  </si>
  <si>
    <t xml:space="preserve">&lt;p&gt;Oppenheimer   maintains Monolithic Power Systems (NASDAQ:&lt;a class="ticker" href="/stock/MPWR#NASDAQ"&gt;MPWR&lt;/a&gt;) with a Outperform and raises the price target from $200 to $210.&lt;/p&gt; </t>
  </si>
  <si>
    <t>https://www.benzinga.com/news/20/04/15906361/oppenheimer-maintains-outperform-on-monolithic-power-systems-raises-price-target-to-210</t>
  </si>
  <si>
    <t>Morgan Stanley Maintains Overweight on BellRing Brands, Lowers Price Target to $20</t>
  </si>
  <si>
    <t>Morgan Stanley   maintains BellRing Brands (NYSE:BRBR) with a Overweight and lowers the price target from $21 to $20.</t>
  </si>
  <si>
    <t xml:space="preserve">&lt;p&gt;Morgan Stanley   maintains BellRing Brands (NYSE:&lt;a class="ticker" href="/stock/BRBR#NYSE"&gt;BRBR&lt;/a&gt;) with a Overweight and lowers the price target from $21 to $20.&lt;/p&gt; </t>
  </si>
  <si>
    <t>https://www.benzinga.com/news/20/04/15906356/morgan-stanley-maintains-overweight-on-bellring-brands-lowers-price-target-to-20</t>
  </si>
  <si>
    <t>BRBR</t>
  </si>
  <si>
    <t>Raymond James Maintains Outperform on Iridium Communications, Lowers Price Target to $28</t>
  </si>
  <si>
    <t>Raymond James  analyst Ric Prentiss   maintains Iridium Communications (NASDAQ:IRDM) with a Outperform and lowers the price target from $32 to $28.</t>
  </si>
  <si>
    <t xml:space="preserve">&lt;p&gt;Raymond James  analyst Ric Prentiss   maintains Iridium Communications (NASDAQ:&lt;a class="ticker" href="/stock/IRDM#NASDAQ"&gt;IRDM&lt;/a&gt;) with a Outperform and lowers the price target from $32 to $28.&lt;/p&gt; </t>
  </si>
  <si>
    <t>https://www.benzinga.com/news/20/04/15906347/raymond-james-maintains-outperform-on-iridium-communications-lowers-price-target-to-28</t>
  </si>
  <si>
    <t>IRDM</t>
  </si>
  <si>
    <t>S&amp;P 500 Futures Spike ~15 Points Following Positive Gilead Data On Remdesivir</t>
  </si>
  <si>
    <t>https://www.benzinga.com/news/20/04/15906329/s-p-500-futures-spike-15-points-following-positive-gilead-data-on-remdesivir</t>
  </si>
  <si>
    <t>News|FDA|Hot|Movers|TradingIdeas</t>
  </si>
  <si>
    <t>Morgan Stanley Maintains Equal-Weight on Axis Capital Holdings, Lowers Price Target to $43</t>
  </si>
  <si>
    <t>Morgan Stanley   maintains Axis Capital Holdings (NYSE:AXS) with a Equal-Weight and lowers the price target from $47 to $43.</t>
  </si>
  <si>
    <t xml:space="preserve">&lt;p&gt;Morgan Stanley   maintains Axis Capital Holdings (NYSE:&lt;a class="ticker" href="/stock/AXS#NYSE"&gt;AXS&lt;/a&gt;) with a Equal-Weight and lowers the price target from $47 to $43.&lt;/p&gt; </t>
  </si>
  <si>
    <t>https://www.benzinga.com/news/20/04/15906324/morgan-stanley-maintains-equal-weight-on-axis-capital-holdings-lowers-price-target-to-43</t>
  </si>
  <si>
    <t>AXS</t>
  </si>
  <si>
    <t>Raymond James Maintains Outperform on DexCom, Raises Price Target to $360</t>
  </si>
  <si>
    <t>Raymond James  analyst Jayson Bedford   maintains DexCom (NASDAQ:DXCM) with a Outperform and raises the price target from $350 to $360.</t>
  </si>
  <si>
    <t xml:space="preserve">&lt;p&gt;Raymond James  analyst Jayson Bedford   maintains DexCom (NASDAQ:&lt;a class="ticker" href="/stock/DXCM#NASDAQ"&gt;DXCM&lt;/a&gt;) with a Outperform and raises the price target from $350 to $360.&lt;/p&gt; </t>
  </si>
  <si>
    <t>https://www.benzinga.com/news/20/04/15906309/raymond-james-maintains-outperform-on-dexcom-raises-price-target-to-360</t>
  </si>
  <si>
    <t>Oppenheimer Maintains Outperform on Centene, Raises Price Target to $90</t>
  </si>
  <si>
    <t>Oppenheimer   maintains Centene (NYSE:CNC) with a Outperform and raises the price target from $83 to $90.</t>
  </si>
  <si>
    <t xml:space="preserve">&lt;p&gt;Oppenheimer   maintains Centene (NYSE:&lt;a class="ticker" href="/stock/CNC#NYSE"&gt;CNC&lt;/a&gt;) with a Outperform and raises the price target from $83 to $90.&lt;/p&gt; </t>
  </si>
  <si>
    <t>https://www.benzinga.com/news/20/04/15906308/oppenheimer-maintains-outperform-on-centene-raises-price-target-to-90</t>
  </si>
  <si>
    <t>CNC</t>
  </si>
  <si>
    <t>Raymond James Maintains Outperform on CapStar Financial Hldgs, Lowers Price Target to $12</t>
  </si>
  <si>
    <t>Raymond James  analyst William Wallace   maintains CapStar Financial Hldgs (NASDAQ:CSTR) with a Outperform and lowers the price target from $14 to $12.</t>
  </si>
  <si>
    <t xml:space="preserve">&lt;p&gt;Raymond James  analyst William Wallace   maintains CapStar Financial Hldgs (NASDAQ:&lt;a class="ticker" href="/stock/CSTR#NASDAQ"&gt;CSTR&lt;/a&gt;) with a Outperform and lowers the price target from $14 to $12.&lt;/p&gt; </t>
  </si>
  <si>
    <t>https://www.benzinga.com/news/20/04/15906247/raymond-james-maintains-outperform-on-capstar-financial-hldgs-lowers-price-target-to-12</t>
  </si>
  <si>
    <t>CSTR</t>
  </si>
  <si>
    <t>Veeva Systems Reports New Application To Simplify Global Postmarket Surveillance In Medical Devices, Diagnostics</t>
  </si>
  <si>
    <t>https://www.benzinga.com/news/20/04/15906243/veeva-systems-reports-new-application-to-simplify-global-postmarket-surveillance-in-medical-devices</t>
  </si>
  <si>
    <t>VEEV</t>
  </si>
  <si>
    <t>Raymond James Maintains Outperform on Banner, Raises Price Target to $42</t>
  </si>
  <si>
    <t>Raymond James  analyst David Feaster   maintains Banner (NASDAQ:BANR) with a Outperform and raises the price target from $36 to $42.</t>
  </si>
  <si>
    <t xml:space="preserve">&lt;p&gt;Raymond James  analyst David Feaster   maintains Banner (NASDAQ:&lt;a class="ticker" href="/stock/BANR#NASDAQ"&gt;BANR&lt;/a&gt;) with a Outperform and raises the price target from $36 to $42.&lt;/p&gt; </t>
  </si>
  <si>
    <t>https://www.benzinga.com/news/20/04/15906242/raymond-james-maintains-outperform-on-banner-raises-price-target-to-42</t>
  </si>
  <si>
    <t>BANR</t>
  </si>
  <si>
    <t>Raymond James Downgrades Welltower to Outperform, Lowers Price Target to $58</t>
  </si>
  <si>
    <t>Raymond James  analyst Jonathan Hughes   downgrades Welltower (NYSE:WELL) from Strong Buy to Outperform and lowers the price target from $65 to $58.</t>
  </si>
  <si>
    <t xml:space="preserve">&lt;p&gt;Raymond James  analyst Jonathan Hughes   downgrades Welltower (NYSE:&lt;a class="ticker" href="/stock/WELL#NYSE"&gt;WELL&lt;/a&gt;) from Strong Buy to Outperform and lowers the price target from $65 to $58.&lt;/p&gt; </t>
  </si>
  <si>
    <t>https://www.benzinga.com/news/20/04/15906234/raymond-james-downgrades-welltower-to-outperform-lowers-price-target-to-58</t>
  </si>
  <si>
    <t>WELL</t>
  </si>
  <si>
    <t>Gilead Shares Halted News Pending</t>
  </si>
  <si>
    <t>https://www.benzinga.com/news/20/04/15906232/gilead-shares-halted-news-pending</t>
  </si>
  <si>
    <t>Raymond James Maintains Strong Buy on Ventas, Lowers Price Target to $40</t>
  </si>
  <si>
    <t>Raymond James  analyst Jonathan Hughes   maintains Ventas (NYSE:VTR) with a Strong Buy and lowers the price target from $43 to $40.</t>
  </si>
  <si>
    <t xml:space="preserve">&lt;p&gt;Raymond James  analyst Jonathan Hughes   maintains Ventas (NYSE:&lt;a class="ticker" href="/stock/VTR#NYSE"&gt;VTR&lt;/a&gt;) with a Strong Buy and lowers the price target from $43 to $40.&lt;/p&gt; </t>
  </si>
  <si>
    <t>https://www.benzinga.com/news/20/04/15906225/raymond-james-maintains-strong-buy-on-ventas-lowers-price-target-to-40</t>
  </si>
  <si>
    <t>VTR</t>
  </si>
  <si>
    <t>Raymond James Maintains Outperform on Physicians Realty Trust, Lowers Price Target to $19</t>
  </si>
  <si>
    <t>Raymond James  analyst Jonathan Hughes   maintains Physicians Realty Trust (NYSE:DOC) with a Outperform and lowers the price target from $22 to $19.</t>
  </si>
  <si>
    <t xml:space="preserve">&lt;p&gt;Raymond James  analyst Jonathan Hughes   maintains Physicians Realty Trust (NYSE:&lt;a class="ticker" href="/stock/DOC#NYSE"&gt;DOC&lt;/a&gt;) with a Outperform and lowers the price target from $22 to $19.&lt;/p&gt; </t>
  </si>
  <si>
    <t>https://www.benzinga.com/news/20/04/15906221/raymond-james-maintains-outperform-on-physicians-realty-trust-lowers-price-target-to-19</t>
  </si>
  <si>
    <t>DOC|DOC</t>
  </si>
  <si>
    <t>Morgan Stanley Maintains Equal-Weight on TD Ameritrade Holding, Raises Price Target to $39</t>
  </si>
  <si>
    <t>Morgan Stanley   maintains TD Ameritrade Holding (NASDAQ:AMTD) with a Equal-Weight and raises the price target from $36 to $39.</t>
  </si>
  <si>
    <t xml:space="preserve">&lt;p&gt;Morgan Stanley   maintains TD Ameritrade Holding (NASDAQ:&lt;a class="ticker" href="/stock/AMTD#NASDAQ"&gt;AMTD&lt;/a&gt;) with a Equal-Weight and raises the price target from $36 to $39.&lt;/p&gt; </t>
  </si>
  <si>
    <t>https://www.benzinga.com/news/20/04/15906217/morgan-stanley-maintains-equal-weight-on-td-ameritrade-holding-raises-price-target-to-39</t>
  </si>
  <si>
    <t>AMTD</t>
  </si>
  <si>
    <t>Raymond James Maintains Outperform on Omega Healthcare, Raises Price Target to $32</t>
  </si>
  <si>
    <t>Raymond James  analyst Jonathan Hughes   maintains Omega Healthcare (NYSE:OHI) with a Outperform and raises the price target from $30 to $32.</t>
  </si>
  <si>
    <t xml:space="preserve">&lt;p&gt;Raymond James  analyst Jonathan Hughes   maintains Omega Healthcare (NYSE:&lt;a class="ticker" href="/stock/OHI#NYSE"&gt;OHI&lt;/a&gt;) with a Outperform and raises the price target from $30 to $32.&lt;/p&gt; </t>
  </si>
  <si>
    <t>https://www.benzinga.com/news/20/04/15906213/raymond-james-maintains-outperform-on-omega-healthcare-raises-price-target-to-32</t>
  </si>
  <si>
    <t>OHI</t>
  </si>
  <si>
    <t>Raymond James Maintains Outperform on Healthcare Realty Trust, Lowers Price Target to $34</t>
  </si>
  <si>
    <t>Raymond James  analyst Jonathan Hughes   maintains Healthcare Realty Trust (NYSE:HR) with a Outperform and lowers the price target from $38 to $34.</t>
  </si>
  <si>
    <t xml:space="preserve">&lt;p&gt;Raymond James  analyst Jonathan Hughes   maintains Healthcare Realty Trust (NYSE:&lt;a class="ticker" href="/stock/HR#NYSE"&gt;HR&lt;/a&gt;) with a Outperform and lowers the price target from $38 to $34.&lt;/p&gt; </t>
  </si>
  <si>
    <t>https://www.benzinga.com/news/20/04/15906208/raymond-james-maintains-outperform-on-healthcare-realty-trust-lowers-price-target-to-34</t>
  </si>
  <si>
    <t>HR</t>
  </si>
  <si>
    <t>MKM Partners Maintains Neutral on Starbucks, Raises Price Target to $74</t>
  </si>
  <si>
    <t>MKM Partners  analyst Brett Levy   maintains Starbucks (NASDAQ:SBUX) with a Neutral and raises the price target from $70 to $74.</t>
  </si>
  <si>
    <t xml:space="preserve">&lt;p&gt;MKM Partners  analyst Brett Levy   maintains Starbucks (NASDAQ:&lt;a class="ticker" href="/stock/SBUX#NASDAQ"&gt;SBUX&lt;/a&gt;) with a Neutral and raises the price target from $70 to $74.&lt;/p&gt; </t>
  </si>
  <si>
    <t>https://www.benzinga.com/news/20/04/15906174/mkm-partners-maintains-neutral-on-starbucks-raises-price-target-to-74</t>
  </si>
  <si>
    <t>Recap: Farmers National Banc Q1 Earnings</t>
  </si>
  <si>
    <t>Shares of Farmers National Banc (NASDAQ:FMNB) remained unaffected at $12.10 after the company reported Q1 results.    Quarterly Results    Earnings per share were up 13.33% year over year to $0.34.    Revenue of $30,017,000 rose by 13.34% year over year.</t>
  </si>
  <si>
    <t>&lt;p&gt;Shares of Farmers National Banc (NASDAQ:&lt;a class="ticker" href="/stock/FMNB#NASDAQ"&gt;FMNB&lt;/a&gt;) remained unaffected at $12.10 after the company reported Q1 results.&lt;/p&gt; &lt;h2&gt;Quarterly Results&lt;/h2&gt; &lt;p&gt;Earnings per share were up 13.33% year over year to $0.34.&lt;/p&gt; &lt;p&gt;Revenue of $30,017,000 rose by 13.</t>
  </si>
  <si>
    <t>https://www.benzinga.com/news/earnings/20/04/15906166/recap-farmers-national-banc-q1-earnings</t>
  </si>
  <si>
    <t>MKM Partners Maintains Neutral on Juniper Networks, Lowers Price Target to $26</t>
  </si>
  <si>
    <t>MKM Partners  analyst Michael Genovese   maintains Juniper Networks (NYSE:JNPR) with a Neutral and lowers the price target from $27.5 to $26.</t>
  </si>
  <si>
    <t xml:space="preserve">&lt;p&gt;MKM Partners  analyst Michael Genovese   maintains Juniper Networks (NYSE:&lt;a class="ticker" href="/stock/JNPR#NYSE"&gt;JNPR&lt;/a&gt;) with a Neutral and lowers the price target from $27.5 to $26.&lt;/p&gt; </t>
  </si>
  <si>
    <t>https://www.benzinga.com/news/20/04/15906165/mkm-partners-maintains-neutral-on-juniper-networks-lowers-price-target-to-26</t>
  </si>
  <si>
    <t>RBC Capital Upgrades AGNC Investment to Outperform, Announces $15 Price Target</t>
  </si>
  <si>
    <t>RBC Capital  analyst Kenneth Lee   upgrades AGNC Investment (NASDAQ:AGNC) from Sector Perform to Outperform and announces $15 price target.</t>
  </si>
  <si>
    <t xml:space="preserve">&lt;p&gt;RBC Capital  analyst Kenneth Lee   upgrades AGNC Investment (NASDAQ:&lt;a class="ticker" href="/stock/AGNC#NASDAQ"&gt;AGNC&lt;/a&gt;) from Sector Perform to Outperform and announces $15 price target.&lt;/p&gt; </t>
  </si>
  <si>
    <t>https://www.benzinga.com/news/20/04/15906160/rbc-capital-upgrades-agnc-investment-to-outperform-announces-15-price-target</t>
  </si>
  <si>
    <t>Recap: Peabody Energy Q1 Earnings</t>
  </si>
  <si>
    <t>Shares of Peabody Energy (NYSE:BTU) fell 3.3% in pre-market trading after the company reported Q1 results.    Quarterly Results    Earnings per share fell 213.91% over the past year to ($1.31), which missed the estimate of ($1.01).</t>
  </si>
  <si>
    <t>&lt;p&gt;Shares of Peabody Energy (NYSE:&lt;a class="ticker" href="/stock/BTU#NYSE"&gt;BTU&lt;/a&gt;) fell 3.3% in pre-market trading after the company reported Q1 results.&lt;/p&gt; &lt;h2&gt;Quarterly Results&lt;/h2&gt; &lt;p&gt;Earnings per share fell 213.91% over the past year to ($1.31), which missed the estimate of ($1.01).&lt;/p&gt; &lt;p&gt;Rev</t>
  </si>
  <si>
    <t>https://www.benzinga.com/news/earnings/20/04/15906136/recap-peabody-energy-q1-earnings</t>
  </si>
  <si>
    <t>10 Biggest Price Target Changes For Wednesday</t>
  </si>
  <si>
    <t xml:space="preserve">Credit Suisse boosted the price target for  Alphabet Inc  (NASDAQ: GOOGL) from $1500 to $1600. Alphabet closed at $1,232.59 on Tuesday. </t>
  </si>
  <si>
    <t>&lt;ul&gt; &lt;li&gt;Credit Suisse boosted the price target for &lt;strong&gt; Alphabet Inc &lt;/strong&gt; (NASDAQ: &lt;a class="ticker" href="https://www.benzinga.com/stock/googl#NASDAQ"&gt;GOOGL&lt;/a&gt;) from $1500 to $1600. Alphabet closed at $1,232.59 on Tuesday.&lt;/li&gt; &lt;li&gt;Piper Sandler cut the price target on &lt;strong&gt; Tyson Foo</t>
  </si>
  <si>
    <t>https://www.benzinga.com/analyst-ratings/price-target/20/04/15906132/10-biggest-price-target-changes-for-wednesday</t>
  </si>
  <si>
    <t>BPMC|CR|GOOGL|NXPI|ROK|SBUX|TSN|UHS|UPS</t>
  </si>
  <si>
    <t>Wells Fargo Upgrades Intl Flavors &amp; Fragrances to Overweight</t>
  </si>
  <si>
    <t>Wells Fargo  analyst Michael Sison   upgrades Intl Flavors &amp; Fragrances (NYSE:IFF) from Equal-Weight to Overweight.</t>
  </si>
  <si>
    <t xml:space="preserve">&lt;p&gt;Wells Fargo  analyst Michael Sison   upgrades Intl Flavors &amp;amp; Fragrances (NYSE:&lt;a class="ticker" href="/stock/IFF#NYSE"&gt;IFF&lt;/a&gt;) from Equal-Weight to Overweight.&lt;/p&gt; </t>
  </si>
  <si>
    <t>https://www.benzinga.com/news/20/04/15906113/wells-fargo-upgrades-intl-flavors-fragrances-to-overweight</t>
  </si>
  <si>
    <t>IFF</t>
  </si>
  <si>
    <t>Rubius Therapeutics To Present Preclinical Data From Red Cell Therapeutic Oncology Programs To Be Presented At ASGCT 23rd Annual Meeting May 12-15</t>
  </si>
  <si>
    <t>https://www.benzinga.com/general/biotech/20/04/15906101/rubius-therapeutics-to-present-preclinical-data-from-red-cell-therapeutic-oncology-programs-to-be</t>
  </si>
  <si>
    <t>RUBY</t>
  </si>
  <si>
    <t>Norfolk Southern Q1 EPS $2.580 Beats $2.250 Estimate, Sales $2.625B Beat $2.570B Estimate</t>
  </si>
  <si>
    <t>Norfolk Southern (NYSE:NSC) reported quarterly earnings of $2.580 per share which beat the analyst consensus estimate of $2.250 by 14.67 percent. This is a 2.79 percent increase over earnings of $2.510 per share from the</t>
  </si>
  <si>
    <t>&lt;p&gt;Norfolk Southern (NYSE:&lt;a class="ticker" href="/stock/NSC#NYSE"&gt;NSC&lt;/a&gt;) reported quarterly earnings of $2.580 per share which beat the analyst consensus estimate of $2.250 by 14.67 percent. This is a 2.79 percent increase over earnings of $2.510 per share from the same period last year.  The com</t>
  </si>
  <si>
    <t>https://www.benzinga.com/news/earnings/20/04/15906100/norfolk-southern-q1-eps-2-580-beats-2-250-estimate-sales-2-625b-beat-2-570b-estimate</t>
  </si>
  <si>
    <t>Heat Biologics Highlights Anticipated Q2 Coronavirus Vaccine Candidate Milestones Including Completion Of Development, Generation Of Proof Of Concept Data And Submission Of Grant Applications</t>
  </si>
  <si>
    <t>Regulation FD Disclosure.On April 29, 2020, Heat Biologics, Inc. (the &amp;ldquo;Company&amp;rdquo;) issued a press release announcing its strategy and anticipated Q2 2020 milestones for its COVID-19 vaccine program,which</t>
  </si>
  <si>
    <t>&lt;p&gt;Regulation FD Disclosure.On April 29, 2020, Heat Biologics, Inc. (the &amp;ldquo;Company&amp;rdquo;) issued a press release announcing its strategy and anticipated Q2 2020 milestones for its COVID-19 vaccine program,which anticipated Q2 2020 milestones include (i) completion of development of a cell-base</t>
  </si>
  <si>
    <t>https://www.benzinga.com/general/biotech/20/04/15906090/heat-biologics-highlights-anticipated-q2-coronavirus-vaccine-candidate-milestones-including-compl</t>
  </si>
  <si>
    <t>Compass Point Upgrades Western New England to Buy, Announces $7.5 Price Target</t>
  </si>
  <si>
    <t>Compass Point  analyst Laurie Hunsicker   upgrades Western New England (NASDAQ:WNEB) from Neutral to Buy and announces $7.5 price target.</t>
  </si>
  <si>
    <t xml:space="preserve">&lt;p&gt;Compass Point  analyst Laurie Hunsicker   upgrades Western New England (NASDAQ:&lt;a class="ticker" href="/stock/WNEB#NASDAQ"&gt;WNEB&lt;/a&gt;) from Neutral to Buy and announces $7.5 price target.&lt;/p&gt; </t>
  </si>
  <si>
    <t>https://www.benzinga.com/news/20/04/15906091/compass-point-upgrades-western-new-england-to-buy-announces-7-5-price-target</t>
  </si>
  <si>
    <t>Teva Reports Teva Canada Launched AJOVY For Preventive Treatment of Migraine in Adults Who Have at Least Four Migraine Days Per Month</t>
  </si>
  <si>
    <t>https://www.benzinga.com/news/20/04/15906087/teva-reports-teva-canada-launched-ajovy-for-preventive-treatment-of-migraine-in-adults-who-have-at-l</t>
  </si>
  <si>
    <t>Farmers National Banc Q1 Adj. EPS $0.340 Up From $0.300 YoY</t>
  </si>
  <si>
    <t>Farmers National Banc (NASDAQ:FMNB) reported quarterly earnings of $0.340 per share. This is a 13.33 percent increase over earnings of $0.300 per share from the same period last year.</t>
  </si>
  <si>
    <t xml:space="preserve">&lt;p&gt;Farmers National Banc (NASDAQ:&lt;a class="ticker" href="/stock/FMNB#NASDAQ"&gt;FMNB&lt;/a&gt;) reported quarterly earnings of $0.340 per share. This is a 13.33 percent increase over earnings of $0.300 per share from the same period last year.&lt;/p&gt; </t>
  </si>
  <si>
    <t>https://www.benzinga.com/news/earnings/20/04/15906033/farmers-national-banc-q1-adj-eps-0-340-up-from-0-300-yoy</t>
  </si>
  <si>
    <t>Deutsche Bank Maintains Hold on 3M, Raises Price Target to $163</t>
  </si>
  <si>
    <t>Deutsche Bank  analyst Nicole Deblase   maintains 3M (NYSE:MMM) with a Hold and raises the price target from $158 to $163.</t>
  </si>
  <si>
    <t xml:space="preserve">&lt;p&gt;Deutsche Bank  analyst Nicole Deblase   maintains 3M (NYSE:&lt;a class="ticker" href="/stock/MMM#NYSE"&gt;MMM&lt;/a&gt;) with a Hold and raises the price target from $158 to $163.&lt;/p&gt; </t>
  </si>
  <si>
    <t>https://www.benzinga.com/news/20/04/15905976/deutsche-bank-maintains-hold-on-3m-raises-price-target-to-163</t>
  </si>
  <si>
    <t>Republic First Bancorp Q1 EPS $(0.010) Beats $(0.050) Estimate</t>
  </si>
  <si>
    <t>Republic First Bancorp (NASDAQ:FRBK) reported quarterly losses of $(0.010) per share which beat the analyst consensus estimate of $(0.050) by 80 percent. This is a 200 percent decrease over earnings of $0.010 per share</t>
  </si>
  <si>
    <t>&lt;p&gt;Republic First Bancorp (NASDAQ:&lt;a class="ticker" href="/stock/FRBK#NASDAQ"&gt;FRBK&lt;/a&gt;) reported quarterly losses of $(0.010) per share which beat the analyst consensus estimate of $(0.050) by 80 percent. This is a 200 percent decrease over earnings of $0.010 per share from the same period last year</t>
  </si>
  <si>
    <t>https://www.benzinga.com/news/earnings/20/04/15905968/republic-first-bancorp-q1-eps-0-010-beats-0-050-estimate</t>
  </si>
  <si>
    <t>Fidelity D &amp; D Bancorp Q1 EPS $0.690 Down From $0.730 YoY</t>
  </si>
  <si>
    <t>Fidelity D &amp; D Bancorp (NASDAQ:FDBC) reported quarterly earnings of $0.690 per share. This is a 5.48 percent decrease over earnings of $0.730 per share from the same period last year.</t>
  </si>
  <si>
    <t xml:space="preserve">&lt;p&gt;Fidelity D &amp;amp; D Bancorp (NASDAQ:&lt;a class="ticker" href="/stock/FDBC#NASDAQ"&gt;FDBC&lt;/a&gt;) reported quarterly earnings of $0.690 per share. This is a 5.48 percent decrease over earnings of $0.730 per share from the same period last year.&lt;/p&gt; </t>
  </si>
  <si>
    <t>https://www.benzinga.com/news/earnings/20/04/15905959/fidelity-d-d-bancorp-q1-eps-0-690-down-from-0-730-yoy</t>
  </si>
  <si>
    <t>FDBC</t>
  </si>
  <si>
    <t>Federal Signal Q1 Adj. EPS $0.390 Beats $0.330 Estimate, Sales $286.000M Miss $299.780M Estimate</t>
  </si>
  <si>
    <t>Federal Signal (NYSE:FSS) reported quarterly earnings of $0.390 per share which beat the analyst consensus estimate of $0.330 by 18.18 percent. This is a 30 percent increase over earnings of $0.300 per share from the</t>
  </si>
  <si>
    <t>&lt;p&gt;Federal Signal (NYSE:&lt;a class="ticker" href="/stock/FSS#NYSE"&gt;FSS&lt;/a&gt;) reported quarterly earnings of $0.390 per share which beat the analyst consensus estimate of $0.330 by 18.18 percent. This is a 30 percent increase over earnings of $0.300 per share from the same period last year.  The company</t>
  </si>
  <si>
    <t>https://www.benzinga.com/news/earnings/20/04/15905946/federal-signal-q1-adj-eps-0-390-beats-0-330-estimate-sales-286-000m-miss-299-780m-estimate</t>
  </si>
  <si>
    <t>IT Tech Packaging, Inc. Launches Production Of Single-Use Face Masks For COVID-19 Protection</t>
  </si>
  <si>
    <t>BAODING, China, April 29, 2020 /PRNewswire/ --&amp;nbsp;IT Tech Packaging, Inc. (NYSE:ITP) (&amp;quot;IT Tech Packaging&amp;quot; or &amp;quot;the Company&amp;quot;), a leading manufacturer and distributor of diversified paper products in</t>
  </si>
  <si>
    <t>&lt;p&gt;BAODING, China, April 29, 2020 /PRNewswire/ --&amp;nbsp;IT Tech Packaging, Inc. (NYSE:&lt;a class="ticker" href="/stock/ITP#NYSE"&gt;ITP&lt;/a&gt;) (&amp;quot;IT Tech Packaging&amp;quot; or &amp;quot;the Company&amp;quot;), a leading manufacturer and distributor of diversified paper products in North China, today announced that</t>
  </si>
  <si>
    <t>https://www.benzinga.com/general/20/04/15905931/it-tech-packaging-inc-launches-production-of-single-use-face-masks-for-covid-19-protection</t>
  </si>
  <si>
    <t>ITP</t>
  </si>
  <si>
    <t>Deutsche Bank Maintains Buy on TransUnion, Lowers Price Target to $85</t>
  </si>
  <si>
    <t>Deutsche Bank  analyst Ashish Sabadra   maintains TransUnion (NYSE:TRU) with a Buy and lowers the price target from $93 to $85.</t>
  </si>
  <si>
    <t xml:space="preserve">&lt;p&gt;Deutsche Bank  analyst Ashish Sabadra   maintains TransUnion (NYSE:&lt;a class="ticker" href="/stock/TRU#NYSE"&gt;TRU&lt;/a&gt;) with a Buy and lowers the price target from $93 to $85.&lt;/p&gt; </t>
  </si>
  <si>
    <t>https://www.benzinga.com/news/20/04/15905928/deutsche-bank-maintains-buy-on-transunion-lowers-price-target-to-85</t>
  </si>
  <si>
    <t>Catalent Signs Agreement With Johnson &amp; Johnson To Be US Manufacturing Partner For Lead Coronavirus Vaccine Candidate</t>
  </si>
  <si>
    <t>https://www.benzinga.com/general/biotech/20/04/15905925/catalent-signs-agreement-with-johnson-johnson-to-be-us-manufacturing-partner-for-lead-coronavirus</t>
  </si>
  <si>
    <t>CTLT|JNJ</t>
  </si>
  <si>
    <t>NetApp Reports Purchase Of CloudJumper, No Terms Disclosed</t>
  </si>
  <si>
    <t>https://www.benzinga.com/m-a/20/04/15905921/netapp-reports-purchase-of-cloudjumper-no-terms-disclosed</t>
  </si>
  <si>
    <t>NTAP</t>
  </si>
  <si>
    <t>Donaldson Highlights Has Maintained Operations At Nearly All Its Facilities; Total Liquidity $500M</t>
  </si>
  <si>
    <t>https://www.benzinga.com/news/20/04/15905917/donaldson-highlights-has-maintained-operations-at-nearly-all-its-facilities-total-liquidity-500m</t>
  </si>
  <si>
    <t>DCI</t>
  </si>
  <si>
    <t>SM Energy Q1 EPS $(0.050) Up From $(0.340) YoY, Sales $354.230M Up From $340.930M YoY</t>
  </si>
  <si>
    <t>SM Energy (NYSE:SM) reported quarterly losses of $(0.050) per share. This is a 85.29 percent increase over losses of $(0.340) per share from the same period last year.  The company reported $354.230 million in sales this</t>
  </si>
  <si>
    <t xml:space="preserve">&lt;p&gt;SM Energy (NYSE:&lt;a class="ticker" href="/stock/SM#NYSE"&gt;SM&lt;/a&gt;) reported quarterly losses of $(0.050) per share. This is a 85.29 percent increase over losses of $(0.340) per share from the same period last year.  The company reported $354.230 million in sales this quarter. This is a 3.90 percent </t>
  </si>
  <si>
    <t>https://www.benzinga.com/news/earnings/20/04/15905914/sm-energy-q1-eps-0-050-up-from-0-340-yoy-sales-354-230m-up-from-340-930m-yoy</t>
  </si>
  <si>
    <t>Mastercard Q1 Adj. EPS $1.830 Beats $1.730 Estimate, Sales $4.009B Beat $3.970B Estimate</t>
  </si>
  <si>
    <t>Mastercard (NYSE:MA) reported quarterly earnings of $1.830 per share which beat the analyst consensus estimate of $1.730 by 5.78 percent. This is a 2.81 percent increase over earnings of $1.780 per share from the same</t>
  </si>
  <si>
    <t>&lt;p&gt;Mastercard (NYSE:&lt;a class="ticker" href="/stock/MA#NYSE"&gt;MA&lt;/a&gt;) reported quarterly earnings of $1.830 per share which beat the analyst consensus estimate of $1.730 by 5.78 percent. This is a 2.81 percent increase over earnings of $1.780 per share from the same period last year.  The company repo</t>
  </si>
  <si>
    <t>https://www.benzinga.com/news/earnings/20/04/15905885/mastercard-q1-adj-eps-1-830-beats-1-730-estimate-sales-4-009b-beat-3-970b-estimate</t>
  </si>
  <si>
    <t>Legg Mason Inc-LeggMason Q4 EPS $1.020 Beats $0.880 Estimate, Sales $719.600M Beat $708.210M Estimate</t>
  </si>
  <si>
    <t>Legg Mason Inc-LeggMason (NYSE:LM) reported quarterly earnings of $1.020 per share which beat the analyst consensus estimate of $0.880 by 15.91 percent. This is a 45.71 percent increase over earnings of $0.700 per share</t>
  </si>
  <si>
    <t xml:space="preserve">&lt;p&gt;Legg Mason Inc-LeggMason (NYSE:&lt;a class="ticker" href="/stock/LM#NYSE"&gt;LM&lt;/a&gt;) reported quarterly earnings of $1.020 per share which beat the analyst consensus estimate of $0.880 by 15.91 percent. This is a 45.71 percent increase over earnings of $0.700 per share from the same period last year.  </t>
  </si>
  <si>
    <t>https://www.benzinga.com/news/earnings/20/04/15905878/legg-mason-inc-leggmason-q4-eps-1-020-beats-0-880-estimate-sales-719-600m-beat-708-210m-estimate</t>
  </si>
  <si>
    <t>LM</t>
  </si>
  <si>
    <t>Deutsche Bank Maintains Buy on Southwest Airlines, Lowers Price Target to $44</t>
  </si>
  <si>
    <t>Deutsche Bank  analyst Michael Linenberg   maintains Southwest Airlines (NYSE:LUV) with a Buy and lowers the price target from $45 to $44.</t>
  </si>
  <si>
    <t xml:space="preserve">&lt;p&gt;Deutsche Bank  analyst Michael Linenberg   maintains Southwest Airlines (NYSE:&lt;a class="ticker" href="/stock/LUV#NYSE"&gt;LUV&lt;/a&gt;) with a Buy and lowers the price target from $45 to $44.&lt;/p&gt; </t>
  </si>
  <si>
    <t>https://www.benzinga.com/news/20/04/15905872/deutsche-bank-maintains-buy-on-southwest-airlines-lowers-price-target-to-44</t>
  </si>
  <si>
    <t>Enzo Biochem Reports Issuance Of US Patent For Methods Of Using Proprietary Compound SK1-I in Patients; Exploring Options for Development as a Potential Treatment for COVID-19</t>
  </si>
  <si>
    <t>https://www.benzinga.com/news/20/04/15905850/enzo-biochem-reports-issuance-of-us-patent-for-methods-of-using-proprietary-compound-sk1-i-in-patien</t>
  </si>
  <si>
    <t>ENZ</t>
  </si>
  <si>
    <t>Loop Capital Downgrades Albemarle to Sell, Announces $48 Price Target</t>
  </si>
  <si>
    <t>Loop Capital  analyst Chris Kapsch   downgrades Albemarle (NYSE:ALB) from Buy to Sell and announces $48 price target.</t>
  </si>
  <si>
    <t xml:space="preserve">&lt;p&gt;Loop Capital  analyst Chris Kapsch   downgrades Albemarle (NYSE:&lt;a class="ticker" href="/stock/ALB#NYSE"&gt;ALB&lt;/a&gt;) from Buy to Sell and announces $48 price target.&lt;/p&gt; </t>
  </si>
  <si>
    <t>https://www.benzinga.com/news/20/04/15905818/loop-capital-downgrades-albemarle-to-sell-announces-48-price-target</t>
  </si>
  <si>
    <t>ALB</t>
  </si>
  <si>
    <t>Deutsche Bank Maintains Buy on Centene, Lowers Price Target to $80</t>
  </si>
  <si>
    <t>Deutsche Bank  analyst George Hill   maintains Centene (NYSE:CNC) with a Buy and lowers the price target from $82 to $80.</t>
  </si>
  <si>
    <t xml:space="preserve">&lt;p&gt;Deutsche Bank  analyst George Hill   maintains Centene (NYSE:&lt;a class="ticker" href="/stock/CNC#NYSE"&gt;CNC&lt;/a&gt;) with a Buy and lowers the price target from $82 to $80.&lt;/p&gt; </t>
  </si>
  <si>
    <t>https://www.benzinga.com/news/20/04/15905679/deutsche-bank-maintains-buy-on-centene-lowers-price-target-to-80</t>
  </si>
  <si>
    <t>HC Wainwright &amp; Co. Initiates Coverage On Aptinyx with Buy Rating, Announces Price Target to $7</t>
  </si>
  <si>
    <t>HC Wainwright &amp; Co.   initiates coverage on Aptinyx (NASDAQ:APTX) with a Buy rating and announces Price Target to $7.</t>
  </si>
  <si>
    <t xml:space="preserve">&lt;p&gt;HC Wainwright &amp;amp; Co.   initiates coverage on Aptinyx (NASDAQ:&lt;a class="ticker" href="/stock/APTX#NASDAQ"&gt;APTX&lt;/a&gt;) with a Buy rating and announces Price Target to $7.&lt;/p&gt; </t>
  </si>
  <si>
    <t>https://www.benzinga.com/news/20/04/15905675/hc-wainwright-co-initiates-coverage-on-aptinyx-with-buy-rating-announces-price-target-to-7</t>
  </si>
  <si>
    <t>APTX</t>
  </si>
  <si>
    <t>TRHC Launches Simulation Study To Assess Adverse Drug Events With proposed COVID-19 Treatments</t>
  </si>
  <si>
    <t>MOORESTOWN, N.J., April 29, 2020 (GLOBE NEWSWIRE) -- Tabula Rasa HealthCare Corporation&amp;reg; (NASDAQ:TRHC), a healthcare&amp;nbsp; technology company advancing the field of medication safety, announced today its running of a</t>
  </si>
  <si>
    <t>&lt;p&gt;MOORESTOWN, N.J., April 29, 2020 (GLOBE NEWSWIRE) -- &lt;a href="https://www.globenewswire.com/Tracker?data=vv75lpDW8VXRhEBjAMKdcuW_fGTrEluzgr1Tzj9XebV5h9oR33eP0LCHpdxWusXKw_p7uywRCwohuEh-Nfwoi32EKxfW1PWwdfzN1fOd9FZJQU8Hj-k7SJ8cosczhNn1AtxFeZfEesR9OpADdwEiug==" target="_blank"&gt;Tabula Rasa HealthCare</t>
  </si>
  <si>
    <t>https://www.benzinga.com/general/biotech/20/04/15905671/trhc-launches-simulation-study-to-assess-adverse-drug-events-with-proposed-covid-19-treatments</t>
  </si>
  <si>
    <t>Deutsche Bank Maintains Buy on Universal Health Services, Lowers Price Target to $135</t>
  </si>
  <si>
    <t>Deutsche Bank   maintains Universal Health Services (NYSE:UHS) with a Buy and lowers the price target from $165 to $135.</t>
  </si>
  <si>
    <t xml:space="preserve">&lt;p&gt;Deutsche Bank   maintains Universal Health Services (NYSE:&lt;a class="ticker" href="/stock/UHS#NYSE"&gt;UHS&lt;/a&gt;) with a Buy and lowers the price target from $165 to $135.&lt;/p&gt; </t>
  </si>
  <si>
    <t>https://www.benzinga.com/news/20/04/15905666/deutsche-bank-maintains-buy-on-universal-health-services-lowers-price-target-to-135</t>
  </si>
  <si>
    <t>Ryder System Q1 EPS $(1.380) Misses $(0.780) Estimate, Sales $2.200B Beat $2.110B Estimate</t>
  </si>
  <si>
    <t>Ryder System (NYSE:R) reported quarterly losses of $(1.380) per share which missed the analyst consensus estimate of $(0.780) by 76.92 percent. This is a 224.32 percent decrease over earnings of $1.110 per share from the</t>
  </si>
  <si>
    <t>&lt;p&gt;Ryder System (NYSE:&lt;a class="ticker" href="/stock/R#NYSE"&gt;R&lt;/a&gt;) reported quarterly losses of $(1.380) per share which missed the analyst consensus estimate of $(0.780) by 76.92 percent. This is a 224.32 percent decrease over earnings of $1.110 per share from the same period last year.  The compa</t>
  </si>
  <si>
    <t>https://www.benzinga.com/news/earnings/20/04/15905665/ryder-system-q1-eps-1-380-misses-0-780-estimate-sales-2-200b-beat-2-110b-estimate</t>
  </si>
  <si>
    <t>Deutsche Bank Maintains Buy on IQVIA Holdings, Lowers Price Target to $145</t>
  </si>
  <si>
    <t>Deutsche Bank   maintains IQVIA Holdings (NYSE:IQV) with a Buy and lowers the price target from $150 to $145.</t>
  </si>
  <si>
    <t xml:space="preserve">&lt;p&gt;Deutsche Bank   maintains IQVIA Holdings (NYSE:&lt;a class="ticker" href="/stock/IQV#NYSE"&gt;IQV&lt;/a&gt;) with a Buy and lowers the price target from $150 to $145.&lt;/p&gt; </t>
  </si>
  <si>
    <t>https://www.benzinga.com/news/20/04/15905647/deutsche-bank-maintains-buy-on-iqvia-holdings-lowers-price-target-to-145</t>
  </si>
  <si>
    <t>HC Wainwright &amp; Co. Reiterates Buy on Blueprint Medicines, Lowers Price Target to $66</t>
  </si>
  <si>
    <t>HC Wainwright &amp; Co.   reiterates Blueprint Medicines (NASDAQ:BPMC) with a Buy and lowers the price target from $100 to $66.</t>
  </si>
  <si>
    <t xml:space="preserve">&lt;p&gt;HC Wainwright &amp;amp; Co.   reiterates Blueprint Medicines (NASDAQ:&lt;a class="ticker" href="/stock/BPMC#NASDAQ"&gt;BPMC&lt;/a&gt;) with a Buy and lowers the price target from $100 to $66.&lt;/p&gt; </t>
  </si>
  <si>
    <t>https://www.benzinga.com/news/20/04/15905636/hc-wainwright-co-reiterates-buy-on-blueprint-medicines-lowers-price-target-to-66</t>
  </si>
  <si>
    <t>LivaNova: Q1 Earnings Insights</t>
  </si>
  <si>
    <t>Shares of LivaNova (NASDAQ:LIVN) were unchanged at $56.37 after the company reported Q1 results.    Quarterly Results    Earnings per share decreased 38.89% over the past year to $0.33, which missed the estimate of $0.43.    Revenue of $242,400,000 lower by 3.35% year over year, which missed the est</t>
  </si>
  <si>
    <t>&lt;p&gt;Shares of LivaNova (NASDAQ:&lt;a class="ticker" href="/stock/LIVN#NASDAQ"&gt;LIVN&lt;/a&gt;) were unchanged at $56.37 after the company reported Q1 results.&lt;/p&gt; &lt;h2&gt;Quarterly Results&lt;/h2&gt; &lt;p&gt;Earnings per share decreased 38.89% over the past year to $0.33, which missed the estimate of $0.43.&lt;/p&gt; &lt;p&gt;Revenue of</t>
  </si>
  <si>
    <t>https://www.benzinga.com/news/earnings/20/04/15905608/livanova-q1-earnings-insights</t>
  </si>
  <si>
    <t>Jacobs-Led LLC At West Valley Demonstration Project Receives Contract Extension From DOE Bringing New Contract Value To $836M</t>
  </si>
  <si>
    <t>https://www.benzinga.com/news/20/04/15905604/jacobs-led-llc-at-west-valley-demonstration-project-receives-contract-extension-from-doe-bringing-ne</t>
  </si>
  <si>
    <t>J</t>
  </si>
  <si>
    <t>Alkermes: Q1 Earnings Insights</t>
  </si>
  <si>
    <t>Shares of Alkermes (NASDAQ:ALKS) rose 0.6% in pre-market trading after the company reported Q1 results.    Quarterly Results    Earnings per share increased 105.88% year over year to $0.01, which beat the estimate of ($0.06).</t>
  </si>
  <si>
    <t>&lt;p&gt;Shares of Alkermes (NASDAQ:&lt;a class="ticker" href="/stock/ALKS#NASDAQ"&gt;ALKS&lt;/a&gt;) rose 0.6% in pre-market trading after the company reported Q1 results.&lt;/p&gt; &lt;h2&gt;Quarterly Results&lt;/h2&gt; &lt;p&gt;Earnings per share increased 105.88% year over year to $0.01, which beat the estimate of ($0.06).&lt;/p&gt; &lt;p&gt;Revenu</t>
  </si>
  <si>
    <t>https://www.benzinga.com/news/earnings/20/04/15905588/alkermes-q1-earnings-insights</t>
  </si>
  <si>
    <t>Benzinga Pro's Top 5 Stocks To Watch For Wed., Apr. 29, 2020: FB, IBM, SHOP, MNST, MYOS</t>
  </si>
  <si>
    <t>Today&amp;#39;s 5 Stock Ideas:&amp;nbsp;    Facebook (FB)&amp;nbsp;- An earnings play. The company will report quarterly results after the close Wednesday.  IBM (IBM)&amp;nbsp;- A dividend play. In an environment where the majority of</t>
  </si>
  <si>
    <t xml:space="preserve">&lt;p&gt;Today&amp;#39;s 5 Stock Ideas:&amp;nbsp;&lt;/p&gt; &lt;ul&gt; &lt;li&gt;&lt;strong&gt;Facebook (FB)&lt;/strong&gt;&amp;nbsp;- An earnings play. The company will report quarterly results after the close Wednesday.&lt;/li&gt; &lt;li&gt;&lt;strong&gt;IBM (IBM)&lt;/strong&gt;&amp;nbsp;- A dividend play. In an environment where the majority of publicly-traded companies </t>
  </si>
  <si>
    <t>https://www.benzinga.com/pre-market-outlook/20/04/15905594/benzinga-pros-top-5-stocks-to-watch-for-wed-apr-29-2020-fb-ibm-shop-mnst-myos</t>
  </si>
  <si>
    <t>FB|FDX|IBM|MNST|MYOS|PEP|SHOP</t>
  </si>
  <si>
    <t>HC Wainwright &amp; Co. Reiterates Buy on Arvinas, Raises Price Target to $60</t>
  </si>
  <si>
    <t>HC Wainwright &amp; Co.   reiterates Arvinas (NASDAQ:ARVN) with a Buy and raises the price target from $50 to $60.</t>
  </si>
  <si>
    <t xml:space="preserve">&lt;p&gt;HC Wainwright &amp;amp; Co.   reiterates Arvinas (NASDAQ:&lt;a class="ticker" href="/stock/ARVN#NASDAQ"&gt;ARVN&lt;/a&gt;) with a Buy and raises the price target from $50 to $60.&lt;/p&gt; </t>
  </si>
  <si>
    <t>https://www.benzinga.com/news/20/04/15905592/hc-wainwright-co-reiterates-buy-on-arvinas-raises-price-target-to-60</t>
  </si>
  <si>
    <t>ARVN</t>
  </si>
  <si>
    <t>Morgan Stanley Maintains Equal-Weight on Starbucks, Raises Price Target to $76</t>
  </si>
  <si>
    <t>Morgan Stanley   maintains Starbucks (NASDAQ:SBUX) with a Equal-Weight and raises the price target from $70 to $76.</t>
  </si>
  <si>
    <t xml:space="preserve">&lt;p&gt;Morgan Stanley   maintains Starbucks (NASDAQ:&lt;a class="ticker" href="/stock/SBUX#NASDAQ"&gt;SBUX&lt;/a&gt;) with a Equal-Weight and raises the price target from $70 to $76.&lt;/p&gt; </t>
  </si>
  <si>
    <t>https://www.benzinga.com/news/20/04/15905590/morgan-stanley-maintains-equal-weight-on-starbucks-raises-price-target-to-76</t>
  </si>
  <si>
    <t>HC Wainwright &amp; Co. Maintains Buy on Iovance Biotherapeutics, Raises Price Target to $48</t>
  </si>
  <si>
    <t>HC Wainwright &amp; Co.   maintains Iovance Biotherapeutics (NASDAQ:IOVA) with a Buy and raises the price target from $36 to $48.</t>
  </si>
  <si>
    <t xml:space="preserve">&lt;p&gt;HC Wainwright &amp;amp; Co.   maintains Iovance Biotherapeutics (NASDAQ:&lt;a class="ticker" href="/stock/IOVA#NASDAQ"&gt;IOVA&lt;/a&gt;) with a Buy and raises the price target from $36 to $48.&lt;/p&gt; </t>
  </si>
  <si>
    <t>https://www.benzinga.com/news/20/04/15905566/hc-wainwright-co-maintains-buy-on-iovance-biotherapeutics-raises-price-target-to-48</t>
  </si>
  <si>
    <t>IOVA</t>
  </si>
  <si>
    <t>Raymond James Downgrades Atlantic Union Bankshares to Market Perform</t>
  </si>
  <si>
    <t>Raymond James  analyst William Wallace   downgrades Atlantic Union Bankshares (NASDAQ:AUB) from Outperform to Market Perform.</t>
  </si>
  <si>
    <t xml:space="preserve">&lt;p&gt;Raymond James  analyst William Wallace   downgrades Atlantic Union Bankshares (NASDAQ:&lt;a class="ticker" href="/stock/AUB#NASDAQ"&gt;AUB&lt;/a&gt;) from Outperform to Market Perform.&lt;/p&gt; </t>
  </si>
  <si>
    <t>https://www.benzinga.com/news/20/04/15905563/raymond-james-downgrades-atlantic-union-bankshares-to-market-perform</t>
  </si>
  <si>
    <t>AUB</t>
  </si>
  <si>
    <t>Sensient Technologies: Q1 Earnings Insights</t>
  </si>
  <si>
    <t>Shares of Sensient Technologies (NYSE:SXT) were unchanged in pre-market trading after the company reported Q1 results.    Quarterly Results    Earnings per share fell 7.69% over the past year to $0.72, which beat the estimate of $0.62.</t>
  </si>
  <si>
    <t>&lt;p&gt;Shares of Sensient Technologies (NYSE:&lt;a class="ticker" href="/stock/SXT#NYSE"&gt;SXT&lt;/a&gt;) were unchanged in pre-market trading after the company reported Q1 results.&lt;/p&gt; &lt;h2&gt;Quarterly Results&lt;/h2&gt; &lt;p&gt;Earnings per share fell 7.69% over the past year to $0.72, which beat the estimate of $0.62.&lt;/p&gt; &lt;p</t>
  </si>
  <si>
    <t>https://www.benzinga.com/news/earnings/20/04/15905546/sensient-technologies-q1-earnings-insights</t>
  </si>
  <si>
    <t>SXT</t>
  </si>
  <si>
    <t>Raymond James Downgrades Business First Bancshares to Market Perform</t>
  </si>
  <si>
    <t>Raymond James  analyst William Wallace   downgrades Business First Bancshares (NASDAQ:BFST) from Strong Buy to Market Perform.</t>
  </si>
  <si>
    <t xml:space="preserve">&lt;p&gt;Raymond James  analyst William Wallace   downgrades Business First Bancshares (NASDAQ:&lt;a class="ticker" href="/stock/BFST#NASDAQ"&gt;BFST&lt;/a&gt;) from Strong Buy to Market Perform.&lt;/p&gt; </t>
  </si>
  <si>
    <t>https://www.benzinga.com/news/20/04/15905549/raymond-james-downgrades-business-first-bancshares-to-market-perform</t>
  </si>
  <si>
    <t>B of A Securities Downgrades Black Hills to Neutral, Announces $71 Price Target</t>
  </si>
  <si>
    <t>B of A Securities  analyst Julien Dumoulin Smith   downgrades Black Hills (NYSE:BKH) from Buy to Neutral and announces $71 price target.</t>
  </si>
  <si>
    <t xml:space="preserve">&lt;p&gt;B of A Securities  analyst Julien Dumoulin Smith   downgrades Black Hills (NYSE:&lt;a class="ticker" href="/stock/BKH#NYSE"&gt;BKH&lt;/a&gt;) from Buy to Neutral and announces $71 price target.&lt;/p&gt; </t>
  </si>
  <si>
    <t>https://www.benzinga.com/news/20/04/15905533/b-of-a-securities-downgrades-black-hills-to-neutral-announces-71-price-target</t>
  </si>
  <si>
    <t>BKH</t>
  </si>
  <si>
    <t>BankUnited: Q1 Earnings Insights</t>
  </si>
  <si>
    <t>Shares of BankUnited (NYSE:BKU) were unchanged in pre-market trading after the company reported Q1 results.    Quarterly Results    Earnings per share fell 150.77% year over year to ($0.33), which does not compare to the estimate of $0.49.</t>
  </si>
  <si>
    <t>&lt;p&gt;Shares of BankUnited (NYSE:&lt;a class="ticker" href="/stock/BKU#NYSE"&gt;BKU&lt;/a&gt;) were unchanged in pre-market trading after the company reported Q1 results.&lt;/p&gt; &lt;h2&gt;Quarterly Results&lt;/h2&gt; &lt;p&gt;Earnings per share fell 150.77% year over year to ($0.33), which does not compare to the estimate of $0.49.&lt;/p</t>
  </si>
  <si>
    <t>https://www.benzinga.com/news/earnings/20/04/15905499/bankunited-q1-earnings-insights</t>
  </si>
  <si>
    <t>Houston Wire &amp; Cable Company Provides Update on Governance, Executive Goals And Compensation, And Cost And Debt Reduction</t>
  </si>
  <si>
    <t>&amp;nbsp;  HOUSTON, April 29, 2020 (GLOBE NEWSWIRE) -- Houston Wire &amp;amp; Cable Company (NASDAQ:HWCC) today provided an update on developments regarding its governance, executive goals and compensation, and cost and debt</t>
  </si>
  <si>
    <t>&lt;p&gt;&amp;nbsp;&lt;/p&gt; &lt;p&gt;HOUSTON, April 29, 2020 (GLOBE NEWSWIRE) -- Houston Wire &amp;amp; Cable Company (NASDAQ:&lt;a class="ticker" href="/stock/HWCC#NASDAQ"&gt;HWCC&lt;/a&gt;) today provided an update on developments regarding its governance, executive goals and compensation, and cost and debt reduction measures.&lt;/p&gt; &lt;</t>
  </si>
  <si>
    <t>https://www.benzinga.com/news/20/04/15905525/houston-wire-cable-company-provides-update-on-governance-executive-goals-and-compensation-and-cost-a</t>
  </si>
  <si>
    <t>HWCC</t>
  </si>
  <si>
    <t>16 Consumer Cyclical Stocks Moving In Wednesday's Pre-Market Session</t>
  </si>
  <si>
    <t>Gainers    &amp;bull; Fuwei Films (Holdings) Co, Inc. (NASDAQ:FFHL) shares rose 31.15% to $3.20 during Wednesday&amp;#39;s pre-market session.</t>
  </si>
  <si>
    <t>&lt;h3&gt;Gainers&lt;/h3&gt; &lt;p&gt;&amp;bull; &lt;strong&gt;Fuwei Films (Holdings) Co, Inc.&lt;/strong&gt; (NASDAQ:&lt;a class="ticker" href="/stock/FFHL#NASDAQ"&gt;FFHL&lt;/a&gt;) shares rose 31.15% to $3.20 during Wednesday&amp;#39;s pre-market session.&lt;/p&gt; &lt;p&gt;&amp;bull; &lt;strong&gt;NIO, Inc.&lt;/strong&gt; (NYSE:&lt;a class="ticker" href="/stock/NIO#NYSE"&gt;NIO</t>
  </si>
  <si>
    <t>https://www.benzinga.com/pre-market-outlook/20/04/15905465/16-consumer-cyclical-stocks-moving-in-wednesdays-pre-market-session</t>
  </si>
  <si>
    <t>APRN|CCL|CUK|F|FFHL|JAKK|JMIA|NAKD|NCLH|NIO|PLYA|TCOM|TRWH|WKHS|WW|XSPA</t>
  </si>
  <si>
    <t>Voyager Therapeutics Highlights Data Presentations At American Society of Gene and Cell Therapy Virtual 2020 Annual Meeting</t>
  </si>
  <si>
    <t>Voyager Therapeutics, Inc. (NASDAQ:VYGR), a clinical-stage gene therapy company focused on developing life-changing treatments for severe neurological diseases, today announced multiple data presentations at the American</t>
  </si>
  <si>
    <t>&lt;p&gt;Voyager Therapeutics, Inc. (NASDAQ:&lt;a class="ticker" href="/stock/VYGR#NASDAQ"&gt;VYGR&lt;/a&gt;), a clinical-stage gene therapy company focused on developing life-changing treatments for severe neurological diseases, today announced multiple data presentations at the American Society of Gene and Cell The</t>
  </si>
  <si>
    <t>https://www.benzinga.com/news/20/04/15905521/voyager-therapeutics-highlights-data-presentations-at-american-society-of-gene-and-cell-therapy-virt</t>
  </si>
  <si>
    <t>VYGR</t>
  </si>
  <si>
    <t>First National Q1 EPS $0.460</t>
  </si>
  <si>
    <t>First National (NASDAQ:FXNC) reported quarterly earnings of $0.460 per share.</t>
  </si>
  <si>
    <t xml:space="preserve">&lt;p&gt;First National (NASDAQ:&lt;a class="ticker" href="/stock/FXNC#NASDAQ"&gt;FXNC&lt;/a&gt;) reported quarterly earnings of $0.460 per share.&lt;/p&gt; </t>
  </si>
  <si>
    <t>https://www.benzinga.com/news/earnings/20/04/15905519/first-national-q1-eps-0-460</t>
  </si>
  <si>
    <t>FXNC</t>
  </si>
  <si>
    <t>Credit Suisse Downgrades Cincinnati Financial to Neutral, Lowers Price Target to $68</t>
  </si>
  <si>
    <t>Credit Suisse  analyst Michael Zaremski   downgrades Cincinnati Financial (NASDAQ:CINF) from Outperform to Neutral and lowers the price target from $94 to $68.</t>
  </si>
  <si>
    <t xml:space="preserve">&lt;p&gt;Credit Suisse  analyst Michael Zaremski   downgrades Cincinnati Financial (NASDAQ:&lt;a class="ticker" href="/stock/CINF#NASDAQ"&gt;CINF&lt;/a&gt;) from Outperform to Neutral and lowers the price target from $94 to $68.&lt;/p&gt; </t>
  </si>
  <si>
    <t>https://www.benzinga.com/news/20/04/15905518/credit-suisse-downgrades-cincinnati-financial-to-neutral-lowers-price-target-to-68</t>
  </si>
  <si>
    <t>CINF</t>
  </si>
  <si>
    <t>Saia Q1 EPS $1.060 Beats $0.820 Estimate, Sales $446.400M Beat $440.250M Estimate</t>
  </si>
  <si>
    <t>Saia (NASDAQ:SAIA) reported quarterly earnings of $1.060 per share which beat the analyst consensus estimate of $0.820 by 29.27 percent. This is a 24.71 percent increase over earnings of $0.850 per share from the same</t>
  </si>
  <si>
    <t xml:space="preserve">&lt;p&gt;Saia (NASDAQ:&lt;a class="ticker" href="/stock/SAIA#NASDAQ"&gt;SAIA&lt;/a&gt;) reported quarterly earnings of $1.060 per share which beat the analyst consensus estimate of $0.820 by 29.27 percent. This is a 24.71 percent increase over earnings of $0.850 per share from the same period last year.  The company </t>
  </si>
  <si>
    <t>https://www.benzinga.com/news/earnings/20/04/15905517/saia-q1-eps-1-060-beats-0-820-estimate-sales-446-400m-beat-440-250m-estimate</t>
  </si>
  <si>
    <t>16 Healthcare Stocks Moving In Wednesday's Pre-Market Session</t>
  </si>
  <si>
    <t>Gainers    &amp;bull; Chimerix, Inc. (NASDAQ:CMRX) shares increased by 38.41% to $2.09 during Wednesday&amp;#39;s pre-market session.    &amp;bull; Accuray, Inc. (NASDAQ:ARAY) shares increased by 25% to $2.60.</t>
  </si>
  <si>
    <t>&lt;h3&gt;Gainers&lt;/h3&gt; &lt;p&gt;&amp;bull; &lt;strong&gt;Chimerix, Inc.&lt;/strong&gt; (NASDAQ:&lt;a class="ticker" href="/stock/CMRX#NASDAQ"&gt;CMRX&lt;/a&gt;) shares increased by 38.41% to $2.09 during Wednesday&amp;#39;s pre-market session.&lt;/p&gt; &lt;p&gt;&amp;bull; &lt;strong&gt;Accuray, Inc.&lt;/strong&gt; (NASDAQ:&lt;a class="ticker" href="/stock/ARAY#NASDAQ"&gt;ARA</t>
  </si>
  <si>
    <t>https://www.benzinga.com/pre-market-outlook/20/04/15905467/16-healthcare-stocks-moving-in-wednesdays-pre-market-session</t>
  </si>
  <si>
    <t>ARAY|AVGR|BIOC|CMRX|DARE|DBVT|DFFN|EYES|INO|MDGS|MLND|MRKR|PTI|RTIX|TROV|TXMD</t>
  </si>
  <si>
    <t>OFG Bancorp EPS $0.00, Q1 Sales $131.300M Beat $113.670M Estimate</t>
  </si>
  <si>
    <t>OFG Bancorp (NYSE:OFG) reported quarterly sales of $131.300 million which beat the analyst consensus estimate of $113.670 million by 15.51 percent.  This is a 60.51 percent increase over sales of $81.800 million the same</t>
  </si>
  <si>
    <t xml:space="preserve">&lt;p&gt;OFG Bancorp (NYSE:&lt;a class="ticker" href="/stock/OFG#NYSE"&gt;OFG&lt;/a&gt;) reported quarterly sales of $131.300 million which beat the analyst consensus estimate of $113.670 million by 15.51 percent.  This is a 60.51 percent increase over sales of $81.800 million the same period last year.&lt;/p&gt; </t>
  </si>
  <si>
    <t>https://www.benzinga.com/news/earnings/20/04/15905513/ofg-bancorp-eps-0-00-q1-sales-131-300m-beat-113-670m-estimate</t>
  </si>
  <si>
    <t>OFG</t>
  </si>
  <si>
    <t>Spark Networks Sees Prelim. FY19 Sales €149M</t>
  </si>
  <si>
    <t>https://www.benzinga.com/news/20/04/15905509/spark-networks-sees-prelim-fy19-sales-149m</t>
  </si>
  <si>
    <t>12 Industrials Stocks Moving In Wednesday's Pre-Market Session</t>
  </si>
  <si>
    <t>Gainers    &amp;bull; Nxt-ID, Inc. (NASDAQ:NXTD) stock rose 102.40% to $0.76 during Wednesday&amp;#39;s pre-market session.    &amp;bull; BIO-key International, Inc. (NASDAQ:BKYI) shares rose 13.04% to $1.04.</t>
  </si>
  <si>
    <t>&lt;h3&gt;Gainers&lt;/h3&gt; &lt;p&gt;&amp;bull; &lt;strong&gt;Nxt-ID, Inc.&lt;/strong&gt; (NASDAQ:&lt;a class="ticker" href="/stock/NXTD#NASDAQ"&gt;NXTD&lt;/a&gt;) stock rose 102.40% to $0.76 during Wednesday&amp;#39;s pre-market session.&lt;/p&gt; &lt;p&gt;&amp;bull; &lt;strong&gt;BIO-key International, Inc.&lt;/strong&gt; (NASDAQ:&lt;a class="ticker" href="/stock/BKYI#NASDAQ"</t>
  </si>
  <si>
    <t>https://www.benzinga.com/pre-market-outlook/20/04/15905462/12-industrials-stocks-moving-in-wednesdays-pre-market-session</t>
  </si>
  <si>
    <t>AAL|BKYI|CLWT|CTRM|FCEL|GE|HA|HTZ|JBLU|NXTD|SAVE|UAL</t>
  </si>
  <si>
    <t>DA Davidson Downgrades Comfort Systems USA to Neutral</t>
  </si>
  <si>
    <t>DA Davidson  analyst Brent Thielman   downgrades Comfort Systems USA (NYSE:FIX) from Buy to Neutral.</t>
  </si>
  <si>
    <t xml:space="preserve">&lt;p&gt;DA Davidson  analyst Brent Thielman   downgrades Comfort Systems USA (NYSE:&lt;a class="ticker" href="/stock/FIX#NYSE"&gt;FIX&lt;/a&gt;) from Buy to Neutral.&lt;/p&gt; </t>
  </si>
  <si>
    <t>https://www.benzinga.com/news/20/04/15905502/da-davidson-downgrades-comfort-systems-usa-to-neutral</t>
  </si>
  <si>
    <t>FIX</t>
  </si>
  <si>
    <t>12 Technology Stocks Moving In Wednesday's Pre-Market Session</t>
  </si>
  <si>
    <t>Gainers    &amp;bull; voxeljet, Inc. (NYSE:VJET) shares increased by 9.09% to $1.08 during Wednesday&amp;#39;s pre-market session.</t>
  </si>
  <si>
    <t>&lt;h3&gt;Gainers&lt;/h3&gt; &lt;p&gt;&amp;bull; &lt;strong&gt;voxeljet, Inc.&lt;/strong&gt; (NYSE:&lt;a class="ticker" href="/stock/VJET#NYSE"&gt;VJET&lt;/a&gt;) shares increased by 9.09% to $1.08 during Wednesday&amp;#39;s pre-market session.&lt;/p&gt; &lt;p&gt;&amp;bull; &lt;strong&gt;FLIR Systems, Inc.&lt;/strong&gt; (NASDAQ:&lt;a class="ticker" href="/stock/FLIR#NASDAQ"&gt;FLI</t>
  </si>
  <si>
    <t>https://www.benzinga.com/pre-market-outlook/20/04/15905463/12-technology-stocks-moving-in-wednesdays-pre-market-session</t>
  </si>
  <si>
    <t>AKAM|AMD|CREX|ENPH|FLIR|MVIS|NEON|NETE|NXPI|RIOT|VJET|ZS</t>
  </si>
  <si>
    <t>Clean Harbors Q1 Adj. EPS $0.280 Beats $0.080 Estimate, Sales $858.600M Beat $793.660M Estimate; Withdraws FY20 Guidance</t>
  </si>
  <si>
    <t>Clean Harbors (NYSE:CLH) reported quarterly earnings of $0.280 per share which beat the analyst consensus estimate of $0.080 by 250 percent. This is a 211.11 percent increase over earnings of $0.090 per share from the</t>
  </si>
  <si>
    <t>&lt;p&gt;Clean Harbors (NYSE:&lt;a class="ticker" href="/stock/CLH#NYSE"&gt;CLH&lt;/a&gt;) reported quarterly earnings of $0.280 per share which beat the analyst consensus estimate of $0.080 by 250 percent. This is a 211.11 percent increase over earnings of $0.090 per share from the same period last year.  The compan</t>
  </si>
  <si>
    <t>https://www.benzinga.com/news/earnings/20/04/15905496/clean-harbors-q1-adj-eps-0-280-beats-0-080-estimate-sales-858-600m-beat-793-660m-estimate-withdraws</t>
  </si>
  <si>
    <t>Belden Q1 Adj. EPS $0.670, Inline, Sales $463.500M Miss $473.600M Estimate</t>
  </si>
  <si>
    <t>Belden (NYSE:BDC) reported quarterly earnings of $0.670 per share which met the analyst consensus estimate. This is a 32.32 percent decrease over earnings of $0.990 per share from the same period last year.  The company</t>
  </si>
  <si>
    <t>&lt;p&gt;Belden (NYSE:&lt;a class="ticker" href="/stock/BDC#NYSE"&gt;BDC&lt;/a&gt;) reported quarterly earnings of $0.670 per share which met the analyst consensus estimate. This is a 32.32 percent decrease over earnings of $0.990 per share from the same period last year.  The company reported quarterly sales of $463</t>
  </si>
  <si>
    <t>https://www.benzinga.com/news/earnings/20/04/15905491/belden-q1-adj-eps-0-670-inline-sales-463-500m-miss-473-600m-estimate</t>
  </si>
  <si>
    <t>11 Communication Services Stocks Moving In Wednesday's Pre-Market Session</t>
  </si>
  <si>
    <t>Gainers    &amp;bull; Sify Technologies, Inc. (NASDAQ:SIFY) shares rose 11.32% to $1.18 during Wednesday&amp;#39;s pre-market session.</t>
  </si>
  <si>
    <t>&lt;h3&gt;Gainers&lt;/h3&gt; &lt;p&gt;&amp;bull; &lt;strong&gt;Sify Technologies, Inc.&lt;/strong&gt; (NASDAQ:&lt;a class="ticker" href="/stock/SIFY#NASDAQ"&gt;SIFY&lt;/a&gt;) shares rose 11.32% to $1.18 during Wednesday&amp;#39;s pre-market session.&lt;/p&gt; &lt;p&gt;&amp;bull; &lt;strong&gt;AMC Entertainment, Inc.&lt;/strong&gt; (NYSE:&lt;a class="ticker" href="/stock/AMC#NYS</t>
  </si>
  <si>
    <t>https://www.benzinga.com/pre-market-outlook/20/04/15905468/11-communication-services-stocks-moving-in-wednesdays-pre-market-session</t>
  </si>
  <si>
    <t>AMC|CNK|CRTO|FB|GOOG|GOOGL|MBT|SIFY|SPOT|VOD|WPP</t>
  </si>
  <si>
    <t>Rollins Q1 EPS $0.130, Inline, Sales $487.900M Beat $477.410M Estimate; Cut Qtr. Dividend From $0.12 To $0.08/Share Tues. Evening</t>
  </si>
  <si>
    <t>https://www.benzinga.com/news/earnings/20/04/15905485/rollins-q1-eps-0-130-inline-sales-487-900m-beat-477-410m-estimate-cut-qtr-dividend-from-0-12-to-0-0</t>
  </si>
  <si>
    <t>Earnings|News|Dividends</t>
  </si>
  <si>
    <t>ROL</t>
  </si>
  <si>
    <t>Yum Brands shares are trading lower after the company reported worse-than-expected Q1 EPS results. The company also reported Q1 same-store sales were down 7%. The stock has reversed and is now trading higher.</t>
  </si>
  <si>
    <t>https://www.benzinga.com/wiim/20/04/15905482/yum-brands-shares-are-trading-lower-after-the-company-reported-worse-than-expected-q1-eps-results-th</t>
  </si>
  <si>
    <t>Susquehanna Downgrades Kontoor Brands to Neutral</t>
  </si>
  <si>
    <t>Susquehanna   downgrades Kontoor Brands (NYSE:KTB) from Positive to Neutral.</t>
  </si>
  <si>
    <t xml:space="preserve">&lt;p&gt;Susquehanna   downgrades Kontoor Brands (NYSE:&lt;a class="ticker" href="/stock/KTB#NYSE"&gt;KTB&lt;/a&gt;) from Positive to Neutral.&lt;/p&gt; </t>
  </si>
  <si>
    <t>https://www.benzinga.com/news/20/04/15905476/susquehanna-downgrades-kontoor-brands-to-neutral</t>
  </si>
  <si>
    <t>KTB</t>
  </si>
  <si>
    <t>Recap: Fresh Del Monte Produce Q1 Earnings</t>
  </si>
  <si>
    <t>Shares of Fresh Del Monte Produce (NYSE:FDP) were flat in pre-market trading after the company reported Q1 results.    Quarterly Results    Earnings per share decreased 29.17% over the past year to $0.34, which missed the estimate of $0.53.</t>
  </si>
  <si>
    <t>&lt;p&gt;Shares of Fresh Del Monte Produce (NYSE:&lt;a class="ticker" href="/stock/FDP#NYSE"&gt;FDP&lt;/a&gt;) were flat in pre-market trading after the company reported Q1 results.&lt;/p&gt; &lt;h2&gt;Quarterly Results&lt;/h2&gt; &lt;p&gt;Earnings per share decreased 29.17% over the past year to $0.34, which missed the estimate of $0.53.&lt;/</t>
  </si>
  <si>
    <t>https://www.benzinga.com/news/earnings/20/04/15905423/recap-fresh-del-monte-produce-q1-earnings</t>
  </si>
  <si>
    <t>FDP</t>
  </si>
  <si>
    <t>Boeing Q1 Adj. EPS $(1.700) Misses $(1.610) Estimate, Sales $16.908B Miss $17.310B Estimate</t>
  </si>
  <si>
    <t>Boeing (NYSE:BA) reported quarterly losses of $(1.700) per share which missed the analyst consensus estimate of $(1.610) by 5.59 percent. This is a 153.8 percent decrease over earnings of $3.160 per share from the same</t>
  </si>
  <si>
    <t>&lt;p&gt;Boeing (NYSE:&lt;a class="ticker" href="/stock/BA#NYSE"&gt;BA&lt;/a&gt;) reported quarterly losses of $(1.700) per share which missed the analyst consensus estimate of $(1.610) by 5.59 percent. This is a 153.8 percent decrease over earnings of $3.160 per share from the same period last year.  The company rep</t>
  </si>
  <si>
    <t>https://www.benzinga.com/news/earnings/20/04/15905464/boeing-q1-adj-eps-1-700-misses-1-610-estimate-sales-16-908b-miss-17-310b-estimate</t>
  </si>
  <si>
    <t>Raymond James Downgrades QTS Realty Trust to Market Perform</t>
  </si>
  <si>
    <t>Raymond James  analyst Frank Louthan   downgrades QTS Realty Trust (NYSE:QTS) from Outperform to Market Perform.</t>
  </si>
  <si>
    <t xml:space="preserve">&lt;p&gt;Raymond James  analyst Frank Louthan   downgrades QTS Realty Trust (NYSE:&lt;a class="ticker" href="/stock/QTS#NYSE"&gt;QTS&lt;/a&gt;) from Outperform to Market Perform.&lt;/p&gt; </t>
  </si>
  <si>
    <t>https://www.benzinga.com/news/20/04/15905432/raymond-james-downgrades-qts-realty-trust-to-market-perform</t>
  </si>
  <si>
    <t>Gordon Haskett Downgrades Five Below to Hold</t>
  </si>
  <si>
    <t>Gordon Haskett  analyst Chuck Grom   downgrades Five Below (NASDAQ:FIVE) from Accumulate to Hold.</t>
  </si>
  <si>
    <t xml:space="preserve">&lt;p&gt;Gordon Haskett  analyst Chuck Grom   downgrades Five Below (NASDAQ:&lt;a class="ticker" href="/stock/FIVE#NASDAQ"&gt;FIVE&lt;/a&gt;) from Accumulate to Hold.&lt;/p&gt; </t>
  </si>
  <si>
    <t>https://www.benzinga.com/news/20/04/15905429/gordon-haskett-downgrades-five-below-to-hold</t>
  </si>
  <si>
    <t>Russia's Putin Says We Will Continue To Cooperate With Our Partners To Balance The Oil Market</t>
  </si>
  <si>
    <t>https://www.benzinga.com/news/20/04/15905422/russias-putin-says-we-will-continue-to-cooperate-with-our-partners-to-balance-the-oil-market</t>
  </si>
  <si>
    <t>News|Commodities|Global|Markets</t>
  </si>
  <si>
    <t>KSA|RSX|SPY|USO</t>
  </si>
  <si>
    <t>Wedbush Downgrades Turtle Beach to Neutral</t>
  </si>
  <si>
    <t>Wedbush  analyst Michael Pachter   downgrades Turtle Beach (NASDAQ:HEAR) from Outperform to Neutral.</t>
  </si>
  <si>
    <t xml:space="preserve">&lt;p&gt;Wedbush  analyst Michael Pachter   downgrades Turtle Beach (NASDAQ:&lt;a class="ticker" href="/stock/HEAR#NASDAQ"&gt;HEAR&lt;/a&gt;) from Outperform to Neutral.&lt;/p&gt; </t>
  </si>
  <si>
    <t>https://www.benzinga.com/news/20/04/15905421/wedbush-downgrades-turtle-beach-to-neutral</t>
  </si>
  <si>
    <t>HEAR</t>
  </si>
  <si>
    <t>Gordon Haskett Downgrades RH to Underperform</t>
  </si>
  <si>
    <t>Gordon Haskett   downgrades RH (NYSE:RH) from Hold to Underperform.</t>
  </si>
  <si>
    <t xml:space="preserve">&lt;p&gt;Gordon Haskett   downgrades RH (NYSE:&lt;a class="ticker" href="/stock/RH#NYSE"&gt;RH&lt;/a&gt;) from Hold to Underperform.&lt;/p&gt; </t>
  </si>
  <si>
    <t>https://www.benzinga.com/news/20/04/15905416/gordon-haskett-downgrades-rh-to-underperform</t>
  </si>
  <si>
    <t>RH</t>
  </si>
  <si>
    <t>Summit Materials: Q1 Earnings Insights</t>
  </si>
  <si>
    <t>Shares of Summit Materials (NYSE:SUM) were unchanged in pre-market trading after the company reported Q1 results.    Quarterly Results    Earnings per share increased 2.04% over the past year to ($0.48), which missed the estimate of ($0.47).</t>
  </si>
  <si>
    <t>&lt;p&gt;Shares of Summit Materials (NYSE:&lt;a class="ticker" href="/stock/SUM#NYSE"&gt;SUM&lt;/a&gt;) were unchanged in pre-market trading after the company reported Q1 results.&lt;/p&gt; &lt;h2&gt;Quarterly Results&lt;/h2&gt; &lt;p&gt;Earnings per share increased 2.04% over the past year to ($0.48), which missed the estimate of ($0.47).&lt;</t>
  </si>
  <si>
    <t>https://www.benzinga.com/news/earnings/20/04/15905404/summit-materials-q1-earnings-insights</t>
  </si>
  <si>
    <t>Gordon Haskett Downgrades Walmart to Accumulate</t>
  </si>
  <si>
    <t>Gordon Haskett  analyst Chuck Grom   downgrades Walmart (NYSE:WMT) from Buy to Accumulate.</t>
  </si>
  <si>
    <t xml:space="preserve">&lt;p&gt;Gordon Haskett  analyst Chuck Grom   downgrades Walmart (NYSE:&lt;a class="ticker" href="/stock/WMT#NYSE"&gt;WMT&lt;/a&gt;) from Buy to Accumulate.&lt;/p&gt; </t>
  </si>
  <si>
    <t>https://www.benzinga.com/news/20/04/15905409/gordon-haskett-downgrades-walmart-to-accumulate</t>
  </si>
  <si>
    <t>HC Wainwright &amp; Co. Reiterates Buy on Ocular Therapeutix, Raises Price Target to $10</t>
  </si>
  <si>
    <t>HC Wainwright &amp; Co.   reiterates Ocular Therapeutix (NASDAQ:OCUL) with a Buy and raises the price target from $8 to $10.</t>
  </si>
  <si>
    <t xml:space="preserve">&lt;p&gt;HC Wainwright &amp;amp; Co.   reiterates Ocular Therapeutix (NASDAQ:&lt;a class="ticker" href="/stock/OCUL#NASDAQ"&gt;OCUL&lt;/a&gt;) with a Buy and raises the price target from $8 to $10.&lt;/p&gt; </t>
  </si>
  <si>
    <t>https://www.benzinga.com/news/20/04/15905405/hc-wainwright-co-reiterates-buy-on-ocular-therapeutix-raises-price-target-to-10</t>
  </si>
  <si>
    <t>OCUL</t>
  </si>
  <si>
    <t>SunTrust Robinson Humphrey Initiates Coverage On Model N with Buy Rating, Announces Price Target to $32</t>
  </si>
  <si>
    <t>SunTrust Robinson Humphrey  analyst Terry Tillman   initiates coverage on Model N (NYSE:MODN) with a Buy rating and announces Price Target to $32.</t>
  </si>
  <si>
    <t xml:space="preserve">&lt;p&gt;SunTrust Robinson Humphrey  analyst Terry Tillman   initiates coverage on Model N (NYSE:&lt;a class="ticker" href="/stock/MODN#NYSE"&gt;MODN&lt;/a&gt;) with a Buy rating and announces Price Target to $32.&lt;/p&gt; </t>
  </si>
  <si>
    <t>https://www.benzinga.com/news/20/04/15905398/suntrust-robinson-humphrey-initiates-coverage-on-model-n-with-buy-rating-announces-price-target-to-3</t>
  </si>
  <si>
    <t>MODN</t>
  </si>
  <si>
    <t>HC Wainwright &amp; Co. Reiterates Buy on Zynex, Raises Price Target to $20</t>
  </si>
  <si>
    <t>HC Wainwright &amp; Co.   reiterates Zynex (NASDAQ:ZYXI) with a Buy and raises the price target from $15 to $20.</t>
  </si>
  <si>
    <t xml:space="preserve">&lt;p&gt;HC Wainwright &amp;amp; Co.   reiterates Zynex (NASDAQ:&lt;a class="ticker" href="/stock/ZYXI#NASDAQ"&gt;ZYXI&lt;/a&gt;) with a Buy and raises the price target from $15 to $20.&lt;/p&gt; </t>
  </si>
  <si>
    <t>https://www.benzinga.com/news/20/04/15905389/hc-wainwright-co-reiterates-buy-on-zynex-raises-price-target-to-20</t>
  </si>
  <si>
    <t>ZYXI</t>
  </si>
  <si>
    <t>Orchard Therapeutics Highlights 8 Presentations Related To Its Gene Therapy Portfolio At ASGCT Meeting</t>
  </si>
  <si>
    <t>Orchard Therapeutics&amp;nbsp;(NASDAQ:ORTX), a global gene therapy leader, today announced eight upcoming presentations from across its neurometabolic, primary immune deficiency and blood disorder franchises at the American</t>
  </si>
  <si>
    <t>&lt;p&gt;&lt;a href="https://www.globenewswire.com/Tracker?data=GcgqRJO5WaBtCe4Bss7fPUbKME5x0EQ-kyZGkfvXmf3mbNV9xdjGx78lm_cCayREZ-mIC7fKeP3mbwBfXPoKiUFPEmoLNiAuFnX2IJjk5Xc=" target="_blank"&gt;Orchard Therapeutics&lt;/a&gt;&amp;nbsp;(NASDAQ:&lt;a class="ticker" href="/stock/ORTX#NASDAQ"&gt;ORTX&lt;/a&gt;), a global gene therapy lead</t>
  </si>
  <si>
    <t>https://www.benzinga.com/news/20/04/15905386/orchard-therapeutics-highlights-8-presentations-related-to-its-gene-therapy-portfolio-at-asgct-meeti</t>
  </si>
  <si>
    <t>ORTX</t>
  </si>
  <si>
    <t>35 Stocks Moving in Wednesday's Pre-Market Session</t>
  </si>
  <si>
    <t xml:space="preserve">Gainers    Sify Technologies Limited  (NASDAQ: SIFY) shares rose 59.4% to $1.69 in pre-market trading. Sify Technologies is expected to report its financial results for the full year ended March 31, 2020 on May 05, 2020. </t>
  </si>
  <si>
    <t>&lt;h3&gt;&lt;strong&gt;Gainers&lt;/strong&gt;&lt;/h3&gt; &lt;ul&gt; &lt;li&gt;&lt;strong&gt;Sify Technologies Limited &lt;/strong&gt; (NASDAQ: &lt;a class="ticker" href="https://www.benzinga.com/stock/sify#NASDAQ"&gt;SIFY&lt;/a&gt;) shares rose 59.4% to $1.69 in pre-market trading. Sify Technologies is expected to report its financial results for the full y</t>
  </si>
  <si>
    <t>https://www.benzinga.com/news/20/04/15905379/35-stocks-moving-in-wednesdays-pre-market-session</t>
  </si>
  <si>
    <t>https://cdn.benzinga.com/files/imagecache/250x187xUP/images/story/2012/premkt_movers_105.png|https://cdn.benzinga.com/files/imagecache/1024x768xUP/images/story/2012/premkt_movers_105.png|https://cdn.benzinga.com/files/imagecache/2048x1536xUP/images/story/2012/premkt_movers_105.png</t>
  </si>
  <si>
    <t>ACA|APRN|ARAY|AXAS|BCRX|BYD|CMRX|CREX|DARE|DFFN|DNR|DXCM|ENVA|F|FFHL|FTSI|GE|GOOGL|INO|IRBT|LSCC|MRKR|MTH|NIO|NXTD|PRGX|RRD|SIFY|SUI|TCOM|UIS|WW|XSPA|ZN|ZOM</t>
  </si>
  <si>
    <t>Constellium: Q1 Earnings Insights</t>
  </si>
  <si>
    <t>Shares of Constellium (NYSE:CSTM) rose 2.8% in pre-market trading after the company reported Q1 results.    Quarterly Results    Earnings per share decreased 226.32% year over year to ($0.24), which missed the estimate of $0.21.</t>
  </si>
  <si>
    <t>&lt;p&gt;Shares of Constellium (NYSE:&lt;a class="ticker" href="/stock/CSTM#NYSE"&gt;CSTM&lt;/a&gt;) rose 2.8% in pre-market trading after the company reported Q1 results.&lt;/p&gt; &lt;h2&gt;Quarterly Results&lt;/h2&gt; &lt;p&gt;Earnings per share decreased 226.32% year over year to ($0.24), which missed the estimate of $0.21.&lt;/p&gt; &lt;p&gt;Reven</t>
  </si>
  <si>
    <t>https://www.benzinga.com/news/earnings/20/04/15905335/constellium-q1-earnings-insights</t>
  </si>
  <si>
    <t>resTORbio And Adicet Bio Announce Merger Agreement To Advance Allogeneic Gamma Delta CAR-T Cell Therapy Technology</t>
  </si>
  <si>
    <t>Combined Company to Focus on Adicet&amp;rsquo;s Technology and Continue Operations as &amp;ldquo;Adicet Bio&amp;rdquo;  Adicet&amp;rsquo;s lead asset ADI-001 is an allogeneic gamma delta T cell therapy expressing a chimeric antigen</t>
  </si>
  <si>
    <t>&lt;p&gt;&lt;em&gt;Combined Company to Focus on Adicet&amp;rsquo;s Technology and Continue Operations as &amp;ldquo;Adicet Bio&amp;rdquo;&lt;/em&gt;&lt;/p&gt; &lt;p&gt;&lt;em&gt;Adicet&amp;rsquo;s lead asset ADI-001 is an allogeneic &lt;/em&gt;&lt;em&gt;gamma delta &lt;/em&gt;&lt;em&gt;T cell therapy expressing a chimeric antigen receptor targeting CD20 for treatment of non</t>
  </si>
  <si>
    <t>https://www.benzinga.com/general/biotech/20/04/15905363/restorbio-and-adicet-bio-announce-merger-agreement-to-advance-allogeneic-gamma-delta-car-t-cell-t</t>
  </si>
  <si>
    <t>Biotech|M&amp;A|General</t>
  </si>
  <si>
    <t>Masco Q1 Adj. EPS $0.460 Beats $0.360 Estimate, Sales $1.581B Beat $1.520B Estimate</t>
  </si>
  <si>
    <t>Masco (NYSE:MAS) reported quarterly earnings of $0.460 per share which beat the analyst consensus estimate of $0.360 by 27.78 percent. This is a 4.55 percent increase over earnings of $0.440 per share from the same</t>
  </si>
  <si>
    <t>&lt;p&gt;Masco (NYSE:&lt;a class="ticker" href="/stock/MAS#NYSE"&gt;MAS&lt;/a&gt;) reported quarterly earnings of $0.460 per share which beat the analyst consensus estimate of $0.360 by 27.78 percent. This is a 4.55 percent increase over earnings of $0.440 per share from the same period last year.  The company report</t>
  </si>
  <si>
    <t>https://www.benzinga.com/news/earnings/20/04/15905361/masco-q1-adj-eps-0-460-beats-0-360-estimate-sales-1-581b-beat-1-520b-estimate</t>
  </si>
  <si>
    <t>Tupperware Brands: Q1 Earnings Insights</t>
  </si>
  <si>
    <t>Shares of Tupperware Brands (NYSE:TUP) were unchanged in pre-market trading after the company reported Q1 results.    Quarterly Results    Earnings per share decreased 63.33% over the past year to $0.33, which missed the estimate of $0.56.</t>
  </si>
  <si>
    <t>&lt;p&gt;Shares of Tupperware Brands (NYSE:&lt;a class="ticker" href="/stock/TUP#NYSE"&gt;TUP&lt;/a&gt;) were unchanged in pre-market trading after the company reported Q1 results.&lt;/p&gt; &lt;h2&gt;Quarterly Results&lt;/h2&gt; &lt;p&gt;Earnings per share decreased 63.33% over the past year to $0.33, which missed the estimate of $0.56.&lt;/p</t>
  </si>
  <si>
    <t>https://www.benzinga.com/news/earnings/20/04/15905312/tupperware-brands-q1-earnings-insights</t>
  </si>
  <si>
    <t>Castle Biosciences Highlights Publication Of Validation Study For DecisionDx-SCC</t>
  </si>
  <si>
    <t>Castle Biosciences, Inc. (NASDAQ:CSTL), a skin cancer diagnostics company providing personalized genomic information to improve cancer treatment decisions, today announced the publication of development and validation</t>
  </si>
  <si>
    <t>&lt;p&gt;Castle Biosciences, Inc. (NASDAQ:&lt;a class="ticker" href="/stock/CSTL#NASDAQ"&gt;CSTL&lt;/a&gt;), a skin cancer diagnostics company providing personalized genomic information to improve cancer treatment decisions, today announced the publication of development and validation data for DecisionDx&amp;reg;-SCC, i</t>
  </si>
  <si>
    <t>https://www.benzinga.com/news/20/04/15905360/castle-biosciences-highlights-publication-of-validation-study-for-decisiondx-scc</t>
  </si>
  <si>
    <t>CSTL</t>
  </si>
  <si>
    <t>Sonic Automotive Q1 Adj. EPS $0.400 Beats $0.220 Estimate, Sales $2.300B Beat $2.270B Estimate</t>
  </si>
  <si>
    <t>Sonic Automotive (NYSE:SAH) reported quarterly earnings of $0.400 per share which beat the analyst consensus estimate of $0.220 by 81.82 percent. This is a 2.56 percent increase over earnings of $0.390 per share from the</t>
  </si>
  <si>
    <t>&lt;p&gt;Sonic Automotive (NYSE:&lt;a class="ticker" href="/stock/SAH#NYSE"&gt;SAH&lt;/a&gt;) reported quarterly earnings of $0.400 per share which beat the analyst consensus estimate of $0.220 by 81.82 percent. This is a 2.56 percent increase over earnings of $0.390 per share from the same period last year.  The com</t>
  </si>
  <si>
    <t>https://www.benzinga.com/news/earnings/20/04/15905351/sonic-automotive-q1-adj-eps-0-400-beats-0-220-estimate-sales-2-300b-beat-2-270b-estimate</t>
  </si>
  <si>
    <t>SAH</t>
  </si>
  <si>
    <t>Celestica Q1 Adj. EPS $0.160 Beats $0.110 Estimate, Sales $1.320B Beat $1.220B Estimate</t>
  </si>
  <si>
    <t>Celestica (NYSE:CLS) reported quarterly earnings of $0.160 per share which beat the analyst consensus estimate of $0.110 by 45.45 percent. This is a 33.33 percent increase over earnings of $0.120 per share from the same</t>
  </si>
  <si>
    <t>&lt;p&gt;Celestica (NYSE:&lt;a class="ticker" href="/stock/CLS#NYSE"&gt;CLS&lt;/a&gt;) reported quarterly earnings of $0.160 per share which beat the analyst consensus estimate of $0.110 by 45.45 percent. This is a 33.33 percent increase over earnings of $0.120 per share from the same period last year.  The company r</t>
  </si>
  <si>
    <t>https://www.benzinga.com/news/earnings/20/04/15905350/celestica-q1-adj-eps-0-160-beats-0-110-estimate-sales-1-320b-beat-1-220b-estimate</t>
  </si>
  <si>
    <t>New York Community Banc Q1 EPS $0.200 Beats $0.160 Estimate</t>
  </si>
  <si>
    <t>New York Community Banc (NYSE:NYCB) reported quarterly earnings of $0.200 per share which beat the analyst consensus estimate of $0.160 by 25 percent. This is a 5.26 percent increase over earnings of $0.190 per share</t>
  </si>
  <si>
    <t>&lt;p&gt;New York Community Banc (NYSE:&lt;a class="ticker" href="/stock/NYCB#NYSE"&gt;NYCB&lt;/a&gt;) reported quarterly earnings of $0.200 per share which beat the analyst consensus estimate of $0.160 by 25 percent. This is a 5.26 percent increase over earnings of $0.190 per share from the same period last year.&lt;/p</t>
  </si>
  <si>
    <t>https://www.benzinga.com/news/earnings/20/04/15905348/new-york-community-banc-q1-eps-0-200-beats-0-160-estimate</t>
  </si>
  <si>
    <t>CytoSorbents Reports $1.1M In Non-Dilutive Funding From New Jersey Business Tax Certificate Transfer Program</t>
  </si>
  <si>
    <t>https://www.benzinga.com/news/20/04/15905346/cytosorbents-reports-1-1m-in-non-dilutive-funding-from-new-jersey-business-tax-certificate-transfer</t>
  </si>
  <si>
    <t>CTSO</t>
  </si>
  <si>
    <t>Mastech Holdings Q1 Adj. EPS $0.230 Beats $0.160 Estimate, Sales $50.400M Beat $46.190M Estimate</t>
  </si>
  <si>
    <t>Mastech Holdings (AMEX:MHH) reported quarterly earnings of $0.230 per share which beat the analyst consensus estimate of $0.160 by 43.75 percent. This is a 53.33 percent increase over earnings of $0.150 per share from</t>
  </si>
  <si>
    <t>&lt;p&gt;Mastech Holdings (AMEX:&lt;a class="ticker" href="/stock/MHH#AMEX"&gt;MHH&lt;/a&gt;) reported quarterly earnings of $0.230 per share which beat the analyst consensus estimate of $0.160 by 43.75 percent. This is a 53.33 percent increase over earnings of $0.150 per share from the same period last year.  The co</t>
  </si>
  <si>
    <t>https://www.benzinga.com/news/earnings/20/04/15905344/mastech-holdings-q1-adj-eps-0-230-beats-0-160-estimate-sales-50-400m-beat-46-190m-estimate</t>
  </si>
  <si>
    <t>MHH</t>
  </si>
  <si>
    <t>BTIG Initiates Coverage On Mersana Therapeutics with Buy Rating, Announces Price Target to $14</t>
  </si>
  <si>
    <t>BTIG   initiates coverage on Mersana Therapeutics (NASDAQ:MRSN) with a Buy rating and announces Price Target to $14.</t>
  </si>
  <si>
    <t xml:space="preserve">&lt;p&gt;BTIG   initiates coverage on Mersana Therapeutics (NASDAQ:&lt;a class="ticker" href="/stock/MRSN#NASDAQ"&gt;MRSN&lt;/a&gt;) with a Buy rating and announces Price Target to $14.&lt;/p&gt; </t>
  </si>
  <si>
    <t>https://www.benzinga.com/news/20/04/15905345/btig-initiates-coverage-on-mersana-therapeutics-with-buy-rating-announces-price-target-to-14</t>
  </si>
  <si>
    <t>MRSN</t>
  </si>
  <si>
    <t>Bausch Health Announces FDA Approval Of Ortho Dermatologics' Labeling For JUBLIA Topical Solution, 10%, In Patients As Young As Six Years Old</t>
  </si>
  <si>
    <t>https://www.benzinga.com/general/biotech/20/04/15905338/bausch-health-announces-fda-approval-of-ortho-dermatologics-labeling-for-jublia-topical-solution-</t>
  </si>
  <si>
    <t>BHC|TSX:BHC</t>
  </si>
  <si>
    <t>Automatic Data Processing Q3 Adj. EPS $1.920 Beats $1.890 Estimate, Sales $4.048B Beat $4.030B Estimate</t>
  </si>
  <si>
    <t>Automatic Data Processing (NASDAQ:ADP) reported quarterly earnings of $1.920 per share which beat the analyst consensus estimate of $1.890 by 1.59 percent. This is a 8.47 percent increase over earnings of $1.770 per</t>
  </si>
  <si>
    <t>&lt;p&gt;Automatic Data Processing (NASDAQ:&lt;a class="ticker" href="/stock/ADP#NASDAQ"&gt;ADP&lt;/a&gt;) reported quarterly earnings of $1.920 per share which beat the analyst consensus estimate of $1.890 by 1.59 percent. This is a 8.47 percent increase over earnings of $1.770 per share from the same period last ye</t>
  </si>
  <si>
    <t>https://www.benzinga.com/news/earnings/20/04/15905337/automatic-data-processing-q3-adj-eps-1-920-beats-1-890-estimate-sales-4-048b-beat-4-030b-estimate</t>
  </si>
  <si>
    <t>Citigroup Initiates Coverage On Forestar with Buy Rating</t>
  </si>
  <si>
    <t>Citigroup   initiates coverage on Forestar (NYSE:FOR) with a Buy rating.</t>
  </si>
  <si>
    <t xml:space="preserve">&lt;p&gt;Citigroup   initiates coverage on Forestar (NYSE:&lt;a class="ticker" href="/stock/FOR#NYSE"&gt;FOR&lt;/a&gt;) with a Buy rating.&lt;/p&gt; </t>
  </si>
  <si>
    <t>https://www.benzinga.com/news/20/04/15905334/citigroup-initiates-coverage-on-forestar-with-buy-rating</t>
  </si>
  <si>
    <t>FOR</t>
  </si>
  <si>
    <t>MDC Partners Q1 EPS $(0.030) Up From $(0.040) YoY, Sales $327.700M Miss $375.300M Estimate</t>
  </si>
  <si>
    <t>MDC Partners (NASDAQ:MDCA) reported quarterly losses of $(0.030) per share. This is a 25 percent increase over losses of $(0.040) per share from the same period last year.  The company reported quarterly sales of</t>
  </si>
  <si>
    <t>&lt;p&gt;MDC Partners (NASDAQ:&lt;a class="ticker" href="/stock/MDCA#NASDAQ"&gt;MDCA&lt;/a&gt;) reported quarterly losses of $(0.030) per share. This is a 25 percent increase over losses of $(0.040) per share from the same period last year.  The company reported quarterly sales of $327.700 million which missed the an</t>
  </si>
  <si>
    <t>https://www.benzinga.com/news/earnings/20/04/15905333/mdc-partners-q1-eps-0-030-up-from-0-040-yoy-sales-327-700m-miss-375-300m-estimate</t>
  </si>
  <si>
    <t>MDCA</t>
  </si>
  <si>
    <t>Rosenblatt Downgrades Rockwell Automation to Sell, Raises Price Target to $173</t>
  </si>
  <si>
    <t>Rosenblatt   downgrades Rockwell Automation (NYSE:ROK) from Neutral to Sell and raises the price target from $155 to $173.</t>
  </si>
  <si>
    <t xml:space="preserve">&lt;p&gt;Rosenblatt   downgrades Rockwell Automation (NYSE:&lt;a class="ticker" href="/stock/ROK#NYSE"&gt;ROK&lt;/a&gt;) from Neutral to Sell and raises the price target from $155 to $173.&lt;/p&gt; </t>
  </si>
  <si>
    <t>https://www.benzinga.com/news/20/04/15905332/rosenblatt-downgrades-rockwell-automation-to-sell-raises-price-target-to-173</t>
  </si>
  <si>
    <t>CME Group Q1 Adj. EPS $2.330 Beats $2.230 Estimate, Sales $1.522B Beat $1.490B Estimate</t>
  </si>
  <si>
    <t>CME Group (NASDAQ:CME) reported quarterly earnings of $2.330 per share which beat the analyst consensus estimate of $2.230 by 4.48 percent. This is a 43.83 percent increase over earnings of $1.620 per share from the same</t>
  </si>
  <si>
    <t>&lt;p&gt;CME Group (NASDAQ:&lt;a class="ticker" href="/stock/CME#NASDAQ"&gt;CME&lt;/a&gt;) reported quarterly earnings of $2.330 per share which beat the analyst consensus estimate of $2.230 by 4.48 percent. This is a 43.83 percent increase over earnings of $1.620 per share from the same period last year.  The compan</t>
  </si>
  <si>
    <t>https://www.benzinga.com/news/earnings/20/04/15905330/cme-group-q1-adj-eps-2-330-beats-2-230-estimate-sales-1-522b-beat-1-490b-estimate</t>
  </si>
  <si>
    <t>Needham Maintains Buy on Monolithic Power Systems, Raises Price Target to $205</t>
  </si>
  <si>
    <t>Needham  analyst N. Quinn Bolton   maintains Monolithic Power Systems (NASDAQ:MPWR) with a Buy and raises the price target from $190 to $205.</t>
  </si>
  <si>
    <t xml:space="preserve">&lt;p&gt;Needham  analyst N. Quinn Bolton   maintains Monolithic Power Systems (NASDAQ:&lt;a class="ticker" href="/stock/MPWR#NASDAQ"&gt;MPWR&lt;/a&gt;) with a Buy and raises the price target from $190 to $205.&lt;/p&gt; </t>
  </si>
  <si>
    <t>https://www.benzinga.com/news/20/04/15905328/needham-maintains-buy-on-monolithic-power-systems-raises-price-target-to-205</t>
  </si>
  <si>
    <t>Cowen Q1 EPS $(0.430) Does Not Compare To $0.140 Estimate, Sales $313.800M Beat $209.710M Estimate</t>
  </si>
  <si>
    <t>Cowen (NASDAQ:COWN) reported quarterly losses of $(0.430) per share which missed the analyst consensus estimate of $0.140 by 407.14 percent. This is a 189.58 percent decrease over earnings of $0.480 per share from the</t>
  </si>
  <si>
    <t>&lt;p&gt;Cowen (NASDAQ:&lt;a class="ticker" href="/stock/COWN#NASDAQ"&gt;COWN&lt;/a&gt;) reported quarterly losses of $(0.430) per share which missed the analyst consensus estimate of $0.140 by 407.14 percent. This is a 189.58 percent decrease over earnings of $0.480 per share from the same period last year.  The com</t>
  </si>
  <si>
    <t>https://www.benzinga.com/news/earnings/20/04/15905327/cowen-q1-eps-0-430-does-not-compare-to-0-140-estimate-sales-313-800m-beat-209-710m-estimate</t>
  </si>
  <si>
    <t>COWN</t>
  </si>
  <si>
    <t>Rosenblatt Maintains Buy on Advanced Micro Devices, Raises Price Target to $70</t>
  </si>
  <si>
    <t>Rosenblatt   maintains Advanced Micro Devices (NASDAQ:AMD) with a Buy and raises the price target from $65 to $70.</t>
  </si>
  <si>
    <t xml:space="preserve">&lt;p&gt;Rosenblatt   maintains Advanced Micro Devices (NASDAQ:&lt;a class="ticker" href="/stock/AMD#NASDAQ"&gt;AMD&lt;/a&gt;) with a Buy and raises the price target from $65 to $70.&lt;/p&gt; </t>
  </si>
  <si>
    <t>https://www.benzinga.com/news/20/04/15905325/rosenblatt-maintains-buy-on-advanced-micro-devices-raises-price-target-to-70</t>
  </si>
  <si>
    <t>Criteo Sees Q2 Sales Excluding Traffic Acquisition Costs $140M-$147M vs $167.8M Estimate, Adj. EBITDA $0-$7M</t>
  </si>
  <si>
    <t>https://www.benzinga.com/news/20/04/15905324/criteo-sees-q2-sales-excluding-traffic-acquisition-costs-140m-147m-vs-167-8m-estimate-adj-ebitda-0-7</t>
  </si>
  <si>
    <t>Sherwin-Williams Q1 Adj. EPS $4.080 Beats $3.940 Estimate, Sales $4.147B Beat $4.130B Estimate</t>
  </si>
  <si>
    <t>Sherwin-Williams (NYSE:SHW) reported quarterly earnings of $4.080 per share which beat the analyst consensus estimate of $3.940 by 3.55 percent. This is a 13.33 percent increase over earnings of $3.600 per share from the</t>
  </si>
  <si>
    <t>&lt;p&gt;Sherwin-Williams (NYSE:&lt;a class="ticker" href="/stock/SHW#NYSE"&gt;SHW&lt;/a&gt;) reported quarterly earnings of $4.080 per share which beat the analyst consensus estimate of $3.940 by 3.55 percent. This is a 13.33 percent increase over earnings of $3.600 per share from the same period last year.  The com</t>
  </si>
  <si>
    <t>https://www.benzinga.com/news/earnings/20/04/15905304/sherwin-williams-q1-adj-eps-4-080-beats-3-940-estimate-sales-4-147b-beat-4-130b-estimate</t>
  </si>
  <si>
    <t>Benchmark Initiates Coverage On Roku with Buy Rating, Announces Price Target to $153</t>
  </si>
  <si>
    <t>Benchmark   initiates coverage on Roku (NASDAQ:ROKU) with a Buy rating and announces Price Target to $153.</t>
  </si>
  <si>
    <t xml:space="preserve">&lt;p&gt;Benchmark   initiates coverage on Roku (NASDAQ:&lt;a class="ticker" href="/stock/ROKU#NASDAQ"&gt;ROKU&lt;/a&gt;) with a Buy rating and announces Price Target to $153.&lt;/p&gt; </t>
  </si>
  <si>
    <t>https://www.benzinga.com/news/20/04/15905303/benchmark-initiates-coverage-on-roku-with-buy-rating-announces-price-target-to-153</t>
  </si>
  <si>
    <t>ROKU</t>
  </si>
  <si>
    <t>Sonic Automotive Q1 EPS $0.400 Beats $0.220 Estimate, Sales $2.300B Beat $2.270B Estimate</t>
  </si>
  <si>
    <t>https://www.benzinga.com/news/earnings/20/04/15905301/sonic-automotive-q1-eps-0-400-beats-0-220-estimate-sales-2-300b-beat-2-270b-estimate</t>
  </si>
  <si>
    <t>uniQure Q1 EPS $(0.630) Up From $(0.740) YoY</t>
  </si>
  <si>
    <t>uniQure (NASDAQ:QURE) reported quarterly losses of $(0.630) per share. This is a 14.86 percent increase over losses of $(0.740) per share from the same period last year.</t>
  </si>
  <si>
    <t xml:space="preserve">&lt;p&gt;uniQure (NASDAQ:&lt;a class="ticker" href="/stock/QURE#NASDAQ"&gt;QURE&lt;/a&gt;) reported quarterly losses of $(0.630) per share. This is a 14.86 percent increase over losses of $(0.740) per share from the same period last year.&lt;/p&gt; </t>
  </si>
  <si>
    <t>https://www.benzinga.com/news/earnings/20/04/15905297/uniqure-q1-eps-0-630-up-from-0-740-yoy</t>
  </si>
  <si>
    <t>QURE</t>
  </si>
  <si>
    <t>GlaxoSmithKline Q1 Adj. EPS 37.7 Pence; Reaffirms FY20 Guidance For Adj. EPS To Be Down 1-4%</t>
  </si>
  <si>
    <t>https://www.benzinga.com/news/earnings/20/04/15905295/glaxosmithkline-q1-adj-eps-37-7-pence-reaffirms-fy20-guidance-for-adj-eps-to-be-down-1-4</t>
  </si>
  <si>
    <t>Silicon Laboratories Q1 Adj. EPS $0.690 Beats $0.520 Estimate, Sales $214.900M Beat $203.300M Estimate</t>
  </si>
  <si>
    <t>Silicon Laboratories (NASDAQ:SLAB) reported quarterly earnings of $0.690 per share which beat the analyst consensus estimate of $0.520 by 32.69 percent. This is a 16.95 percent increase over earnings of $0.590 per share</t>
  </si>
  <si>
    <t>&lt;p&gt;Silicon Laboratories (NASDAQ:&lt;a class="ticker" href="/stock/SLAB#NASDAQ"&gt;SLAB&lt;/a&gt;) reported quarterly earnings of $0.690 per share which beat the analyst consensus estimate of $0.520 by 32.69 percent. This is a 16.95 percent increase over earnings of $0.590 per share from the same period last yea</t>
  </si>
  <si>
    <t>https://www.benzinga.com/news/earnings/20/04/15905282/silicon-laboratories-q1-adj-eps-0-690-beats-0-520-estimate-sales-214-900m-beat-203-300m-estimate</t>
  </si>
  <si>
    <t>Tupperware Brands Q1 EPS $0.090 Does Not Compare To $0.560 Estimate, Sales $375.900M Miss $396.580M Estimate</t>
  </si>
  <si>
    <t>Tupperware Brands (NYSE:TUP) reported quarterly earnings of $0.090 per share which missed the analyst consensus estimate of $0.560 by 83.93 percent. This is a 90 percent decrease over earnings of $0.900 per share from</t>
  </si>
  <si>
    <t>&lt;p&gt;Tupperware Brands (NYSE:&lt;a class="ticker" href="/stock/TUP#NYSE"&gt;TUP&lt;/a&gt;) reported quarterly earnings of $0.090 per share which missed the analyst consensus estimate of $0.560 by 83.93 percent. This is a 90 percent decrease over earnings of $0.900 per share from the same period last year.  The co</t>
  </si>
  <si>
    <t>https://www.benzinga.com/news/earnings/20/04/15905273/tupperware-brands-q1-eps-0-090-does-not-compare-to-0-560-estimate-sales-375-900m-miss-396-580m-esti</t>
  </si>
  <si>
    <t>Garmin Q1 EPS $0.910 Beats $0.840 Estimate, Sales $856.000M Beat $821.470M Estimate</t>
  </si>
  <si>
    <t>Garmin (NASDAQ:GRMN) reported quarterly earnings of $0.910 per share which beat the analyst consensus estimate of $0.840 by 8.33 percent. This is a 24.66 percent increase over earnings of $0.730 per share from the same</t>
  </si>
  <si>
    <t>&lt;p&gt;Garmin (NASDAQ:&lt;a class="ticker" href="/stock/GRMN#NASDAQ"&gt;GRMN&lt;/a&gt;) reported quarterly earnings of $0.910 per share which beat the analyst consensus estimate of $0.840 by 8.33 percent. This is a 24.66 percent increase over earnings of $0.730 per share from the same period last year.  The company</t>
  </si>
  <si>
    <t>https://www.benzinga.com/news/earnings/20/04/15905266/garmin-q1-eps-0-910-beats-0-840-estimate-sales-856-000m-beat-821-470m-estimate</t>
  </si>
  <si>
    <t>General Dynamics Q1 EPS $2.430 Misses $2.570 Estimate, Sales $8.749B Miss $9.230B Estimate</t>
  </si>
  <si>
    <t>General Dynamics (NYSE:GD) reported quarterly earnings of $2.430 per share which missed the analyst consensus estimate of $2.570 by 5.45 percent. This is a 5.08 percent decrease over earnings of $2.560 per share from the</t>
  </si>
  <si>
    <t>&lt;p&gt;General Dynamics (NYSE:&lt;a class="ticker" href="/stock/GD#NYSE"&gt;GD&lt;/a&gt;) reported quarterly earnings of $2.430 per share which missed the analyst consensus estimate of $2.570 by 5.45 percent. This is a 5.08 percent decrease over earnings of $2.560 per share from the same period last year.  The comp</t>
  </si>
  <si>
    <t>https://www.benzinga.com/news/earnings/20/04/15905256/general-dynamics-q1-eps-2-430-misses-2-570-estimate-sales-8-749b-miss-9-230b-estimate</t>
  </si>
  <si>
    <t>Yum Brands Q1 Adj. EPS $0.640 Misses $0.650 Estimate, Sales $1.263B Beat $1.200B Estimate</t>
  </si>
  <si>
    <t>Yum Brands (NYSE:YUM) reported quarterly earnings of $0.640 per share which missed the analyst consensus estimate of $0.650 by 1.54 percent. This is a 21.95 percent decrease over earnings of $0.820 per share from the</t>
  </si>
  <si>
    <t>&lt;p&gt;Yum Brands (NYSE:&lt;a class="ticker" href="/stock/YUM#NYSE"&gt;YUM&lt;/a&gt;) reported quarterly earnings of $0.640 per share which missed the analyst consensus estimate of $0.650 by 1.54 percent. This is a 21.95 percent decrease over earnings of $0.820 per share from the same period last year.  The company</t>
  </si>
  <si>
    <t>https://www.benzinga.com/news/earnings/20/04/15905238/yum-brands-q1-adj-eps-0-640-misses-0-650-estimate-sales-1-263b-beat-1-200b-estimate</t>
  </si>
  <si>
    <t>Sensient Technologies Q1 EPS $0.490 Misses $0.620 Estimate, Sales $350.700M Beat $319.500M Estimate</t>
  </si>
  <si>
    <t>Sensient Technologies (NYSE:SXT) reported quarterly earnings of $0.490 per share which missed the analyst consensus estimate of $0.620 by 20.97 percent. This is a 37.18 percent decrease over earnings of $0.780 per share</t>
  </si>
  <si>
    <t xml:space="preserve">&lt;p&gt;Sensient Technologies (NYSE:&lt;a class="ticker" href="/stock/SXT#NYSE"&gt;SXT&lt;/a&gt;) reported quarterly earnings of $0.490 per share which missed the analyst consensus estimate of $0.620 by 20.97 percent. This is a 37.18 percent decrease over earnings of $0.780 per share from the same period last year. </t>
  </si>
  <si>
    <t>https://www.benzinga.com/news/earnings/20/04/15905071/sensient-technologies-q1-eps-0-490-misses-0-620-estimate-sales-350-700m-beat-319-500m-estimate</t>
  </si>
  <si>
    <t>Costamare Q1 Adj. EPS $0.270, Inline, Sales $121.400M Miss $130.640M Estimate</t>
  </si>
  <si>
    <t>Costamare (NYSE:CMRE) reported quarterly earnings of $0.270 per share which met the analyst consensus estimate. This is a 125 percent increase over earnings of $0.120 per share from the same period last year.  The</t>
  </si>
  <si>
    <t>&lt;p&gt;Costamare (NYSE:&lt;a class="ticker" href="/stock/CMRE#NYSE"&gt;CMRE&lt;/a&gt;) reported quarterly earnings of $0.270 per share which met the analyst consensus estimate. This is a 125 percent increase over earnings of $0.120 per share from the same period last year.  The company reported quarterly sales of $</t>
  </si>
  <si>
    <t>https://www.benzinga.com/news/earnings/20/04/15905065/costamare-q1-adj-eps-0-270-inline-sales-121-400m-miss-130-640m-estimate</t>
  </si>
  <si>
    <t>CMRE</t>
  </si>
  <si>
    <t>Nomura Instinet Maintains Buy on Alphabet, Raises Price Target to $1700</t>
  </si>
  <si>
    <t>Nomura Instinet  analyst Mark Kelley   maintains Alphabet (NASDAQ:GOOGL) with a Buy and raises the price target from $1680 to $1700.</t>
  </si>
  <si>
    <t xml:space="preserve">&lt;p&gt;Nomura Instinet  analyst Mark Kelley   maintains Alphabet (NASDAQ:&lt;a class="ticker" href="/stock/GOOGL#NASDAQ"&gt;GOOGL&lt;/a&gt;) with a Buy and raises the price target from $1680 to $1700.&lt;/p&gt; </t>
  </si>
  <si>
    <t>https://www.benzinga.com/news/20/04/15905063/nomura-instinet-maintains-buy-on-alphabet-raises-price-target-to-1700</t>
  </si>
  <si>
    <t>Laboratory Corp Q1 Adj. EPS $2.370 Beats $1.960 Estimate, Sales $2.820B Beat $2.740B Estimate</t>
  </si>
  <si>
    <t>Laboratory Corp (NYSE:LH) reported quarterly earnings of $2.370 per share which beat the analyst consensus estimate of $1.960 by 20.92 percent. This is a 9.54 percent decrease over earnings of $2.620 per share from the</t>
  </si>
  <si>
    <t>&lt;p&gt;Laboratory Corp (NYSE:&lt;a class="ticker" href="/stock/LH#NYSE"&gt;LH&lt;/a&gt;) reported quarterly earnings of $2.370 per share which beat the analyst consensus estimate of $1.960 by 20.92 percent. This is a 9.54 percent decrease over earnings of $2.620 per share from the same period last year.  The compan</t>
  </si>
  <si>
    <t>https://www.benzinga.com/news/earnings/20/04/15905062/laboratory-corp-q1-adj-eps-2-370-beats-1-960-estimate-sales-2-820b-beat-2-740b-estimate</t>
  </si>
  <si>
    <t>LH</t>
  </si>
  <si>
    <t>nVent Electric Q1 Adj. EPS $0.340 Misses $0.370 Estimate, Sales $520.900M Miss $538.380M Estimate</t>
  </si>
  <si>
    <t>nVent Electric (NYSE:NVT) reported quarterly earnings of $0.340 per share which missed the analyst consensus estimate of $0.370 by 8.11 percent. This is a 12.82 percent decrease over earnings of $0.390 per share from the</t>
  </si>
  <si>
    <t>&lt;p&gt;nVent Electric (NYSE:&lt;a class="ticker" href="/stock/NVT#NYSE"&gt;NVT&lt;/a&gt;) reported quarterly earnings of $0.340 per share which missed the analyst consensus estimate of $0.370 by 8.11 percent. This is a 12.82 percent decrease over earnings of $0.390 per share from the same period last year.  The com</t>
  </si>
  <si>
    <t>https://www.benzinga.com/news/earnings/20/04/15905058/nvent-electric-q1-adj-eps-0-340-misses-0-370-estimate-sales-520-900m-miss-538-380m-estimate</t>
  </si>
  <si>
    <t>Tesla Reveals How Much Business It Has Done With Elon Musk's Other Company SpaceX Since 2019</t>
  </si>
  <si>
    <t>Tesla Inc. (NASDAQ: TSLA) in a filing with the Securities and Exchange Commission on Tuesday revealed how it does business with SpaceX, the other company run by its chief executive officer Elon Musk.</t>
  </si>
  <si>
    <t>&lt;p&gt;&lt;strong&gt;Tesla Inc.&lt;/strong&gt; (NASDAQ: &lt;a class="ticker" href="https://www.benzinga.com/stock/tsla#NASDAQ"&gt;TSLA&lt;/a&gt;) in a &lt;a href="https://ir.tesla.com/node/20626/html"&gt;filing&lt;/a&gt; with the Securities and Exchange Commission on Tuesday revealed how it does business with SpaceX, the other company run</t>
  </si>
  <si>
    <t>https://www.benzinga.com/news/20/04/15903881/tesla-reveals-how-much-business-it-has-done-with-elon-musks-other-company-spacex-since-2019</t>
  </si>
  <si>
    <t>https://cdn.benzinga.com/files/imagecache/250x187xUP/images/story/2012/business_1.jpeg|https://cdn.benzinga.com/files/imagecache/1024x768xUP/images/story/2012/business_1.jpeg|https://cdn.benzinga.com/files/imagecache/2048x1536xUP/images/story/2012/business_1.jpeg</t>
  </si>
  <si>
    <t>News|Tech|Media</t>
  </si>
  <si>
    <t>CNBC|ElonMusk|SpaceX</t>
  </si>
  <si>
    <t>Oshkosh Q2 Adj. EPS $1.250, Inline, Sales $1.797B Miss $1.800B Estimate</t>
  </si>
  <si>
    <t>Oshkosh (NYSE:OSK) reported quarterly earnings of $1.250 per share which met the analyst consensus estimate. This is a 31.32 percent decrease over earnings of $1.820 per share from the same period last year.  The company</t>
  </si>
  <si>
    <t>&lt;p&gt;Oshkosh (NYSE:&lt;a class="ticker" href="/stock/OSK#NYSE"&gt;OSK&lt;/a&gt;) reported quarterly earnings of $1.250 per share which met the analyst consensus estimate. This is a 31.32 percent decrease over earnings of $1.820 per share from the same period last year.  The company reported quarterly sales of $1.</t>
  </si>
  <si>
    <t>https://www.benzinga.com/news/earnings/20/04/15905044/oshkosh-q2-adj-eps-1-250-inline-sales-1-797b-miss-1-800b-estimate</t>
  </si>
  <si>
    <t>TherapeuticsMD Announces Issuance Of First Orange Book Listable US Patent For ANNOVERA</t>
  </si>
  <si>
    <t>BOCA RATON, Fla.--(BUSINESS WIRE)-- TherapeuticsMD, Inc. (NASDAQ:TXMD), an innovative women&amp;rsquo;s healthcare company, today announced that the United States Patent and Trademark Office (USPTO) has issued a patent that</t>
  </si>
  <si>
    <t>&lt;p&gt;BOCA RATON, Fla.--(BUSINESS WIRE)-- TherapeuticsMD, Inc. (NASDAQ:&lt;a class="ticker" href="/stock/TXMD#NASDAQ"&gt;TXMD&lt;/a&gt;), an innovative women&amp;rsquo;s healthcare company, today announced that the United States Patent and Trademark Office (USPTO) has issued a patent that covers the labeled indication</t>
  </si>
  <si>
    <t>https://www.benzinga.com/general/biotech/20/04/15905041/therapeuticsmd-announces-issuance-of-first-orange-book-listable-us-patent-for-annovera</t>
  </si>
  <si>
    <t>TXMD</t>
  </si>
  <si>
    <t>Piper Sandler Downgrades Tyson Foods to Neutral, Lowers Price Target to $66</t>
  </si>
  <si>
    <t>Piper Sandler  analyst Michael Lavery   downgrades Tyson Foods (NYSE:TSN) from Overweight to Neutral and lowers the price target from $100 to $66.</t>
  </si>
  <si>
    <t xml:space="preserve">&lt;p&gt;Piper Sandler  analyst Michael Lavery   downgrades Tyson Foods (NYSE:&lt;a class="ticker" href="/stock/TSN#NYSE"&gt;TSN&lt;/a&gt;) from Overweight to Neutral and lowers the price target from $100 to $66.&lt;/p&gt; </t>
  </si>
  <si>
    <t>https://www.benzinga.com/news/20/04/15905040/piper-sandler-downgrades-tyson-foods-to-neutral-lowers-price-target-to-66</t>
  </si>
  <si>
    <t>BankUnited Q1 EPS $(0.330) Does Not Compare To $0.490 Estimate</t>
  </si>
  <si>
    <t>https://www.benzinga.com/news/earnings/20/04/15905036/bankunited-q1-eps-0-330-does-not-compare-to-0-490-estimate</t>
  </si>
  <si>
    <t>Needham Maintains Strong Buy on NXP Semiconductors, Raises Price Target to $125</t>
  </si>
  <si>
    <t>Needham   maintains NXP Semiconductors (NASDAQ:NXPI) with a Strong Buy and raises the price target from $108 to $125.</t>
  </si>
  <si>
    <t xml:space="preserve">&lt;p&gt;Needham   maintains NXP Semiconductors (NASDAQ:&lt;a class="ticker" href="/stock/NXPI#NASDAQ"&gt;NXPI&lt;/a&gt;) with a Strong Buy and raises the price target from $108 to $125.&lt;/p&gt; </t>
  </si>
  <si>
    <t>https://www.benzinga.com/news/20/04/15905034/needham-maintains-strong-buy-on-nxp-semiconductors-raises-price-target-to-125</t>
  </si>
  <si>
    <t>Germany to Extend Global Travel Warning to June 14</t>
  </si>
  <si>
    <t>https://www.benzinga.com/news/20/04/15905026/germany-to-extend-global-travel-warning-to-june-14</t>
  </si>
  <si>
    <t>Marine Products Q1 EPS $0.120 Down From $0.220 YoY</t>
  </si>
  <si>
    <t>Marine Products (NYSE:MPX) reported quarterly earnings of $0.120 per share. This is a 45.45 percent decrease over earnings of $0.220 per share from the same period last year.</t>
  </si>
  <si>
    <t xml:space="preserve">&lt;p&gt;Marine Products (NYSE:&lt;a class="ticker" href="/stock/MPX#NYSE"&gt;MPX&lt;/a&gt;) reported quarterly earnings of $0.120 per share. This is a 45.45 percent decrease over earnings of $0.220 per share from the same period last year.&lt;/p&gt; </t>
  </si>
  <si>
    <t>https://www.benzinga.com/news/earnings/20/04/15905023/marine-products-q1-eps-0-120-down-from-0-220-yoy</t>
  </si>
  <si>
    <t>BTIG Initiates Coverage On Tapestry with Neutral Rating</t>
  </si>
  <si>
    <t>BTIG   initiates coverage on Tapestry (NYSE:TPR) with a Neutral rating.</t>
  </si>
  <si>
    <t xml:space="preserve">&lt;p&gt;BTIG   initiates coverage on Tapestry (NYSE:&lt;a class="ticker" href="/stock/TPR#NYSE"&gt;TPR&lt;/a&gt;) with a Neutral rating.&lt;/p&gt; </t>
  </si>
  <si>
    <t>https://www.benzinga.com/news/20/04/15905022/btig-initiates-coverage-on-tapestry-with-neutral-rating</t>
  </si>
  <si>
    <t>Brinker International Q3 Adj. EPS $1.280 Beats $0.700 Estimate, Sales $840.400M Miss $865.880M Estimate</t>
  </si>
  <si>
    <t>Brinker International (NYSE:EAT) reported quarterly earnings of $1.280 per share which beat the analyst consensus estimate of $0.700 by 82.86 percent. This is a 1.59 percent increase over earnings of $1.260 per share</t>
  </si>
  <si>
    <t>&lt;p&gt;Brinker International (NYSE:&lt;a class="ticker" href="/stock/EAT#NYSE"&gt;EAT&lt;/a&gt;) reported quarterly earnings of $1.280 per share which beat the analyst consensus estimate of $0.700 by 82.86 percent. This is a 1.59 percent increase over earnings of $1.260 per share from the same period last year.  Th</t>
  </si>
  <si>
    <t>https://www.benzinga.com/news/earnings/20/04/15905018/brinker-international-q3-adj-eps-1-280-beats-0-700-estimate-sales-840-400m-miss-865-880m-estimate</t>
  </si>
  <si>
    <t>AT&amp;T Is Hoping HBO Max Will Turn The Tide</t>
  </si>
  <si>
    <t>AT&amp;amp;T Inc (NYSE: T) lost another 897,000 premium TV subscribers during the first quarter of 2020.</t>
  </si>
  <si>
    <t>&lt;p&gt;&lt;strong&gt;AT&amp;amp;T Inc&lt;/strong&gt; (NYSE: &lt;a class="ticker" href="https://www.benzinga.com/stock/t#NYSE"&gt;T&lt;/a&gt;) lost another 897,000 premium TV subscribers during the first quarter of 2020. The communications company hasn&amp;#39;t done much to stop these subscriber losses as its efforts seem to be focuse</t>
  </si>
  <si>
    <t>https://www.benzinga.com/news/earnings/20/04/15884396/at-t-is-hoping-hbo-max-will-turn-the-tide</t>
  </si>
  <si>
    <t>https://cdn.benzinga.com/files/imagecache/250x187xUP/images/story/2012/6804061874_f855d726de_c.jpg|https://cdn.benzinga.com/files/imagecache/1024x768xUP/images/story/2012/6804061874_f855d726de_c.jpg|https://cdn.benzinga.com/files/imagecache/2048x1536xUP/images/story/2012/6804061874_f855d726de_c.jpg</t>
  </si>
  <si>
    <t>Earnings|News|Markets|Tech|General</t>
  </si>
  <si>
    <t>AAPL|AMZN|CMCSA|DIS|NFLX|T</t>
  </si>
  <si>
    <t>AT&amp;T|cordcutting|HBO|HBOMax|streaming</t>
  </si>
  <si>
    <t>DA Davidson Downgrades RealPage to Neutral, Announces $66 Price Target</t>
  </si>
  <si>
    <t>DA Davidson  analyst Peter Heckmann   downgrades RealPage (NASDAQ:RP) from Buy to Neutral and announces $66 price target.</t>
  </si>
  <si>
    <t xml:space="preserve">&lt;p&gt;DA Davidson  analyst Peter Heckmann   downgrades RealPage (NASDAQ:&lt;a class="ticker" href="/stock/RP#NASDAQ"&gt;RP&lt;/a&gt;) from Buy to Neutral and announces $66 price target.&lt;/p&gt; </t>
  </si>
  <si>
    <t>https://www.benzinga.com/news/20/04/15905011/da-davidson-downgrades-realpage-to-neutral-announces-66-price-target</t>
  </si>
  <si>
    <t>RP</t>
  </si>
  <si>
    <t>JP Morgan Maintains Overweight on Alphabet, Raises Price Target to $1505</t>
  </si>
  <si>
    <t>JP Morgan   maintains Alphabet (NASDAQ:GOOGL) with a Overweight and raises the price target from $1340 to $1505.</t>
  </si>
  <si>
    <t xml:space="preserve">&lt;p&gt;JP Morgan   maintains Alphabet (NASDAQ:&lt;a class="ticker" href="/stock/GOOGL#NASDAQ"&gt;GOOGL&lt;/a&gt;) with a Overweight and raises the price target from $1340 to $1505.&lt;/p&gt; </t>
  </si>
  <si>
    <t>https://www.benzinga.com/news/20/04/15905005/jp-morgan-maintains-overweight-on-alphabet-raises-price-target-to-1505</t>
  </si>
  <si>
    <t>Avery Dennison Q1 Adj. EPS $1.660 Beats $1.500 Estimate, Sales $1.720B Miss $1.740B Estimate</t>
  </si>
  <si>
    <t>Avery Dennison (NYSE:AVY) reported quarterly earnings of $1.660 per share which beat the analyst consensus estimate of $1.500 by 10.67 percent. This is a 12.16 percent increase over earnings of $1.480 per share from the</t>
  </si>
  <si>
    <t>&lt;p&gt;Avery Dennison (NYSE:&lt;a class="ticker" href="/stock/AVY#NYSE"&gt;AVY&lt;/a&gt;) reported quarterly earnings of $1.660 per share which beat the analyst consensus estimate of $1.500 by 10.67 percent. This is a 12.16 percent increase over earnings of $1.480 per share from the same period last year.  The comp</t>
  </si>
  <si>
    <t>https://www.benzinga.com/news/earnings/20/04/15905002/avery-dennison-q1-adj-eps-1-660-beats-1-500-estimate-sales-1-720b-miss-1-740b-estimate</t>
  </si>
  <si>
    <t>Compass Point Upgrades Realogy Holdings to Buy, Announces $10 Price Target</t>
  </si>
  <si>
    <t>Compass Point  analyst Chris Gamaitoni   upgrades Realogy Holdings (NYSE:RLGY) from Neutral to Buy and announces $10 price target.</t>
  </si>
  <si>
    <t xml:space="preserve">&lt;p&gt;Compass Point  analyst Chris Gamaitoni   upgrades Realogy Holdings (NYSE:&lt;a class="ticker" href="/stock/RLGY#NYSE"&gt;RLGY&lt;/a&gt;) from Neutral to Buy and announces $10 price target.&lt;/p&gt; </t>
  </si>
  <si>
    <t>https://www.benzinga.com/news/20/04/15904985/compass-point-upgrades-realogy-holdings-to-buy-announces-10-price-target</t>
  </si>
  <si>
    <t>RLGY</t>
  </si>
  <si>
    <t>Ericsson Says Selected As China Mobile's 5G RAN And Core Network Vendor</t>
  </si>
  <si>
    <t>https://www.benzinga.com/news/20/04/15904974/ericsson-says-selected-as-china-mobiles-5g-ran-and-core-network-vendor</t>
  </si>
  <si>
    <t>ERIC</t>
  </si>
  <si>
    <t>Baird Upgrades Q2 Holdings to Outperform, Announces $93 Price Target</t>
  </si>
  <si>
    <t>Baird  analyst Joe Vruwink    upgrades Q2 Holdings (NYSE:QTWO) from Neutral to Outperform and announces $93 price target.</t>
  </si>
  <si>
    <t xml:space="preserve">&lt;p&gt;Baird  analyst Joe Vruwink    upgrades Q2 Holdings (NYSE:&lt;a class="ticker" href="/stock/QTWO#NYSE"&gt;QTWO&lt;/a&gt;) from Neutral to Outperform and announces $93 price target.&lt;/p&gt; </t>
  </si>
  <si>
    <t>https://www.benzinga.com/news/20/04/15904973/baird-upgrades-q2-holdings-to-outperform-announces-93-price-target</t>
  </si>
  <si>
    <t>QTWO|QTWO</t>
  </si>
  <si>
    <t>Needham Maintains Buy on Paycom Software, Raises Price Target to $265</t>
  </si>
  <si>
    <t>Needham  analyst Ryan MacDonald   maintains Paycom Software (NYSE:PAYC) with a Buy and raises the price target from $250 to $265.</t>
  </si>
  <si>
    <t xml:space="preserve">&lt;p&gt;Needham  analyst Ryan MacDonald   maintains Paycom Software (NYSE:&lt;a class="ticker" href="/stock/PAYC#NYSE"&gt;PAYC&lt;/a&gt;) with a Buy and raises the price target from $250 to $265.&lt;/p&gt; </t>
  </si>
  <si>
    <t>https://www.benzinga.com/news/20/04/15904937/needham-maintains-buy-on-paycom-software-raises-price-target-to-265</t>
  </si>
  <si>
    <t>Northrop Grumman Q1 EPS $5.150 Misses $5.510 Estimate, Sales $8.600B Beat $8.540B Estimate</t>
  </si>
  <si>
    <t>Northrop Grumman (NYSE:NOC) reported quarterly earnings of $5.150 per share which missed the analyst consensus estimate of $5.510 by 6.53 percent. This is a 1.78 percent increase over earnings of $5.060 per share from</t>
  </si>
  <si>
    <t>&lt;p&gt;Northrop Grumman (NYSE:&lt;a class="ticker" href="/stock/NOC#NYSE"&gt;NOC&lt;/a&gt;) reported quarterly earnings of $5.150 per share which missed the analyst consensus estimate of $5.510 by 6.53 percent. This is a 1.78 percent increase over earnings of $5.060 per share from the same period last year.  The co</t>
  </si>
  <si>
    <t>https://www.benzinga.com/news/earnings/20/04/15904913/northrop-grumman-q1-eps-5-150-misses-5-510-estimate-sales-8-600b-beat-8-540b-estimate</t>
  </si>
  <si>
    <t>Morgan Stanley Upgrades Parker Hannifin to Overweight, Announces $181 Price Target</t>
  </si>
  <si>
    <t>Morgan Stanley  analyst Joshua Pokrzywinski   upgrades Parker Hannifin (NYSE:PH) from Equal-Weight to Overweight and announces $181 price target.</t>
  </si>
  <si>
    <t xml:space="preserve">&lt;p&gt;Morgan Stanley  analyst Joshua Pokrzywinski   upgrades Parker Hannifin (NYSE:&lt;a class="ticker" href="/stock/PH#NYSE"&gt;PH&lt;/a&gt;) from Equal-Weight to Overweight and announces $181 price target.&lt;/p&gt; </t>
  </si>
  <si>
    <t>https://www.benzinga.com/news/20/04/15904910/morgan-stanley-upgrades-parker-hannifin-to-overweight-announces-181-price-target</t>
  </si>
  <si>
    <t>CFRA Reiterates Hold on Crane, Lowers Price Target to $58</t>
  </si>
  <si>
    <t>CFRA   reiterates Crane (NYSE:CR) with a Hold and lowers the price target from $89 to $58.</t>
  </si>
  <si>
    <t xml:space="preserve">&lt;p&gt;CFRA   reiterates Crane (NYSE:&lt;a class="ticker" href="/stock/CR#NYSE"&gt;CR&lt;/a&gt;) with a Hold and lowers the price target from $89 to $58.&lt;/p&gt; </t>
  </si>
  <si>
    <t>https://www.benzinga.com/news/20/04/15904887/cfra-reiterates-hold-on-crane-lowers-price-target-to-58</t>
  </si>
  <si>
    <t>CR</t>
  </si>
  <si>
    <t>Needham Maintains Buy on CoStar Gr, Lowers Price Target to $700</t>
  </si>
  <si>
    <t>Needham   maintains CoStar Gr (NASDAQ:CSGP) with a Buy and lowers the price target from $825 to $700.</t>
  </si>
  <si>
    <t xml:space="preserve">&lt;p&gt;Needham   maintains CoStar Gr (NASDAQ:&lt;a class="ticker" href="/stock/CSGP#NASDAQ"&gt;CSGP&lt;/a&gt;) with a Buy and lowers the price target from $825 to $700.&lt;/p&gt; </t>
  </si>
  <si>
    <t>https://www.benzinga.com/news/20/04/15904883/needham-maintains-buy-on-costar-gr-lowers-price-target-to-700</t>
  </si>
  <si>
    <t>Fresh Del Monte Produce Q1 EPS $0.340 Misses $0.530 Estimate, Sales $1.118B Miss $1.170B Estimate</t>
  </si>
  <si>
    <t>Fresh Del Monte Produce (NYSE:FDP) reported quarterly earnings of $0.340 per share which missed the analyst consensus estimate of $0.530 by 35.85 percent. This is a 29.17 percent decrease over earnings of $0.480 per</t>
  </si>
  <si>
    <t>&lt;p&gt;Fresh Del Monte Produce (NYSE:&lt;a class="ticker" href="/stock/FDP#NYSE"&gt;FDP&lt;/a&gt;) reported quarterly earnings of $0.340 per share which missed the analyst consensus estimate of $0.530 by 35.85 percent. This is a 29.17 percent decrease over earnings of $0.480 per share from the same period last year</t>
  </si>
  <si>
    <t>https://www.benzinga.com/news/earnings/20/04/15904855/fresh-del-monte-produce-q1-eps-0-340-misses-0-530-estimate-sales-1-118b-miss-1-170b-estimate</t>
  </si>
  <si>
    <t>Strategic Education Q1 Adj. EPS $2.110 Beats $1.990 Estimate, Sales $265.300M Beat $261.950M Estimate</t>
  </si>
  <si>
    <t>Strategic Education (NASDAQ:STRA) reported quarterly earnings of $2.110 per share which beat the analyst consensus estimate of $1.990 by 6.03 percent. This is a 27.11 percent increase over earnings of $1.660 per share</t>
  </si>
  <si>
    <t>&lt;p&gt;Strategic Education (NASDAQ:&lt;a class="ticker" href="/stock/STRA#NASDAQ"&gt;STRA&lt;/a&gt;) reported quarterly earnings of $2.110 per share which beat the analyst consensus estimate of $1.990 by 6.03 percent. This is a 27.11 percent increase over earnings of $1.660 per share from the same period last year.</t>
  </si>
  <si>
    <t>https://www.benzinga.com/news/earnings/20/04/15904817/strategic-education-q1-adj-eps-2-110-beats-1-990-estimate-sales-265-300m-beat-261-950m-estimate</t>
  </si>
  <si>
    <t>MarketAxess Holdings Q1 EPS $1.960 Beats $1.900 Estimate, Sales $169.000M Beat $167.440M Estimate</t>
  </si>
  <si>
    <t>MarketAxess Holdings (NASDAQ:MKTX) reported quarterly earnings of $1.960 per share which beat the analyst consensus estimate of $1.900 by 3.16 percent. This is a 41.01 percent increase over earnings of $1.390 per share</t>
  </si>
  <si>
    <t>&lt;p&gt;MarketAxess Holdings (NASDAQ:&lt;a class="ticker" href="/stock/MKTX#NASDAQ"&gt;MKTX&lt;/a&gt;) reported quarterly earnings of $1.960 per share which beat the analyst consensus estimate of $1.900 by 3.16 percent. This is a 41.01 percent increase over earnings of $1.390 per share from the same period last year</t>
  </si>
  <si>
    <t>https://www.benzinga.com/news/earnings/20/04/15904788/marketaxess-holdings-q1-eps-1-960-beats-1-900-estimate-sales-169-000m-beat-167-440m-estimate</t>
  </si>
  <si>
    <t>MKTX</t>
  </si>
  <si>
    <t>Prosperity Bancshares Q1 EPS $1.390 Beats $1.180 Estimate</t>
  </si>
  <si>
    <t>Prosperity Bancshares (NYSE:PB) reported quarterly earnings of $1.390 per share which beat the analyst consensus estimate of $1.180 by 17.8 percent. This is a 17.8 percent increase over earnings of $1.180 per share from</t>
  </si>
  <si>
    <t xml:space="preserve">&lt;p&gt;Prosperity Bancshares (NYSE:&lt;a class="ticker" href="/stock/PB#NYSE"&gt;PB&lt;/a&gt;) reported quarterly earnings of $1.390 per share which beat the analyst consensus estimate of $1.180 by 17.8 percent. This is a 17.8 percent increase over earnings of $1.180 per share from the same period last year.&lt;/p&gt; </t>
  </si>
  <si>
    <t>https://www.benzinga.com/news/earnings/20/04/15904780/prosperity-bancshares-q1-eps-1-390-beats-1-180-estimate</t>
  </si>
  <si>
    <t>SVB Leerink Maintains Market Perform on Deciphera Pharmaceuticals, Raises Price Target to $55</t>
  </si>
  <si>
    <t>SVB Leerink  analyst Andrew Berens   maintains Deciphera Pharmaceuticals (NASDAQ:DCPH) with a Market Perform and raises the price target from $50 to $55.</t>
  </si>
  <si>
    <t xml:space="preserve">&lt;p&gt;SVB Leerink  analyst Andrew Berens   maintains Deciphera Pharmaceuticals (NASDAQ:&lt;a class="ticker" href="/stock/DCPH#NASDAQ"&gt;DCPH&lt;/a&gt;) with a Market Perform and raises the price target from $50 to $55.&lt;/p&gt; </t>
  </si>
  <si>
    <t>https://www.benzinga.com/news/20/04/15904765/svb-leerink-maintains-market-perform-on-deciphera-pharmaceuticals-raises-price-target-to-55</t>
  </si>
  <si>
    <t>Raymond James Downgrades Healthpeak Properties to Market Perform</t>
  </si>
  <si>
    <t>Raymond James  analyst Jonathan Hughes   downgrades Healthpeak Properties (NYSE:PEAK) from Outperform to Market Perform.</t>
  </si>
  <si>
    <t xml:space="preserve">&lt;p&gt;Raymond James  analyst Jonathan Hughes   downgrades Healthpeak Properties (NYSE:&lt;a class="ticker" href="/stock/PEAK#NYSE"&gt;PEAK&lt;/a&gt;) from Outperform to Market Perform.&lt;/p&gt; </t>
  </si>
  <si>
    <t>https://www.benzinga.com/news/20/04/15904735/raymond-james-downgrades-healthpeak-properties-to-market-perform</t>
  </si>
  <si>
    <t>PEAK</t>
  </si>
  <si>
    <t>CGI Q2 Adj. EPS $1.260 Beats $0.820 Estimate, Sales $3.130B Beat $2.260B Estimate</t>
  </si>
  <si>
    <t>CGI (NYSE:GIB) reported quarterly earnings of $1.260 per share which beat the analyst consensus estimate of $0.820 by 53.66 percent. This is a 7.69 percent increase over earnings of $1.170 per share from the same period</t>
  </si>
  <si>
    <t>&lt;p&gt;CGI (NYSE:&lt;a class="ticker" href="/stock/GIB#NYSE"&gt;GIB&lt;/a&gt;) reported quarterly earnings of $1.260 per share which beat the analyst consensus estimate of $0.820 by 53.66 percent. This is a 7.69 percent increase over earnings of $1.170 per share from the same period last year.  The company reported</t>
  </si>
  <si>
    <t>https://www.benzinga.com/news/earnings/20/04/15904721/cgi-q2-adj-eps-1-260-beats-0-820-estimate-sales-3-130b-beat-2-260b-estimate</t>
  </si>
  <si>
    <t>GIB</t>
  </si>
  <si>
    <t>AZZ Q4 Adj. EPS $0.470 Misses $0.510 Estimate, Sales $245.365M Beat $228.360M Estimate</t>
  </si>
  <si>
    <t>AZZ (NYSE:AZZ) reported quarterly earnings of $0.470 per share which missed the analyst consensus estimate of $0.510 by 7.84 percent. This is a 38.24 percent increase over earnings of $0.340 per share from the same</t>
  </si>
  <si>
    <t>&lt;p&gt;AZZ (NYSE:&lt;a class="ticker" href="/stock/AZZ#NYSE"&gt;AZZ&lt;/a&gt;) reported quarterly earnings of $0.470 per share which missed the analyst consensus estimate of $0.510 by 7.84 percent. This is a 38.24 percent increase over earnings of $0.340 per share from the same period last year.  The company report</t>
  </si>
  <si>
    <t>https://www.benzinga.com/news/earnings/20/04/15904680/azz-q4-adj-eps-0-470-misses-0-510-estimate-sales-245-365m-beat-228-360m-estimate</t>
  </si>
  <si>
    <t>AZZ</t>
  </si>
  <si>
    <t>SVB Leerink Maintains Outperform on Blueprint Medicines, Lowers Price Target to $105</t>
  </si>
  <si>
    <t>SVB Leerink  analyst Andrew Berens   maintains Blueprint Medicines (NASDAQ:BPMC) with a Outperform and lowers the price target from $125 to $105.</t>
  </si>
  <si>
    <t xml:space="preserve">&lt;p&gt;SVB Leerink  analyst Andrew Berens   maintains Blueprint Medicines (NASDAQ:&lt;a class="ticker" href="/stock/BPMC#NASDAQ"&gt;BPMC&lt;/a&gt;) with a Outperform and lowers the price target from $125 to $105.&lt;/p&gt; </t>
  </si>
  <si>
    <t>https://www.benzinga.com/news/20/04/15904666/svb-leerink-maintains-outperform-on-blueprint-medicines-lowers-price-target-to-105</t>
  </si>
  <si>
    <t>Valero Energy Q1 EPS $0.340 Does Not Compare To $(0.150) Estimate</t>
  </si>
  <si>
    <t>Valero Energy (NYSE:VLO) reported quarterly earnings of $0.340 per share which beat the analyst consensus estimate of $(0.150) by 326.67 percent. This is unchanged from the same period last year.</t>
  </si>
  <si>
    <t xml:space="preserve">&lt;p&gt;Valero Energy (NYSE:&lt;a class="ticker" href="/stock/VLO#NYSE"&gt;VLO&lt;/a&gt;) reported quarterly earnings of $0.340 per share which beat the analyst consensus estimate of $(0.150) by 326.67 percent. This is unchanged from the same period last year.&lt;/p&gt; </t>
  </si>
  <si>
    <t>https://www.benzinga.com/news/earnings/20/04/15904659/valero-energy-q1-eps-0-340-does-not-compare-to-0-150-estimate</t>
  </si>
  <si>
    <t>Goldman Sachs Upgrades Juniper Networks to Buy, Announces $28 Price Target</t>
  </si>
  <si>
    <t>Goldman Sachs  analyst Rod Hall   upgrades Juniper Networks (NYSE:JNPR) from Neutral to Buy and announces $28 price target.</t>
  </si>
  <si>
    <t xml:space="preserve">&lt;p&gt;Goldman Sachs  analyst Rod Hall   upgrades Juniper Networks (NYSE:&lt;a class="ticker" href="/stock/JNPR#NYSE"&gt;JNPR&lt;/a&gt;) from Neutral to Buy and announces $28 price target.&lt;/p&gt; </t>
  </si>
  <si>
    <t>https://www.benzinga.com/news/20/04/15904655/goldman-sachs-upgrades-juniper-networks-to-buy-announces-28-price-target</t>
  </si>
  <si>
    <t>Cadence Bancorp Q1 Adj. EPS $0.100 Misses $0.160 Estimate</t>
  </si>
  <si>
    <t>Cadence Bancorp (NYSE:CADE) reported quarterly earnings of $0.100 per share which missed the analyst consensus estimate of $0.160 by 37.5 percent. This is a 82.46 percent decrease over earnings of $0.570 per share from</t>
  </si>
  <si>
    <t xml:space="preserve">&lt;p&gt;Cadence Bancorp (NYSE:&lt;a class="ticker" href="/stock/CADE#NYSE"&gt;CADE&lt;/a&gt;) reported quarterly earnings of $0.100 per share which missed the analyst consensus estimate of $0.160 by 37.5 percent. This is a 82.46 percent decrease over earnings of $0.570 per share from the same period last year.&lt;/p&gt; </t>
  </si>
  <si>
    <t>https://www.benzinga.com/news/earnings/20/04/15904642/cadence-bancorp-q1-adj-eps-0-100-misses-0-160-estimate</t>
  </si>
  <si>
    <t>Boston Scientific Q1 Adj. EPS $0.280 Misses $0.310 Estimate, Sales $2.543B Beat $2.520B Estimate</t>
  </si>
  <si>
    <t>Boston Scientific (NYSE:BSX) reported quarterly earnings of $0.280 per share which missed the analyst consensus estimate of $0.310 by 9.68 percent. This is a 20 percent decrease over earnings of $0.350 per share from the</t>
  </si>
  <si>
    <t>&lt;p&gt;Boston Scientific (NYSE:&lt;a class="ticker" href="/stock/BSX#NYSE"&gt;BSX&lt;/a&gt;) reported quarterly earnings of $0.280 per share which missed the analyst consensus estimate of $0.310 by 9.68 percent. This is a 20 percent decrease over earnings of $0.350 per share from the same period last year.  The com</t>
  </si>
  <si>
    <t>https://www.benzinga.com/news/earnings/20/04/15904627/boston-scientific-q1-adj-eps-0-280-misses-0-310-estimate-sales-2-543b-beat-2-520b-estimate</t>
  </si>
  <si>
    <t>Humana Q1 Adj. EPS $5.400 Beats $4.680 Estimate, Sales $18.935B Beat $18.460B Estimate</t>
  </si>
  <si>
    <t>Humana (NYSE:HUM) reported quarterly earnings of $5.400 per share which beat the analyst consensus estimate of $4.680 by 15.38 percent. This is a 20.54 percent increase over earnings of $4.480 per share from the same</t>
  </si>
  <si>
    <t>&lt;p&gt;Humana (NYSE:&lt;a class="ticker" href="/stock/HUM#NYSE"&gt;HUM&lt;/a&gt;) reported quarterly earnings of $5.400 per share which beat the analyst consensus estimate of $4.680 by 15.38 percent. This is a 20.54 percent increase over earnings of $4.480 per share from the same period last year.  The company repo</t>
  </si>
  <si>
    <t>https://www.benzinga.com/news/earnings/20/04/15904606/humana-q1-adj-eps-5-400-beats-4-680-estimate-sales-18-935b-beat-18-460b-estimate</t>
  </si>
  <si>
    <t>HUM</t>
  </si>
  <si>
    <t>Ford Motor Believes Phased Restart Of Co's Manufacturing Plants, Supply Network &amp; Other Dependent Functions Is Probable Of Commencing In Q2 2020</t>
  </si>
  <si>
    <t>https://www.benzinga.com/news/20/04/15904576/ford-motor-believes-phased-restart-of-cos-manufacturing-plants-supply-network-other-dependent-functi</t>
  </si>
  <si>
    <t>Pinduoduo Alerts Police to Suspected Bribery Involving Cue Manager</t>
  </si>
  <si>
    <t>https://www.benzinga.com/news/20/04/15904508/pinduoduo-alerts-police-to-suspected-bribery-involving-cue-manager</t>
  </si>
  <si>
    <t>Hearing Gordon Haskett Downgrades Walmart To Accumulate</t>
  </si>
  <si>
    <t>https://www.benzinga.com/analyst-ratings/downgrades/20/04/15904505/hearing-gordon-haskett-downgrades-walmart-to-accumulate</t>
  </si>
  <si>
    <t>Downgrades|AnalystRatings</t>
  </si>
  <si>
    <t>Mizuho Upgrades Invitation Homes to Buy, Announces $25 Price Target</t>
  </si>
  <si>
    <t>Mizuho  analyst Haendel St. Juste   upgrades Invitation Homes (NYSE:INVH) from Neutral to Buy and announces $25 price target.</t>
  </si>
  <si>
    <t xml:space="preserve">&lt;p&gt;Mizuho  analyst Haendel St. Juste   upgrades Invitation Homes (NYSE:&lt;a class="ticker" href="/stock/INVH#NYSE"&gt;INVH&lt;/a&gt;) from Neutral to Buy and announces $25 price target.&lt;/p&gt; </t>
  </si>
  <si>
    <t>https://www.benzinga.com/news/20/04/15904504/mizuho-upgrades-invitation-homes-to-buy-announces-25-price-target</t>
  </si>
  <si>
    <t>Silvergate Capital Q1 EPS $0.230 Beats $0.180 Estimate</t>
  </si>
  <si>
    <t>Silvergate Capital (NYSE:SI) reported quarterly earnings of $0.230 per share which beat the analyst consensus estimate of $0.180 by 27.78 percent.</t>
  </si>
  <si>
    <t xml:space="preserve">&lt;p&gt;Silvergate Capital (NYSE:&lt;a class="ticker" href="/stock/SI#NYSE"&gt;SI&lt;/a&gt;) reported quarterly earnings of $0.230 per share which beat the analyst consensus estimate of $0.180 by 27.78 percent.&lt;/p&gt; </t>
  </si>
  <si>
    <t>https://www.benzinga.com/news/earnings/20/04/15904502/silvergate-capital-q1-eps-0-230-beats-0-180-estimate</t>
  </si>
  <si>
    <t>SI</t>
  </si>
  <si>
    <t>Wedbush Maintains Neutral on Starbucks, Raises Price Target to $75</t>
  </si>
  <si>
    <t>Wedbush  analyst Nick Seytan   maintains Starbucks (NASDAQ:SBUX) with a Neutral and raises the price target from $71 to $75.</t>
  </si>
  <si>
    <t xml:space="preserve">&lt;p&gt;Wedbush  analyst Nick Seytan   maintains Starbucks (NASDAQ:&lt;a class="ticker" href="/stock/SBUX#NASDAQ"&gt;SBUX&lt;/a&gt;) with a Neutral and raises the price target from $71 to $75.&lt;/p&gt; </t>
  </si>
  <si>
    <t>https://www.benzinga.com/news/20/04/15904501/wedbush-maintains-neutral-on-starbucks-raises-price-target-to-75</t>
  </si>
  <si>
    <t>SVB Leerink Maintains Outperform on Merck &amp; Co, Lowers Price Target to $95</t>
  </si>
  <si>
    <t>SVB Leerink   maintains Merck &amp; Co (NYSE:MRK) with a Outperform and lowers the price target from $98 to $95.</t>
  </si>
  <si>
    <t xml:space="preserve">&lt;p&gt;SVB Leerink   maintains Merck &amp;amp; Co (NYSE:&lt;a class="ticker" href="/stock/MRK#NYSE"&gt;MRK&lt;/a&gt;) with a Outperform and lowers the price target from $98 to $95.&lt;/p&gt; </t>
  </si>
  <si>
    <t>https://www.benzinga.com/news/20/04/15904495/svb-leerink-maintains-outperform-on-merck-co-lowers-price-target-to-95</t>
  </si>
  <si>
    <t>CFRA Maintains Buy on TE Connectivity, Lowers Price Target to $87</t>
  </si>
  <si>
    <t>CFRA  analyst David Holt   maintains TE Connectivity (NYSE:TEL) with a Buy and lowers the price target from $108 to $87.</t>
  </si>
  <si>
    <t xml:space="preserve">&lt;p&gt;CFRA  analyst David Holt   maintains TE Connectivity (NYSE:&lt;a class="ticker" href="/stock/TEL#NYSE"&gt;TEL&lt;/a&gt;) with a Buy and lowers the price target from $108 to $87.&lt;/p&gt; </t>
  </si>
  <si>
    <t>https://www.benzinga.com/news/20/04/15904481/cfra-maintains-buy-on-te-connectivity-lowers-price-target-to-87</t>
  </si>
  <si>
    <t>TEL</t>
  </si>
  <si>
    <t>Morgan Stanley Downgrades Incyte to Equal-Weight, Announces $94 Price Target</t>
  </si>
  <si>
    <t>Morgan Stanley  analyst Vikram Purohit   downgrades Incyte (NASDAQ:INCY) from Overweight to Equal-Weight and announces $94 price target.</t>
  </si>
  <si>
    <t xml:space="preserve">&lt;p&gt;Morgan Stanley  analyst Vikram Purohit   downgrades Incyte (NASDAQ:&lt;a class="ticker" href="/stock/INCY#NASDAQ"&gt;INCY&lt;/a&gt;) from Overweight to Equal-Weight and announces $94 price target.&lt;/p&gt; </t>
  </si>
  <si>
    <t>https://www.benzinga.com/news/20/04/15904478/morgan-stanley-downgrades-incyte-to-equal-weight-announces-94-price-target</t>
  </si>
  <si>
    <t>INCY</t>
  </si>
  <si>
    <t>Piper Sandler Downgrades Hormel Foods to Neutral, Lowers Price Target to $47</t>
  </si>
  <si>
    <t>Piper Sandler  analyst Michael Lavery   downgrades Hormel Foods (NYSE:HRL) from Overweight to Neutral and lowers the price target from $48 to $47.</t>
  </si>
  <si>
    <t xml:space="preserve">&lt;p&gt;Piper Sandler  analyst Michael Lavery   downgrades Hormel Foods (NYSE:&lt;a class="ticker" href="/stock/HRL#NYSE"&gt;HRL&lt;/a&gt;) from Overweight to Neutral and lowers the price target from $48 to $47.&lt;/p&gt; </t>
  </si>
  <si>
    <t>https://www.benzinga.com/news/20/04/15904461/piper-sandler-downgrades-hormel-foods-to-neutral-lowers-price-target-to-47</t>
  </si>
  <si>
    <t>HRL</t>
  </si>
  <si>
    <t>General Electric Q1 Adj. EPS $0.050 Misses $0.080 Estimate</t>
  </si>
  <si>
    <t>https://www.benzinga.com/news/earnings/20/04/15904442/general-electric-q1-adj-eps-0-050-misses-0-080-estimate</t>
  </si>
  <si>
    <t>Baird Downgrades Guidewire Software to Neutral, Announces $97 Price Target</t>
  </si>
  <si>
    <t>Baird  analyst Joe Vruwink    downgrades Guidewire Software (NYSE:GWRE) from Outperform to Neutral and announces $97 price target.</t>
  </si>
  <si>
    <t xml:space="preserve">&lt;p&gt;Baird  analyst Joe Vruwink    downgrades Guidewire Software (NYSE:&lt;a class="ticker" href="/stock/GWRE#NYSE"&gt;GWRE&lt;/a&gt;) from Outperform to Neutral and announces $97 price target.&lt;/p&gt; </t>
  </si>
  <si>
    <t>https://www.benzinga.com/news/20/04/15904435/baird-downgrades-guidewire-software-to-neutral-announces-97-price-target</t>
  </si>
  <si>
    <t>GWRE</t>
  </si>
  <si>
    <t>SVB Leerink Maintains Outperform on NeoGenomics, Raises Price Target to $35</t>
  </si>
  <si>
    <t>SVB Leerink   maintains NeoGenomics (NASDAQ:NEO) with a Outperform and raises the price target from $33 to $35.</t>
  </si>
  <si>
    <t xml:space="preserve">&lt;p&gt;SVB Leerink   maintains NeoGenomics (NASDAQ:&lt;a class="ticker" href="/stock/NEO#NASDAQ"&gt;NEO&lt;/a&gt;) with a Outperform and raises the price target from $33 to $35.&lt;/p&gt; </t>
  </si>
  <si>
    <t>https://www.benzinga.com/news/20/04/15904425/svb-leerink-maintains-outperform-on-neogenomics-raises-price-target-to-35</t>
  </si>
  <si>
    <t>Barclays Downgrades Corning to Equal-Weight, Announces $22 Price Target</t>
  </si>
  <si>
    <t>Barclays  analyst Tim Long   downgrades Corning (NYSE:GLW) from Overweight to Equal-Weight and announces $22 price target.</t>
  </si>
  <si>
    <t xml:space="preserve">&lt;p&gt;Barclays  analyst Tim Long   downgrades Corning (NYSE:&lt;a class="ticker" href="/stock/GLW#NYSE"&gt;GLW&lt;/a&gt;) from Overweight to Equal-Weight and announces $22 price target.&lt;/p&gt; </t>
  </si>
  <si>
    <t>https://www.benzinga.com/news/20/04/15904415/barclays-downgrades-corning-to-equal-weight-announces-22-price-target</t>
  </si>
  <si>
    <t>GLW</t>
  </si>
  <si>
    <t>Blue Apron Holdings Q1 EPS $(1.510) Misses $(1.500) Estimate, Sales $101.900M Miss $107.500M Estimate</t>
  </si>
  <si>
    <t>Blue Apron Holdings (NYSE:APRN) reported quarterly losses of $(1.510) per share which missed the analyst consensus estimate of $(1.500) by 0.67 percent. This is a 4933.33 percent decrease over losses of $(0.030) per</t>
  </si>
  <si>
    <t>&lt;p&gt;Blue Apron Holdings (NYSE:&lt;a class="ticker" href="/stock/APRN#NYSE"&gt;APRN&lt;/a&gt;) reported quarterly losses of $(1.510) per share which missed the analyst consensus estimate of $(1.500) by 0.67 percent. This is a 4933.33 percent decrease over losses of $(0.030) per share from the same period last yea</t>
  </si>
  <si>
    <t>https://www.benzinga.com/news/earnings/20/04/15904413/blue-apron-holdings-q1-eps-1-510-misses-1-500-estimate-sales-101-900m-miss-107-500m-estimate</t>
  </si>
  <si>
    <t>APRN</t>
  </si>
  <si>
    <t>Glaxo Plans Sale of $3.7B Stake in Unilever India</t>
  </si>
  <si>
    <t>-Bloomberg    https://www.bloomberg.com/news/articles/2020-04-29/glaxo-said-to-plan-sale-of-3-7-billion-stake-in-unilever-india?sref=I5jUJbND</t>
  </si>
  <si>
    <t>&lt;p&gt;-Bloomberg&lt;/p&gt; &lt;p&gt;&lt;a href="https://www.bloomberg.com/news/articles/2020-04-29/glaxo-said-to-plan-sale-of-3-7-billion-stake-in-unilever-india?sref=I5jUJbND" title="https://www.bloomberg.com/news/articles/2020-04-29/glaxo-said-to-plan-sale-of-3-7-billion-stake-in-unilever-india?sref=I5jUJbND"&gt;https</t>
  </si>
  <si>
    <t>https://www.benzinga.com/m-a/20/04/15904397/glaxo-plans-sale-of-3-7b-stake-in-unilever-india</t>
  </si>
  <si>
    <t>M&amp;A|News|Rumors|AssetSales</t>
  </si>
  <si>
    <t>GSK|UL|UN</t>
  </si>
  <si>
    <t>Sensata Technologies Q1 Adj. EPS $0.530 Misses $0.560 Estimate, Sales $774.269M Beat $773.120M Estimate</t>
  </si>
  <si>
    <t>Sensata Technologies (NYSE:ST) reported quarterly earnings of $0.530 per share which missed the analyst consensus estimate of $0.560 by 5.36 percent. This is a 37.65 percent decrease over earnings of $0.850 per share</t>
  </si>
  <si>
    <t>&lt;p&gt;Sensata Technologies (NYSE:&lt;a class="ticker" href="/stock/ST#NYSE"&gt;ST&lt;/a&gt;) reported quarterly earnings of $0.530 per share which missed the analyst consensus estimate of $0.560 by 5.36 percent. This is a 37.65 percent decrease over earnings of $0.850 per share from the same period last year.  The</t>
  </si>
  <si>
    <t>https://www.benzinga.com/news/earnings/20/04/15904382/sensata-technologies-q1-adj-eps-0-530-misses-0-560-estimate-sales-774-269m-beat-773-120m-estimate</t>
  </si>
  <si>
    <t>Owens-Corning Q1 Adj. EPS $0.600 Beats $0.540 Estimate, Sales $1.601B Miss $1.640B Estimate</t>
  </si>
  <si>
    <t>Owens-Corning (NYSE:OC) reported quarterly earnings of $0.600 per share which beat the analyst consensus estimate of $0.540 by 11.11 percent. This is a 11.11 percent increase over earnings of $0.540 per share from the</t>
  </si>
  <si>
    <t>&lt;p&gt;Owens-Corning (NYSE:&lt;a class="ticker" href="/stock/OC#NYSE"&gt;OC&lt;/a&gt;) reported quarterly earnings of $0.600 per share which beat the analyst consensus estimate of $0.540 by 11.11 percent. This is a 11.11 percent increase over earnings of $0.540 per share from the same period last year.  The company</t>
  </si>
  <si>
    <t>https://www.benzinga.com/news/earnings/20/04/15904361/owens-corning-q1-adj-eps-0-600-beats-0-540-estimate-sales-1-601b-miss-1-640b-estimate</t>
  </si>
  <si>
    <t>A Peek Into The Markets: US Stock Futures Rise Ahead Of Earnings, Fed Decision</t>
  </si>
  <si>
    <t>&lt;p&gt;&lt;strong&gt;Pre-open movers&lt;/strong&gt;&lt;/p&gt; &lt;p&gt;U.S. stock futures traded higher in early pre-market trade, ahead of earnings from &lt;strong&gt;The Boeing Company &lt;/strong&gt; (NYSE: &lt;a class="ticker" href="https://www.benzinga.com/stock/ba#NYSE"&gt;BA&lt;/a&gt;), &lt;strong&gt;General Electric Company&lt;/strong&gt; (NYSE: &lt;a class</t>
  </si>
  <si>
    <t>https://www.benzinga.com/news/earnings/20/04/15904358/a-peek-into-the-markets-us-stock-futures-rise-ahead-of-earnings-fed-decision</t>
  </si>
  <si>
    <t>https://cdn.benzinga.com/files/imagecache/250x187xUP/images/story/2012/peek_into_the_market_1561.png|https://cdn.benzinga.com/files/imagecache/1024x768xUP/images/story/2012/peek_into_the_market_1561.png|https://cdn.benzinga.com/files/imagecache/2048x1536xUP/images/story/2012/peek_into_the_market_156</t>
  </si>
  <si>
    <t>BA|BX|F|FB|GE|GOOGL|MSFT|SBUX|TSLA|UPS</t>
  </si>
  <si>
    <t>Three High-Quality Companies To Bet On In A Post-Coronavirus World</t>
  </si>
  <si>
    <t>We do not know what the long-term impacts of this health crisis will be. The market has rallied in recent weeks, but it is still likely we could be in for a sustained economic recession.</t>
  </si>
  <si>
    <t>&lt;p&gt;We do not know what the long-term impacts of this health crisis will be. The market has rallied in recent weeks, but it is still likely we could be in for a sustained economic recession.&lt;/p&gt; &lt;p&gt;If there is one&amp;nbsp;rule when it comes to investing in recessions, it&amp;#39;s that they tend to clean th</t>
  </si>
  <si>
    <t>https://www.benzinga.com/opinion/20/04/15884380/three-high-quality-companies-to-bet-on-in-a-post-coronavirus-world</t>
  </si>
  <si>
    <t>https://cdn.benzinga.com/files/imagecache/250x187xUP/images/story/2012/lefteris-kallergis-j1giplvsgwi-unsplash.jpg|https://cdn.benzinga.com/files/imagecache/1024x768xUP/images/story/2012/lefteris-kallergis-j1giplvsgwi-unsplash.jpg|https://cdn.benzinga.com/files/imagecache/2048x1536xUP/images/story/2</t>
  </si>
  <si>
    <t>Opinion|Markets|General</t>
  </si>
  <si>
    <t>AMZN|EBAY|MELI|NKE|PYPL|ZTS</t>
  </si>
  <si>
    <t>United Therapeutics Q1 Adj. EPS $3.610 Beats $2.720 Estimate, Sales $356.300M Beat $344.330M Estimate</t>
  </si>
  <si>
    <t>United Therapeutics (NASDAQ:UTHR) reported quarterly earnings of $3.610 per share which beat the analyst consensus estimate of $2.720 by 32.72 percent. This is a 0.84 percent increase over earnings of $3.580 per share</t>
  </si>
  <si>
    <t>&lt;p&gt;United Therapeutics (NASDAQ:&lt;a class="ticker" href="/stock/UTHR#NASDAQ"&gt;UTHR&lt;/a&gt;) reported quarterly earnings of $3.610 per share which beat the analyst consensus estimate of $2.720 by 32.72 percent. This is a 0.84 percent increase over earnings of $3.580 per share from the same period last year.</t>
  </si>
  <si>
    <t>https://www.benzinga.com/news/earnings/20/04/15904346/united-therapeutics-q1-adj-eps-3-610-beats-2-720-estimate-sales-356-300m-beat-344-330m-estimate</t>
  </si>
  <si>
    <t>UTHR</t>
  </si>
  <si>
    <t>SiteOne Landscape Supply Q1 EPS $(0.420) Beats $(0.550) Estimate, Sales $459.800M Beat $455.620M Estimate</t>
  </si>
  <si>
    <t>SiteOne Landscape Supply (NYSE:SITE) reported quarterly losses of $(0.420) per share which beat the analyst consensus estimate of $(0.550) by 23.64 percent. This is a 28.81 percent increase over losses of $(0.590) per</t>
  </si>
  <si>
    <t>&lt;p&gt;SiteOne Landscape Supply (NYSE:&lt;a class="ticker" href="/stock/SITE#NYSE"&gt;SITE&lt;/a&gt;) reported quarterly losses of $(0.420) per share which beat the analyst consensus estimate of $(0.550) by 23.64 percent. This is a 28.81 percent increase over losses of $(0.590) per share from the same period last y</t>
  </si>
  <si>
    <t>https://www.benzinga.com/news/earnings/20/04/15904337/siteone-landscape-supply-q1-eps-0-420-beats-0-550-estimate-sales-459-800m-beat-455-620m-estimate</t>
  </si>
  <si>
    <t>KeyBanc Maintains Overweight on Pinduoduo, Raises Price Target to $65</t>
  </si>
  <si>
    <t>KeyBanc   maintains Pinduoduo (NASDAQ:PDD) with a Overweight and raises the price target from $50 to $65.</t>
  </si>
  <si>
    <t xml:space="preserve">&lt;p&gt;KeyBanc   maintains Pinduoduo (NASDAQ:&lt;a class="ticker" href="/stock/PDD#NASDAQ"&gt;PDD&lt;/a&gt;) with a Overweight and raises the price target from $50 to $65.&lt;/p&gt; </t>
  </si>
  <si>
    <t>https://www.benzinga.com/news/20/04/15904335/keybanc-maintains-overweight-on-pinduoduo-raises-price-target-to-65</t>
  </si>
  <si>
    <t>Littelfuse Q1 Adj. EPS $1.290 Beats $0.970 Estimate, Sales $346.096M Beat $336.330M Estimate</t>
  </si>
  <si>
    <t>Littelfuse (NASDAQ:LFUS) reported quarterly earnings of $1.290 per share which beat the analyst consensus estimate of $0.970 by 32.99 percent. This is a 34.18 percent decrease over earnings of $1.960 per share from the</t>
  </si>
  <si>
    <t>&lt;p&gt;Littelfuse (NASDAQ:&lt;a class="ticker" href="/stock/LFUS#NASDAQ"&gt;LFUS&lt;/a&gt;) reported quarterly earnings of $1.290 per share which beat the analyst consensus estimate of $0.970 by 32.99 percent. This is a 34.18 percent decrease over earnings of $1.960 per share from the same period last year.  The co</t>
  </si>
  <si>
    <t>https://www.benzinga.com/news/earnings/20/04/15904332/littelfuse-q1-adj-eps-1-290-beats-0-970-estimate-sales-346-096m-beat-336-330m-estimate</t>
  </si>
  <si>
    <t>LFUS</t>
  </si>
  <si>
    <t>Summit Materials Q1 Adj. EPS $(0.480) Misses $(0.470) Estimate, Sales $342.406M Beat $327.500M Estimate</t>
  </si>
  <si>
    <t>Summit Materials (NYSE:SUM) reported quarterly losses of $(0.480) per share which missed the analyst consensus estimate of $(0.470) by 2.13 percent. This is a 2.04 percent increase over losses of $(0.490) per share from</t>
  </si>
  <si>
    <t xml:space="preserve">&lt;p&gt;Summit Materials (NYSE:&lt;a class="ticker" href="/stock/SUM#NYSE"&gt;SUM&lt;/a&gt;) reported quarterly losses of $(0.480) per share which missed the analyst consensus estimate of $(0.470) by 2.13 percent. This is a 2.04 percent increase over losses of $(0.490) per share from the same period last year.  The </t>
  </si>
  <si>
    <t>https://www.benzinga.com/news/earnings/20/04/15904325/summit-materials-q1-adj-eps-0-480-misses-0-470-estimate-sales-342-406m-beat-327-500m-estimate</t>
  </si>
  <si>
    <t>LivaNova Q1 Adj. EPS $0.330 Misses $0.430 Estimate, Sales $242.400M Miss $244.100M Estimate</t>
  </si>
  <si>
    <t>LivaNova (NASDAQ:LIVN) reported quarterly earnings of $0.330 per share which missed the analyst consensus estimate of $0.430 by 23.26 percent. This is a 38.89 percent decrease over earnings of $0.540 per share from the</t>
  </si>
  <si>
    <t>&lt;p&gt;LivaNova (NASDAQ:&lt;a class="ticker" href="/stock/LIVN#NASDAQ"&gt;LIVN&lt;/a&gt;) reported quarterly earnings of $0.330 per share which missed the analyst consensus estimate of $0.430 by 23.26 percent. This is a 38.89 percent decrease over earnings of $0.540 per share from the same period last year.  The co</t>
  </si>
  <si>
    <t>https://www.benzinga.com/news/earnings/20/04/15904309/livanova-q1-adj-eps-0-330-misses-0-430-estimate-sales-242-400m-miss-244-100m-estimate</t>
  </si>
  <si>
    <t>Spotify Says Had 130M Premium Subscribers At End Of Q1, Up 31% YoY</t>
  </si>
  <si>
    <t>https://www.benzinga.com/news/earnings/20/04/15904289/spotify-says-had-130m-premium-subscribers-at-end-of-q1-up-31-yoy</t>
  </si>
  <si>
    <t>BTIG Initiates Coverage On Under Armour with Sell Rating, Announces Price Target to $5</t>
  </si>
  <si>
    <t>BTIG   initiates coverage on Under Armour (NYSE:UAA) with a Sell rating and announces Price Target to $5.</t>
  </si>
  <si>
    <t xml:space="preserve">&lt;p&gt;BTIG   initiates coverage on Under Armour (NYSE:&lt;a class="ticker" href="/stock/UAA#NYSE"&gt;UAA&lt;/a&gt;) with a Sell rating and announces Price Target to $5.&lt;/p&gt; </t>
  </si>
  <si>
    <t>https://www.benzinga.com/news/20/04/15904286/btig-initiates-coverage-on-under-armour-with-sell-rating-announces-price-target-to-5</t>
  </si>
  <si>
    <t>UAA</t>
  </si>
  <si>
    <t>Hasbro Q1 Adj. EPS $0.570 Misses $0.580 Estimate, Sales $1.110B Miss $1.140B Estimate</t>
  </si>
  <si>
    <t>Hasbro (NASDAQ:HAS) reported quarterly earnings of $0.570 per share which missed the analyst consensus estimate of $0.580 by 1.72 percent. This is a 171.43 percent increase over earnings of $0.210 per share from the same</t>
  </si>
  <si>
    <t>&lt;p&gt;Hasbro (NASDAQ:&lt;a class="ticker" href="/stock/HAS#NASDAQ"&gt;HAS&lt;/a&gt;) reported quarterly earnings of $0.570 per share which missed the analyst consensus estimate of $0.580 by 1.72 percent. This is a 171.43 percent increase over earnings of $0.210 per share from the same period last year.  The compan</t>
  </si>
  <si>
    <t>https://www.benzinga.com/news/earnings/20/04/15904241/hasbro-q1-adj-eps-0-570-misses-0-580-estimate-sales-1-110b-miss-1-140b-estimate</t>
  </si>
  <si>
    <t>BTIG Initiates Coverage On VF with Neutral Rating</t>
  </si>
  <si>
    <t>BTIG  analyst Camilo Lyon   initiates coverage on VF (NYSE:VFC) with a Neutral rating.</t>
  </si>
  <si>
    <t xml:space="preserve">&lt;p&gt;BTIG  analyst Camilo Lyon   initiates coverage on VF (NYSE:&lt;a class="ticker" href="/stock/VFC#NYSE"&gt;VFC&lt;/a&gt;) with a Neutral rating.&lt;/p&gt; </t>
  </si>
  <si>
    <t>https://www.benzinga.com/news/20/04/15904159/btig-initiates-coverage-on-vf-with-neutral-rating</t>
  </si>
  <si>
    <t>VFC</t>
  </si>
  <si>
    <t>BTIG Initiates Coverage On Steven Madden with Neutral Rating</t>
  </si>
  <si>
    <t>BTIG  analyst Camilo Lyon   initiates coverage on Steven Madden (NASDAQ:SHOO) with a Neutral rating.</t>
  </si>
  <si>
    <t xml:space="preserve">&lt;p&gt;BTIG  analyst Camilo Lyon   initiates coverage on Steven Madden (NASDAQ:&lt;a class="ticker" href="/stock/SHOO#NASDAQ"&gt;SHOO&lt;/a&gt;) with a Neutral rating.&lt;/p&gt; </t>
  </si>
  <si>
    <t>https://www.benzinga.com/news/20/04/15904156/btig-initiates-coverage-on-steven-madden-with-neutral-rating</t>
  </si>
  <si>
    <t>SHOO</t>
  </si>
  <si>
    <t>BTIG Initiates Coverage On Lovesac with Buy Rating, Announces Price Target to $22</t>
  </si>
  <si>
    <t>BTIG  analyst Camilo Lyon   initiates coverage on Lovesac (NASDAQ:LOVE) with a Buy rating and announces Price Target to $22.</t>
  </si>
  <si>
    <t xml:space="preserve">&lt;p&gt;BTIG  analyst Camilo Lyon   initiates coverage on Lovesac (NASDAQ:&lt;a class="ticker" href="/stock/LOVE#NASDAQ"&gt;LOVE&lt;/a&gt;) with a Buy rating and announces Price Target to $22.&lt;/p&gt; </t>
  </si>
  <si>
    <t>https://www.benzinga.com/news/20/04/15904150/btig-initiates-coverage-on-lovesac-with-buy-rating-announces-price-target-to-22</t>
  </si>
  <si>
    <t>BTIG Initiates Coverage On YETI Holdings with Buy Rating, Announces Price Target to $30</t>
  </si>
  <si>
    <t>BTIG  analyst Camilo Lyon   initiates coverage on YETI Holdings (NYSE:YETI) with a Buy rating and announces Price Target to $30.</t>
  </si>
  <si>
    <t xml:space="preserve">&lt;p&gt;BTIG  analyst Camilo Lyon   initiates coverage on YETI Holdings (NYSE:&lt;a class="ticker" href="/stock/YETI#NYSE"&gt;YETI&lt;/a&gt;) with a Buy rating and announces Price Target to $30.&lt;/p&gt; </t>
  </si>
  <si>
    <t>https://www.benzinga.com/news/20/04/15904146/btig-initiates-coverage-on-yeti-holdings-with-buy-rating-announces-price-target-to-30</t>
  </si>
  <si>
    <t>YETI</t>
  </si>
  <si>
    <t>JP Morgan Initiates Coverage On J2 Global with Overweight Rating, Announces Price Target to $105</t>
  </si>
  <si>
    <t>JP Morgan   initiates coverage on J2 Global (NASDAQ:JCOM) with a Overweight rating and announces Price Target to $105.</t>
  </si>
  <si>
    <t xml:space="preserve">&lt;p&gt;JP Morgan   initiates coverage on J2 Global (NASDAQ:&lt;a class="ticker" href="/stock/JCOM#NASDAQ"&gt;JCOM&lt;/a&gt;) with a Overweight rating and announces Price Target to $105.&lt;/p&gt; </t>
  </si>
  <si>
    <t>https://www.benzinga.com/news/20/04/15904136/jp-morgan-initiates-coverage-on-j2-global-with-overweight-rating-announces-price-target-to-105</t>
  </si>
  <si>
    <t>JCOM</t>
  </si>
  <si>
    <t>Atlantic Equities Upgrades TJX Companies to Overweight, Announces $60 Price Target</t>
  </si>
  <si>
    <t>Atlantic Equities  analyst Daniela Nedialkova   upgrades TJX Companies (NYSE:TJX) from Neutral to Overweight and announces $60 price target.</t>
  </si>
  <si>
    <t xml:space="preserve">&lt;p&gt;Atlantic Equities  analyst Daniela Nedialkova   upgrades TJX Companies (NYSE:&lt;a class="ticker" href="/stock/TJX#NYSE"&gt;TJX&lt;/a&gt;) from Neutral to Overweight and announces $60 price target.&lt;/p&gt; </t>
  </si>
  <si>
    <t>https://www.benzinga.com/news/20/04/15904129/atlantic-equities-upgrades-tjx-companies-to-overweight-announces-60-price-target</t>
  </si>
  <si>
    <t>SEC Investigating Luckin Coffee Over Accounting Misconduct</t>
  </si>
  <si>
    <t>https://www.benzinga.com/news/20/04/15904127/sec-investigating-luckin-coffee-over-accounting-misconduct</t>
  </si>
  <si>
    <t>Identiv's Hirsch Velocity Physical Access Control Solution Receives Approval from the UK Centre for the Protection of National Infrastructure (CPNI)</t>
  </si>
  <si>
    <t>Identiv, Inc.</t>
  </si>
  <si>
    <t>&lt;p&gt;Identiv, Inc. (NASDAQ: &lt;a class="ticker" href="https://www.benzinga.com/stock/inve#NASDAQ"&gt;INVE&lt;/a&gt;) today announced that after extensive testing of its Hirsch Physical Access Control System (PACS) CPNI solution, the platform is now approved by the Centre for the Protection of National Infrastruc</t>
  </si>
  <si>
    <t>https://www.benzinga.com/news/20/04/15904123/identivs-hirsch-velocity-physical-access-control-solution-receives-approval-from-the-uk-centre-for-t</t>
  </si>
  <si>
    <t>INVE</t>
  </si>
  <si>
    <t>Yum China Partners With Lavazza to Launch the Lavazza Coffee Shop Concept in China</t>
  </si>
  <si>
    <t>Yum China Holdings, Inc. (the "Company" or "Yum China") (NYSE: YUMC), and the Lavazza Group ("Lavazza"), the world-renowned family-owned Italian coffee company, announced that they entered into a joint venture, to explore and develop the Lavazza coffee shop concept in China.</t>
  </si>
  <si>
    <t>&lt;p&gt;Yum China Holdings, Inc. (the "Company" or "Yum China") (NYSE: &lt;a class="ticker" href="https://www.benzinga.com/stock/yumc#NYSE"&gt;YUMC&lt;/a&gt;), and the Lavazza Group ("Lavazza"), the world-renowned family-owned Italian coffee company, announced that they entered into a joint venture, to explore and d</t>
  </si>
  <si>
    <t>https://www.benzinga.com/news/20/04/15904111/yum-china-partners-with-lavazza-to-launch-the-lavazza-coffee-shop-concept-in-china</t>
  </si>
  <si>
    <t>Raymond James Upgrades CareTrust REIT to Outperform, Announces $19 Price Target</t>
  </si>
  <si>
    <t>Raymond James  analyst Jonathan Hughes   upgrades CareTrust REIT (NASDAQ:CTRE) from Market Perform to Outperform and announces $19 price target.</t>
  </si>
  <si>
    <t xml:space="preserve">&lt;p&gt;Raymond James  analyst Jonathan Hughes   upgrades CareTrust REIT (NASDAQ:&lt;a class="ticker" href="/stock/CTRE#NASDAQ"&gt;CTRE&lt;/a&gt;) from Market Perform to Outperform and announces $19 price target.&lt;/p&gt; </t>
  </si>
  <si>
    <t>https://www.benzinga.com/news/20/04/15904108/raymond-james-upgrades-caretrust-reit-to-outperform-announces-19-price-target</t>
  </si>
  <si>
    <t>CTRE</t>
  </si>
  <si>
    <t>Global Notebook Shipments to Climb Over 40% in Q2</t>
  </si>
  <si>
    <t>-DigiTimes    https://www.digitimes.com/news/a20200429PD211.html</t>
  </si>
  <si>
    <t xml:space="preserve">&lt;p&gt;-DigiTimes&lt;/p&gt; &lt;p&gt;&lt;a href="https://www.digitimes.com/news/a20200429PD211.html" title="https://www.digitimes.com/news/a20200429PD211.html"&gt;https://www.digitimes.com/news/a20200429PD211.html&lt;/a&gt;&lt;/p&gt; </t>
  </si>
  <si>
    <t>https://www.benzinga.com/news/20/04/15904104/global-notebook-shipments-to-climb-over-40-in-q2</t>
  </si>
  <si>
    <t>BMO Capital Downgrades United Parcel Service to Underperform, Lowers Price Target to $85</t>
  </si>
  <si>
    <t>BMO Capital  analyst Fadi Chamoun   downgrades United Parcel Service (NYSE:UPS) from Market Perform to Underperform and lowers the price target from $95 to $85.</t>
  </si>
  <si>
    <t xml:space="preserve">&lt;p&gt;BMO Capital  analyst Fadi Chamoun   downgrades United Parcel Service (NYSE:&lt;a class="ticker" href="/stock/UPS#NYSE"&gt;UPS&lt;/a&gt;) from Market Perform to Underperform and lowers the price target from $95 to $85.&lt;/p&gt; </t>
  </si>
  <si>
    <t>https://www.benzinga.com/news/20/04/15904103/bmo-capital-downgrades-united-parcel-service-to-underperform-lowers-price-target-to-85</t>
  </si>
  <si>
    <t>Buyout Hopes Raised As Blackstone Picks Up $360M Stake In Australian Casino Operator Crown</t>
  </si>
  <si>
    <t>Blackstone Group Inc. (NYSE: BX), a private equity company, has purchased a 10% stake in Australia based casino operator Crown Resorts, leading to a sharp spike in Crown&amp;rsquo;s shares.</t>
  </si>
  <si>
    <t>&lt;p&gt;&lt;strong&gt;Blackstone Group Inc.&lt;/strong&gt; (NYSE: &lt;a class="ticker" href="https://www.benzinga.com/stock/bx#NYSE"&gt;BX&lt;/a&gt;), a private equity company, has &lt;a href="https://www.reuters.com/article/us-crown-resorts-equity-blackstone-group-idUSKCN22B00U"&gt;purchased&lt;/a&gt; a 10% stake in Australia based casino</t>
  </si>
  <si>
    <t>https://www.benzinga.com/m-a/20/04/15903870/buyout-hopes-raised-as-blackstone-picks-up-360m-stake-in-australian-casino-operator-crown</t>
  </si>
  <si>
    <t>https://cdn.benzinga.com/files/imagecache/250x187xUP/images/story/2012/casion.jpeg|https://cdn.benzinga.com/files/imagecache/1024x768xUP/images/story/2012/casion.jpeg|https://cdn.benzinga.com/files/imagecache/2048x1536xUP/images/story/2012/casion.jpeg</t>
  </si>
  <si>
    <t>M&amp;A|News|Global</t>
  </si>
  <si>
    <t>BX|CWLDF|MLCO</t>
  </si>
  <si>
    <t>blackstone|casino|Macau|Reuters</t>
  </si>
  <si>
    <t>Facebook Would Have Rough Time With Regulators in Trying to Acquire Zoom</t>
  </si>
  <si>
    <t>-NY Post    https://nypost.com/2020/04/28/zooms-success-story-probably-wont-include-a-facebook-takeover/</t>
  </si>
  <si>
    <t>&lt;p&gt;-NY Post&lt;/p&gt; &lt;p&gt;&lt;a href="https://nypost.com/2020/04/28/zooms-success-story-probably-wont-include-a-facebook-takeover/" title="https://nypost.com/2020/04/28/zooms-success-story-probably-wont-include-a-facebook-takeover/"&gt;https://nypost.com/2020/04/28/zooms-success-story-probably-wont-include-a-fac</t>
  </si>
  <si>
    <t>https://www.benzinga.com/m-a/20/04/15904102/facebook-would-have-rough-time-with-regulators-in-trying-to-acquire-zoom</t>
  </si>
  <si>
    <t>FB|ZM</t>
  </si>
  <si>
    <t>Novartis Cosentyx Gains Fourth Indication in Eu With First-in-class Approval in Axial Spondyloarthritis Spectrum</t>
  </si>
  <si>
    <t xml:space="preserve">Novartis (NYSE: NVS)  today announced the European Commission (EC) has approved Cosentyx® (secukinumab) for the treatment of adult patients with active non-radiographic axial spondyloarthritis (nr-axSpA).   </t>
  </si>
  <si>
    <t>&lt;p&gt;Novartis (NYSE: &lt;a class="ticker" href="https://www.benzinga.com/stock/nvs#NYSE"&gt;NVS&lt;/a&gt;)  today announced the European Commission (EC) has approved Cosentyx® (secukinumab) for the treatment of adult patients with active non-radiographic axial spondyloarthritis (nr-axSpA).&lt;/p&gt; &lt;p&gt;"This approval o</t>
  </si>
  <si>
    <t>https://www.benzinga.com/news/20/04/15904098/novartis-cosentyx-gains-fourth-indication-in-eu-with-first-in-class-approval-in-axial-spondyloarthri</t>
  </si>
  <si>
    <t>Nio CEO Says Virus Impact Has Passed, Investment to Help Product Development</t>
  </si>
  <si>
    <t>-Reuters    https://www.reuters.com/article/brief-nio-ceo-says-virus-impact-has-pass/brief-nio-ceo-says-virus-impact-has-passed-investment-to-help-product-development-idUSB9N2C401K</t>
  </si>
  <si>
    <t>&lt;p&gt;-Reuters&lt;/p&gt; &lt;p&gt;&lt;a href="https://www.reuters.com/article/brief-nio-ceo-says-virus-impact-has-pass/brief-nio-ceo-says-virus-impact-has-passed-investment-to-help-product-development-idUSB9N2C401K" title="https://www.reuters.com/article/brief-nio-ceo-says-virus-impact-has-pass/brief-nio-ceo-says-vir</t>
  </si>
  <si>
    <t>https://www.benzinga.com/news/20/04/15904094/nio-ceo-says-virus-impact-has-passed-investment-to-help-product-development</t>
  </si>
  <si>
    <t>Poland Plans to Introduce a 1.5% Surcharge on the Revenue of Video-on-demand Platforms Such as Netflix</t>
  </si>
  <si>
    <t>-Reuters    https://www.reuters.com/article/us-poland-netflix-surcharge/poland-plans-revenue-surcharge-on-netflix-and-others-idUSKCN22B10H</t>
  </si>
  <si>
    <t>&lt;p&gt;-Reuters&lt;/p&gt; &lt;p&gt;&lt;a href="https://www.reuters.com/article/us-poland-netflix-surcharge/poland-plans-revenue-surcharge-on-netflix-and-others-idUSKCN22B10H" title="https://www.reuters.com/article/us-poland-netflix-surcharge/poland-plans-revenue-surcharge-on-netflix-and-others-idUSKCN22B10H"&gt;https://w</t>
  </si>
  <si>
    <t>https://www.benzinga.com/news/20/04/15904086/poland-plans-to-introduce-a-1-5-surcharge-on-the-revenue-of-video-on-demand-platforms-such-as-netfli</t>
  </si>
  <si>
    <t>AMZN|DIS|NFLX</t>
  </si>
  <si>
    <t>BTIG Initiates Coverage On Canada Goose Holdings with Buy Rating, Announces Price Target to C$41</t>
  </si>
  <si>
    <t>BTIG  analyst Camilo Lyon   initiates coverage on Canada Goose Holdings (TSX:GOOS) with a Buy rating and announces Price Target to C$41.</t>
  </si>
  <si>
    <t xml:space="preserve">&lt;p&gt;BTIG  analyst Camilo Lyon   initiates coverage on Canada Goose Holdings (TSX:&lt;a class="ticker" href="/stock/GOOS#TSX"&gt;GOOS&lt;/a&gt;) with a Buy rating and announces Price Target to C$41.&lt;/p&gt; </t>
  </si>
  <si>
    <t>https://www.benzinga.com/news/20/04/15904062/btig-initiates-coverage-on-canada-goose-holdings-with-buy-rating-announces-price-target-to-c-41</t>
  </si>
  <si>
    <t>GOOS|TSX:GOOS</t>
  </si>
  <si>
    <t>Wedbush Initiates Coverage On Viela Bio with Outperform Rating, Announces Price Target to $62</t>
  </si>
  <si>
    <t>Wedbush  analyst Laura Chico   initiates coverage on Viela Bio (NASDAQ:VIE) with a Outperform rating and announces Price Target to $62.</t>
  </si>
  <si>
    <t xml:space="preserve">&lt;p&gt;Wedbush  analyst Laura Chico   initiates coverage on Viela Bio (NASDAQ:&lt;a class="ticker" href="/stock/VIE#NASDAQ"&gt;VIE&lt;/a&gt;) with a Outperform rating and announces Price Target to $62.&lt;/p&gt; </t>
  </si>
  <si>
    <t>https://www.benzinga.com/news/20/04/15904054/wedbush-initiates-coverage-on-viela-bio-with-outperform-rating-announces-price-target-to-62</t>
  </si>
  <si>
    <t>VIE</t>
  </si>
  <si>
    <t>BTIG Initiates Coverage On Lululemon Athletica with Buy Rating, Announces Price Target to $261</t>
  </si>
  <si>
    <t>BTIG   initiates coverage on Lululemon Athletica (NASDAQ:LULU) with a Buy rating and announces Price Target to $261.</t>
  </si>
  <si>
    <t xml:space="preserve">&lt;p&gt;BTIG   initiates coverage on Lululemon Athletica (NASDAQ:&lt;a class="ticker" href="/stock/LULU#NASDAQ"&gt;LULU&lt;/a&gt;) with a Buy rating and announces Price Target to $261.&lt;/p&gt; </t>
  </si>
  <si>
    <t>https://www.benzinga.com/news/20/04/15904048/btig-initiates-coverage-on-lululemon-athletica-with-buy-rating-announces-price-target-to-261</t>
  </si>
  <si>
    <t>BTIG Initiates Coverage On Nike with Buy Rating, Announces Price Target to $108</t>
  </si>
  <si>
    <t>BTIG   initiates coverage on Nike (NYSE:NKE) with a Buy rating and announces Price Target to $108.</t>
  </si>
  <si>
    <t xml:space="preserve">&lt;p&gt;BTIG   initiates coverage on Nike (NYSE:&lt;a class="ticker" href="/stock/NKE#NYSE"&gt;NKE&lt;/a&gt;) with a Buy rating and announces Price Target to $108.&lt;/p&gt; </t>
  </si>
  <si>
    <t>https://www.benzinga.com/news/20/04/15904038/btig-initiates-coverage-on-nike-with-buy-rating-announces-price-target-to-108</t>
  </si>
  <si>
    <t>NKE</t>
  </si>
  <si>
    <t>Earnings Scheduled For April 29, 2020</t>
  </si>
  <si>
    <t xml:space="preserve">Companies Reporting Before The Bell    Norfolk Southern Corporation (NYSE: NSC) is estimated to report quarterly earnings at $2.25 per share on revenue of $2.58 billion. </t>
  </si>
  <si>
    <t>&lt;h3&gt;Companies Reporting Before The Bell&lt;/h3&gt; &lt;ul&gt; &lt;li&gt;&lt;strong&gt;Norfolk Southern Corporation&lt;/strong&gt; (NYSE: &lt;a class="ticker" href="https://www.benzinga.com/stock/nsc#NYSE"&gt;NSC&lt;/a&gt;) is estimated to report quarterly earnings at $2.25 per share on revenue of $2.58 billion.&lt;/li&gt; &lt;li&gt;&lt;strong&gt;The Boeing C</t>
  </si>
  <si>
    <t>https://www.benzinga.com/news/earnings/20/04/15904021/earnings-scheduled-for-april-29-2020</t>
  </si>
  <si>
    <t>https://cdn.benzinga.com/files/imagecache/250x187xUP/images/story/2012/earnings_scheduled_1609.png|https://cdn.benzinga.com/files/imagecache/1024x768xUP/images/story/2012/earnings_scheduled_1609.png|https://cdn.benzinga.com/files/imagecache/2048x1536xUP/images/story/2012/earnings_scheduled_1609.png</t>
  </si>
  <si>
    <t>ADM|ADP|AFL|ANTM|AVY|AZN|BA|BSX|CACI|CCI|CLS|CME|CSTM|CVE|EAT|EBAY|EPD|FB|FDP|GD|GE|GRMN|HAS|HIG|HOLX|HUM|KBR|LH|MA|MAS|MSFT|NOC|NOW|NSC|OC|OLN|OSK|PRI|QCOM|RIG|RJF|SAH|SAIA|SHW|SPOT|TSLA|TUP|URI|UTHR|VLO|VRTX|YUM</t>
  </si>
  <si>
    <t>82 Biggest Movers From Yesterday</t>
  </si>
  <si>
    <t>&lt;h3&gt;&lt;strong&gt;Gainers&lt;/strong&gt;&lt;/h3&gt; &lt;ul&gt; &lt;li&gt;&lt;strong&gt;Syndax Pharmaceuticals, Inc.&lt;/strong&gt; (NASDAQ: &lt;a class="ticker" href="https://www.benzinga.com/stock/sndx#NASDAQ"&gt;SNDX&lt;/a&gt;) shares climbed 69.4% to close at $19.50 on Tuesday after the company presented positive preclinical and initial clinical dat</t>
  </si>
  <si>
    <t>https://www.benzinga.com/news/20/04/15903988/82-biggest-movers-from-yesterday</t>
  </si>
  <si>
    <t>AGLE|AIM|ALLK|AMC|AMKR|AP|APY|ARAV|AVGR|AYTU|BCDA|BCS|BNFT|BPMC|BVXV|BXC|CEMI|CGNX|CINF|CLSD|CNTY|CNX|CONN|DBD|DCPH|DRIO|DSS|ENZ|FCEL|FFIV|FWP|GAIA|GLOG|HA|HLIT|HOG|HOV|HTZ|IBIO|IDCC|JELD|KURA|LFVN|LRN|LTBR|MESA|MESO|MMLP|MRLN|MRUS|NAKD|NBSE|NEXA|NGL|NH|ONEW|OXSQ|PARR|PRGX|PRTY|QTNT|RDHL|REV|RLGY|RR</t>
  </si>
  <si>
    <t>YouTube Extends Fact Checking To The US To Combat Coronavirus Fake Information</t>
  </si>
  <si>
    <t xml:space="preserve">Alphabet Inc. (NASDAQ: GOOGL) (NASDAQ: GOOG) subsidiary YouTube is expanding its &amp;quot;fact check information panel&amp;quot; feature to the United States, the company </t>
  </si>
  <si>
    <t>&lt;p&gt;&lt;strong&gt;Alphabet Inc.&lt;/strong&gt; (NASDAQ: &lt;a class="ticker" href="https://www.benzinga.com/stock/googl#NASDAQ"&gt;GOOGL&lt;/a&gt;) (NASDAQ: &lt;a class="ticker" href="https://www.benzinga.com/stock/goog#NASDAQ"&gt;GOOG&lt;/a&gt;) subsidiary YouTube is expanding its &amp;quot;fact check information panel&amp;quot; feature to th</t>
  </si>
  <si>
    <t>https://www.benzinga.com/news/20/04/15903588/youtube-extends-fact-checking-to-the-us-to-combat-coronavirus-fake-information</t>
  </si>
  <si>
    <t>https://cdn.benzinga.com/files/imagecache/250x187xUP/images/story/2012/youtubee.jpeg|https://cdn.benzinga.com/files/imagecache/1024x768xUP/images/story/2012/youtubee.jpeg|https://cdn.benzinga.com/files/imagecache/2048x1536xUP/images/story/2012/youtubee.jpeg</t>
  </si>
  <si>
    <t>Coronavirus|security|YouTube</t>
  </si>
  <si>
    <t>10 Stocks To Watch For April 29, 2020</t>
  </si>
  <si>
    <t xml:space="preserve">&lt;p&gt;Some of the stocks that may grab investor focus today are:&lt;/p&gt; &lt;ul&gt; &lt;li&gt;Wall Street expects &lt;strong&gt;General Electric Company&lt;/strong&gt; (NYSE: &lt;a class="ticker" href="https://www.benzinga.com/stock/ge#NYSE"&gt;GE&lt;/a&gt;) to report quarterly earnings at $0.08 per share on revenue of $20.23 billion before </t>
  </si>
  <si>
    <t>https://www.benzinga.com/news/earnings/20/04/15903948/10-stocks-to-watch-for-april-29-2020</t>
  </si>
  <si>
    <t>https://cdn.benzinga.com/files/imagecache/250x187xUP/images/story/2012/stocks_to_watch_1676.png|https://cdn.benzinga.com/files/imagecache/1024x768xUP/images/story/2012/stocks_to_watch_1676.png|https://cdn.benzinga.com/files/imagecache/2048x1536xUP/images/story/2012/stocks_to_watch_1676.png</t>
  </si>
  <si>
    <t>BA|F|FB|GD|GE|GOOGL|MA|MSFT|SBUX|TSLA</t>
  </si>
  <si>
    <t>Zoom Uses Oracle's Cloud Computing Services To Handle Demand Surge During Pandemic</t>
  </si>
  <si>
    <t>Zoom Video Communications (NASDAQ: ZM) is using Oracle Corporation&amp;#39;s (NYSE: ORCL) cloud computing services to meet the increased demand for its product, the company said Tuesday.</t>
  </si>
  <si>
    <t xml:space="preserve">&lt;p&gt;&lt;strong&gt;Zoom Video Communications&lt;/strong&gt; (NASDAQ: &lt;a class="ticker" href="https://www.benzinga.com/stock/zm#NASDAQ"&gt;ZM&lt;/a&gt;) is using &lt;strong&gt;Oracle Corporation&amp;#39;s&lt;/strong&gt; (NYSE: &lt;a class="ticker" href="https://www.benzinga.com/stock/orcl#NYSE"&gt;ORCL&lt;/a&gt;) cloud computing services to meet the </t>
  </si>
  <si>
    <t>https://www.benzinga.com/news/20/04/15903496/zoom-uses-oracles-cloud-computing-services-to-handle-demand-surge-during-pandemic</t>
  </si>
  <si>
    <t>https://cdn.benzinga.com/files/imagecache/250x187xUP/images/story/2012/zoom_2.jpeg|https://cdn.benzinga.com/files/imagecache/1024x768xUP/images/story/2012/zoom_2.jpeg|https://cdn.benzinga.com/files/imagecache/2048x1536xUP/images/story/2012/zoom_2.jpeg</t>
  </si>
  <si>
    <t>AMZN|GOOG|GOOGL|IBM|MSFT|ORCL|ZM</t>
  </si>
  <si>
    <t>Reuters|ZOOM</t>
  </si>
  <si>
    <t>Pfizer Says Coronavirus Vaccine Could Be Available By Fall, US Clinical Trials To Begin Next Week</t>
  </si>
  <si>
    <t>Pfizer Inc. (NYSE: PFE) chief executive officer Albert Bourla on Tuesday said the clinical trials for its novel coronavirus (COVID-19) vaccine are expected to start next week in the United States, pending approval from health regulators.</t>
  </si>
  <si>
    <t>&lt;p&gt;&lt;strong&gt;Pfizer Inc.&lt;/strong&gt; (NYSE: &lt;a class="ticker" href="https://www.benzinga.com/stock/pfe#NYSE"&gt;PFE&lt;/a&gt;) chief executive officer Albert Bourla on Tuesday said the clinical trials for its novel coronavirus (COVID-19) vaccine are expected to start next week in the United States, pending approv</t>
  </si>
  <si>
    <t>https://www.benzinga.com/news/20/04/15903348/pfizer-says-coronavirus-vaccine-could-be-available-by-fall-us-clinical-trials-to-begin-next-week</t>
  </si>
  <si>
    <t>https://cdn.benzinga.com/files/imagecache/250x187xUP/images/story/2012/cdc_1.jpeg|https://cdn.benzinga.com/files/imagecache/1024x768xUP/images/story/2012/cdc_1.jpeg|https://cdn.benzinga.com/files/imagecache/2048x1536xUP/images/story/2012/cdc_1.jpeg</t>
  </si>
  <si>
    <t>BNTX|INO|JNJ|MRNA|PFE</t>
  </si>
  <si>
    <t>Coronavirus|Covid-19|TheWallStreetJournal|vaccine</t>
  </si>
  <si>
    <t>Netflix Working On 'Social Distance,' A New Show From The Maker Of 'Orange Is The New Black'</t>
  </si>
  <si>
    <t>Netflix Inc. (NASDAQ: NFLX) is creating a coronavirus themed show produced by Jenji Kohan, creator of the Showtime comedy &amp;ldquo;Weeds&amp;rdquo; and the prison-them</t>
  </si>
  <si>
    <t>&lt;p&gt;&lt;strong&gt;Netflix Inc.&lt;/strong&gt; (NASDAQ: &lt;a class="ticker" href="https://www.benzinga.com/stock/nflx#NASDAQ"&gt;NFLX&lt;/a&gt;) is creating a &lt;a href="https://www.bloomberg.com/news/articles/2020-04-28/netflix-plans-coronavirus-show-from-orange-is-the-new-black-creator?sref=XoUMza3N"&gt;coronavirus themed show</t>
  </si>
  <si>
    <t>https://www.benzinga.com/news/20/04/15903375/netflix-working-on-social-distance-a-new-show-from-the-maker-of-orange-is-the-new-black</t>
  </si>
  <si>
    <t>https://cdn.benzinga.com/files/imagecache/250x187xUP/images/story/2012/netflix_3.jpeg|https://cdn.benzinga.com/files/imagecache/1024x768xUP/images/story/2012/netflix_3.jpeg|https://cdn.benzinga.com/files/imagecache/2048x1536xUP/images/story/2012/netflix_3.jpeg</t>
  </si>
  <si>
    <t>News|Media|General</t>
  </si>
  <si>
    <t>AMZN|CMCSA|DIS|NFLX|SNE|T</t>
  </si>
  <si>
    <t>Coronavirus|EmmyAwards|JenjiKohan</t>
  </si>
  <si>
    <t>AMC Entertainment Say Going Forward, AMC Won't License Any Universal Movies in Any of Our 1,000 Theatres Globally</t>
  </si>
  <si>
    <t xml:space="preserve">At this time of national emergency and the coronavirus wreaking havoc on the entire world, I hope that you and your loved ones are healthy and safe. I worry – and I wish the best for – the health of all of our industry colleagues. Never in our lifetimes has there been a more challenging time.   </t>
  </si>
  <si>
    <t>&lt;p&gt;At this time of national emergency and the coronavirus wreaking havoc on the entire world, I hope that you and your loved ones are healthy and safe. I worry – and I wish the best for – the health of all of our industry colleagues. Never in our lifetimes has there been a more challenging time.&lt;/p&gt;</t>
  </si>
  <si>
    <t>https://www.benzinga.com/news/20/04/15902924/amc-entertainment-say-going-forward-amc-wont-license-any-universal-movies-in-any-of-our-1-000-theatr</t>
  </si>
  <si>
    <t>AMC|CMCSA</t>
  </si>
  <si>
    <t>Waterstone Financial Q1 EPS $0.270 Up From $0.240 YoY, Sales $12.526M Down From $12.936M YoY</t>
  </si>
  <si>
    <t>Waterstone Financial (NASDAQ:WSBF) reported quarterly earnings of $0.270 per share. This is a 12.5 percent increase over earnings of $0.240 per share from the same period last year.  The company reported $12.526 million</t>
  </si>
  <si>
    <t>&lt;p&gt;Waterstone Financial (NASDAQ:&lt;a class="ticker" href="/stock/WSBF#NASDAQ"&gt;WSBF&lt;/a&gt;) reported quarterly earnings of $0.270 per share. This is a 12.5 percent increase over earnings of $0.240 per share from the same period last year.  The company reported $12.526 million in sales this quarter. This i</t>
  </si>
  <si>
    <t>https://www.benzinga.com/news/earnings/20/04/15902650/waterstone-financial-q1-eps-0-270-up-from-0-240-yoy-sales-12-526m-down-from-12-936m-yoy</t>
  </si>
  <si>
    <t>WSBF</t>
  </si>
  <si>
    <t>Silicon Motion Technology Q1 Adj. EPS $0.800 Beats $0.670 Estimate, Sales $132.800M Beat $131.070M Estimate</t>
  </si>
  <si>
    <t>Silicon Motion Technology (NASDAQ:SIMO) reported quarterly earnings of $0.800 per share which beat the analyst consensus estimate of $0.670 by 19.4 percent. This is a 90.48 percent increase over earnings of $0.420 per</t>
  </si>
  <si>
    <t>&lt;p&gt;Silicon Motion Technology (NASDAQ:&lt;a class="ticker" href="/stock/SIMO#NASDAQ"&gt;SIMO&lt;/a&gt;) reported quarterly earnings of $0.800 per share which beat the analyst consensus estimate of $0.670 by 19.4 percent. This is a 90.48 percent increase over earnings of $0.420 per share from the same period last</t>
  </si>
  <si>
    <t>https://www.benzinga.com/news/earnings/20/04/15902580/silicon-motion-technology-q1-adj-eps-0-800-beats-0-670-estimate-sales-132-800m-beat-131-070m-estima</t>
  </si>
  <si>
    <t>Juniper Earlier Withdraw FY20 Guidance</t>
  </si>
  <si>
    <t>https://www.benzinga.com/news/20/04/15902518/juniper-earlier-withdraw-fy20-guidance</t>
  </si>
  <si>
    <t>Triumph Group Reports Its Aviation Services-Asia Unit Wins Contract By Thai Summer Airways To Provide Maintenance, Repair Support, Services For Aircraft Wheels On Boeing 737-800 Fleet, No Terms Disclosed</t>
  </si>
  <si>
    <t>https://www.benzinga.com/news/20/04/15902511/triumph-group-reports-its-aviation-services-asia-unit-wins-contract-by-thai-summer-airways-to-provid</t>
  </si>
  <si>
    <t>TGI</t>
  </si>
  <si>
    <t>KKR Real Estate Finance Q1 EPS $0.440 Beats $0.420 Estimate, Sales $31.997M Beat $29.840M Estimate</t>
  </si>
  <si>
    <t>KKR Real Estate Finance (NYSE:KREF) reported quarterly earnings of $0.440 per share which beat the analyst consensus estimate of $0.420 by 4.76 percent. This is unchanged from the same period last year.  The company</t>
  </si>
  <si>
    <t>&lt;p&gt;KKR Real Estate Finance (NYSE:&lt;a class="ticker" href="/stock/KREF#NYSE"&gt;KREF&lt;/a&gt;) reported quarterly earnings of $0.440 per share which beat the analyst consensus estimate of $0.420 by 4.76 percent. This is unchanged from the same period last year.  The company reported quarterly sales of $31.997</t>
  </si>
  <si>
    <t>https://www.benzinga.com/news/earnings/20/04/15902502/kkr-real-estate-finance-q1-eps-0-440-beats-0-420-estimate-sales-31-997m-beat-29-840m-estimate</t>
  </si>
  <si>
    <t>Equinox Gold Reports Suspension At Los Filos Mine In Guerrero State, Mexico Extended Til May 30</t>
  </si>
  <si>
    <t>https://www.benzinga.com/news/20/04/15902443/equinox-gold-reports-suspension-at-los-filos-mine-in-guerrero-state-mexico-extended-til-may-30</t>
  </si>
  <si>
    <t>EQX|TSX:EQX</t>
  </si>
  <si>
    <t>Renasant Q1 GAAP EPS $0.040 Down From $0.770 YoY</t>
  </si>
  <si>
    <t>Renasant (NASDAQ:RNST) reported quarterly earnings of $0.040 per share. This is a 94.81 percent decrease over earnings of $0.770 per share from the same period last year.</t>
  </si>
  <si>
    <t xml:space="preserve">&lt;p&gt;Renasant (NASDAQ:&lt;a class="ticker" href="/stock/RNST#NASDAQ"&gt;RNST&lt;/a&gt;) reported quarterly earnings of $0.040 per share. This is a 94.81 percent decrease over earnings of $0.770 per share from the same period last year.&lt;/p&gt; </t>
  </si>
  <si>
    <t>https://www.benzinga.com/news/earnings/20/04/15902429/renasant-q1-gaap-eps-0-040-down-from-0-770-yoy</t>
  </si>
  <si>
    <t>RNST</t>
  </si>
  <si>
    <t>Flushing Financial Q1 EPS $0.190, Inline</t>
  </si>
  <si>
    <t>Flushing Financial (NASDAQ:FFIC) reported quarterly earnings of $0.190 per share which met the analyst consensus estimate. This is a 42.42 percent decrease over earnings of $0.330 per share from the same period last</t>
  </si>
  <si>
    <t xml:space="preserve">&lt;p&gt;Flushing Financial (NASDAQ:&lt;a class="ticker" href="/stock/FFIC#NASDAQ"&gt;FFIC&lt;/a&gt;) reported quarterly earnings of $0.190 per share which met the analyst consensus estimate. This is a 42.42 percent decrease over earnings of $0.330 per share from the same period last year.&lt;/p&gt; </t>
  </si>
  <si>
    <t>https://www.benzinga.com/news/earnings/20/04/15902410/flushing-financial-q1-eps-0-190-inline</t>
  </si>
  <si>
    <t>FFIC</t>
  </si>
  <si>
    <t>23 Stocks Moving In Tuesday's After-Hours Session</t>
  </si>
  <si>
    <t xml:space="preserve">Gainers    Lattice Semiconductor (NASDAQ: LSCC)&amp;nbsp;shares are trading higher after the company reported better-than-expected Q1 EPS results. </t>
  </si>
  <si>
    <t>&lt;h2&gt;Gainers&lt;/h2&gt; &lt;ul&gt; &lt;li&gt;&lt;strong&gt;Lattice Semiconductor &lt;/strong&gt;(NASDAQ: &lt;a class="ticker" href="https://www.benzinga.com/stock/lscc#NASDAQ"&gt;LSCC&lt;/a&gt;)&amp;nbsp;shares are trading higher after the company reported better-than-expected Q1 EPS results.&lt;/li&gt; &lt;li&gt;&lt;strong&gt;Alphabet &lt;/strong&gt;(NASDAQ: &lt;a class=</t>
  </si>
  <si>
    <t>https://www.benzinga.com/news/earnings/20/04/15902096/23-stocks-moving-in-tuesdays-after-hours-session</t>
  </si>
  <si>
    <t>Earnings|News|After-HoursCenter|Movers|TradingIdeas</t>
  </si>
  <si>
    <t>ACA|AMD|ARAY|BYD|CMRX|DXCM|ENVA|F|FEYE|FFHL|GOOG|GOOGL|INO|IRBT|LSCC|MTH|PAYC|PRGX|RRD|SBUX|SUI|UIS|WW|YUMC</t>
  </si>
  <si>
    <t>State Of Alabama To Ease Some Coronavirus Restrictions Starting Apr. 30, 2020</t>
  </si>
  <si>
    <t>https://www.benzinga.com/news/20/04/15902268/state-of-alabama-to-ease-some-coronavirus-restrictions-starting-apr-30-2020</t>
  </si>
  <si>
    <t>UPS Faces Mix/Margin Challenges As COVID-19 Skews Shipping Choices</t>
  </si>
  <si>
    <t>United Parcel Service Inc. (NYSE: UPS) has long planned for the day when business-to-consumer (B2C) traffic would become the truly dominant force in its volume mix. The extraordinary events of the past 60 days may have pulled that day forward faster than anyone could have expected.</t>
  </si>
  <si>
    <t>&lt;p&gt;&lt;strong&gt;United Parcel Service Inc.&lt;/strong&gt; (NYSE: &lt;a class="ticker" href="https://www.benzinga.com/stock/ups#NYSE"&gt;UPS&lt;/a&gt;) has long planned for the day when business-to-consumer (B2C) traffic would become the truly dominant force in its volume mix. The extraordinary events of the past 60 days m</t>
  </si>
  <si>
    <t>https://www.benzinga.com/news/earnings/20/04/15899791/ups-faces-mixmargin-challenges-as-covid-19-skews-shipping-choices</t>
  </si>
  <si>
    <t>https://cdn.benzinga.com/files/imagecache/250x187xUP/images/story/2012/ups_earnings_042820_.jpg|https://cdn.benzinga.com/files/imagecache/1024x768xUP/images/story/2012/ups_earnings_042820_.jpg|https://cdn.benzinga.com/files/imagecache/2048x1536xUP/images/story/2012/ups_earnings_042820_.jpg</t>
  </si>
  <si>
    <t>AMZN|FDX|UPS</t>
  </si>
  <si>
    <t>SEACOR Holdings Q1 EPS $0.070 Down From $0.410 YoY, Sales $192.296M Down From $209.524M YoY</t>
  </si>
  <si>
    <t>SEACOR Holdings (NYSE:CKH) reported quarterly earnings of $0.070 per share. This is a 82.93 percent decrease over earnings of $0.410 per share from the same period last year.  The company reported $192.296 million in</t>
  </si>
  <si>
    <t xml:space="preserve">&lt;p&gt;SEACOR Holdings (NYSE:&lt;a class="ticker" href="/stock/CKH#NYSE"&gt;CKH&lt;/a&gt;) reported quarterly earnings of $0.070 per share. This is a 82.93 percent decrease over earnings of $0.410 per share from the same period last year.  The company reported $192.296 million in sales this quarter. This is a 8.22 </t>
  </si>
  <si>
    <t>https://www.benzinga.com/news/earnings/20/04/15902256/seacor-holdings-q1-eps-0-070-down-from-0-410-yoy-sales-192-296m-down-from-209-524m-yoy</t>
  </si>
  <si>
    <t>CKH</t>
  </si>
  <si>
    <t>A Coronavirus Department Store Pair Trade Idea To Mitigate Risk</t>
  </si>
  <si>
    <t>Department store stocks and other shopping mall retail stocks already struggling to compete with Amazon.com, Inc. (NASDAQ: AMZN) and other online competitors have been decimated by COVID-19 related store closures.</t>
  </si>
  <si>
    <t>&lt;p&gt;Department store stocks and other shopping mall retail stocks already struggling to compete with &lt;strong&gt;Amazon.com, Inc.&lt;/strong&gt; (NASDAQ: &lt;a class="ticker" href="https://www.benzinga.com/stock/amzn#NASDAQ"&gt;AMZN&lt;/a&gt;) and other online competitors have been decimated by COVID-19 related store clos</t>
  </si>
  <si>
    <t>https://www.benzinga.com/analyst-ratings/analyst-color/20/04/15899484/a-coronavirus-department-store-pair-trade-idea-to-mitigate-risk</t>
  </si>
  <si>
    <t>https://cdn.benzinga.com/files/imagecache/250x187xUP/images/story/2012/jc_penny_4_0.jpg|https://cdn.benzinga.com/files/imagecache/1024x768xUP/images/story/2012/jc_penny_4_0.jpg|https://cdn.benzinga.com/files/imagecache/2048x1536xUP/images/story/2012/jc_penny_4_0.jpg</t>
  </si>
  <si>
    <t>AnalystColor|LongIdeas|ShortIdeas|TopStories|AnalystRatings|TradingIdeas</t>
  </si>
  <si>
    <t>AMZN|JCP|M|TJX</t>
  </si>
  <si>
    <t>BernaBarshay|Coronavirus|EmpireFinancialResearch</t>
  </si>
  <si>
    <t>BioSig's CEO On Why The Medtech Company Bought An Antiviral Candidate To Fight Coronavirus: 'This Drug Is Really Far Along'</t>
  </si>
  <si>
    <t>In February, when the first&amp;nbsp;coronavirus-infected cruise goers came home to the U.S., the biodefense lab in Galveston pulled from its freezer one of five antiviral drug candidates developed by Celgene spinoff Trek Therapeutics.    Its test on COVID-19 patients yielded a 98.6% response rate.</t>
  </si>
  <si>
    <t>&lt;p&gt;In February, when the first&amp;nbsp;coronavirus-infected cruise goers came home to the U.S., the biodefense lab in Galveston pulled from its freezer one of five antiviral drug candidates developed by Celgene spinoff Trek Therapeutics.&lt;/p&gt; &lt;p&gt;Its test on COVID-19 patients yielded a 98.6% response rat</t>
  </si>
  <si>
    <t>https://www.benzinga.com/general/biotech/20/04/15897608/biosigs-ceo-on-why-the-medtech-company-bought-an-antiviral-candidate-to-fight-coronavirus-this-dr</t>
  </si>
  <si>
    <t>https://cdn.benzinga.com/files/imagecache/250x187xUP/images/story/2012/pill-1884775_1920_50.jpg|https://cdn.benzinga.com/files/imagecache/1024x768xUP/images/story/2012/pill-1884775_1920_50.jpg|https://cdn.benzinga.com/files/imagecache/2048x1536xUP/images/story/2012/pill-1884775_1920_50.jpg</t>
  </si>
  <si>
    <t>Biotech|News|Management|TopStories|TradingIdeas|Interview</t>
  </si>
  <si>
    <t>KenLondoner|Vicromax|ViralClear</t>
  </si>
  <si>
    <t>Consolidated-Tomoka Land Q1 Sales $12.838M Beat $12.320M Estimate, EPS $(2.60)</t>
  </si>
  <si>
    <t>Consolidated-Tomoka Land (AMEX:CTO) reported quarterly sales of $12.838 million which beat the analyst consensus estimate of $12.320 million by 4.20 percent.  This is a 9.97 percent decrease over sales of $14.259 million</t>
  </si>
  <si>
    <t xml:space="preserve">&lt;p&gt;Consolidated-Tomoka Land (AMEX:&lt;a class="ticker" href="/stock/CTO#AMEX"&gt;CTO&lt;/a&gt;) reported quarterly sales of $12.838 million which beat the analyst consensus estimate of $12.320 million by 4.20 percent.  This is a 9.97 percent decrease over sales of $14.259 million the same period last year.&lt;/p&gt; </t>
  </si>
  <si>
    <t>https://www.benzinga.com/news/earnings/20/04/15902085/consolidated-tomoka-land-q1-sales-12-838m-beat-12-320m-estimate-eps-2-60</t>
  </si>
  <si>
    <t>Masimo Q1 Adj. EPS $0.970, Inline</t>
  </si>
  <si>
    <t>https://www.benzinga.com/news/earnings/20/04/15902067/masimo-q1-adj-eps-0-970-inline</t>
  </si>
  <si>
    <t>SmartFinancial Q1 EPS $0.300 Misses $0.310 Estimate</t>
  </si>
  <si>
    <t>SmartFinancial (NASDAQ:SMBK) reported quarterly earnings of $0.300 per share which missed the analyst consensus estimate of $0.310 by 3.23 percent. This is a 23.08 percent decrease over earnings of $0.390 per share from</t>
  </si>
  <si>
    <t>&lt;p&gt;SmartFinancial (NASDAQ:&lt;a class="ticker" href="/stock/SMBK#NASDAQ"&gt;SMBK&lt;/a&gt;) reported quarterly earnings of $0.300 per share which missed the analyst consensus estimate of $0.310 by 3.23 percent. This is a 23.08 percent decrease over earnings of $0.390 per share from the same period last year.&lt;/p</t>
  </si>
  <si>
    <t>https://www.benzinga.com/news/earnings/20/04/15902039/smartfinancial-q1-eps-0-300-misses-0-310-estimate</t>
  </si>
  <si>
    <t>SMBK</t>
  </si>
  <si>
    <t>Encore Wire Q1 EPS $0.890 Up From $0.640 YoY</t>
  </si>
  <si>
    <t>Encore Wire (NASDAQ:WIRE) reported quarterly earnings of $0.890 per share. This is a 39.06 percent increase over earnings of $0.640 per share from the same period last year.</t>
  </si>
  <si>
    <t xml:space="preserve">&lt;p&gt;Encore Wire (NASDAQ:&lt;a class="ticker" href="/stock/WIRE#NASDAQ"&gt;WIRE&lt;/a&gt;) reported quarterly earnings of $0.890 per share. This is a 39.06 percent increase over earnings of $0.640 per share from the same period last year.&lt;/p&gt; </t>
  </si>
  <si>
    <t>https://www.benzinga.com/news/earnings/20/04/15902035/encore-wire-q1-eps-0-890-up-from-0-640-yoy</t>
  </si>
  <si>
    <t>Randolph Bancorp Q1 EPS $0.180</t>
  </si>
  <si>
    <t>Randolph Bancorp (NASDAQ:RNDB) reported quarterly earnings of $0.180 per share.</t>
  </si>
  <si>
    <t xml:space="preserve">&lt;p&gt;Randolph Bancorp (NASDAQ:&lt;a class="ticker" href="/stock/RNDB#NASDAQ"&gt;RNDB&lt;/a&gt;) reported quarterly earnings of $0.180 per share.&lt;/p&gt; </t>
  </si>
  <si>
    <t>https://www.benzinga.com/news/earnings/20/04/15902018/randolph-bancorp-q1-eps-0-180</t>
  </si>
  <si>
    <t>RNDB</t>
  </si>
  <si>
    <t>First Busey Q1 EPS $0.280 Misses $0.370 Estimate, Sales $96.363M Miss $99.730M Estimate</t>
  </si>
  <si>
    <t>First Busey (NASDAQ:BUSE) reported quarterly earnings of $0.280 per share which missed the analyst consensus estimate of $0.370 by 24.32 percent. This is a 44 percent decrease over earnings of $0.500 per share from the</t>
  </si>
  <si>
    <t>&lt;p&gt;First Busey (NASDAQ:&lt;a class="ticker" href="/stock/BUSE#NASDAQ"&gt;BUSE&lt;/a&gt;) reported quarterly earnings of $0.280 per share which missed the analyst consensus estimate of $0.370 by 24.32 percent. This is a 44 percent decrease over earnings of $0.500 per share from the same period last year.  The co</t>
  </si>
  <si>
    <t>https://www.benzinga.com/news/earnings/20/04/15902013/first-busey-q1-eps-0-280-misses-0-370-estimate-sales-96-363m-miss-99-730m-estimate</t>
  </si>
  <si>
    <t>BUSE</t>
  </si>
  <si>
    <t>Bright Scholar Education Q2 Adj. EPS RMB0.560 Up From RMB0.250 YoY, Sales RMB877.000M Beat RMB869.340M Estimate</t>
  </si>
  <si>
    <t>Bright Scholar Education (NYSE: BEDU) reported quarterly earnings of $0.560 per share. This is a 124 percent increase over earnings of $0.250 per share from the same period last year.</t>
  </si>
  <si>
    <t>&lt;p&gt;Bright Scholar Education (NYSE: &lt;a class="ticker" href="https://www.benzinga.com/stock/bedu#NYSE"&gt;BEDU&lt;/a&gt;) reported quarterly earnings of $0.560 per share. This is a 124 percent increase over earnings of $0.250 per share from the same period last year.  The company reported quarterly salesBright</t>
  </si>
  <si>
    <t>https://www.benzinga.com/news/earnings/20/04/15901998/bright-scholar-education-q2-adj-eps-0-560-up-from-0-250-yoy-sales-877-000m-beat-869-340m-estimate</t>
  </si>
  <si>
    <t>BEDU</t>
  </si>
  <si>
    <t>UMB Financial Q1 Adj. EPS $(0.280) Down From $10.560 YoY</t>
  </si>
  <si>
    <t>UMB Financial (NASDAQ:UMBF) reported quarterly losses of $(0.280) per share. This is a 102.65 percent decrease over earnings of $10.560 per share from the same period last year.</t>
  </si>
  <si>
    <t xml:space="preserve">&lt;p&gt;UMB Financial (NASDAQ:&lt;a class="ticker" href="/stock/UMBF#NASDAQ"&gt;UMBF&lt;/a&gt;) reported quarterly losses of $(0.280) per share. This is a 102.65 percent decrease over earnings of $10.560 per share from the same period last year.&lt;/p&gt; </t>
  </si>
  <si>
    <t>https://www.benzinga.com/news/earnings/20/04/15901986/umb-financial-q1-adj-eps-0-280-down-from-10-560-yoy</t>
  </si>
  <si>
    <t>UMBF</t>
  </si>
  <si>
    <t>Crane Reports Chair RS Evans Retired; Names James Tullis Replacement As Chair</t>
  </si>
  <si>
    <t>https://www.benzinga.com/news/20/04/15901969/crane-reports-chair-rs-evans-retired-names-james-tullis-replacement-as-chair</t>
  </si>
  <si>
    <t>Supernus To Purchase CNS Portfolio From US WorldMeds For $300M In Upfront Cash Payment Plus Cash Milestone Payments Up To $230M</t>
  </si>
  <si>
    <t>https://www.benzinga.com/m-a/20/04/15901946/supernus-to-purchase-cns-portfolio-from-us-worldmeds-for-300m-in-upfront-cash-payment-plus-cash-mile</t>
  </si>
  <si>
    <t>SUPN|SUPN</t>
  </si>
  <si>
    <t>Southwest Hunkers Down For More financial Losses</t>
  </si>
  <si>
    <t>Southwest Airlines is not used to losing money.    On Tuesday, it announced plans to raise an additional $2.5 billion through the sale of 55 million shares and a $1 billion bond offering after reporting its first quarterly loss in nearly a decade.</t>
  </si>
  <si>
    <t>&lt;p&gt;Southwest Airlines is not used to losing money.&lt;/p&gt;  &lt;p&gt;On Tuesday, it announced plans to raise an additional $2.5 billion through the sale of 55 million shares and a $1 billion bond offering after reporting its first quarterly loss in nearly a decade.&lt;/p&gt;  &lt;p&gt;The Dallas-based carrier said it los</t>
  </si>
  <si>
    <t>https://www.benzinga.com/news/earnings/20/04/15898556/southwest-hunkers-down-for-more-financial-losses</t>
  </si>
  <si>
    <t>https://cdn.benzinga.com/files/imagecache/250x187xUP/images/story/2012/southwest_airlines_042320_1.jpg|https://cdn.benzinga.com/files/imagecache/1024x768xUP/images/story/2012/southwest_airlines_042320_1.jpg|https://cdn.benzinga.com/files/imagecache/2048x1536xUP/images/story/2012/southwest_airlines_0</t>
  </si>
  <si>
    <t>News|Financing|Markets</t>
  </si>
  <si>
    <t>Gevo IncAnd Delta Air Lines Agreed To Amend Portions Of That Certain Fuel Sales Agreement Dated As Of December 11, 2019; Delta May Terminate Agreement If Gevo Does Not Notify By June 30, 2024 That Facility Of Renewable Alcohol-to-jet Fuel Is Commerc</t>
  </si>
  <si>
    <t>https://www.benzinga.com/news/20/04/15901909/gevo-incand-delta-air-lines-agreed-to-amend-portions-of-that-certain-fuel-sales-agreement-dated-as-o</t>
  </si>
  <si>
    <t>DAL|GEVO</t>
  </si>
  <si>
    <t>Canadian National Anticipates A Rough May</t>
  </si>
  <si>
    <t>The worst of the COVID-19 pandemic&amp;#39;s effect on freight rail activity is yet to come, said executives during&amp;nbsp;Canadian National Railway Company (NYSE: CNI) first-quarter earnings call on April 27.</t>
  </si>
  <si>
    <t>&lt;p&gt;The worst of the COVID-19 pandemic's effect on freight rail activity is yet to come, said executives during &lt;strong&gt;&lt;a href="https://www.cn.ca/en/"&gt;Canadian National Railway Company&lt;/a&gt;&lt;/strong&gt; (NYSE: &lt;a class="ticker" href="https://www.benzinga.com/stock/cni#NYSE"&gt;CNI&lt;/a&gt;) first-quarter earning</t>
  </si>
  <si>
    <t>https://www.benzinga.com/news/earnings/20/04/15898042/canadian-national-anticipates-a-rough-may</t>
  </si>
  <si>
    <t>https://cdn.benzinga.com/files/imagecache/250x187xUP/images/story/2012/canadian_national_q1_042320_1-1.jpg|https://cdn.benzinga.com/files/imagecache/1024x768xUP/images/story/2012/canadian_national_q1_042320_1-1.jpg|https://cdn.benzinga.com/files/imagecache/2048x1536xUP/images/story/2012/canadian_nat</t>
  </si>
  <si>
    <t>CNI</t>
  </si>
  <si>
    <t>Markel Q1 EPS $(100.600) Down From $42.760 YoY</t>
  </si>
  <si>
    <t>Markel (NYSE:MKL) reported quarterly losses of $(100.600) per share. This is a 335.27 percent decrease over earnings of $42.760 per share from the same period last year.</t>
  </si>
  <si>
    <t xml:space="preserve">&lt;p&gt;Markel (NYSE:&lt;a class="ticker" href="/stock/MKL#NYSE"&gt;MKL&lt;/a&gt;) reported quarterly losses of $(100.600) per share. This is a 335.27 percent decrease over earnings of $42.760 per share from the same period last year.&lt;/p&gt; </t>
  </si>
  <si>
    <t>https://www.benzinga.com/news/earnings/20/04/15901843/markel-q1-eps-100-600-down-from-42-760-yoy</t>
  </si>
  <si>
    <t>Fitch Downgrades Embraer Rating To BB+; Outlook Cut To Negative</t>
  </si>
  <si>
    <t>https://www.benzinga.com/news/20/04/15901818/fitch-downgrades-embraer-rating-to-bb-outlook-cut-to-negative</t>
  </si>
  <si>
    <t>ERJ</t>
  </si>
  <si>
    <t>Aehr Systems Earlier 8-K Shows Co. Obtained Unsecured $1.68M Loan From Silicon Valley Bank Related To Paycheck Protection Program</t>
  </si>
  <si>
    <t>https://www.benzinga.com/news/20/04/15901813/aehr-systems-earlier-8-k-shows-co-obtained-unsecured-1-68m-loan-from-silicon-valley-bank-related-to</t>
  </si>
  <si>
    <t>AEHR</t>
  </si>
  <si>
    <t>Oscar Organizers To Allow Films Released On Streaming Platforms To Be Eligible For 2021 Academic Awards</t>
  </si>
  <si>
    <t>-Reuters &amp;nbsp;</t>
  </si>
  <si>
    <t xml:space="preserve">&lt;p&gt;-Reuters &amp;nbsp;&lt;/p&gt; </t>
  </si>
  <si>
    <t>https://www.benzinga.com/media/20/04/15901783/oscar-organizers-to-allow-films-released-on-streaming-platforms-to-be-eligible-for-2021-academic-awa</t>
  </si>
  <si>
    <t>AMZN|DIS|NFLX|ROKU</t>
  </si>
  <si>
    <t>David Winter &amp; David Millstone On April 28, Issued Statement To Support Starboard Value's Call For Complete Replacement Of GCP Applied Technologies' Board</t>
  </si>
  <si>
    <t>https://www.benzinga.com/general/hedge-funds/20/04/15901775/david-winter-david-millstone-on-april-28-issued-statement-to-support-starboard-values-call-fo</t>
  </si>
  <si>
    <t>A Look At Consumer Shopping Priorities During Coronavirus Pandemic</t>
  </si>
  <si>
    <t>Consumers are no longer stocking up pantry staples and are instead shopping for sweets, frozen pizzas&amp;nbsp;and salty snacks, according to data from Acosta.</t>
  </si>
  <si>
    <t>&lt;p&gt;Consumers are no longer stocking up pantry staples and are instead shopping for sweets, frozen pizzas&amp;nbsp;and salty snacks, &lt;a href="https://www.acosta.com/news/acosta-analyzes-new-wave-of-changes-to-us-consumer-behavior-amid-covid-19"&gt;according to data from Acosta.&lt;/a&gt;&lt;/p&gt; &lt;h3&gt;First-Time Online</t>
  </si>
  <si>
    <t>https://www.benzinga.com/media/20/04/15898316/a-look-at-consumer-shopping-priorities-during-coronavirus-pandemic</t>
  </si>
  <si>
    <t>https://cdn.benzinga.com/files/imagecache/250x187xUP/images/story/2012/pizza-1317699_1920_3.jpg|https://cdn.benzinga.com/files/imagecache/1024x768xUP/images/story/2012/pizza-1317699_1920_3.jpg|https://cdn.benzinga.com/files/imagecache/2048x1536xUP/images/story/2012/pizza-1317699_1920_3.jpg</t>
  </si>
  <si>
    <t>Acosta|food|FrozenPizza|Grocery|Pizza</t>
  </si>
  <si>
    <t>Hope Bancorp Q1 EPS $0.210 Misses $0.230 Estimate</t>
  </si>
  <si>
    <t>Hope Bancorp (NASDAQ:HOPE) reported quarterly earnings of $0.210 per share which missed the analyst consensus estimate of $0.230 by 8.7 percent. This is a 38.24 percent decrease over earnings of $0.340 per share from the</t>
  </si>
  <si>
    <t xml:space="preserve">&lt;p&gt;Hope Bancorp (NASDAQ:&lt;a class="ticker" href="/stock/HOPE#NASDAQ"&gt;HOPE&lt;/a&gt;) reported quarterly earnings of $0.210 per share which missed the analyst consensus estimate of $0.230 by 8.7 percent. This is a 38.24 percent decrease over earnings of $0.340 per share from the same period last year.&lt;/p&gt; </t>
  </si>
  <si>
    <t>https://www.benzinga.com/news/earnings/20/04/15901760/hope-bancorp-q1-eps-0-210-misses-0-230-estimate</t>
  </si>
  <si>
    <t>HOPE</t>
  </si>
  <si>
    <t>Boston Properties Q1 FFO $1.830 Up From $1.720 YoY, Sales $752.600M Miss $753.120M Estimate</t>
  </si>
  <si>
    <t>Boston Properties (NYSE:BXP) reported quarterly earnings of $1.830 per share. This is a 6.4 percent increase over earnings of $1.720 per share from the same period last year.  The company reported quarterly sales of</t>
  </si>
  <si>
    <t>&lt;p&gt;Boston Properties (NYSE:&lt;a class="ticker" href="/stock/BXP#NYSE"&gt;BXP&lt;/a&gt;) reported quarterly earnings of $1.830 per share. This is a 6.4 percent increase over earnings of $1.720 per share from the same period last year.  The company reported quarterly sales of $752.600 million which missed the an</t>
  </si>
  <si>
    <t>https://www.benzinga.com/news/earnings/20/04/15901753/boston-properties-q1-ffo-1-830-up-from-1-720-yoy-sales-752-600m-miss-753-120m-estimate</t>
  </si>
  <si>
    <t>BXP</t>
  </si>
  <si>
    <t>CRISPR Therapeutics Q1 EPS $(1.150) Down From $(0.930) YoY, Sales $157.000M Up From $328.000K YoY</t>
  </si>
  <si>
    <t>CRISPR Therapeutics (NASDAQ:CRSP) reported quarterly losses of $(1.150) per share. This is a 23.66 percent decrease over losses of $(0.930) per share from the same period last year.  The company reported $157.000 million</t>
  </si>
  <si>
    <t xml:space="preserve">&lt;p&gt;CRISPR Therapeutics (NASDAQ:&lt;a class="ticker" href="/stock/CRSP#NASDAQ"&gt;CRSP&lt;/a&gt;) reported quarterly losses of $(1.150) per share. This is a 23.66 percent decrease over losses of $(0.930) per share from the same period last year.  The company reported $157.000 million in sales this quarter. This </t>
  </si>
  <si>
    <t>https://www.benzinga.com/news/earnings/20/04/15901718/crispr-therapeutics-q1-eps-1-150-down-from-0-930-yoy-sales-157-000m-up-from-328-000k-yoy</t>
  </si>
  <si>
    <t>CRSP</t>
  </si>
  <si>
    <t>Ford Motor Falls After Q1 Earnings Miss</t>
  </si>
  <si>
    <t>Ford Motor Company (NYSE: F) shares are trading lower on Tuesday, after the company reported worse-than-expected first-quarter&amp;nbsp;EPS results.</t>
  </si>
  <si>
    <t xml:space="preserve">&lt;p&gt;&lt;strong&gt;Ford Motor Company&lt;/strong&gt; (NYSE: &lt;a class="ticker" href="https://www.benzinga.com/stock/f#NYSE"&gt;F&lt;/a&gt;) shares are trading lower on Tuesday, after the company reported worse-than-expected first-quarter&amp;nbsp;EPS results.&lt;/p&gt; &lt;p&gt;The company reported first-quarter EPS at 23 cents per share </t>
  </si>
  <si>
    <t>https://www.benzinga.com/news/earnings/20/04/15901512/ford-motor-falls-after-q1-earnings-miss</t>
  </si>
  <si>
    <t>https://cdn.benzinga.com/files/imagecache/250x187xUP/images/story/2012/ford-2691853_960_720_9_0.jpg|https://cdn.benzinga.com/files/imagecache/1024x768xUP/images/story/2012/ford-2691853_960_720_9_0.jpg|https://cdn.benzinga.com/files/imagecache/2048x1536xUP/images/story/2012/ford-2691853_960_720_9_0.j</t>
  </si>
  <si>
    <t>US Conglomerate Cargill CEO Says Food Supply Chain Is Under Strain, Not Broken</t>
  </si>
  <si>
    <t>https://www.benzinga.com/news/20/04/15901671/us-conglomerate-cargill-ceo-says-food-supply-chain-is-under-strain-not-broken</t>
  </si>
  <si>
    <t>How Legalizing Marijuana Could Help Kick-Start The US Economy</t>
  </si>
  <si>
    <t>As shelter-in-place orders drag on and the U.S. economy limps through the second quarter, investors, economists and politicians are asking important questions about what the post-outbreak economy will look like and how quickly the U.S. can replace the 26 million jobs it has lost in 2020.</t>
  </si>
  <si>
    <t>&lt;p&gt;As shelter-in-place orders drag on and the U.S. economy limps through the second quarter, investors, economists and politicians are asking important questions about what the post-outbreak economy will look like and how quickly the U.S. can replace the 26 million jobs it has lost in 2020.&lt;/p&gt; &lt;p&gt;M</t>
  </si>
  <si>
    <t>https://www.benzinga.com/analyst-ratings/analyst-color/20/04/15897052/how-legalizing-marijuana-could-help-kick-start-the-us-economy</t>
  </si>
  <si>
    <t>https://cdn.benzinga.com/files/imagecache/250x187xUP/images/story/2012/joint-4185417_1920_25.jpg|https://cdn.benzinga.com/files/imagecache/1024x768xUP/images/story/2012/joint-4185417_1920_25.jpg|https://cdn.benzinga.com/files/imagecache/2048x1536xUP/images/story/2012/joint-4185417_1920_25.jpg</t>
  </si>
  <si>
    <t>AnalystColor|Cannabis|Government|M&amp;A|Regulations|Politics|Markets|AnalystRatings|General</t>
  </si>
  <si>
    <t>CRLBF|CURLF|GTBIF|MJ|TCNNF</t>
  </si>
  <si>
    <t>420investor|AlanBrochstein|DataTrekResearch|JessicaRabe|NewCannabisVentures</t>
  </si>
  <si>
    <t>Best Buy Says Starting In ~200 Stores In May, Will Be Offering In-Store Consultation Service</t>
  </si>
  <si>
    <t>https://www.benzinga.com/general/20/04/15901660/best-buy-says-starting-in-200-stores-in-may-will-be-offering-in-store-consultation-service</t>
  </si>
  <si>
    <t>BBY</t>
  </si>
  <si>
    <t>Veritex Holdings Q1 EPS $0.080 Misses $0.460 Estimate</t>
  </si>
  <si>
    <t>Veritex Holdings (NASDAQ:VBTX) reported quarterly earnings of $0.080 per share which missed the analyst consensus estimate of $0.460 by 82.61 percent. This is a 86.44 percent decrease over earnings of $0.590 per share</t>
  </si>
  <si>
    <t>&lt;p&gt;Veritex Holdings (NASDAQ:&lt;a class="ticker" href="/stock/VBTX#NASDAQ"&gt;VBTX&lt;/a&gt;) reported quarterly earnings of $0.080 per share which missed the analyst consensus estimate of $0.460 by 82.61 percent. This is a 86.44 percent decrease over earnings of $0.590 per share from the same period last year.</t>
  </si>
  <si>
    <t>https://www.benzinga.com/news/earnings/20/04/15901655/veritex-holdings-q1-eps-0-080-misses-0-460-estimate</t>
  </si>
  <si>
    <t>Yamana Gold Reports Grant Of Option With Joint Venture Rights Related To Suyai Property In Chubut Province Argentina</t>
  </si>
  <si>
    <t>https://www.benzinga.com/news/20/04/15901645/yamana-gold-reports-grant-of-option-with-joint-venture-rights-related-to-suyai-property-in-chubut-pr</t>
  </si>
  <si>
    <t>AUY|TSX:YRI</t>
  </si>
  <si>
    <t>Home Federal Bancorp Q3 EPS $0.540 Down From $0.630 YoY</t>
  </si>
  <si>
    <t>Home Federal Bancorp (NASDAQ:HFBL) reported quarterly earnings of $0.540 per share. This is a 14.29 percent decrease over earnings of $0.630 per share from the same period last year.</t>
  </si>
  <si>
    <t xml:space="preserve">&lt;p&gt;Home Federal Bancorp (NASDAQ:&lt;a class="ticker" href="/stock/HFBL#NASDAQ"&gt;HFBL&lt;/a&gt;) reported quarterly earnings of $0.540 per share. This is a 14.29 percent decrease over earnings of $0.630 per share from the same period last year.&lt;/p&gt; </t>
  </si>
  <si>
    <t>https://www.benzinga.com/news/earnings/20/04/15901599/home-federal-bancorp-q3-eps-0-540-down-from-0-630-yoy</t>
  </si>
  <si>
    <t>HFBL</t>
  </si>
  <si>
    <t>Hancock Whitney Q1 EPS $(1.280) Down From $1.000 YoY</t>
  </si>
  <si>
    <t>Hancock Whitney (NASDAQ:HWC) reported quarterly losses of $(1.280) per share. This is a 228 percent decrease over earnings of $1.000 per share from the same period last year.</t>
  </si>
  <si>
    <t xml:space="preserve">&lt;p&gt;Hancock Whitney (NASDAQ:&lt;a class="ticker" href="/stock/HWC#NASDAQ"&gt;HWC&lt;/a&gt;) reported quarterly losses of $(1.280) per share. This is a 228 percent decrease over earnings of $1.000 per share from the same period last year.&lt;/p&gt; </t>
  </si>
  <si>
    <t>https://www.benzinga.com/news/earnings/20/04/15901559/hancock-whitney-q1-eps-1-280-down-from-1-000-yoy</t>
  </si>
  <si>
    <t>ERYTECH Says More Than 75% Of Planned 500 Patients Enrolled In TRYbeCA-1 Phase 3 Clinical Trial Of Eryaspase; Trial To Continue As Planned Following Safety Review</t>
  </si>
  <si>
    <t>https://www.benzinga.com/general/biotech/20/04/15901551/erytech-says-more-than-75-of-planned-500-patients-enrolled-in-trybeca-1-phase-3-clinical-trial-of</t>
  </si>
  <si>
    <t>ERYP</t>
  </si>
  <si>
    <t>Westport Fuel Systems Reports Will Resume Production At Italian Operations As Of May 4</t>
  </si>
  <si>
    <t>https://www.benzinga.com/news/20/04/15901524/westport-fuel-systems-reports-will-resume-production-at-italian-operations-as-of-may-4</t>
  </si>
  <si>
    <t>TSX:WPRT|WPRT</t>
  </si>
  <si>
    <t>BlueLinx Says Received Notice From NYSE Indicating Co. Is Not In Compliance With Listing Standards</t>
  </si>
  <si>
    <t>MARIETTA, Ga., April 28, 2020 (GLOBE NEWSWIRE) -- BlueLinx Holdings Inc. (NYSE:BXC), a leading distributor of building and industrial products in the United States, today announced that it received written notice from</t>
  </si>
  <si>
    <t>&lt;p&gt;MARIETTA, Ga., April 28, 2020 (GLOBE NEWSWIRE) -- BlueLinx Holdings Inc. (NYSE:&lt;a class="ticker" href="/stock/BXC#NYSE"&gt;BXC&lt;/a&gt;), a leading distributor of building and industrial products in the United States, today announced that it received written notice from the New York Stock Exchange (NYSE)</t>
  </si>
  <si>
    <t>https://www.benzinga.com/general/20/04/15901519/bluelinx-says-received-notice-from-nyse-indicating-co-is-not-in-compliance-with-listing-standards</t>
  </si>
  <si>
    <t>BXC</t>
  </si>
  <si>
    <t>Radius Health Reports Pres, CEO Jesper Hoeiland To Step Down; Names Kelly Martin Replacement</t>
  </si>
  <si>
    <t>https://www.benzinga.com/news/20/04/15901485/radius-health-reports-pres-ceo-jesper-hoeiland-to-step-down-names-kelly-martin-replacement</t>
  </si>
  <si>
    <t>RDUS</t>
  </si>
  <si>
    <t>FDA Approves Merck's KEYTRUDA For Use At An Additional Recommended Dose Of 400 mg Every Six Weeks For All Approved Adult Indications</t>
  </si>
  <si>
    <t>https://www.benzinga.com/general/biotech/20/04/15901479/fda-approves-mercks-keytruda-for-use-at-an-additional-recommended-dose-of-400-mg-every-six-weeks-</t>
  </si>
  <si>
    <t>Trustmark Q1 EPS $0.350 Misses $0.440 Estimate</t>
  </si>
  <si>
    <t>Trustmark (NASDAQ:TRMK) reported quarterly earnings of $0.350 per share which missed the analyst consensus estimate of $0.440 by 20.45 percent. This is a 31.37 percent decrease over earnings of $0.510 per share from the</t>
  </si>
  <si>
    <t xml:space="preserve">&lt;p&gt;Trustmark (NASDAQ:&lt;a class="ticker" href="/stock/TRMK#NASDAQ"&gt;TRMK&lt;/a&gt;) reported quarterly earnings of $0.350 per share which missed the analyst consensus estimate of $0.440 by 20.45 percent. This is a 31.37 percent decrease over earnings of $0.510 per share from the same period last year.&lt;/p&gt; </t>
  </si>
  <si>
    <t>https://www.benzinga.com/news/earnings/20/04/15901464/trustmark-q1-eps-0-350-misses-0-440-estimate</t>
  </si>
  <si>
    <t>TRMK</t>
  </si>
  <si>
    <t>API Reports Crude Oil Inventories For Last Week Build 9.98M Barrels, Distillate Inventories Build 5.46M Barrels</t>
  </si>
  <si>
    <t>https://www.benzinga.com/news/20/04/15901441/api-reports-crude-oil-inventories-for-last-week-build-9-98m-barrels-distillate-inventories-build-5-4</t>
  </si>
  <si>
    <t>Chimerix Receives FDA Clearance For Rolling Submission Of New Drug Application For Brincidofovir As A Medical Countermeasure For Smallpox</t>
  </si>
  <si>
    <t>https://www.benzinga.com/general/biotech/20/04/15901430/chimerix-receives-fda-clearance-for-rolling-submission-of-new-drug-application-for-brincidofovir-</t>
  </si>
  <si>
    <t>CMRX|CMRX</t>
  </si>
  <si>
    <t>Meritage Homes Q1 EPS $1.830 Beats $1.280 Estimate, Sales $901.013M Beat $799.940M Estimate</t>
  </si>
  <si>
    <t>Meritage Homes (NYSE:MTH) reported quarterly earnings of $1.830 per share which beat the analyst consensus estimate of $1.280 by 42.97 percent. This is a 181.54 percent increase over earnings of $0.650 per share from the</t>
  </si>
  <si>
    <t>&lt;p&gt;Meritage Homes (NYSE:&lt;a class="ticker" href="/stock/MTH#NYSE"&gt;MTH&lt;/a&gt;) reported quarterly earnings of $1.830 per share which beat the analyst consensus estimate of $1.280 by 42.97 percent. This is a 181.54 percent increase over earnings of $0.650 per share from the same period last year.  The com</t>
  </si>
  <si>
    <t>https://www.benzinga.com/news/earnings/20/04/15901427/meritage-homes-q1-eps-1-830-beats-1-280-estimate-sales-901-013m-beat-799-940m-estimate</t>
  </si>
  <si>
    <t>Starbucks Reports Q2 Earnings Miss, Expects Coronavirus Impact To Intensify</t>
  </si>
  <si>
    <t>Starbucks (NASDAQ: SBUX) shares are trading lower after the company reported worse-than-expected second-quarter EPS results. The company also said it sees coronavirus impact to intensify in the third quarter.</t>
  </si>
  <si>
    <t>&lt;p&gt;&lt;strong&gt;Starbucks &lt;/strong&gt;(NASDAQ: &lt;a class="ticker" href="https://www.benzinga.com/stock/sbux#NASDAQ"&gt;SBUX&lt;/a&gt;) shares are trading lower after the company reported worse-than-expected second-quarter EPS results. The company also said it sees coronavirus impact to intensify in the third quarter.</t>
  </si>
  <si>
    <t>https://www.benzinga.com/news/earnings/20/04/15901341/starbucks-reports-q2-earnings-miss-expects-coronavirus-impact-to-intensify</t>
  </si>
  <si>
    <t>https://cdn.benzinga.com/files/imagecache/250x187xUP/images/story/2012/carton-2346229_1920_0.jpg|https://cdn.benzinga.com/files/imagecache/1024x768xUP/images/story/2012/carton-2346229_1920_0.jpg|https://cdn.benzinga.com/files/imagecache/2048x1536xUP/images/story/2012/carton-2346229_1920_0.jpg</t>
  </si>
  <si>
    <t>Earnings|News|RetailSales|Restaurants|After-HoursCenter|General</t>
  </si>
  <si>
    <t>Community Health Systems Q1 Adj. EPS $(1.590) Misses $(0.580) Estimate, Sales $3.025B Miss $3.170B Estimate</t>
  </si>
  <si>
    <t>https://www.benzinga.com/news/earnings/20/04/15901411/community-health-systems-q1-adj-eps-1-590-misses-0-580-estimate-sales-3-025b-miss-3-170b-estimate</t>
  </si>
  <si>
    <t>RR Donnelley &amp; Sons Q1 EPS $0.330 Beats $(0.040) Estimate, Sales $1.410B Beat $1.380B Estimate</t>
  </si>
  <si>
    <t>RR Donnelley &amp; Sons (NASDAQ:RRD) reported quarterly earnings of $0.330 per share which beat the analyst consensus estimate of $(0.040) by 925 percent. This is a 650 percent increase over losses of $(0.060) per share from</t>
  </si>
  <si>
    <t>&lt;p&gt;RR Donnelley &amp;amp; Sons (NASDAQ:&lt;a class="ticker" href="/stock/RRD#NASDAQ"&gt;RRD&lt;/a&gt;) reported quarterly earnings of $0.330 per share which beat the analyst consensus estimate of $(0.040) by 925 percent. This is a 650 percent increase over losses of $(0.060) per share from the same period last year</t>
  </si>
  <si>
    <t>https://www.benzinga.com/news/earnings/20/04/15901408/rr-donnelley-sons-q1-eps-0-330-beats-0-040-estimate-sales-1-410b-beat-1-380b-estimate</t>
  </si>
  <si>
    <t>RRD</t>
  </si>
  <si>
    <t>First Defiance Financial Q1 EPS $0.240 Misses $0.440 Estimate</t>
  </si>
  <si>
    <t>First Defiance Financial (NASDAQ:FDEF) reported quarterly earnings of $0.240 per share which missed the analyst consensus estimate of $0.440 by 45.45 percent. This is a 57.89 percent decrease over earnings of $0.570 per</t>
  </si>
  <si>
    <t>&lt;p&gt;First Defiance Financial (NASDAQ:&lt;a class="ticker" href="/stock/FDEF#NASDAQ"&gt;FDEF&lt;/a&gt;) reported quarterly earnings of $0.240 per share which missed the analyst consensus estimate of $0.440 by 45.45 percent. This is a 57.89 percent decrease over earnings of $0.570 per share from the same period la</t>
  </si>
  <si>
    <t>https://www.benzinga.com/news/earnings/20/04/15901393/first-defiance-financial-q1-eps-0-240-misses-0-440-estimate</t>
  </si>
  <si>
    <t>FDEF</t>
  </si>
  <si>
    <t>C.H. Robinson Worldwide Q1 EPS $0.570 Misses $0.680 Estimate, Sales $3.800B Beat $3.540B Estimate</t>
  </si>
  <si>
    <t>C.H. Robinson Worldwide (NASDAQ:CHRW) reported quarterly earnings of $0.570 per share which missed the analyst consensus estimate of $0.680 by 16.18 percent. This is a 50.86 percent decrease over earnings of $1.160 per</t>
  </si>
  <si>
    <t>&lt;p&gt;C.H. Robinson Worldwide (NASDAQ:&lt;a class="ticker" href="/stock/CHRW#NASDAQ"&gt;CHRW&lt;/a&gt;) reported quarterly earnings of $0.570 per share which missed the analyst consensus estimate of $0.680 by 16.18 percent. This is a 50.86 percent decrease over earnings of $1.160 per share from the same period las</t>
  </si>
  <si>
    <t>https://www.benzinga.com/news/earnings/20/04/15901391/c-h-robinson-worldwide-q1-eps-0-570-misses-0-680-estimate-sales-3-800b-beat-3-540b-estimate</t>
  </si>
  <si>
    <t>Fuwei Films (Holdings) Co Q4 EPS $0.460 Up From $(0.150) YoY, Sales $12.500M Down From $13.100M YoY</t>
  </si>
  <si>
    <t>Fuwei Films (Holdings) Co (NASDAQ:FFHL) reported quarterly earnings of $0.460 per share. This is a 406.67 percent increase over losses of $(0.150) per share from the same period last year.  The company reported $12.500</t>
  </si>
  <si>
    <t>&lt;p&gt;Fuwei Films (Holdings) Co (NASDAQ:&lt;a class="ticker" href="/stock/FFHL#NASDAQ"&gt;FFHL&lt;/a&gt;) reported quarterly earnings of $0.460 per share. This is a 406.67 percent increase over losses of $(0.150) per share from the same period last year.  The company reported $12.500 million in sales this quarter.</t>
  </si>
  <si>
    <t>https://www.benzinga.com/news/earnings/20/04/15901392/fuwei-films-holdings-co-q4-eps-0-460-up-from-0-150-yoy-sales-12-500m-down-from-13-100m-yoy</t>
  </si>
  <si>
    <t>FFHL</t>
  </si>
  <si>
    <t>Firsthand Technology Value Fund Prelim. Net Asset Value $11.58/Share As Of Mar. 31, 2020</t>
  </si>
  <si>
    <t>https://www.benzinga.com/news/earnings/20/04/15901379/firsthand-technology-value-fund-prelim-net-asset-value-11-58share-as-of-mar-31-2020</t>
  </si>
  <si>
    <t>SVVC</t>
  </si>
  <si>
    <t>Yum China Holdings Q1 Adj. EPS $0.160 Beats $(0.180) Estimate, Sales $1.750B Beat $1.560B Estimate</t>
  </si>
  <si>
    <t>Yum China Holdings (NYSE:YUMC) reported quarterly earnings of $0.160 per share which beat the analyst consensus estimate of $(0.180) by 188.89 percent. This is a 72.88 percent decrease over earnings of $0.590 per share</t>
  </si>
  <si>
    <t xml:space="preserve">&lt;p&gt;Yum China Holdings (NYSE:&lt;a class="ticker" href="/stock/YUMC#NYSE"&gt;YUMC&lt;/a&gt;) reported quarterly earnings of $0.160 per share which beat the analyst consensus estimate of $(0.180) by 188.89 percent. This is a 72.88 percent decrease over earnings of $0.590 per share from the same period last year. </t>
  </si>
  <si>
    <t>https://www.benzinga.com/news/earnings/20/04/15901362/yum-china-holdings-q1-adj-eps-0-160-beats-0-180-estimate-sales-1-750b-beat-1-560b-estimate</t>
  </si>
  <si>
    <t>Arcosa Q1 EPS $0.650 Beats $0.510 Estimate, Sales $488.200M Beat $480.980M Estimate</t>
  </si>
  <si>
    <t>Arcosa (NYSE:ACA) reported quarterly earnings of $0.650 per share which beat the analyst consensus estimate of $0.510 by 27.45 percent. This is a 12.07 percent increase over earnings of $0.580 per share from the same</t>
  </si>
  <si>
    <t>&lt;p&gt;Arcosa (NYSE:&lt;a class="ticker" href="/stock/ACA#NYSE"&gt;ACA&lt;/a&gt;) reported quarterly earnings of $0.650 per share which beat the analyst consensus estimate of $0.510 by 27.45 percent. This is a 12.07 percent increase over earnings of $0.580 per share from the same period last year.  The company repo</t>
  </si>
  <si>
    <t>https://www.benzinga.com/news/earnings/20/04/15901350/arcosa-q1-eps-0-650-beats-0-510-estimate-sales-488-200m-beat-480-980m-estimate</t>
  </si>
  <si>
    <t>MKS Instruments Q1 Adj. EPS $1.540 Beats $1.240 Estimate, Sales $536.000M Beat $508.650M Estimate</t>
  </si>
  <si>
    <t>MKS Instruments (NASDAQ:MKSI) reported quarterly earnings of $1.540 per share which beat the analyst consensus estimate of $1.240 by 24.19 percent. This is a 37.5 percent increase over earnings of $1.120 per share from</t>
  </si>
  <si>
    <t>&lt;p&gt;MKS Instruments (NASDAQ:&lt;a class="ticker" href="/stock/MKSI#NASDAQ"&gt;MKSI&lt;/a&gt;) reported quarterly earnings of $1.540 per share which beat the analyst consensus estimate of $1.240 by 24.19 percent. This is a 37.5 percent increase over earnings of $1.120 per share from the same period last year.  Th</t>
  </si>
  <si>
    <t>https://www.benzinga.com/news/earnings/20/04/15901348/mks-instruments-q1-adj-eps-1-540-beats-1-240-estimate-sales-536-000m-beat-508-650m-estimate</t>
  </si>
  <si>
    <t>Blackstone Mortgage Trust Q1 Adj. EPS $0.640, Inline</t>
  </si>
  <si>
    <t>Blackstone Mortgage Trust (NYSE:BXMT) reported quarterly earnings of $0.640 per share which met the analyst consensus estimate. This is a 9.86 percent decrease over earnings of $0.710 per share from the same period last</t>
  </si>
  <si>
    <t xml:space="preserve">&lt;p&gt;Blackstone Mortgage Trust (NYSE:&lt;a class="ticker" href="/stock/BXMT#NYSE"&gt;BXMT&lt;/a&gt;) reported quarterly earnings of $0.640 per share which met the analyst consensus estimate. This is a 9.86 percent decrease over earnings of $0.710 per share from the same period last year.&lt;/p&gt; </t>
  </si>
  <si>
    <t>https://www.benzinga.com/news/earnings/20/04/15901332/blackstone-mortgage-trust-q1-adj-eps-0-640-inline</t>
  </si>
  <si>
    <t>Alphabet Reports Q1 Sales Beat</t>
  </si>
  <si>
    <t>Alphabet Inc. (NASDAQ: GOOGL)(NASDAQ: GOOG) shares are trading higher on Tuesday, after the company reported better-than-expected first-quarter sales results.</t>
  </si>
  <si>
    <t>&lt;p&gt;&lt;strong&gt;Alphabet Inc. &lt;/strong&gt;(NASDAQ: &lt;a class="ticker" href="https://www.benzinga.com/stock/googl#NASDAQ"&gt;GOOGL&lt;/a&gt;)(NASDAQ: &lt;a class="ticker" href="https://www.benzinga.com/stock/goog#NASDAQ"&gt;GOOG&lt;/a&gt;) shares are trading higher on Tuesday, after the company reported better-than-expected first</t>
  </si>
  <si>
    <t>https://www.benzinga.com/news/earnings/20/04/15901250/alphabet-reports-q1-sales-beat</t>
  </si>
  <si>
    <t>https://cdn.benzinga.com/files/imagecache/250x187xUP/images/story/2012/google-76517_1280_7.png|https://cdn.benzinga.com/files/imagecache/1024x768xUP/images/story/2012/google-76517_1280_7.png|https://cdn.benzinga.com/files/imagecache/2048x1536xUP/images/story/2012/google-76517_1280_7.png</t>
  </si>
  <si>
    <t>American Assets Trust Q1 FFO $0.560 Beats $0.250 Estimate, Sales $96.743M Miss $98.080M Estimate</t>
  </si>
  <si>
    <t>American Assets Trust (NYSE: AAT) reported quarterly earnings of $0.560 per share which beat the analyst consensus estimate of $0.250 by 124 percent. This is unchanged from the same period last year.</t>
  </si>
  <si>
    <t>&lt;p&gt;American Assets Trust (NYSE: &lt;a class="ticker" href="https://www.benzinga.com/stock/aat#NYSE"&gt;AAT&lt;/a&gt;) reported quarterly earnings of $0.560 per share which beat the analyst consensus estimate of $0.250 by 124 percent. This is unchanged from the same period last year.  The company reportedAmerica</t>
  </si>
  <si>
    <t>https://www.benzinga.com/news/earnings/20/04/15901268/american-assets-trust-q1-eps-0-560-beats-0-250-estimate-sales-96-743m-miss-98-080m-estimate</t>
  </si>
  <si>
    <t>AAT</t>
  </si>
  <si>
    <t>Mirum Pharmaceuticals Appoints Peter Radovich as Chief Operating Officer</t>
  </si>
  <si>
    <t>https://www.benzinga.com/news/20/04/15901264/mirum-pharmaceuticals-appoints-peter-radovich-as-chief-operating-officer</t>
  </si>
  <si>
    <t>MIRM</t>
  </si>
  <si>
    <t>Trinet Group Q1 Adj. EPS $1.410 Beats $0.920 Estimate, Sales $283.000M Beat $246.940M Estimate</t>
  </si>
  <si>
    <t>Trinet Group (NYSE:TNET) reported quarterly earnings of $1.410 per share which beat the analyst consensus estimate of $0.920 by 53.26 percent. This is a 43.88 percent increase over earnings of $0.980 per share from the</t>
  </si>
  <si>
    <t>&lt;p&gt;Trinet Group (NYSE:&lt;a class="ticker" href="/stock/TNET#NYSE"&gt;TNET&lt;/a&gt;) reported quarterly earnings of $1.410 per share which beat the analyst consensus estimate of $0.920 by 53.26 percent. This is a 43.88 percent increase over earnings of $0.980 per share from the same period last year.  The comp</t>
  </si>
  <si>
    <t>https://www.benzinga.com/news/earnings/20/04/15901258/trinet-group-q1-adj-eps-1-410-beats-0-920-estimate-sales-283-000m-beat-246-940m-estimate</t>
  </si>
  <si>
    <t>Ternium Q1 EPS $(0.060) Misses $0.420 Estimate, Sales $2.271B Miss $2.380B Estimate</t>
  </si>
  <si>
    <t>Ternium (NYSE:TX) reported quarterly losses of $(0.060) per share which missed the analyst consensus estimate of $0.420 by 114.29 percent. This is a 105.41 percent decrease over earnings of $1.110 per share from the same</t>
  </si>
  <si>
    <t>&lt;p&gt;Ternium (NYSE:&lt;a class="ticker" href="/stock/TX#NYSE"&gt;TX&lt;/a&gt;) reported quarterly losses of $(0.060) per share which missed the analyst consensus estimate of $0.420 by 114.29 percent. This is a 105.41 percent decrease over earnings of $1.110 per share from the same period last year.  The company r</t>
  </si>
  <si>
    <t>https://www.benzinga.com/news/earnings/20/04/15901251/ternium-q1-eps-0-060-misses-0-420-estimate-sales-2-271b-miss-2-380b-estimate</t>
  </si>
  <si>
    <t>TX</t>
  </si>
  <si>
    <t>Horizon Tech Finance Q1 EPS $0.260 Misses $0.330 Estimate</t>
  </si>
  <si>
    <t>Horizon Tech Finance (NASDAQ:HRZN) reported quarterly earnings of $0.260 per share which missed the analyst consensus estimate of $0.330 by 21.21 percent. This is a 7.14 percent decrease over earnings of $0.280 per share</t>
  </si>
  <si>
    <t>&lt;p&gt;Horizon Tech Finance (NASDAQ:&lt;a class="ticker" href="/stock/HRZN#NASDAQ"&gt;HRZN&lt;/a&gt;) reported quarterly earnings of $0.260 per share which missed the analyst consensus estimate of $0.330 by 21.21 percent. This is a 7.14 percent decrease over earnings of $0.280 per share from the same period last ye</t>
  </si>
  <si>
    <t>https://www.benzinga.com/news/earnings/20/04/15901247/horizon-tech-finance-q1-eps-0-260-misses-0-330-estimate</t>
  </si>
  <si>
    <t>Advanced Micro Devices Q1 Adj. EPS $0.180, Inline, Sales $1.790B Beat $1.780B Estimate</t>
  </si>
  <si>
    <t>Advanced Micro Devices (NASDAQ:AMD) reported quarterly earnings of $0.180 per share which met the analyst consensus estimate. This is a 200 percent increase over earnings of $0.060 per share from the same period last</t>
  </si>
  <si>
    <t>&lt;p&gt;Advanced Micro Devices (NASDAQ:&lt;a class="ticker" href="/stock/AMD#NASDAQ"&gt;AMD&lt;/a&gt;) reported quarterly earnings of $0.180 per share which met the analyst consensus estimate. This is a 200 percent increase over earnings of $0.060 per share from the same period last year.  The company reported quart</t>
  </si>
  <si>
    <t>https://www.benzinga.com/news/earnings/20/04/15901236/advanced-micro-devices-q1-adj-eps-0-180-inline-sales-1-790b-beat-1-780b-estimate</t>
  </si>
  <si>
    <t>U.S. Silica Announces Additional $17M In Cost Reductions Including Workforce Reductions, 401K Match Suspensions, Reduced Salaries, Curtailed Operating Hrs</t>
  </si>
  <si>
    <t>https://www.benzinga.com/general/20/04/15901235/u-s-silica-announces-additional-17m-in-cost-reductions-including-workforce-reductions-401k-match-sus</t>
  </si>
  <si>
    <t>Highwoods Properties Q1 FFO $0.930 Up From $0.720 YoY</t>
  </si>
  <si>
    <t>https://www.benzinga.com/news/earnings/20/04/15901202/highwoods-properties-q1-ffo-0-720-same-yoy</t>
  </si>
  <si>
    <t>HIW</t>
  </si>
  <si>
    <t>Senseonics Reports Its Eversense Sensor Receives MRI Conditional Approval In Europe</t>
  </si>
  <si>
    <t>https://www.benzinga.com/news/20/04/15901199/senseonics-reports-its-eversense-sensor-receives-mri-conditional-approval-in-europe</t>
  </si>
  <si>
    <t>SENS</t>
  </si>
  <si>
    <t>Uber In Filing Confirms CTO Departure</t>
  </si>
  <si>
    <t>https://www.benzinga.com/news/20/04/15901180/uber-in-filing-confirms-cto-departure</t>
  </si>
  <si>
    <t>Medpace Hldgs Q1 EPS $0.760 Beats $0.750 Estimate, Sales $230.900M Beat $226.320M Estimate</t>
  </si>
  <si>
    <t>Medpace Hldgs (NASDAQ:MEDP) reported quarterly earnings of $0.760 per share which beat the analyst consensus estimate of $0.750 by 1.33 percent. This is a 18.75 percent increase over earnings of $0.640 per share from the</t>
  </si>
  <si>
    <t xml:space="preserve">&lt;p&gt;Medpace Hldgs (NASDAQ:&lt;a class="ticker" href="/stock/MEDP#NASDAQ"&gt;MEDP&lt;/a&gt;) reported quarterly earnings of $0.760 per share which beat the analyst consensus estimate of $0.750 by 1.33 percent. This is a 18.75 percent increase over earnings of $0.640 per share from the same period last year.  The </t>
  </si>
  <si>
    <t>https://www.benzinga.com/news/earnings/20/04/15901172/medpace-hldgs-q1-eps-0-760-beats-0-750-estimate-sales-230-900m-beat-226-320m-estimate</t>
  </si>
  <si>
    <t>Akamai Technologies Q1 EPS $1.200 Beats $1.160 Estimate, Sales $764.000M Beat $749.760M Estimate</t>
  </si>
  <si>
    <t>Akamai Technologies (NASDAQ:AKAM) reported quarterly earnings of $1.200 per share which beat the analyst consensus estimate of $1.160 by 3.45 percent. This is a 9.09 percent increase over earnings of $1.100 per share</t>
  </si>
  <si>
    <t xml:space="preserve">&lt;p&gt;Akamai Technologies (NASDAQ:&lt;a class="ticker" href="/stock/AKAM#NASDAQ"&gt;AKAM&lt;/a&gt;) reported quarterly earnings of $1.200 per share which beat the analyst consensus estimate of $1.160 by 3.45 percent. This is a 9.09 percent increase over earnings of $1.100 per share from the same period last year. </t>
  </si>
  <si>
    <t>https://www.benzinga.com/news/earnings/20/04/15900499/akamai-technologies-q1-eps-1-200-beats-1-160-estimate-sales-764-000m-beat-749-760m-estimate</t>
  </si>
  <si>
    <t>Alerus Financial Q1 EPS $0.300 Misses $0.320 Estimate</t>
  </si>
  <si>
    <t>Alerus Financial (NASDAQ:ALRS) reported quarterly earnings of $0.300 per share which missed the analyst consensus estimate of $0.320 by 6.25 percent.</t>
  </si>
  <si>
    <t xml:space="preserve">&lt;p&gt;Alerus Financial (NASDAQ:&lt;a class="ticker" href="/stock/ALRS#NASDAQ"&gt;ALRS&lt;/a&gt;) reported quarterly earnings of $0.300 per share which missed the analyst consensus estimate of $0.320 by 6.25 percent.&lt;/p&gt; </t>
  </si>
  <si>
    <t>https://www.benzinga.com/news/earnings/20/04/15900340/alerus-financial-q1-eps-0-300-misses-0-320-estimate</t>
  </si>
  <si>
    <t>ALRS</t>
  </si>
  <si>
    <t>Why Burlington Stores Is Moving Higher Today</t>
  </si>
  <si>
    <t>Burlington Stores (NYSE: BURL) shares are trading higher on Tuesday after getting a price target raise.    DA Davidson maintained a Buy rating on the stock and raised its price target from $193 to $216.</t>
  </si>
  <si>
    <t>&lt;p&gt;&lt;strong&gt;Burlington Stores &lt;/strong&gt;(NYSE: &lt;a class="ticker" href="https://www.benzinga.com/stock/burl#NYSE"&gt;BURL&lt;/a&gt;) shares are trading higher on Tuesday after getting a price target raise.&lt;/p&gt; &lt;p&gt;DA Davidson maintained a Buy rating on the stock and raised its price target from $193 to $216.&lt;/p&gt;</t>
  </si>
  <si>
    <t>https://www.benzinga.com/news/20/04/15899990/why-burlington-stores-is-moving-higher-today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</si>
</sst>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m/d/yy\ h:mm\ AM/PM;@"/>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165" fontId="0" fillId="0" borderId="1" xfId="0" applyNumberFormat="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B51A-B364-4642-B69F-DDB2D18AC8E8}">
  <dimension ref="A1:M2366"/>
  <sheetViews>
    <sheetView tabSelected="1" workbookViewId="0">
      <selection activeCell="M1" sqref="M1"/>
    </sheetView>
  </sheetViews>
  <sheetFormatPr defaultRowHeight="14.4" x14ac:dyDescent="0.3"/>
  <cols>
    <col min="2" max="2" width="23.5546875" bestFit="1" customWidth="1"/>
    <col min="3" max="3" width="15.88671875" bestFit="1" customWidth="1"/>
    <col min="4" max="4" width="19.33203125" bestFit="1" customWidth="1"/>
    <col min="5" max="5" width="14.33203125" customWidth="1"/>
  </cols>
  <sheetData>
    <row r="1" spans="1:13" x14ac:dyDescent="0.3">
      <c r="A1" s="3" t="s">
        <v>0</v>
      </c>
      <c r="B1" s="3" t="s">
        <v>1</v>
      </c>
      <c r="C1" s="3" t="s">
        <v>2</v>
      </c>
      <c r="D1" s="3" t="s">
        <v>3</v>
      </c>
      <c r="E1" s="3" t="s">
        <v>4</v>
      </c>
      <c r="F1" s="3" t="s">
        <v>5</v>
      </c>
      <c r="G1" s="3" t="s">
        <v>6</v>
      </c>
      <c r="H1" s="3" t="s">
        <v>7</v>
      </c>
      <c r="I1" s="3" t="s">
        <v>8</v>
      </c>
      <c r="J1" s="3" t="s">
        <v>9</v>
      </c>
      <c r="K1" s="3" t="s">
        <v>10</v>
      </c>
      <c r="L1" s="3" t="s">
        <v>11</v>
      </c>
      <c r="M1" s="3" t="s">
        <v>12</v>
      </c>
    </row>
    <row r="2" spans="1:13" x14ac:dyDescent="0.3">
      <c r="A2" s="1">
        <v>15946468</v>
      </c>
      <c r="B2" s="1" t="s">
        <v>13</v>
      </c>
      <c r="C2" s="2">
        <v>43955.516446759262</v>
      </c>
      <c r="D2" s="2">
        <v>43955.516446759262</v>
      </c>
      <c r="E2" s="1" t="s">
        <v>14</v>
      </c>
      <c r="F2" s="1" t="e" cm="1">
        <f t="array" ref="F2">-Bloomberg</f>
        <v>#NAME?</v>
      </c>
      <c r="G2" s="1" t="s">
        <v>15</v>
      </c>
      <c r="H2" s="1" t="s">
        <v>16</v>
      </c>
      <c r="I2" s="1" t="s">
        <v>17</v>
      </c>
      <c r="J2" s="1" t="s">
        <v>17</v>
      </c>
      <c r="K2" s="1" t="s">
        <v>18</v>
      </c>
      <c r="L2" s="1" t="s">
        <v>19</v>
      </c>
      <c r="M2" s="1"/>
    </row>
    <row r="3" spans="1:13" x14ac:dyDescent="0.3">
      <c r="A3" s="1">
        <v>15946465</v>
      </c>
      <c r="B3" s="1" t="s">
        <v>20</v>
      </c>
      <c r="C3" s="2">
        <v>43955.51630787037</v>
      </c>
      <c r="D3" s="2">
        <v>43955.51630787037</v>
      </c>
      <c r="E3" s="1" t="s">
        <v>21</v>
      </c>
      <c r="F3" s="1" t="s">
        <v>22</v>
      </c>
      <c r="G3" s="1" t="s">
        <v>23</v>
      </c>
      <c r="H3" s="1" t="s">
        <v>24</v>
      </c>
      <c r="I3" s="1" t="s">
        <v>17</v>
      </c>
      <c r="J3" s="1" t="s">
        <v>17</v>
      </c>
      <c r="K3" s="1" t="s">
        <v>25</v>
      </c>
      <c r="L3" s="1" t="s">
        <v>26</v>
      </c>
      <c r="M3" s="1"/>
    </row>
    <row r="4" spans="1:13" x14ac:dyDescent="0.3">
      <c r="A4" s="1">
        <v>15946460</v>
      </c>
      <c r="B4" s="1" t="s">
        <v>27</v>
      </c>
      <c r="C4" s="2">
        <v>43955.516168981485</v>
      </c>
      <c r="D4" s="2">
        <v>43955.516180555554</v>
      </c>
      <c r="E4" s="1" t="s">
        <v>28</v>
      </c>
      <c r="F4" s="1" t="s">
        <v>29</v>
      </c>
      <c r="G4" s="1" t="s">
        <v>30</v>
      </c>
      <c r="H4" s="1" t="s">
        <v>31</v>
      </c>
      <c r="I4" s="1" t="s">
        <v>17</v>
      </c>
      <c r="J4" s="1" t="s">
        <v>17</v>
      </c>
      <c r="K4" s="1" t="s">
        <v>25</v>
      </c>
      <c r="L4" s="1" t="s">
        <v>32</v>
      </c>
      <c r="M4" s="1"/>
    </row>
    <row r="5" spans="1:13" x14ac:dyDescent="0.3">
      <c r="A5" s="1">
        <v>15946408</v>
      </c>
      <c r="B5" s="1" t="s">
        <v>20</v>
      </c>
      <c r="C5" s="2">
        <v>43955.514652777776</v>
      </c>
      <c r="D5" s="2">
        <v>43955.514652777776</v>
      </c>
      <c r="E5" s="1" t="s">
        <v>33</v>
      </c>
      <c r="F5" s="1" t="s">
        <v>34</v>
      </c>
      <c r="G5" s="1" t="s">
        <v>35</v>
      </c>
      <c r="H5" s="1" t="s">
        <v>36</v>
      </c>
      <c r="I5" s="1" t="s">
        <v>17</v>
      </c>
      <c r="J5" s="1" t="s">
        <v>17</v>
      </c>
      <c r="K5" s="1" t="s">
        <v>25</v>
      </c>
      <c r="L5" s="1" t="s">
        <v>37</v>
      </c>
      <c r="M5" s="1"/>
    </row>
    <row r="6" spans="1:13" x14ac:dyDescent="0.3">
      <c r="A6" s="1">
        <v>15946369</v>
      </c>
      <c r="B6" s="1" t="s">
        <v>38</v>
      </c>
      <c r="C6" s="2">
        <v>43955.514293981483</v>
      </c>
      <c r="D6" s="2">
        <v>43955.514293981483</v>
      </c>
      <c r="E6" s="1" t="s">
        <v>39</v>
      </c>
      <c r="F6" s="1"/>
      <c r="G6" s="1"/>
      <c r="H6" s="1" t="s">
        <v>40</v>
      </c>
      <c r="I6" s="1" t="s">
        <v>17</v>
      </c>
      <c r="J6" s="1" t="s">
        <v>17</v>
      </c>
      <c r="K6" s="1" t="s">
        <v>41</v>
      </c>
      <c r="L6" s="1" t="s">
        <v>42</v>
      </c>
      <c r="M6" s="1"/>
    </row>
    <row r="7" spans="1:13" x14ac:dyDescent="0.3">
      <c r="A7" s="1">
        <v>15946364</v>
      </c>
      <c r="B7" s="1" t="s">
        <v>27</v>
      </c>
      <c r="C7" s="2">
        <v>43955.514236111114</v>
      </c>
      <c r="D7" s="2">
        <v>43955.514247685183</v>
      </c>
      <c r="E7" s="1" t="s">
        <v>43</v>
      </c>
      <c r="F7" s="1" t="s">
        <v>44</v>
      </c>
      <c r="G7" s="1" t="s">
        <v>45</v>
      </c>
      <c r="H7" s="1" t="s">
        <v>46</v>
      </c>
      <c r="I7" s="1" t="s">
        <v>17</v>
      </c>
      <c r="J7" s="1" t="s">
        <v>17</v>
      </c>
      <c r="K7" s="1" t="s">
        <v>25</v>
      </c>
      <c r="L7" s="1" t="s">
        <v>47</v>
      </c>
      <c r="M7" s="1"/>
    </row>
    <row r="8" spans="1:13" x14ac:dyDescent="0.3">
      <c r="A8" s="1">
        <v>15946339</v>
      </c>
      <c r="B8" s="1" t="s">
        <v>20</v>
      </c>
      <c r="C8" s="2">
        <v>43955.513275462959</v>
      </c>
      <c r="D8" s="2">
        <v>43955.513275462959</v>
      </c>
      <c r="E8" s="1" t="s">
        <v>48</v>
      </c>
      <c r="F8" s="1" t="s">
        <v>49</v>
      </c>
      <c r="G8" s="1" t="s">
        <v>50</v>
      </c>
      <c r="H8" s="1" t="s">
        <v>51</v>
      </c>
      <c r="I8" s="1" t="s">
        <v>17</v>
      </c>
      <c r="J8" s="1" t="s">
        <v>17</v>
      </c>
      <c r="K8" s="1" t="s">
        <v>25</v>
      </c>
      <c r="L8" s="1" t="s">
        <v>52</v>
      </c>
      <c r="M8" s="1"/>
    </row>
    <row r="9" spans="1:13" x14ac:dyDescent="0.3">
      <c r="A9" s="1">
        <v>15946328</v>
      </c>
      <c r="B9" s="1" t="s">
        <v>13</v>
      </c>
      <c r="C9" s="2">
        <v>43955.512187499997</v>
      </c>
      <c r="D9" s="2">
        <v>43955.512199074074</v>
      </c>
      <c r="E9" s="1" t="s">
        <v>53</v>
      </c>
      <c r="F9" s="1" t="e" cm="1">
        <f t="array" ref="F9">-Reuters</f>
        <v>#NAME?</v>
      </c>
      <c r="G9" s="1" t="s">
        <v>54</v>
      </c>
      <c r="H9" s="1" t="s">
        <v>55</v>
      </c>
      <c r="I9" s="1" t="s">
        <v>17</v>
      </c>
      <c r="J9" s="1" t="s">
        <v>17</v>
      </c>
      <c r="K9" s="1" t="s">
        <v>56</v>
      </c>
      <c r="L9" s="1" t="s">
        <v>57</v>
      </c>
      <c r="M9" s="1"/>
    </row>
    <row r="10" spans="1:13" x14ac:dyDescent="0.3">
      <c r="A10" s="1">
        <v>15946322</v>
      </c>
      <c r="B10" s="1" t="s">
        <v>13</v>
      </c>
      <c r="C10" s="2">
        <v>43955.511956018519</v>
      </c>
      <c r="D10" s="2">
        <v>43955.511956018519</v>
      </c>
      <c r="E10" s="1" t="s">
        <v>58</v>
      </c>
      <c r="F10" s="1" t="e" cm="1">
        <f t="array" ref="F10">-Reuters</f>
        <v>#NAME?</v>
      </c>
      <c r="G10" s="1" t="s">
        <v>54</v>
      </c>
      <c r="H10" s="1" t="s">
        <v>59</v>
      </c>
      <c r="I10" s="1" t="s">
        <v>17</v>
      </c>
      <c r="J10" s="1" t="s">
        <v>17</v>
      </c>
      <c r="K10" s="1" t="s">
        <v>56</v>
      </c>
      <c r="L10" s="1" t="s">
        <v>57</v>
      </c>
      <c r="M10" s="1"/>
    </row>
    <row r="11" spans="1:13" x14ac:dyDescent="0.3">
      <c r="A11" s="1">
        <v>15946311</v>
      </c>
      <c r="B11" s="1" t="s">
        <v>13</v>
      </c>
      <c r="C11" s="2">
        <v>43955.510729166665</v>
      </c>
      <c r="D11" s="2">
        <v>43955.510729166665</v>
      </c>
      <c r="E11" s="1" t="s">
        <v>60</v>
      </c>
      <c r="F11" s="1" t="s">
        <v>61</v>
      </c>
      <c r="G11" s="1" t="s">
        <v>62</v>
      </c>
      <c r="H11" s="1" t="s">
        <v>63</v>
      </c>
      <c r="I11" s="1" t="s">
        <v>17</v>
      </c>
      <c r="J11" s="1" t="s">
        <v>17</v>
      </c>
      <c r="K11" s="1" t="s">
        <v>64</v>
      </c>
      <c r="L11" s="1" t="s">
        <v>65</v>
      </c>
      <c r="M11" s="1"/>
    </row>
    <row r="12" spans="1:13" x14ac:dyDescent="0.3">
      <c r="A12" s="1">
        <v>15946310</v>
      </c>
      <c r="B12" s="1" t="s">
        <v>20</v>
      </c>
      <c r="C12" s="2">
        <v>43955.510682870372</v>
      </c>
      <c r="D12" s="2">
        <v>43955.510682870372</v>
      </c>
      <c r="E12" s="1" t="s">
        <v>66</v>
      </c>
      <c r="F12" s="1" t="s">
        <v>67</v>
      </c>
      <c r="G12" s="1" t="s">
        <v>68</v>
      </c>
      <c r="H12" s="1" t="s">
        <v>69</v>
      </c>
      <c r="I12" s="1" t="s">
        <v>17</v>
      </c>
      <c r="J12" s="1" t="s">
        <v>17</v>
      </c>
      <c r="K12" s="1" t="s">
        <v>25</v>
      </c>
      <c r="L12" s="1" t="s">
        <v>70</v>
      </c>
      <c r="M12" s="1"/>
    </row>
    <row r="13" spans="1:13" x14ac:dyDescent="0.3">
      <c r="A13" s="1">
        <v>15946238</v>
      </c>
      <c r="B13" s="1" t="s">
        <v>71</v>
      </c>
      <c r="C13" s="2">
        <v>43955.510578703703</v>
      </c>
      <c r="D13" s="2">
        <v>43955.510578703703</v>
      </c>
      <c r="E13" s="1" t="s">
        <v>72</v>
      </c>
      <c r="F13" s="1" t="s">
        <v>73</v>
      </c>
      <c r="G13" s="1" t="s">
        <v>74</v>
      </c>
      <c r="H13" s="1" t="s">
        <v>75</v>
      </c>
      <c r="I13" s="1" t="s">
        <v>76</v>
      </c>
      <c r="J13" s="1" t="s">
        <v>77</v>
      </c>
      <c r="K13" s="1" t="s">
        <v>78</v>
      </c>
      <c r="L13" s="1" t="s">
        <v>79</v>
      </c>
      <c r="M13" s="1" t="s">
        <v>80</v>
      </c>
    </row>
    <row r="14" spans="1:13" x14ac:dyDescent="0.3">
      <c r="A14" s="1">
        <v>15946308</v>
      </c>
      <c r="B14" s="1" t="s">
        <v>27</v>
      </c>
      <c r="C14" s="2">
        <v>43955.510520833333</v>
      </c>
      <c r="D14" s="2">
        <v>43955.510520833333</v>
      </c>
      <c r="E14" s="1" t="s">
        <v>81</v>
      </c>
      <c r="F14" s="1" t="s">
        <v>82</v>
      </c>
      <c r="G14" s="1" t="s">
        <v>83</v>
      </c>
      <c r="H14" s="1" t="s">
        <v>84</v>
      </c>
      <c r="I14" s="1" t="s">
        <v>17</v>
      </c>
      <c r="J14" s="1" t="s">
        <v>17</v>
      </c>
      <c r="K14" s="1" t="s">
        <v>25</v>
      </c>
      <c r="L14" s="1" t="s">
        <v>85</v>
      </c>
      <c r="M14" s="1"/>
    </row>
    <row r="15" spans="1:13" x14ac:dyDescent="0.3">
      <c r="A15" s="1">
        <v>15946283</v>
      </c>
      <c r="B15" s="1" t="s">
        <v>20</v>
      </c>
      <c r="C15" s="2">
        <v>43955.506967592592</v>
      </c>
      <c r="D15" s="2">
        <v>43955.506967592592</v>
      </c>
      <c r="E15" s="1" t="s">
        <v>86</v>
      </c>
      <c r="F15" s="1" t="s">
        <v>87</v>
      </c>
      <c r="G15" s="1" t="s">
        <v>88</v>
      </c>
      <c r="H15" s="1" t="s">
        <v>89</v>
      </c>
      <c r="I15" s="1" t="s">
        <v>17</v>
      </c>
      <c r="J15" s="1" t="s">
        <v>17</v>
      </c>
      <c r="K15" s="1" t="s">
        <v>25</v>
      </c>
      <c r="L15" s="1" t="s">
        <v>90</v>
      </c>
      <c r="M15" s="1"/>
    </row>
    <row r="16" spans="1:13" x14ac:dyDescent="0.3">
      <c r="A16" s="1">
        <v>15946282</v>
      </c>
      <c r="B16" s="1" t="s">
        <v>38</v>
      </c>
      <c r="C16" s="2">
        <v>43955.506782407407</v>
      </c>
      <c r="D16" s="2">
        <v>43955.506782407407</v>
      </c>
      <c r="E16" s="1" t="s">
        <v>91</v>
      </c>
      <c r="F16" s="1"/>
      <c r="G16" s="1"/>
      <c r="H16" s="1" t="s">
        <v>92</v>
      </c>
      <c r="I16" s="1" t="s">
        <v>17</v>
      </c>
      <c r="J16" s="1" t="s">
        <v>17</v>
      </c>
      <c r="K16" s="1" t="s">
        <v>93</v>
      </c>
      <c r="L16" s="1" t="s">
        <v>42</v>
      </c>
      <c r="M16" s="1"/>
    </row>
    <row r="17" spans="1:13" x14ac:dyDescent="0.3">
      <c r="A17" s="1">
        <v>15946281</v>
      </c>
      <c r="B17" s="1" t="s">
        <v>13</v>
      </c>
      <c r="C17" s="2">
        <v>43955.506655092591</v>
      </c>
      <c r="D17" s="2">
        <v>43955.506666666668</v>
      </c>
      <c r="E17" s="1" t="s">
        <v>94</v>
      </c>
      <c r="F17" s="1" t="e" cm="1">
        <f t="array" ref="F17">-Bloomberg</f>
        <v>#NAME?</v>
      </c>
      <c r="G17" s="1" t="s">
        <v>15</v>
      </c>
      <c r="H17" s="1" t="s">
        <v>95</v>
      </c>
      <c r="I17" s="1" t="s">
        <v>17</v>
      </c>
      <c r="J17" s="1" t="s">
        <v>17</v>
      </c>
      <c r="K17" s="1" t="s">
        <v>64</v>
      </c>
      <c r="L17" s="1" t="s">
        <v>65</v>
      </c>
      <c r="M17" s="1"/>
    </row>
    <row r="18" spans="1:13" x14ac:dyDescent="0.3">
      <c r="A18" s="1">
        <v>15946273</v>
      </c>
      <c r="B18" s="1" t="s">
        <v>13</v>
      </c>
      <c r="C18" s="2">
        <v>43955.505439814813</v>
      </c>
      <c r="D18" s="2">
        <v>43955.505439814813</v>
      </c>
      <c r="E18" s="1" t="s">
        <v>96</v>
      </c>
      <c r="F18" s="1"/>
      <c r="G18" s="1"/>
      <c r="H18" s="1" t="s">
        <v>97</v>
      </c>
      <c r="I18" s="1" t="s">
        <v>17</v>
      </c>
      <c r="J18" s="1" t="s">
        <v>17</v>
      </c>
      <c r="K18" s="1" t="s">
        <v>98</v>
      </c>
      <c r="L18" s="1" t="s">
        <v>99</v>
      </c>
      <c r="M18" s="1"/>
    </row>
    <row r="19" spans="1:13" x14ac:dyDescent="0.3">
      <c r="A19" s="1">
        <v>15946248</v>
      </c>
      <c r="B19" s="1" t="s">
        <v>38</v>
      </c>
      <c r="C19" s="2">
        <v>43955.502418981479</v>
      </c>
      <c r="D19" s="2">
        <v>43955.502430555556</v>
      </c>
      <c r="E19" s="1" t="s">
        <v>100</v>
      </c>
      <c r="F19" s="1" t="s">
        <v>101</v>
      </c>
      <c r="G19" s="1" t="s">
        <v>102</v>
      </c>
      <c r="H19" s="1" t="s">
        <v>103</v>
      </c>
      <c r="I19" s="1" t="s">
        <v>17</v>
      </c>
      <c r="J19" s="1" t="s">
        <v>17</v>
      </c>
      <c r="K19" s="1" t="s">
        <v>25</v>
      </c>
      <c r="L19" s="1" t="s">
        <v>104</v>
      </c>
      <c r="M19" s="1"/>
    </row>
    <row r="20" spans="1:13" x14ac:dyDescent="0.3">
      <c r="A20" s="1">
        <v>15946183</v>
      </c>
      <c r="B20" s="1" t="s">
        <v>13</v>
      </c>
      <c r="C20" s="2">
        <v>43955.500358796293</v>
      </c>
      <c r="D20" s="2">
        <v>43955.50037037037</v>
      </c>
      <c r="E20" s="1" t="s">
        <v>105</v>
      </c>
      <c r="F20" s="1"/>
      <c r="G20" s="1"/>
      <c r="H20" s="1" t="s">
        <v>106</v>
      </c>
      <c r="I20" s="1" t="s">
        <v>17</v>
      </c>
      <c r="J20" s="1" t="s">
        <v>17</v>
      </c>
      <c r="K20" s="1" t="s">
        <v>107</v>
      </c>
      <c r="L20" s="1" t="s">
        <v>108</v>
      </c>
      <c r="M20" s="1"/>
    </row>
    <row r="21" spans="1:13" x14ac:dyDescent="0.3">
      <c r="A21" s="1">
        <v>15946178</v>
      </c>
      <c r="B21" s="1" t="s">
        <v>27</v>
      </c>
      <c r="C21" s="2">
        <v>43955.500243055554</v>
      </c>
      <c r="D21" s="2">
        <v>43955.500243055554</v>
      </c>
      <c r="E21" s="1" t="s">
        <v>109</v>
      </c>
      <c r="F21" s="1" t="s">
        <v>110</v>
      </c>
      <c r="G21" s="1" t="s">
        <v>111</v>
      </c>
      <c r="H21" s="1" t="s">
        <v>112</v>
      </c>
      <c r="I21" s="1" t="s">
        <v>17</v>
      </c>
      <c r="J21" s="1" t="s">
        <v>17</v>
      </c>
      <c r="K21" s="1" t="s">
        <v>113</v>
      </c>
      <c r="L21" s="1" t="s">
        <v>114</v>
      </c>
      <c r="M21" s="1"/>
    </row>
    <row r="22" spans="1:13" x14ac:dyDescent="0.3">
      <c r="A22" s="1">
        <v>15946146</v>
      </c>
      <c r="B22" s="1" t="s">
        <v>13</v>
      </c>
      <c r="C22" s="2">
        <v>43955.499201388891</v>
      </c>
      <c r="D22" s="2">
        <v>43955.499594907407</v>
      </c>
      <c r="E22" s="1" t="s">
        <v>115</v>
      </c>
      <c r="F22" s="1"/>
      <c r="G22" s="1"/>
      <c r="H22" s="1" t="s">
        <v>116</v>
      </c>
      <c r="I22" s="1" t="s">
        <v>17</v>
      </c>
      <c r="J22" s="1" t="s">
        <v>17</v>
      </c>
      <c r="K22" s="1" t="s">
        <v>64</v>
      </c>
      <c r="L22" s="1" t="s">
        <v>65</v>
      </c>
      <c r="M22" s="1"/>
    </row>
    <row r="23" spans="1:13" x14ac:dyDescent="0.3">
      <c r="A23" s="1">
        <v>15946133</v>
      </c>
      <c r="B23" s="1" t="s">
        <v>38</v>
      </c>
      <c r="C23" s="2">
        <v>43955.498553240737</v>
      </c>
      <c r="D23" s="2">
        <v>43955.498553240737</v>
      </c>
      <c r="E23" s="1" t="s">
        <v>117</v>
      </c>
      <c r="F23" s="1"/>
      <c r="G23" s="1"/>
      <c r="H23" s="1" t="s">
        <v>118</v>
      </c>
      <c r="I23" s="1" t="s">
        <v>17</v>
      </c>
      <c r="J23" s="1" t="s">
        <v>17</v>
      </c>
      <c r="K23" s="1" t="s">
        <v>41</v>
      </c>
      <c r="L23" s="1" t="s">
        <v>119</v>
      </c>
      <c r="M23" s="1"/>
    </row>
    <row r="24" spans="1:13" x14ac:dyDescent="0.3">
      <c r="A24" s="1">
        <v>15946122</v>
      </c>
      <c r="B24" s="1" t="s">
        <v>27</v>
      </c>
      <c r="C24" s="2">
        <v>43955.497071759259</v>
      </c>
      <c r="D24" s="2">
        <v>43955.497083333335</v>
      </c>
      <c r="E24" s="1" t="s">
        <v>120</v>
      </c>
      <c r="F24" s="1" t="s">
        <v>121</v>
      </c>
      <c r="G24" s="1" t="s">
        <v>122</v>
      </c>
      <c r="H24" s="1" t="s">
        <v>123</v>
      </c>
      <c r="I24" s="1" t="s">
        <v>17</v>
      </c>
      <c r="J24" s="1" t="s">
        <v>17</v>
      </c>
      <c r="K24" s="1" t="s">
        <v>113</v>
      </c>
      <c r="L24" s="1" t="s">
        <v>124</v>
      </c>
      <c r="M24" s="1"/>
    </row>
    <row r="25" spans="1:13" x14ac:dyDescent="0.3">
      <c r="A25" s="1">
        <v>15946092</v>
      </c>
      <c r="B25" s="1" t="s">
        <v>27</v>
      </c>
      <c r="C25" s="2">
        <v>43955.494456018518</v>
      </c>
      <c r="D25" s="2">
        <v>43955.494467592594</v>
      </c>
      <c r="E25" s="1" t="s">
        <v>125</v>
      </c>
      <c r="F25" s="1" t="s">
        <v>126</v>
      </c>
      <c r="G25" s="1" t="s">
        <v>127</v>
      </c>
      <c r="H25" s="1" t="s">
        <v>128</v>
      </c>
      <c r="I25" s="1" t="s">
        <v>17</v>
      </c>
      <c r="J25" s="1" t="s">
        <v>17</v>
      </c>
      <c r="K25" s="1" t="s">
        <v>129</v>
      </c>
      <c r="L25" s="1" t="s">
        <v>130</v>
      </c>
      <c r="M25" s="1"/>
    </row>
    <row r="26" spans="1:13" x14ac:dyDescent="0.3">
      <c r="A26" s="1">
        <v>15946085</v>
      </c>
      <c r="B26" s="1" t="s">
        <v>13</v>
      </c>
      <c r="C26" s="2">
        <v>43955.493425925924</v>
      </c>
      <c r="D26" s="2">
        <v>43955.493437500001</v>
      </c>
      <c r="E26" s="1" t="s">
        <v>131</v>
      </c>
      <c r="F26" s="1" t="s">
        <v>132</v>
      </c>
      <c r="G26" s="1" t="s">
        <v>133</v>
      </c>
      <c r="H26" s="1" t="s">
        <v>134</v>
      </c>
      <c r="I26" s="1" t="s">
        <v>17</v>
      </c>
      <c r="J26" s="1" t="s">
        <v>17</v>
      </c>
      <c r="K26" s="1" t="s">
        <v>135</v>
      </c>
      <c r="L26" s="1" t="s">
        <v>65</v>
      </c>
      <c r="M26" s="1"/>
    </row>
    <row r="27" spans="1:13" x14ac:dyDescent="0.3">
      <c r="A27" s="1">
        <v>15946077</v>
      </c>
      <c r="B27" s="1" t="s">
        <v>27</v>
      </c>
      <c r="C27" s="2">
        <v>43955.492303240739</v>
      </c>
      <c r="D27" s="2">
        <v>43955.492314814815</v>
      </c>
      <c r="E27" s="1" t="s">
        <v>136</v>
      </c>
      <c r="F27" s="1" t="s">
        <v>137</v>
      </c>
      <c r="G27" s="1" t="s">
        <v>138</v>
      </c>
      <c r="H27" s="1" t="s">
        <v>139</v>
      </c>
      <c r="I27" s="1" t="s">
        <v>17</v>
      </c>
      <c r="J27" s="1" t="s">
        <v>17</v>
      </c>
      <c r="K27" s="1" t="s">
        <v>140</v>
      </c>
      <c r="L27" s="1" t="s">
        <v>141</v>
      </c>
      <c r="M27" s="1"/>
    </row>
    <row r="28" spans="1:13" x14ac:dyDescent="0.3">
      <c r="A28" s="1">
        <v>15946072</v>
      </c>
      <c r="B28" s="1" t="s">
        <v>38</v>
      </c>
      <c r="C28" s="2">
        <v>43955.491782407407</v>
      </c>
      <c r="D28" s="2">
        <v>43955.491793981484</v>
      </c>
      <c r="E28" s="1" t="s">
        <v>142</v>
      </c>
      <c r="F28" s="1"/>
      <c r="G28" s="1"/>
      <c r="H28" s="1" t="s">
        <v>143</v>
      </c>
      <c r="I28" s="1" t="s">
        <v>17</v>
      </c>
      <c r="J28" s="1" t="s">
        <v>17</v>
      </c>
      <c r="K28" s="1" t="s">
        <v>144</v>
      </c>
      <c r="L28" s="1" t="s">
        <v>145</v>
      </c>
      <c r="M28" s="1"/>
    </row>
    <row r="29" spans="1:13" x14ac:dyDescent="0.3">
      <c r="A29" s="1">
        <v>15946058</v>
      </c>
      <c r="B29" s="1" t="s">
        <v>27</v>
      </c>
      <c r="C29" s="2">
        <v>43955.490868055553</v>
      </c>
      <c r="D29" s="2">
        <v>43955.490879629629</v>
      </c>
      <c r="E29" s="1" t="s">
        <v>146</v>
      </c>
      <c r="F29" s="1" t="s">
        <v>147</v>
      </c>
      <c r="G29" s="1" t="s">
        <v>148</v>
      </c>
      <c r="H29" s="1" t="s">
        <v>149</v>
      </c>
      <c r="I29" s="1" t="s">
        <v>17</v>
      </c>
      <c r="J29" s="1" t="s">
        <v>17</v>
      </c>
      <c r="K29" s="1" t="s">
        <v>140</v>
      </c>
      <c r="L29" s="1" t="s">
        <v>150</v>
      </c>
      <c r="M29" s="1"/>
    </row>
    <row r="30" spans="1:13" x14ac:dyDescent="0.3">
      <c r="A30" s="1">
        <v>15945957</v>
      </c>
      <c r="B30" s="1" t="s">
        <v>13</v>
      </c>
      <c r="C30" s="2">
        <v>43955.485752314817</v>
      </c>
      <c r="D30" s="2">
        <v>43955.485752314817</v>
      </c>
      <c r="E30" s="1" t="s">
        <v>151</v>
      </c>
      <c r="F30" s="1" t="e" cm="1">
        <f t="array" ref="F30">-Reuters</f>
        <v>#NAME?</v>
      </c>
      <c r="G30" s="1" t="s">
        <v>54</v>
      </c>
      <c r="H30" s="1" t="s">
        <v>152</v>
      </c>
      <c r="I30" s="1" t="s">
        <v>17</v>
      </c>
      <c r="J30" s="1" t="s">
        <v>17</v>
      </c>
      <c r="K30" s="1" t="s">
        <v>56</v>
      </c>
      <c r="L30" s="1" t="s">
        <v>153</v>
      </c>
      <c r="M30" s="1"/>
    </row>
    <row r="31" spans="1:13" x14ac:dyDescent="0.3">
      <c r="A31" s="1">
        <v>15945942</v>
      </c>
      <c r="B31" s="1" t="s">
        <v>13</v>
      </c>
      <c r="C31" s="2">
        <v>43955.485115740739</v>
      </c>
      <c r="D31" s="2">
        <v>43955.485115740739</v>
      </c>
      <c r="E31" s="1" t="s">
        <v>154</v>
      </c>
      <c r="F31" s="1" t="e" cm="1">
        <f t="array" ref="F31">-Reuters</f>
        <v>#NAME?</v>
      </c>
      <c r="G31" s="1" t="s">
        <v>54</v>
      </c>
      <c r="H31" s="1" t="s">
        <v>155</v>
      </c>
      <c r="I31" s="1" t="s">
        <v>17</v>
      </c>
      <c r="J31" s="1" t="s">
        <v>17</v>
      </c>
      <c r="K31" s="1" t="s">
        <v>156</v>
      </c>
      <c r="L31" s="1" t="s">
        <v>157</v>
      </c>
      <c r="M31" s="1"/>
    </row>
    <row r="32" spans="1:13" x14ac:dyDescent="0.3">
      <c r="A32" s="1">
        <v>15945925</v>
      </c>
      <c r="B32" s="1" t="s">
        <v>13</v>
      </c>
      <c r="C32" s="2">
        <v>43955.484016203707</v>
      </c>
      <c r="D32" s="2">
        <v>43955.484016203707</v>
      </c>
      <c r="E32" s="1" t="s">
        <v>158</v>
      </c>
      <c r="F32" s="1" t="e" cm="1">
        <f t="array" ref="F32">-Reutesr</f>
        <v>#NAME?</v>
      </c>
      <c r="G32" s="1" t="s">
        <v>159</v>
      </c>
      <c r="H32" s="1" t="s">
        <v>160</v>
      </c>
      <c r="I32" s="1" t="s">
        <v>17</v>
      </c>
      <c r="J32" s="1" t="s">
        <v>17</v>
      </c>
      <c r="K32" s="1" t="s">
        <v>64</v>
      </c>
      <c r="L32" s="1" t="s">
        <v>65</v>
      </c>
      <c r="M32" s="1"/>
    </row>
    <row r="33" spans="1:13" x14ac:dyDescent="0.3">
      <c r="A33" s="1">
        <v>15945893</v>
      </c>
      <c r="B33" s="1" t="s">
        <v>38</v>
      </c>
      <c r="C33" s="2">
        <v>43955.481736111113</v>
      </c>
      <c r="D33" s="2">
        <v>43955.481736111113</v>
      </c>
      <c r="E33" s="1" t="s">
        <v>161</v>
      </c>
      <c r="F33" s="1"/>
      <c r="G33" s="1"/>
      <c r="H33" s="1" t="s">
        <v>162</v>
      </c>
      <c r="I33" s="1" t="s">
        <v>17</v>
      </c>
      <c r="J33" s="1" t="s">
        <v>17</v>
      </c>
      <c r="K33" s="1" t="s">
        <v>163</v>
      </c>
      <c r="L33" s="1" t="s">
        <v>124</v>
      </c>
      <c r="M33" s="1"/>
    </row>
    <row r="34" spans="1:13" x14ac:dyDescent="0.3">
      <c r="A34" s="1">
        <v>15945892</v>
      </c>
      <c r="B34" s="1" t="s">
        <v>38</v>
      </c>
      <c r="C34" s="2">
        <v>43955.481689814813</v>
      </c>
      <c r="D34" s="2">
        <v>43955.48170138889</v>
      </c>
      <c r="E34" s="1" t="s">
        <v>164</v>
      </c>
      <c r="F34" s="1"/>
      <c r="G34" s="1"/>
      <c r="H34" s="1" t="s">
        <v>165</v>
      </c>
      <c r="I34" s="1" t="s">
        <v>17</v>
      </c>
      <c r="J34" s="1" t="s">
        <v>17</v>
      </c>
      <c r="K34" s="1" t="s">
        <v>163</v>
      </c>
      <c r="L34" s="1" t="s">
        <v>124</v>
      </c>
      <c r="M34" s="1"/>
    </row>
    <row r="35" spans="1:13" x14ac:dyDescent="0.3">
      <c r="A35" s="1">
        <v>15945312</v>
      </c>
      <c r="B35" s="1" t="s">
        <v>166</v>
      </c>
      <c r="C35" s="2">
        <v>43955.47761574074</v>
      </c>
      <c r="D35" s="2">
        <v>43955.47761574074</v>
      </c>
      <c r="E35" s="1" t="s">
        <v>167</v>
      </c>
      <c r="F35" s="1" t="s">
        <v>168</v>
      </c>
      <c r="G35" s="1" t="s">
        <v>169</v>
      </c>
      <c r="H35" s="1" t="s">
        <v>170</v>
      </c>
      <c r="I35" s="1" t="s">
        <v>76</v>
      </c>
      <c r="J35" s="1" t="s">
        <v>171</v>
      </c>
      <c r="K35" s="1" t="s">
        <v>172</v>
      </c>
      <c r="L35" s="1" t="s">
        <v>173</v>
      </c>
      <c r="M35" s="1" t="s">
        <v>174</v>
      </c>
    </row>
    <row r="36" spans="1:13" x14ac:dyDescent="0.3">
      <c r="A36" s="1">
        <v>15945820</v>
      </c>
      <c r="B36" s="1" t="s">
        <v>38</v>
      </c>
      <c r="C36" s="2">
        <v>43955.475324074076</v>
      </c>
      <c r="D36" s="2">
        <v>43955.475324074076</v>
      </c>
      <c r="E36" s="1" t="s">
        <v>175</v>
      </c>
      <c r="F36" s="1"/>
      <c r="G36" s="1"/>
      <c r="H36" s="1" t="s">
        <v>176</v>
      </c>
      <c r="I36" s="1" t="s">
        <v>17</v>
      </c>
      <c r="J36" s="1" t="s">
        <v>17</v>
      </c>
      <c r="K36" s="1" t="s">
        <v>163</v>
      </c>
      <c r="L36" s="1" t="s">
        <v>124</v>
      </c>
      <c r="M36" s="1"/>
    </row>
    <row r="37" spans="1:13" x14ac:dyDescent="0.3">
      <c r="A37" s="1">
        <v>15945774</v>
      </c>
      <c r="B37" s="1" t="s">
        <v>177</v>
      </c>
      <c r="C37" s="2">
        <v>43955.474386574075</v>
      </c>
      <c r="D37" s="2">
        <v>43955.474386574075</v>
      </c>
      <c r="E37" s="1" t="s">
        <v>178</v>
      </c>
      <c r="F37" s="1" t="s">
        <v>179</v>
      </c>
      <c r="G37" s="1" t="s">
        <v>180</v>
      </c>
      <c r="H37" s="1" t="s">
        <v>181</v>
      </c>
      <c r="I37" s="1" t="s">
        <v>76</v>
      </c>
      <c r="J37" s="1" t="s">
        <v>182</v>
      </c>
      <c r="K37" s="1" t="s">
        <v>183</v>
      </c>
      <c r="L37" s="1" t="s">
        <v>184</v>
      </c>
      <c r="M37" s="1" t="s">
        <v>185</v>
      </c>
    </row>
    <row r="38" spans="1:13" x14ac:dyDescent="0.3">
      <c r="A38" s="1">
        <v>15945795</v>
      </c>
      <c r="B38" s="1" t="s">
        <v>13</v>
      </c>
      <c r="C38" s="2">
        <v>43955.472696759258</v>
      </c>
      <c r="D38" s="2">
        <v>43955.472708333335</v>
      </c>
      <c r="E38" s="1" t="s">
        <v>186</v>
      </c>
      <c r="F38" s="1" t="e" cm="1">
        <f t="array" ref="F38">-Reuters</f>
        <v>#NAME?</v>
      </c>
      <c r="G38" s="1" t="s">
        <v>54</v>
      </c>
      <c r="H38" s="1" t="s">
        <v>187</v>
      </c>
      <c r="I38" s="1" t="s">
        <v>17</v>
      </c>
      <c r="J38" s="1" t="s">
        <v>17</v>
      </c>
      <c r="K38" s="1" t="s">
        <v>156</v>
      </c>
      <c r="L38" s="1" t="s">
        <v>188</v>
      </c>
      <c r="M38" s="1"/>
    </row>
    <row r="39" spans="1:13" x14ac:dyDescent="0.3">
      <c r="A39" s="1">
        <v>15945777</v>
      </c>
      <c r="B39" s="1" t="s">
        <v>38</v>
      </c>
      <c r="C39" s="2">
        <v>43955.471898148149</v>
      </c>
      <c r="D39" s="2">
        <v>43955.471909722219</v>
      </c>
      <c r="E39" s="1" t="s">
        <v>189</v>
      </c>
      <c r="F39" s="1"/>
      <c r="G39" s="1"/>
      <c r="H39" s="1" t="s">
        <v>190</v>
      </c>
      <c r="I39" s="1" t="s">
        <v>17</v>
      </c>
      <c r="J39" s="1" t="s">
        <v>17</v>
      </c>
      <c r="K39" s="1" t="s">
        <v>163</v>
      </c>
      <c r="L39" s="1" t="s">
        <v>124</v>
      </c>
      <c r="M39" s="1"/>
    </row>
    <row r="40" spans="1:13" x14ac:dyDescent="0.3">
      <c r="A40" s="1">
        <v>15945776</v>
      </c>
      <c r="B40" s="1" t="s">
        <v>38</v>
      </c>
      <c r="C40" s="2">
        <v>43955.471851851849</v>
      </c>
      <c r="D40" s="2">
        <v>43955.471851851849</v>
      </c>
      <c r="E40" s="1" t="s">
        <v>191</v>
      </c>
      <c r="F40" s="1"/>
      <c r="G40" s="1"/>
      <c r="H40" s="1" t="s">
        <v>192</v>
      </c>
      <c r="I40" s="1" t="s">
        <v>17</v>
      </c>
      <c r="J40" s="1" t="s">
        <v>17</v>
      </c>
      <c r="K40" s="1" t="s">
        <v>163</v>
      </c>
      <c r="L40" s="1" t="s">
        <v>124</v>
      </c>
      <c r="M40" s="1"/>
    </row>
    <row r="41" spans="1:13" x14ac:dyDescent="0.3">
      <c r="A41" s="1">
        <v>15945721</v>
      </c>
      <c r="B41" s="1" t="s">
        <v>177</v>
      </c>
      <c r="C41" s="2">
        <v>43955.469131944446</v>
      </c>
      <c r="D41" s="2">
        <v>43955.469143518516</v>
      </c>
      <c r="E41" s="1" t="s">
        <v>193</v>
      </c>
      <c r="F41" s="1" t="s">
        <v>194</v>
      </c>
      <c r="G41" s="1" t="s">
        <v>195</v>
      </c>
      <c r="H41" s="1" t="s">
        <v>196</v>
      </c>
      <c r="I41" s="1" t="s">
        <v>76</v>
      </c>
      <c r="J41" s="1" t="s">
        <v>197</v>
      </c>
      <c r="K41" s="1" t="s">
        <v>198</v>
      </c>
      <c r="L41" s="1" t="s">
        <v>90</v>
      </c>
      <c r="M41" s="1" t="s">
        <v>199</v>
      </c>
    </row>
    <row r="42" spans="1:13" x14ac:dyDescent="0.3">
      <c r="A42" s="1">
        <v>15945727</v>
      </c>
      <c r="B42" s="1" t="s">
        <v>13</v>
      </c>
      <c r="C42" s="2">
        <v>43955.467673611114</v>
      </c>
      <c r="D42" s="2">
        <v>43955.467673611114</v>
      </c>
      <c r="E42" s="1" t="s">
        <v>200</v>
      </c>
      <c r="F42" s="1" t="s">
        <v>201</v>
      </c>
      <c r="G42" s="1" t="s">
        <v>202</v>
      </c>
      <c r="H42" s="1" t="s">
        <v>203</v>
      </c>
      <c r="I42" s="1" t="s">
        <v>17</v>
      </c>
      <c r="J42" s="1" t="s">
        <v>17</v>
      </c>
      <c r="K42" s="1" t="s">
        <v>204</v>
      </c>
      <c r="L42" s="1" t="s">
        <v>205</v>
      </c>
      <c r="M42" s="1"/>
    </row>
    <row r="43" spans="1:13" x14ac:dyDescent="0.3">
      <c r="A43" s="1">
        <v>15945710</v>
      </c>
      <c r="B43" s="1" t="s">
        <v>13</v>
      </c>
      <c r="C43" s="2">
        <v>43955.466122685182</v>
      </c>
      <c r="D43" s="2">
        <v>43955.466122685182</v>
      </c>
      <c r="E43" s="1" t="s">
        <v>206</v>
      </c>
      <c r="F43" s="1" t="e" cm="1">
        <f t="array" ref="F43">-Bloomberg</f>
        <v>#NAME?</v>
      </c>
      <c r="G43" s="1" t="s">
        <v>15</v>
      </c>
      <c r="H43" s="1" t="s">
        <v>207</v>
      </c>
      <c r="I43" s="1" t="s">
        <v>17</v>
      </c>
      <c r="J43" s="1" t="s">
        <v>17</v>
      </c>
      <c r="K43" s="1" t="s">
        <v>208</v>
      </c>
      <c r="L43" s="1" t="s">
        <v>209</v>
      </c>
      <c r="M43" s="1"/>
    </row>
    <row r="44" spans="1:13" x14ac:dyDescent="0.3">
      <c r="A44" s="1">
        <v>15945592</v>
      </c>
      <c r="B44" s="1" t="s">
        <v>177</v>
      </c>
      <c r="C44" s="2">
        <v>43955.462881944448</v>
      </c>
      <c r="D44" s="2">
        <v>43955.462881944448</v>
      </c>
      <c r="E44" s="1" t="s">
        <v>210</v>
      </c>
      <c r="F44" s="1" t="s">
        <v>211</v>
      </c>
      <c r="G44" s="1" t="s">
        <v>212</v>
      </c>
      <c r="H44" s="1" t="s">
        <v>213</v>
      </c>
      <c r="I44" s="1" t="s">
        <v>76</v>
      </c>
      <c r="J44" s="1" t="s">
        <v>214</v>
      </c>
      <c r="K44" s="1" t="s">
        <v>215</v>
      </c>
      <c r="L44" s="1" t="s">
        <v>216</v>
      </c>
      <c r="M44" s="1" t="s">
        <v>185</v>
      </c>
    </row>
    <row r="45" spans="1:13" x14ac:dyDescent="0.3">
      <c r="A45" s="1">
        <v>15945645</v>
      </c>
      <c r="B45" s="1" t="s">
        <v>13</v>
      </c>
      <c r="C45" s="2">
        <v>43955.462210648147</v>
      </c>
      <c r="D45" s="2">
        <v>43955.462210648147</v>
      </c>
      <c r="E45" s="1" t="s">
        <v>217</v>
      </c>
      <c r="F45" s="1"/>
      <c r="G45" s="1"/>
      <c r="H45" s="1" t="s">
        <v>218</v>
      </c>
      <c r="I45" s="1" t="s">
        <v>17</v>
      </c>
      <c r="J45" s="1" t="s">
        <v>17</v>
      </c>
      <c r="K45" s="1" t="s">
        <v>219</v>
      </c>
      <c r="L45" s="1" t="s">
        <v>220</v>
      </c>
      <c r="M45" s="1"/>
    </row>
    <row r="46" spans="1:13" x14ac:dyDescent="0.3">
      <c r="A46" s="1">
        <v>15945626</v>
      </c>
      <c r="B46" s="1" t="s">
        <v>13</v>
      </c>
      <c r="C46" s="2">
        <v>43955.461087962962</v>
      </c>
      <c r="D46" s="2">
        <v>43955.461099537039</v>
      </c>
      <c r="E46" s="1" t="s">
        <v>221</v>
      </c>
      <c r="F46" s="1" t="s">
        <v>222</v>
      </c>
      <c r="G46" s="1" t="s">
        <v>223</v>
      </c>
      <c r="H46" s="1" t="s">
        <v>224</v>
      </c>
      <c r="I46" s="1" t="s">
        <v>17</v>
      </c>
      <c r="J46" s="1" t="s">
        <v>17</v>
      </c>
      <c r="K46" s="1" t="s">
        <v>64</v>
      </c>
      <c r="L46" s="1" t="s">
        <v>225</v>
      </c>
      <c r="M46" s="1"/>
    </row>
    <row r="47" spans="1:13" x14ac:dyDescent="0.3">
      <c r="A47" s="1">
        <v>15945402</v>
      </c>
      <c r="B47" s="1" t="s">
        <v>177</v>
      </c>
      <c r="C47" s="2">
        <v>43955.45753472222</v>
      </c>
      <c r="D47" s="2">
        <v>43955.457546296297</v>
      </c>
      <c r="E47" s="1" t="s">
        <v>226</v>
      </c>
      <c r="F47" s="1" t="s">
        <v>227</v>
      </c>
      <c r="G47" s="1" t="s">
        <v>228</v>
      </c>
      <c r="H47" s="1" t="s">
        <v>229</v>
      </c>
      <c r="I47" s="1" t="s">
        <v>76</v>
      </c>
      <c r="J47" s="1" t="s">
        <v>230</v>
      </c>
      <c r="K47" s="1" t="s">
        <v>183</v>
      </c>
      <c r="L47" s="1" t="s">
        <v>231</v>
      </c>
      <c r="M47" s="1" t="s">
        <v>185</v>
      </c>
    </row>
    <row r="48" spans="1:13" x14ac:dyDescent="0.3">
      <c r="A48" s="1">
        <v>15945485</v>
      </c>
      <c r="B48" s="1" t="s">
        <v>232</v>
      </c>
      <c r="C48" s="2">
        <v>43955.456157407411</v>
      </c>
      <c r="D48" s="2">
        <v>43955.456157407411</v>
      </c>
      <c r="E48" s="1" t="s">
        <v>233</v>
      </c>
      <c r="F48" s="1"/>
      <c r="G48" s="1"/>
      <c r="H48" s="1" t="s">
        <v>234</v>
      </c>
      <c r="I48" s="1" t="s">
        <v>17</v>
      </c>
      <c r="J48" s="1" t="s">
        <v>17</v>
      </c>
      <c r="K48" s="1" t="s">
        <v>235</v>
      </c>
      <c r="L48" s="1" t="s">
        <v>236</v>
      </c>
      <c r="M48" s="1"/>
    </row>
    <row r="49" spans="1:13" x14ac:dyDescent="0.3">
      <c r="A49" s="1">
        <v>15945475</v>
      </c>
      <c r="B49" s="1" t="s">
        <v>20</v>
      </c>
      <c r="C49" s="2">
        <v>43955.455601851849</v>
      </c>
      <c r="D49" s="2">
        <v>43955.455613425926</v>
      </c>
      <c r="E49" s="1" t="s">
        <v>237</v>
      </c>
      <c r="F49" s="1" t="s">
        <v>238</v>
      </c>
      <c r="G49" s="1" t="s">
        <v>239</v>
      </c>
      <c r="H49" s="1" t="s">
        <v>240</v>
      </c>
      <c r="I49" s="1" t="s">
        <v>17</v>
      </c>
      <c r="J49" s="1" t="s">
        <v>17</v>
      </c>
      <c r="K49" s="1" t="s">
        <v>25</v>
      </c>
      <c r="L49" s="1" t="s">
        <v>241</v>
      </c>
      <c r="M49" s="1"/>
    </row>
    <row r="50" spans="1:13" x14ac:dyDescent="0.3">
      <c r="A50" s="1">
        <v>15945473</v>
      </c>
      <c r="B50" s="1" t="s">
        <v>242</v>
      </c>
      <c r="C50" s="2">
        <v>43955.455393518518</v>
      </c>
      <c r="D50" s="2">
        <v>43955.455416666664</v>
      </c>
      <c r="E50" s="1" t="s">
        <v>243</v>
      </c>
      <c r="F50" s="1" t="s">
        <v>244</v>
      </c>
      <c r="G50" s="1" t="s">
        <v>245</v>
      </c>
      <c r="H50" s="1" t="s">
        <v>246</v>
      </c>
      <c r="I50" s="1" t="s">
        <v>17</v>
      </c>
      <c r="J50" s="1" t="s">
        <v>17</v>
      </c>
      <c r="K50" s="1" t="s">
        <v>247</v>
      </c>
      <c r="L50" s="1" t="s">
        <v>248</v>
      </c>
      <c r="M50" s="1" t="s">
        <v>249</v>
      </c>
    </row>
    <row r="51" spans="1:13" x14ac:dyDescent="0.3">
      <c r="A51" s="1">
        <v>15945458</v>
      </c>
      <c r="B51" s="1" t="s">
        <v>27</v>
      </c>
      <c r="C51" s="2">
        <v>43955.453923611109</v>
      </c>
      <c r="D51" s="2">
        <v>43955.453935185185</v>
      </c>
      <c r="E51" s="1" t="s">
        <v>250</v>
      </c>
      <c r="F51" s="1" t="s">
        <v>251</v>
      </c>
      <c r="G51" s="1" t="s">
        <v>252</v>
      </c>
      <c r="H51" s="1" t="s">
        <v>253</v>
      </c>
      <c r="I51" s="1" t="s">
        <v>17</v>
      </c>
      <c r="J51" s="1" t="s">
        <v>17</v>
      </c>
      <c r="K51" s="1" t="s">
        <v>25</v>
      </c>
      <c r="L51" s="1" t="s">
        <v>254</v>
      </c>
      <c r="M51" s="1"/>
    </row>
    <row r="52" spans="1:13" x14ac:dyDescent="0.3">
      <c r="A52" s="1">
        <v>15945445</v>
      </c>
      <c r="B52" s="1" t="s">
        <v>27</v>
      </c>
      <c r="C52" s="2">
        <v>43955.453043981484</v>
      </c>
      <c r="D52" s="2">
        <v>43955.453043981484</v>
      </c>
      <c r="E52" s="1" t="s">
        <v>255</v>
      </c>
      <c r="F52" s="1" t="s">
        <v>256</v>
      </c>
      <c r="G52" s="1" t="s">
        <v>257</v>
      </c>
      <c r="H52" s="1" t="s">
        <v>258</v>
      </c>
      <c r="I52" s="1" t="s">
        <v>17</v>
      </c>
      <c r="J52" s="1" t="s">
        <v>17</v>
      </c>
      <c r="K52" s="1" t="s">
        <v>259</v>
      </c>
      <c r="L52" s="1" t="s">
        <v>260</v>
      </c>
      <c r="M52" s="1"/>
    </row>
    <row r="53" spans="1:13" x14ac:dyDescent="0.3">
      <c r="A53" s="1">
        <v>15945427</v>
      </c>
      <c r="B53" s="1" t="s">
        <v>20</v>
      </c>
      <c r="C53" s="2">
        <v>43955.451064814813</v>
      </c>
      <c r="D53" s="2">
        <v>43955.45107638889</v>
      </c>
      <c r="E53" s="1" t="s">
        <v>261</v>
      </c>
      <c r="F53" s="1" t="s">
        <v>262</v>
      </c>
      <c r="G53" s="1" t="s">
        <v>263</v>
      </c>
      <c r="H53" s="1" t="s">
        <v>264</v>
      </c>
      <c r="I53" s="1" t="s">
        <v>17</v>
      </c>
      <c r="J53" s="1" t="s">
        <v>17</v>
      </c>
      <c r="K53" s="1" t="s">
        <v>25</v>
      </c>
      <c r="L53" s="1" t="s">
        <v>265</v>
      </c>
      <c r="M53" s="1"/>
    </row>
    <row r="54" spans="1:13" x14ac:dyDescent="0.3">
      <c r="A54" s="1">
        <v>15945413</v>
      </c>
      <c r="B54" s="1" t="s">
        <v>20</v>
      </c>
      <c r="C54" s="2">
        <v>43955.450115740743</v>
      </c>
      <c r="D54" s="2">
        <v>43955.450115740743</v>
      </c>
      <c r="E54" s="1" t="s">
        <v>266</v>
      </c>
      <c r="F54" s="1" t="s">
        <v>267</v>
      </c>
      <c r="G54" s="1" t="s">
        <v>268</v>
      </c>
      <c r="H54" s="1" t="s">
        <v>269</v>
      </c>
      <c r="I54" s="1" t="s">
        <v>17</v>
      </c>
      <c r="J54" s="1" t="s">
        <v>17</v>
      </c>
      <c r="K54" s="1" t="s">
        <v>25</v>
      </c>
      <c r="L54" s="1" t="s">
        <v>270</v>
      </c>
      <c r="M54" s="1"/>
    </row>
    <row r="55" spans="1:13" x14ac:dyDescent="0.3">
      <c r="A55" s="1">
        <v>15945382</v>
      </c>
      <c r="B55" s="1" t="s">
        <v>20</v>
      </c>
      <c r="C55" s="2">
        <v>43955.447800925926</v>
      </c>
      <c r="D55" s="2">
        <v>43955.447812500002</v>
      </c>
      <c r="E55" s="1" t="s">
        <v>271</v>
      </c>
      <c r="F55" s="1" t="s">
        <v>272</v>
      </c>
      <c r="G55" s="1" t="s">
        <v>273</v>
      </c>
      <c r="H55" s="1" t="s">
        <v>274</v>
      </c>
      <c r="I55" s="1" t="s">
        <v>17</v>
      </c>
      <c r="J55" s="1" t="s">
        <v>17</v>
      </c>
      <c r="K55" s="1" t="s">
        <v>25</v>
      </c>
      <c r="L55" s="1" t="s">
        <v>275</v>
      </c>
      <c r="M55" s="1"/>
    </row>
    <row r="56" spans="1:13" x14ac:dyDescent="0.3">
      <c r="A56" s="1">
        <v>15944600</v>
      </c>
      <c r="B56" s="1" t="s">
        <v>276</v>
      </c>
      <c r="C56" s="2">
        <v>43955.446643518517</v>
      </c>
      <c r="D56" s="2">
        <v>43955.446655092594</v>
      </c>
      <c r="E56" s="1" t="s">
        <v>277</v>
      </c>
      <c r="F56" s="1" t="s">
        <v>278</v>
      </c>
      <c r="G56" s="1" t="s">
        <v>279</v>
      </c>
      <c r="H56" s="1" t="s">
        <v>280</v>
      </c>
      <c r="I56" s="1" t="s">
        <v>76</v>
      </c>
      <c r="J56" s="1" t="s">
        <v>281</v>
      </c>
      <c r="K56" s="1" t="s">
        <v>282</v>
      </c>
      <c r="L56" s="1" t="s">
        <v>283</v>
      </c>
      <c r="M56" s="1" t="s">
        <v>284</v>
      </c>
    </row>
    <row r="57" spans="1:13" x14ac:dyDescent="0.3">
      <c r="A57" s="1">
        <v>15945368</v>
      </c>
      <c r="B57" s="1" t="s">
        <v>20</v>
      </c>
      <c r="C57" s="2">
        <v>43955.44636574074</v>
      </c>
      <c r="D57" s="2">
        <v>43955.44636574074</v>
      </c>
      <c r="E57" s="1" t="s">
        <v>285</v>
      </c>
      <c r="F57" s="1" t="s">
        <v>286</v>
      </c>
      <c r="G57" s="1" t="s">
        <v>287</v>
      </c>
      <c r="H57" s="1" t="s">
        <v>288</v>
      </c>
      <c r="I57" s="1" t="s">
        <v>17</v>
      </c>
      <c r="J57" s="1" t="s">
        <v>17</v>
      </c>
      <c r="K57" s="1" t="s">
        <v>25</v>
      </c>
      <c r="L57" s="1" t="s">
        <v>289</v>
      </c>
      <c r="M57" s="1"/>
    </row>
    <row r="58" spans="1:13" x14ac:dyDescent="0.3">
      <c r="A58" s="1">
        <v>15945358</v>
      </c>
      <c r="B58" s="1" t="s">
        <v>20</v>
      </c>
      <c r="C58" s="2">
        <v>43955.445300925923</v>
      </c>
      <c r="D58" s="2">
        <v>43955.445300925923</v>
      </c>
      <c r="E58" s="1" t="s">
        <v>290</v>
      </c>
      <c r="F58" s="1" t="s">
        <v>291</v>
      </c>
      <c r="G58" s="1" t="s">
        <v>292</v>
      </c>
      <c r="H58" s="1" t="s">
        <v>293</v>
      </c>
      <c r="I58" s="1" t="s">
        <v>17</v>
      </c>
      <c r="J58" s="1" t="s">
        <v>17</v>
      </c>
      <c r="K58" s="1" t="s">
        <v>25</v>
      </c>
      <c r="L58" s="1" t="s">
        <v>294</v>
      </c>
      <c r="M58" s="1"/>
    </row>
    <row r="59" spans="1:13" x14ac:dyDescent="0.3">
      <c r="A59" s="1">
        <v>15945344</v>
      </c>
      <c r="B59" s="1" t="s">
        <v>20</v>
      </c>
      <c r="C59" s="2">
        <v>43955.443865740737</v>
      </c>
      <c r="D59" s="2">
        <v>43955.443865740737</v>
      </c>
      <c r="E59" s="1" t="s">
        <v>295</v>
      </c>
      <c r="F59" s="1" t="s">
        <v>296</v>
      </c>
      <c r="G59" s="1" t="s">
        <v>297</v>
      </c>
      <c r="H59" s="1" t="s">
        <v>298</v>
      </c>
      <c r="I59" s="1" t="s">
        <v>17</v>
      </c>
      <c r="J59" s="1" t="s">
        <v>17</v>
      </c>
      <c r="K59" s="1" t="s">
        <v>25</v>
      </c>
      <c r="L59" s="1" t="s">
        <v>299</v>
      </c>
      <c r="M59" s="1"/>
    </row>
    <row r="60" spans="1:13" x14ac:dyDescent="0.3">
      <c r="A60" s="1">
        <v>15944522</v>
      </c>
      <c r="B60" s="1" t="s">
        <v>300</v>
      </c>
      <c r="C60" s="2">
        <v>43955.443229166667</v>
      </c>
      <c r="D60" s="2">
        <v>43955.443240740744</v>
      </c>
      <c r="E60" s="1" t="s">
        <v>301</v>
      </c>
      <c r="F60" s="1" t="s">
        <v>302</v>
      </c>
      <c r="G60" s="1" t="s">
        <v>303</v>
      </c>
      <c r="H60" s="1" t="s">
        <v>304</v>
      </c>
      <c r="I60" s="1" t="s">
        <v>76</v>
      </c>
      <c r="J60" s="1" t="s">
        <v>305</v>
      </c>
      <c r="K60" s="1" t="s">
        <v>306</v>
      </c>
      <c r="L60" s="1" t="s">
        <v>307</v>
      </c>
      <c r="M60" s="1" t="s">
        <v>308</v>
      </c>
    </row>
    <row r="61" spans="1:13" x14ac:dyDescent="0.3">
      <c r="A61" s="1">
        <v>15945327</v>
      </c>
      <c r="B61" s="1" t="s">
        <v>242</v>
      </c>
      <c r="C61" s="2">
        <v>43955.442673611113</v>
      </c>
      <c r="D61" s="2">
        <v>43955.442696759259</v>
      </c>
      <c r="E61" s="1" t="s">
        <v>309</v>
      </c>
      <c r="F61" s="1" t="s">
        <v>310</v>
      </c>
      <c r="G61" s="1" t="s">
        <v>311</v>
      </c>
      <c r="H61" s="1" t="s">
        <v>312</v>
      </c>
      <c r="I61" s="1" t="s">
        <v>17</v>
      </c>
      <c r="J61" s="1" t="s">
        <v>17</v>
      </c>
      <c r="K61" s="1" t="s">
        <v>313</v>
      </c>
      <c r="L61" s="1" t="s">
        <v>314</v>
      </c>
      <c r="M61" s="1" t="s">
        <v>315</v>
      </c>
    </row>
    <row r="62" spans="1:13" x14ac:dyDescent="0.3">
      <c r="A62" s="1">
        <v>15945323</v>
      </c>
      <c r="B62" s="1" t="s">
        <v>20</v>
      </c>
      <c r="C62" s="2">
        <v>43955.442476851851</v>
      </c>
      <c r="D62" s="2">
        <v>43955.442476851851</v>
      </c>
      <c r="E62" s="1" t="s">
        <v>316</v>
      </c>
      <c r="F62" s="1" t="s">
        <v>317</v>
      </c>
      <c r="G62" s="1" t="s">
        <v>318</v>
      </c>
      <c r="H62" s="1" t="s">
        <v>319</v>
      </c>
      <c r="I62" s="1" t="s">
        <v>17</v>
      </c>
      <c r="J62" s="1" t="s">
        <v>17</v>
      </c>
      <c r="K62" s="1" t="s">
        <v>25</v>
      </c>
      <c r="L62" s="1" t="s">
        <v>320</v>
      </c>
      <c r="M62" s="1"/>
    </row>
    <row r="63" spans="1:13" x14ac:dyDescent="0.3">
      <c r="A63" s="1">
        <v>15945305</v>
      </c>
      <c r="B63" s="1" t="s">
        <v>242</v>
      </c>
      <c r="C63" s="2">
        <v>43955.441250000003</v>
      </c>
      <c r="D63" s="2">
        <v>43955.441284722219</v>
      </c>
      <c r="E63" s="1" t="s">
        <v>321</v>
      </c>
      <c r="F63" s="1" t="s">
        <v>322</v>
      </c>
      <c r="G63" s="1" t="s">
        <v>323</v>
      </c>
      <c r="H63" s="1" t="s">
        <v>324</v>
      </c>
      <c r="I63" s="1" t="s">
        <v>17</v>
      </c>
      <c r="J63" s="1" t="s">
        <v>17</v>
      </c>
      <c r="K63" s="1" t="s">
        <v>247</v>
      </c>
      <c r="L63" s="1" t="s">
        <v>325</v>
      </c>
      <c r="M63" s="1" t="s">
        <v>326</v>
      </c>
    </row>
    <row r="64" spans="1:13" x14ac:dyDescent="0.3">
      <c r="A64" s="1">
        <v>15945301</v>
      </c>
      <c r="B64" s="1" t="s">
        <v>20</v>
      </c>
      <c r="C64" s="2">
        <v>43955.441145833334</v>
      </c>
      <c r="D64" s="2">
        <v>43955.441145833334</v>
      </c>
      <c r="E64" s="1" t="s">
        <v>327</v>
      </c>
      <c r="F64" s="1" t="s">
        <v>328</v>
      </c>
      <c r="G64" s="1" t="s">
        <v>329</v>
      </c>
      <c r="H64" s="1" t="s">
        <v>330</v>
      </c>
      <c r="I64" s="1" t="s">
        <v>17</v>
      </c>
      <c r="J64" s="1" t="s">
        <v>17</v>
      </c>
      <c r="K64" s="1" t="s">
        <v>25</v>
      </c>
      <c r="L64" s="1" t="s">
        <v>331</v>
      </c>
      <c r="M64" s="1"/>
    </row>
    <row r="65" spans="1:13" x14ac:dyDescent="0.3">
      <c r="A65" s="1">
        <v>15945298</v>
      </c>
      <c r="B65" s="1" t="s">
        <v>13</v>
      </c>
      <c r="C65" s="2">
        <v>43955.441041666665</v>
      </c>
      <c r="D65" s="2">
        <v>43955.441041666665</v>
      </c>
      <c r="E65" s="1" t="s">
        <v>332</v>
      </c>
      <c r="F65" s="1" t="s">
        <v>333</v>
      </c>
      <c r="G65" s="1" t="s">
        <v>334</v>
      </c>
      <c r="H65" s="1" t="s">
        <v>335</v>
      </c>
      <c r="I65" s="1" t="s">
        <v>17</v>
      </c>
      <c r="J65" s="1" t="s">
        <v>17</v>
      </c>
      <c r="K65" s="1" t="s">
        <v>336</v>
      </c>
      <c r="L65" s="1" t="s">
        <v>85</v>
      </c>
      <c r="M65" s="1"/>
    </row>
    <row r="66" spans="1:13" x14ac:dyDescent="0.3">
      <c r="A66" s="1">
        <v>15945288</v>
      </c>
      <c r="B66" s="1" t="s">
        <v>20</v>
      </c>
      <c r="C66" s="2">
        <v>43955.440162037034</v>
      </c>
      <c r="D66" s="2">
        <v>43955.440162037034</v>
      </c>
      <c r="E66" s="1" t="s">
        <v>337</v>
      </c>
      <c r="F66" s="1" t="s">
        <v>338</v>
      </c>
      <c r="G66" s="1" t="s">
        <v>339</v>
      </c>
      <c r="H66" s="1" t="s">
        <v>340</v>
      </c>
      <c r="I66" s="1" t="s">
        <v>17</v>
      </c>
      <c r="J66" s="1" t="s">
        <v>17</v>
      </c>
      <c r="K66" s="1" t="s">
        <v>25</v>
      </c>
      <c r="L66" s="1" t="s">
        <v>341</v>
      </c>
      <c r="M66" s="1"/>
    </row>
    <row r="67" spans="1:13" x14ac:dyDescent="0.3">
      <c r="A67" s="1">
        <v>15945277</v>
      </c>
      <c r="B67" s="1" t="s">
        <v>20</v>
      </c>
      <c r="C67" s="2">
        <v>43955.439097222225</v>
      </c>
      <c r="D67" s="2">
        <v>43955.439108796294</v>
      </c>
      <c r="E67" s="1" t="s">
        <v>342</v>
      </c>
      <c r="F67" s="1" t="s">
        <v>343</v>
      </c>
      <c r="G67" s="1" t="s">
        <v>344</v>
      </c>
      <c r="H67" s="1" t="s">
        <v>345</v>
      </c>
      <c r="I67" s="1" t="s">
        <v>17</v>
      </c>
      <c r="J67" s="1" t="s">
        <v>17</v>
      </c>
      <c r="K67" s="1" t="s">
        <v>25</v>
      </c>
      <c r="L67" s="1" t="s">
        <v>346</v>
      </c>
      <c r="M67" s="1"/>
    </row>
    <row r="68" spans="1:13" x14ac:dyDescent="0.3">
      <c r="A68" s="1">
        <v>15945249</v>
      </c>
      <c r="B68" s="1" t="s">
        <v>13</v>
      </c>
      <c r="C68" s="2">
        <v>43955.4378125</v>
      </c>
      <c r="D68" s="2">
        <v>43955.4378125</v>
      </c>
      <c r="E68" s="1" t="s">
        <v>347</v>
      </c>
      <c r="F68" s="1" t="e" cm="1">
        <f t="array" ref="F68">-Reuters</f>
        <v>#NAME?</v>
      </c>
      <c r="G68" s="1" t="s">
        <v>54</v>
      </c>
      <c r="H68" s="1" t="s">
        <v>348</v>
      </c>
      <c r="I68" s="1" t="s">
        <v>17</v>
      </c>
      <c r="J68" s="1" t="s">
        <v>17</v>
      </c>
      <c r="K68" s="1" t="s">
        <v>349</v>
      </c>
      <c r="L68" s="1" t="s">
        <v>65</v>
      </c>
      <c r="M68" s="1"/>
    </row>
    <row r="69" spans="1:13" x14ac:dyDescent="0.3">
      <c r="A69" s="1">
        <v>15944656</v>
      </c>
      <c r="B69" s="1" t="s">
        <v>166</v>
      </c>
      <c r="C69" s="2">
        <v>43955.437592592592</v>
      </c>
      <c r="D69" s="2">
        <v>43955.437604166669</v>
      </c>
      <c r="E69" s="1" t="s">
        <v>350</v>
      </c>
      <c r="F69" s="1" t="s">
        <v>351</v>
      </c>
      <c r="G69" s="1" t="s">
        <v>352</v>
      </c>
      <c r="H69" s="1" t="s">
        <v>353</v>
      </c>
      <c r="I69" s="1" t="s">
        <v>76</v>
      </c>
      <c r="J69" s="1" t="s">
        <v>354</v>
      </c>
      <c r="K69" s="1" t="s">
        <v>355</v>
      </c>
      <c r="L69" s="1" t="s">
        <v>356</v>
      </c>
      <c r="M69" s="1" t="s">
        <v>357</v>
      </c>
    </row>
    <row r="70" spans="1:13" x14ac:dyDescent="0.3">
      <c r="A70" s="1">
        <v>15945199</v>
      </c>
      <c r="B70" s="1" t="s">
        <v>20</v>
      </c>
      <c r="C70" s="2">
        <v>43955.435312499998</v>
      </c>
      <c r="D70" s="2">
        <v>43955.435312499998</v>
      </c>
      <c r="E70" s="1" t="s">
        <v>358</v>
      </c>
      <c r="F70" s="1" t="s">
        <v>359</v>
      </c>
      <c r="G70" s="1" t="s">
        <v>360</v>
      </c>
      <c r="H70" s="1" t="s">
        <v>361</v>
      </c>
      <c r="I70" s="1" t="s">
        <v>17</v>
      </c>
      <c r="J70" s="1" t="s">
        <v>17</v>
      </c>
      <c r="K70" s="1" t="s">
        <v>25</v>
      </c>
      <c r="L70" s="1" t="s">
        <v>362</v>
      </c>
      <c r="M70" s="1"/>
    </row>
    <row r="71" spans="1:13" x14ac:dyDescent="0.3">
      <c r="A71" s="1">
        <v>15945192</v>
      </c>
      <c r="B71" s="1" t="s">
        <v>242</v>
      </c>
      <c r="C71" s="2">
        <v>43955.434710648151</v>
      </c>
      <c r="D71" s="2">
        <v>43955.434733796297</v>
      </c>
      <c r="E71" s="1" t="s">
        <v>363</v>
      </c>
      <c r="F71" s="1" t="s">
        <v>310</v>
      </c>
      <c r="G71" s="1" t="s">
        <v>364</v>
      </c>
      <c r="H71" s="1" t="s">
        <v>365</v>
      </c>
      <c r="I71" s="1" t="s">
        <v>17</v>
      </c>
      <c r="J71" s="1" t="s">
        <v>17</v>
      </c>
      <c r="K71" s="1" t="s">
        <v>313</v>
      </c>
      <c r="L71" s="1" t="s">
        <v>307</v>
      </c>
      <c r="M71" s="1" t="s">
        <v>315</v>
      </c>
    </row>
    <row r="72" spans="1:13" x14ac:dyDescent="0.3">
      <c r="A72" s="1">
        <v>15945191</v>
      </c>
      <c r="B72" s="1" t="s">
        <v>232</v>
      </c>
      <c r="C72" s="2">
        <v>43955.434687499997</v>
      </c>
      <c r="D72" s="2">
        <v>43955.434687499997</v>
      </c>
      <c r="E72" s="1" t="s">
        <v>366</v>
      </c>
      <c r="F72" s="1"/>
      <c r="G72" s="1"/>
      <c r="H72" s="1" t="s">
        <v>367</v>
      </c>
      <c r="I72" s="1" t="s">
        <v>17</v>
      </c>
      <c r="J72" s="1" t="s">
        <v>17</v>
      </c>
      <c r="K72" s="1" t="s">
        <v>235</v>
      </c>
      <c r="L72" s="1" t="s">
        <v>368</v>
      </c>
      <c r="M72" s="1"/>
    </row>
    <row r="73" spans="1:13" x14ac:dyDescent="0.3">
      <c r="A73" s="1">
        <v>15945185</v>
      </c>
      <c r="B73" s="1" t="s">
        <v>20</v>
      </c>
      <c r="C73" s="2">
        <v>43955.434120370373</v>
      </c>
      <c r="D73" s="2">
        <v>43955.434131944443</v>
      </c>
      <c r="E73" s="1" t="s">
        <v>369</v>
      </c>
      <c r="F73" s="1" t="s">
        <v>370</v>
      </c>
      <c r="G73" s="1" t="s">
        <v>371</v>
      </c>
      <c r="H73" s="1" t="s">
        <v>372</v>
      </c>
      <c r="I73" s="1" t="s">
        <v>17</v>
      </c>
      <c r="J73" s="1" t="s">
        <v>17</v>
      </c>
      <c r="K73" s="1" t="s">
        <v>25</v>
      </c>
      <c r="L73" s="1" t="s">
        <v>373</v>
      </c>
      <c r="M73" s="1"/>
    </row>
    <row r="74" spans="1:13" x14ac:dyDescent="0.3">
      <c r="A74" s="1">
        <v>15945168</v>
      </c>
      <c r="B74" s="1" t="s">
        <v>232</v>
      </c>
      <c r="C74" s="2">
        <v>43955.432696759257</v>
      </c>
      <c r="D74" s="2">
        <v>43955.432696759257</v>
      </c>
      <c r="E74" s="1" t="s">
        <v>374</v>
      </c>
      <c r="F74" s="1"/>
      <c r="G74" s="1"/>
      <c r="H74" s="1" t="s">
        <v>375</v>
      </c>
      <c r="I74" s="1" t="s">
        <v>17</v>
      </c>
      <c r="J74" s="1" t="s">
        <v>17</v>
      </c>
      <c r="K74" s="1" t="s">
        <v>64</v>
      </c>
      <c r="L74" s="1" t="s">
        <v>376</v>
      </c>
      <c r="M74" s="1"/>
    </row>
    <row r="75" spans="1:13" x14ac:dyDescent="0.3">
      <c r="A75" s="1">
        <v>15945164</v>
      </c>
      <c r="B75" s="1" t="s">
        <v>20</v>
      </c>
      <c r="C75" s="2">
        <v>43955.432500000003</v>
      </c>
      <c r="D75" s="2">
        <v>43955.432500000003</v>
      </c>
      <c r="E75" s="1" t="s">
        <v>377</v>
      </c>
      <c r="F75" s="1" t="s">
        <v>378</v>
      </c>
      <c r="G75" s="1" t="s">
        <v>379</v>
      </c>
      <c r="H75" s="1" t="s">
        <v>380</v>
      </c>
      <c r="I75" s="1" t="s">
        <v>17</v>
      </c>
      <c r="J75" s="1" t="s">
        <v>17</v>
      </c>
      <c r="K75" s="1" t="s">
        <v>25</v>
      </c>
      <c r="L75" s="1" t="s">
        <v>381</v>
      </c>
      <c r="M75" s="1"/>
    </row>
    <row r="76" spans="1:13" x14ac:dyDescent="0.3">
      <c r="A76" s="1">
        <v>15945146</v>
      </c>
      <c r="B76" s="1" t="s">
        <v>20</v>
      </c>
      <c r="C76" s="2">
        <v>43955.431527777779</v>
      </c>
      <c r="D76" s="2">
        <v>43955.431527777779</v>
      </c>
      <c r="E76" s="1" t="s">
        <v>382</v>
      </c>
      <c r="F76" s="1" t="s">
        <v>383</v>
      </c>
      <c r="G76" s="1" t="s">
        <v>384</v>
      </c>
      <c r="H76" s="1" t="s">
        <v>385</v>
      </c>
      <c r="I76" s="1" t="s">
        <v>17</v>
      </c>
      <c r="J76" s="1" t="s">
        <v>17</v>
      </c>
      <c r="K76" s="1" t="s">
        <v>25</v>
      </c>
      <c r="L76" s="1" t="s">
        <v>386</v>
      </c>
      <c r="M76" s="1"/>
    </row>
    <row r="77" spans="1:13" x14ac:dyDescent="0.3">
      <c r="A77" s="1">
        <v>15945113</v>
      </c>
      <c r="B77" s="1" t="s">
        <v>27</v>
      </c>
      <c r="C77" s="2">
        <v>43955.430578703701</v>
      </c>
      <c r="D77" s="2">
        <v>43955.430578703701</v>
      </c>
      <c r="E77" s="1" t="s">
        <v>387</v>
      </c>
      <c r="F77" s="1" t="s">
        <v>388</v>
      </c>
      <c r="G77" s="1" t="s">
        <v>389</v>
      </c>
      <c r="H77" s="1" t="s">
        <v>390</v>
      </c>
      <c r="I77" s="1" t="s">
        <v>17</v>
      </c>
      <c r="J77" s="1" t="s">
        <v>17</v>
      </c>
      <c r="K77" s="1" t="s">
        <v>25</v>
      </c>
      <c r="L77" s="1" t="s">
        <v>391</v>
      </c>
      <c r="M77" s="1"/>
    </row>
    <row r="78" spans="1:13" x14ac:dyDescent="0.3">
      <c r="A78" s="1">
        <v>15945108</v>
      </c>
      <c r="B78" s="1" t="s">
        <v>20</v>
      </c>
      <c r="C78" s="2">
        <v>43955.430428240739</v>
      </c>
      <c r="D78" s="2">
        <v>43955.430439814816</v>
      </c>
      <c r="E78" s="1" t="s">
        <v>392</v>
      </c>
      <c r="F78" s="1" t="s">
        <v>393</v>
      </c>
      <c r="G78" s="1" t="s">
        <v>394</v>
      </c>
      <c r="H78" s="1" t="s">
        <v>395</v>
      </c>
      <c r="I78" s="1" t="s">
        <v>17</v>
      </c>
      <c r="J78" s="1" t="s">
        <v>17</v>
      </c>
      <c r="K78" s="1" t="s">
        <v>25</v>
      </c>
      <c r="L78" s="1" t="s">
        <v>396</v>
      </c>
      <c r="M78" s="1"/>
    </row>
    <row r="79" spans="1:13" x14ac:dyDescent="0.3">
      <c r="A79" s="1">
        <v>15945105</v>
      </c>
      <c r="B79" s="1" t="s">
        <v>27</v>
      </c>
      <c r="C79" s="2">
        <v>43955.430034722223</v>
      </c>
      <c r="D79" s="2">
        <v>43955.430034722223</v>
      </c>
      <c r="E79" s="1" t="s">
        <v>397</v>
      </c>
      <c r="F79" s="1" t="s">
        <v>398</v>
      </c>
      <c r="G79" s="1" t="s">
        <v>399</v>
      </c>
      <c r="H79" s="1" t="s">
        <v>400</v>
      </c>
      <c r="I79" s="1" t="s">
        <v>17</v>
      </c>
      <c r="J79" s="1" t="s">
        <v>17</v>
      </c>
      <c r="K79" s="1" t="s">
        <v>25</v>
      </c>
      <c r="L79" s="1" t="s">
        <v>401</v>
      </c>
      <c r="M79" s="1"/>
    </row>
    <row r="80" spans="1:13" x14ac:dyDescent="0.3">
      <c r="A80" s="1">
        <v>15945101</v>
      </c>
      <c r="B80" s="1" t="s">
        <v>402</v>
      </c>
      <c r="C80" s="2">
        <v>43955.429780092592</v>
      </c>
      <c r="D80" s="2">
        <v>43955.429780092592</v>
      </c>
      <c r="E80" s="1" t="s">
        <v>403</v>
      </c>
      <c r="F80" s="1" t="s">
        <v>404</v>
      </c>
      <c r="G80" s="1" t="s">
        <v>405</v>
      </c>
      <c r="H80" s="1" t="s">
        <v>406</v>
      </c>
      <c r="I80" s="1" t="s">
        <v>17</v>
      </c>
      <c r="J80" s="1" t="s">
        <v>17</v>
      </c>
      <c r="K80" s="1" t="s">
        <v>407</v>
      </c>
      <c r="L80" s="1" t="s">
        <v>408</v>
      </c>
      <c r="M80" s="1" t="s">
        <v>409</v>
      </c>
    </row>
    <row r="81" spans="1:13" x14ac:dyDescent="0.3">
      <c r="A81" s="1">
        <v>15945100</v>
      </c>
      <c r="B81" s="1" t="s">
        <v>13</v>
      </c>
      <c r="C81" s="2">
        <v>43955.429513888892</v>
      </c>
      <c r="D81" s="2">
        <v>43955.429525462961</v>
      </c>
      <c r="E81" s="1" t="s">
        <v>410</v>
      </c>
      <c r="F81" s="1"/>
      <c r="G81" s="1"/>
      <c r="H81" s="1" t="s">
        <v>411</v>
      </c>
      <c r="I81" s="1" t="s">
        <v>17</v>
      </c>
      <c r="J81" s="1" t="s">
        <v>17</v>
      </c>
      <c r="K81" s="1" t="s">
        <v>64</v>
      </c>
      <c r="L81" s="1" t="s">
        <v>65</v>
      </c>
      <c r="M81" s="1"/>
    </row>
    <row r="82" spans="1:13" x14ac:dyDescent="0.3">
      <c r="A82" s="1">
        <v>15945098</v>
      </c>
      <c r="B82" s="1" t="s">
        <v>27</v>
      </c>
      <c r="C82" s="2">
        <v>43955.429456018515</v>
      </c>
      <c r="D82" s="2">
        <v>43955.429456018515</v>
      </c>
      <c r="E82" s="1" t="s">
        <v>412</v>
      </c>
      <c r="F82" s="1" t="s">
        <v>413</v>
      </c>
      <c r="G82" s="1" t="s">
        <v>414</v>
      </c>
      <c r="H82" s="1" t="s">
        <v>415</v>
      </c>
      <c r="I82" s="1" t="s">
        <v>17</v>
      </c>
      <c r="J82" s="1" t="s">
        <v>17</v>
      </c>
      <c r="K82" s="1" t="s">
        <v>25</v>
      </c>
      <c r="L82" s="1" t="s">
        <v>416</v>
      </c>
      <c r="M82" s="1"/>
    </row>
    <row r="83" spans="1:13" x14ac:dyDescent="0.3">
      <c r="A83" s="1">
        <v>15945089</v>
      </c>
      <c r="B83" s="1" t="s">
        <v>27</v>
      </c>
      <c r="C83" s="2">
        <v>43955.428981481484</v>
      </c>
      <c r="D83" s="2">
        <v>43955.428993055553</v>
      </c>
      <c r="E83" s="1" t="s">
        <v>417</v>
      </c>
      <c r="F83" s="1" t="s">
        <v>418</v>
      </c>
      <c r="G83" s="1" t="s">
        <v>419</v>
      </c>
      <c r="H83" s="1" t="s">
        <v>420</v>
      </c>
      <c r="I83" s="1" t="s">
        <v>17</v>
      </c>
      <c r="J83" s="1" t="s">
        <v>17</v>
      </c>
      <c r="K83" s="1" t="s">
        <v>25</v>
      </c>
      <c r="L83" s="1" t="s">
        <v>421</v>
      </c>
      <c r="M83" s="1"/>
    </row>
    <row r="84" spans="1:13" x14ac:dyDescent="0.3">
      <c r="A84" s="1">
        <v>15945087</v>
      </c>
      <c r="B84" s="1" t="s">
        <v>13</v>
      </c>
      <c r="C84" s="2">
        <v>43955.428796296299</v>
      </c>
      <c r="D84" s="2">
        <v>43955.428807870368</v>
      </c>
      <c r="E84" s="1" t="s">
        <v>422</v>
      </c>
      <c r="F84" s="1" t="s">
        <v>423</v>
      </c>
      <c r="G84" s="1" t="s">
        <v>424</v>
      </c>
      <c r="H84" s="1" t="s">
        <v>425</v>
      </c>
      <c r="I84" s="1" t="s">
        <v>17</v>
      </c>
      <c r="J84" s="1" t="s">
        <v>17</v>
      </c>
      <c r="K84" s="1" t="s">
        <v>426</v>
      </c>
      <c r="L84" s="1" t="s">
        <v>427</v>
      </c>
      <c r="M84" s="1"/>
    </row>
    <row r="85" spans="1:13" x14ac:dyDescent="0.3">
      <c r="A85" s="1">
        <v>15945085</v>
      </c>
      <c r="B85" s="1" t="s">
        <v>20</v>
      </c>
      <c r="C85" s="2">
        <v>43955.428611111114</v>
      </c>
      <c r="D85" s="2">
        <v>43955.428622685184</v>
      </c>
      <c r="E85" s="1" t="s">
        <v>428</v>
      </c>
      <c r="F85" s="1" t="s">
        <v>429</v>
      </c>
      <c r="G85" s="1" t="s">
        <v>430</v>
      </c>
      <c r="H85" s="1" t="s">
        <v>431</v>
      </c>
      <c r="I85" s="1" t="s">
        <v>17</v>
      </c>
      <c r="J85" s="1" t="s">
        <v>17</v>
      </c>
      <c r="K85" s="1" t="s">
        <v>25</v>
      </c>
      <c r="L85" s="1" t="s">
        <v>432</v>
      </c>
      <c r="M85" s="1"/>
    </row>
    <row r="86" spans="1:13" x14ac:dyDescent="0.3">
      <c r="A86" s="1">
        <v>15944126</v>
      </c>
      <c r="B86" s="1" t="s">
        <v>276</v>
      </c>
      <c r="C86" s="2">
        <v>43955.428287037037</v>
      </c>
      <c r="D86" s="2">
        <v>43955.428298611114</v>
      </c>
      <c r="E86" s="1" t="s">
        <v>433</v>
      </c>
      <c r="F86" s="1" t="s">
        <v>434</v>
      </c>
      <c r="G86" s="1" t="s">
        <v>435</v>
      </c>
      <c r="H86" s="1" t="s">
        <v>436</v>
      </c>
      <c r="I86" s="1" t="s">
        <v>76</v>
      </c>
      <c r="J86" s="1" t="s">
        <v>437</v>
      </c>
      <c r="K86" s="1" t="s">
        <v>438</v>
      </c>
      <c r="L86" s="1" t="s">
        <v>439</v>
      </c>
      <c r="M86" s="1" t="s">
        <v>440</v>
      </c>
    </row>
    <row r="87" spans="1:13" x14ac:dyDescent="0.3">
      <c r="A87" s="1">
        <v>15945075</v>
      </c>
      <c r="B87" s="1" t="s">
        <v>27</v>
      </c>
      <c r="C87" s="2">
        <v>43955.427708333336</v>
      </c>
      <c r="D87" s="2">
        <v>43955.427719907406</v>
      </c>
      <c r="E87" s="1" t="s">
        <v>441</v>
      </c>
      <c r="F87" s="1" t="s">
        <v>442</v>
      </c>
      <c r="G87" s="1" t="s">
        <v>443</v>
      </c>
      <c r="H87" s="1" t="s">
        <v>444</v>
      </c>
      <c r="I87" s="1" t="s">
        <v>17</v>
      </c>
      <c r="J87" s="1" t="s">
        <v>17</v>
      </c>
      <c r="K87" s="1" t="s">
        <v>25</v>
      </c>
      <c r="L87" s="1" t="s">
        <v>445</v>
      </c>
      <c r="M87" s="1"/>
    </row>
    <row r="88" spans="1:13" x14ac:dyDescent="0.3">
      <c r="A88" s="1">
        <v>15945073</v>
      </c>
      <c r="B88" s="1" t="s">
        <v>20</v>
      </c>
      <c r="C88" s="2">
        <v>43955.427395833336</v>
      </c>
      <c r="D88" s="2">
        <v>43955.427407407406</v>
      </c>
      <c r="E88" s="1" t="s">
        <v>446</v>
      </c>
      <c r="F88" s="1" t="s">
        <v>447</v>
      </c>
      <c r="G88" s="1" t="s">
        <v>448</v>
      </c>
      <c r="H88" s="1" t="s">
        <v>449</v>
      </c>
      <c r="I88" s="1" t="s">
        <v>17</v>
      </c>
      <c r="J88" s="1" t="s">
        <v>17</v>
      </c>
      <c r="K88" s="1" t="s">
        <v>25</v>
      </c>
      <c r="L88" s="1" t="s">
        <v>450</v>
      </c>
      <c r="M88" s="1"/>
    </row>
    <row r="89" spans="1:13" x14ac:dyDescent="0.3">
      <c r="A89" s="1">
        <v>15945052</v>
      </c>
      <c r="B89" s="1" t="s">
        <v>20</v>
      </c>
      <c r="C89" s="2">
        <v>43955.426192129627</v>
      </c>
      <c r="D89" s="2">
        <v>43955.426192129627</v>
      </c>
      <c r="E89" s="1" t="s">
        <v>451</v>
      </c>
      <c r="F89" s="1" t="s">
        <v>452</v>
      </c>
      <c r="G89" s="1" t="s">
        <v>453</v>
      </c>
      <c r="H89" s="1" t="s">
        <v>454</v>
      </c>
      <c r="I89" s="1" t="s">
        <v>17</v>
      </c>
      <c r="J89" s="1" t="s">
        <v>17</v>
      </c>
      <c r="K89" s="1" t="s">
        <v>25</v>
      </c>
      <c r="L89" s="1" t="s">
        <v>455</v>
      </c>
      <c r="M89" s="1"/>
    </row>
    <row r="90" spans="1:13" x14ac:dyDescent="0.3">
      <c r="A90" s="1">
        <v>15945047</v>
      </c>
      <c r="B90" s="1" t="s">
        <v>27</v>
      </c>
      <c r="C90" s="2">
        <v>43955.425682870373</v>
      </c>
      <c r="D90" s="2">
        <v>43955.425682870373</v>
      </c>
      <c r="E90" s="1" t="s">
        <v>456</v>
      </c>
      <c r="F90" s="1" t="s">
        <v>457</v>
      </c>
      <c r="G90" s="1" t="s">
        <v>458</v>
      </c>
      <c r="H90" s="1" t="s">
        <v>459</v>
      </c>
      <c r="I90" s="1" t="s">
        <v>17</v>
      </c>
      <c r="J90" s="1" t="s">
        <v>17</v>
      </c>
      <c r="K90" s="1" t="s">
        <v>25</v>
      </c>
      <c r="L90" s="1" t="s">
        <v>460</v>
      </c>
      <c r="M90" s="1"/>
    </row>
    <row r="91" spans="1:13" x14ac:dyDescent="0.3">
      <c r="A91" s="1">
        <v>15945043</v>
      </c>
      <c r="B91" s="1" t="s">
        <v>27</v>
      </c>
      <c r="C91" s="2">
        <v>43955.425162037034</v>
      </c>
      <c r="D91" s="2">
        <v>43955.425173611111</v>
      </c>
      <c r="E91" s="1" t="s">
        <v>461</v>
      </c>
      <c r="F91" s="1" t="s">
        <v>462</v>
      </c>
      <c r="G91" s="1" t="s">
        <v>463</v>
      </c>
      <c r="H91" s="1" t="s">
        <v>464</v>
      </c>
      <c r="I91" s="1" t="s">
        <v>17</v>
      </c>
      <c r="J91" s="1" t="s">
        <v>17</v>
      </c>
      <c r="K91" s="1" t="s">
        <v>25</v>
      </c>
      <c r="L91" s="1" t="s">
        <v>465</v>
      </c>
      <c r="M91" s="1"/>
    </row>
    <row r="92" spans="1:13" x14ac:dyDescent="0.3">
      <c r="A92" s="1">
        <v>15945040</v>
      </c>
      <c r="B92" s="1" t="s">
        <v>20</v>
      </c>
      <c r="C92" s="2">
        <v>43955.424872685187</v>
      </c>
      <c r="D92" s="2">
        <v>43955.424872685187</v>
      </c>
      <c r="E92" s="1" t="s">
        <v>466</v>
      </c>
      <c r="F92" s="1" t="s">
        <v>467</v>
      </c>
      <c r="G92" s="1" t="s">
        <v>468</v>
      </c>
      <c r="H92" s="1" t="s">
        <v>469</v>
      </c>
      <c r="I92" s="1" t="s">
        <v>17</v>
      </c>
      <c r="J92" s="1" t="s">
        <v>17</v>
      </c>
      <c r="K92" s="1" t="s">
        <v>25</v>
      </c>
      <c r="L92" s="1" t="s">
        <v>470</v>
      </c>
      <c r="M92" s="1"/>
    </row>
    <row r="93" spans="1:13" x14ac:dyDescent="0.3">
      <c r="A93" s="1">
        <v>15945036</v>
      </c>
      <c r="B93" s="1" t="s">
        <v>27</v>
      </c>
      <c r="C93" s="2">
        <v>43955.424375000002</v>
      </c>
      <c r="D93" s="2">
        <v>43955.424375000002</v>
      </c>
      <c r="E93" s="1" t="s">
        <v>471</v>
      </c>
      <c r="F93" s="1" t="s">
        <v>472</v>
      </c>
      <c r="G93" s="1" t="s">
        <v>473</v>
      </c>
      <c r="H93" s="1" t="s">
        <v>474</v>
      </c>
      <c r="I93" s="1" t="s">
        <v>17</v>
      </c>
      <c r="J93" s="1" t="s">
        <v>17</v>
      </c>
      <c r="K93" s="1" t="s">
        <v>25</v>
      </c>
      <c r="L93" s="1" t="s">
        <v>475</v>
      </c>
      <c r="M93" s="1"/>
    </row>
    <row r="94" spans="1:13" x14ac:dyDescent="0.3">
      <c r="A94" s="1">
        <v>15945028</v>
      </c>
      <c r="B94" s="1" t="s">
        <v>13</v>
      </c>
      <c r="C94" s="2">
        <v>43955.423877314817</v>
      </c>
      <c r="D94" s="2">
        <v>43955.423877314817</v>
      </c>
      <c r="E94" s="1" t="s">
        <v>476</v>
      </c>
      <c r="F94" s="1"/>
      <c r="G94" s="1"/>
      <c r="H94" s="1" t="s">
        <v>477</v>
      </c>
      <c r="I94" s="1" t="s">
        <v>17</v>
      </c>
      <c r="J94" s="1" t="s">
        <v>17</v>
      </c>
      <c r="K94" s="1" t="s">
        <v>478</v>
      </c>
      <c r="L94" s="1" t="s">
        <v>479</v>
      </c>
      <c r="M94" s="1"/>
    </row>
    <row r="95" spans="1:13" x14ac:dyDescent="0.3">
      <c r="A95" s="1">
        <v>15945027</v>
      </c>
      <c r="B95" s="1" t="s">
        <v>27</v>
      </c>
      <c r="C95" s="2">
        <v>43955.423854166664</v>
      </c>
      <c r="D95" s="2">
        <v>43955.42386574074</v>
      </c>
      <c r="E95" s="1" t="s">
        <v>480</v>
      </c>
      <c r="F95" s="1" t="s">
        <v>481</v>
      </c>
      <c r="G95" s="1" t="s">
        <v>482</v>
      </c>
      <c r="H95" s="1" t="s">
        <v>483</v>
      </c>
      <c r="I95" s="1" t="s">
        <v>17</v>
      </c>
      <c r="J95" s="1" t="s">
        <v>17</v>
      </c>
      <c r="K95" s="1" t="s">
        <v>25</v>
      </c>
      <c r="L95" s="1" t="s">
        <v>484</v>
      </c>
      <c r="M95" s="1"/>
    </row>
    <row r="96" spans="1:13" x14ac:dyDescent="0.3">
      <c r="A96" s="1">
        <v>15945019</v>
      </c>
      <c r="B96" s="1" t="s">
        <v>27</v>
      </c>
      <c r="C96" s="2">
        <v>43955.423333333332</v>
      </c>
      <c r="D96" s="2">
        <v>43955.423333333332</v>
      </c>
      <c r="E96" s="1" t="s">
        <v>485</v>
      </c>
      <c r="F96" s="1" t="s">
        <v>486</v>
      </c>
      <c r="G96" s="1" t="s">
        <v>487</v>
      </c>
      <c r="H96" s="1" t="s">
        <v>488</v>
      </c>
      <c r="I96" s="1" t="s">
        <v>17</v>
      </c>
      <c r="J96" s="1" t="s">
        <v>17</v>
      </c>
      <c r="K96" s="1" t="s">
        <v>25</v>
      </c>
      <c r="L96" s="1" t="s">
        <v>489</v>
      </c>
      <c r="M96" s="1"/>
    </row>
    <row r="97" spans="1:13" x14ac:dyDescent="0.3">
      <c r="A97" s="1">
        <v>15945005</v>
      </c>
      <c r="B97" s="1" t="s">
        <v>20</v>
      </c>
      <c r="C97" s="2">
        <v>43955.422777777778</v>
      </c>
      <c r="D97" s="2">
        <v>43955.422789351855</v>
      </c>
      <c r="E97" s="1" t="s">
        <v>490</v>
      </c>
      <c r="F97" s="1" t="s">
        <v>491</v>
      </c>
      <c r="G97" s="1" t="s">
        <v>492</v>
      </c>
      <c r="H97" s="1" t="s">
        <v>493</v>
      </c>
      <c r="I97" s="1" t="s">
        <v>17</v>
      </c>
      <c r="J97" s="1" t="s">
        <v>17</v>
      </c>
      <c r="K97" s="1" t="s">
        <v>25</v>
      </c>
      <c r="L97" s="1" t="s">
        <v>494</v>
      </c>
      <c r="M97" s="1"/>
    </row>
    <row r="98" spans="1:13" x14ac:dyDescent="0.3">
      <c r="A98" s="1">
        <v>15945002</v>
      </c>
      <c r="B98" s="1" t="s">
        <v>27</v>
      </c>
      <c r="C98" s="2">
        <v>43955.422615740739</v>
      </c>
      <c r="D98" s="2">
        <v>43955.422615740739</v>
      </c>
      <c r="E98" s="1" t="s">
        <v>495</v>
      </c>
      <c r="F98" s="1" t="s">
        <v>496</v>
      </c>
      <c r="G98" s="1" t="s">
        <v>497</v>
      </c>
      <c r="H98" s="1" t="s">
        <v>498</v>
      </c>
      <c r="I98" s="1" t="s">
        <v>17</v>
      </c>
      <c r="J98" s="1" t="s">
        <v>17</v>
      </c>
      <c r="K98" s="1" t="s">
        <v>25</v>
      </c>
      <c r="L98" s="1" t="s">
        <v>499</v>
      </c>
      <c r="M98" s="1"/>
    </row>
    <row r="99" spans="1:13" x14ac:dyDescent="0.3">
      <c r="A99" s="1">
        <v>15944979</v>
      </c>
      <c r="B99" s="1" t="s">
        <v>27</v>
      </c>
      <c r="C99" s="2">
        <v>43955.4216087963</v>
      </c>
      <c r="D99" s="2">
        <v>43955.421620370369</v>
      </c>
      <c r="E99" s="1" t="s">
        <v>500</v>
      </c>
      <c r="F99" s="1" t="s">
        <v>501</v>
      </c>
      <c r="G99" s="1" t="s">
        <v>502</v>
      </c>
      <c r="H99" s="1" t="s">
        <v>503</v>
      </c>
      <c r="I99" s="1" t="s">
        <v>17</v>
      </c>
      <c r="J99" s="1" t="s">
        <v>17</v>
      </c>
      <c r="K99" s="1" t="s">
        <v>25</v>
      </c>
      <c r="L99" s="1" t="s">
        <v>504</v>
      </c>
      <c r="M99" s="1"/>
    </row>
    <row r="100" spans="1:13" x14ac:dyDescent="0.3">
      <c r="A100" s="1">
        <v>15944958</v>
      </c>
      <c r="B100" s="1" t="s">
        <v>20</v>
      </c>
      <c r="C100" s="2">
        <v>43955.420648148145</v>
      </c>
      <c r="D100" s="2">
        <v>43955.420659722222</v>
      </c>
      <c r="E100" s="1" t="s">
        <v>505</v>
      </c>
      <c r="F100" s="1" t="s">
        <v>506</v>
      </c>
      <c r="G100" s="1" t="s">
        <v>507</v>
      </c>
      <c r="H100" s="1" t="s">
        <v>508</v>
      </c>
      <c r="I100" s="1" t="s">
        <v>17</v>
      </c>
      <c r="J100" s="1" t="s">
        <v>17</v>
      </c>
      <c r="K100" s="1" t="s">
        <v>25</v>
      </c>
      <c r="L100" s="1" t="s">
        <v>509</v>
      </c>
      <c r="M100" s="1"/>
    </row>
    <row r="101" spans="1:13" x14ac:dyDescent="0.3">
      <c r="A101" s="1">
        <v>15944957</v>
      </c>
      <c r="B101" s="1" t="s">
        <v>27</v>
      </c>
      <c r="C101" s="2">
        <v>43955.420624999999</v>
      </c>
      <c r="D101" s="2">
        <v>43955.420624999999</v>
      </c>
      <c r="E101" s="1" t="s">
        <v>510</v>
      </c>
      <c r="F101" s="1" t="s">
        <v>511</v>
      </c>
      <c r="G101" s="1" t="s">
        <v>512</v>
      </c>
      <c r="H101" s="1" t="s">
        <v>513</v>
      </c>
      <c r="I101" s="1" t="s">
        <v>17</v>
      </c>
      <c r="J101" s="1" t="s">
        <v>17</v>
      </c>
      <c r="K101" s="1" t="s">
        <v>25</v>
      </c>
      <c r="L101" s="1" t="s">
        <v>90</v>
      </c>
      <c r="M101" s="1"/>
    </row>
    <row r="102" spans="1:13" x14ac:dyDescent="0.3">
      <c r="A102" s="1">
        <v>15944942</v>
      </c>
      <c r="B102" s="1" t="s">
        <v>38</v>
      </c>
      <c r="C102" s="2">
        <v>43955.420092592591</v>
      </c>
      <c r="D102" s="2">
        <v>43955.420104166667</v>
      </c>
      <c r="E102" s="1" t="s">
        <v>514</v>
      </c>
      <c r="F102" s="1" t="s">
        <v>515</v>
      </c>
      <c r="G102" s="1" t="s">
        <v>516</v>
      </c>
      <c r="H102" s="1" t="s">
        <v>517</v>
      </c>
      <c r="I102" s="1" t="s">
        <v>17</v>
      </c>
      <c r="J102" s="1" t="s">
        <v>17</v>
      </c>
      <c r="K102" s="1" t="s">
        <v>25</v>
      </c>
      <c r="L102" s="1" t="s">
        <v>518</v>
      </c>
      <c r="M102" s="1"/>
    </row>
    <row r="103" spans="1:13" x14ac:dyDescent="0.3">
      <c r="A103" s="1">
        <v>15944941</v>
      </c>
      <c r="B103" s="1" t="s">
        <v>13</v>
      </c>
      <c r="C103" s="2">
        <v>43955.420069444444</v>
      </c>
      <c r="D103" s="2">
        <v>43955.420069444444</v>
      </c>
      <c r="E103" s="1" t="s">
        <v>519</v>
      </c>
      <c r="F103" s="1" t="s">
        <v>520</v>
      </c>
      <c r="G103" s="1" t="s">
        <v>521</v>
      </c>
      <c r="H103" s="1" t="s">
        <v>522</v>
      </c>
      <c r="I103" s="1" t="s">
        <v>17</v>
      </c>
      <c r="J103" s="1" t="s">
        <v>17</v>
      </c>
      <c r="K103" s="1" t="s">
        <v>523</v>
      </c>
      <c r="L103" s="1" t="s">
        <v>524</v>
      </c>
      <c r="M103" s="1"/>
    </row>
    <row r="104" spans="1:13" x14ac:dyDescent="0.3">
      <c r="A104" s="1">
        <v>15944939</v>
      </c>
      <c r="B104" s="1" t="s">
        <v>27</v>
      </c>
      <c r="C104" s="2">
        <v>43955.419791666667</v>
      </c>
      <c r="D104" s="2">
        <v>43955.419791666667</v>
      </c>
      <c r="E104" s="1" t="s">
        <v>525</v>
      </c>
      <c r="F104" s="1" t="s">
        <v>526</v>
      </c>
      <c r="G104" s="1" t="s">
        <v>527</v>
      </c>
      <c r="H104" s="1" t="s">
        <v>528</v>
      </c>
      <c r="I104" s="1" t="s">
        <v>17</v>
      </c>
      <c r="J104" s="1" t="s">
        <v>17</v>
      </c>
      <c r="K104" s="1" t="s">
        <v>25</v>
      </c>
      <c r="L104" s="1" t="s">
        <v>529</v>
      </c>
      <c r="M104" s="1"/>
    </row>
    <row r="105" spans="1:13" x14ac:dyDescent="0.3">
      <c r="A105" s="1">
        <v>15944935</v>
      </c>
      <c r="B105" s="1" t="s">
        <v>38</v>
      </c>
      <c r="C105" s="2">
        <v>43955.419606481482</v>
      </c>
      <c r="D105" s="2">
        <v>43955.419606481482</v>
      </c>
      <c r="E105" s="1" t="s">
        <v>530</v>
      </c>
      <c r="F105" s="1" t="s">
        <v>531</v>
      </c>
      <c r="G105" s="1" t="s">
        <v>532</v>
      </c>
      <c r="H105" s="1" t="s">
        <v>533</v>
      </c>
      <c r="I105" s="1" t="s">
        <v>17</v>
      </c>
      <c r="J105" s="1" t="s">
        <v>17</v>
      </c>
      <c r="K105" s="1" t="s">
        <v>25</v>
      </c>
      <c r="L105" s="1" t="s">
        <v>534</v>
      </c>
      <c r="M105" s="1"/>
    </row>
    <row r="106" spans="1:13" x14ac:dyDescent="0.3">
      <c r="A106" s="1">
        <v>15944932</v>
      </c>
      <c r="B106" s="1" t="s">
        <v>13</v>
      </c>
      <c r="C106" s="2">
        <v>43955.419583333336</v>
      </c>
      <c r="D106" s="2">
        <v>43955.419583333336</v>
      </c>
      <c r="E106" s="1" t="s">
        <v>535</v>
      </c>
      <c r="F106" s="1"/>
      <c r="G106" s="1"/>
      <c r="H106" s="1" t="s">
        <v>536</v>
      </c>
      <c r="I106" s="1" t="s">
        <v>17</v>
      </c>
      <c r="J106" s="1" t="s">
        <v>17</v>
      </c>
      <c r="K106" s="1" t="s">
        <v>64</v>
      </c>
      <c r="L106" s="1" t="s">
        <v>537</v>
      </c>
      <c r="M106" s="1"/>
    </row>
    <row r="107" spans="1:13" x14ac:dyDescent="0.3">
      <c r="A107" s="1">
        <v>15944934</v>
      </c>
      <c r="B107" s="1" t="s">
        <v>13</v>
      </c>
      <c r="C107" s="2">
        <v>43955.419583333336</v>
      </c>
      <c r="D107" s="2">
        <v>43955.419583333336</v>
      </c>
      <c r="E107" s="1" t="s">
        <v>535</v>
      </c>
      <c r="F107" s="1"/>
      <c r="G107" s="1"/>
      <c r="H107" s="1" t="s">
        <v>538</v>
      </c>
      <c r="I107" s="1" t="s">
        <v>17</v>
      </c>
      <c r="J107" s="1" t="s">
        <v>17</v>
      </c>
      <c r="K107" s="1" t="s">
        <v>64</v>
      </c>
      <c r="L107" s="1" t="s">
        <v>537</v>
      </c>
      <c r="M107" s="1"/>
    </row>
    <row r="108" spans="1:13" x14ac:dyDescent="0.3">
      <c r="A108" s="1">
        <v>15944926</v>
      </c>
      <c r="B108" s="1" t="s">
        <v>20</v>
      </c>
      <c r="C108" s="2">
        <v>43955.418958333335</v>
      </c>
      <c r="D108" s="2">
        <v>43955.418958333335</v>
      </c>
      <c r="E108" s="1" t="s">
        <v>539</v>
      </c>
      <c r="F108" s="1" t="s">
        <v>540</v>
      </c>
      <c r="G108" s="1" t="s">
        <v>541</v>
      </c>
      <c r="H108" s="1" t="s">
        <v>542</v>
      </c>
      <c r="I108" s="1" t="s">
        <v>17</v>
      </c>
      <c r="J108" s="1" t="s">
        <v>17</v>
      </c>
      <c r="K108" s="1" t="s">
        <v>25</v>
      </c>
      <c r="L108" s="1" t="s">
        <v>543</v>
      </c>
      <c r="M108" s="1"/>
    </row>
    <row r="109" spans="1:13" x14ac:dyDescent="0.3">
      <c r="A109" s="1">
        <v>15944925</v>
      </c>
      <c r="B109" s="1" t="s">
        <v>38</v>
      </c>
      <c r="C109" s="2">
        <v>43955.418946759259</v>
      </c>
      <c r="D109" s="2">
        <v>43955.418958333335</v>
      </c>
      <c r="E109" s="1" t="s">
        <v>544</v>
      </c>
      <c r="F109" s="1" t="s">
        <v>545</v>
      </c>
      <c r="G109" s="1" t="s">
        <v>546</v>
      </c>
      <c r="H109" s="1" t="s">
        <v>547</v>
      </c>
      <c r="I109" s="1" t="s">
        <v>17</v>
      </c>
      <c r="J109" s="1" t="s">
        <v>17</v>
      </c>
      <c r="K109" s="1" t="s">
        <v>25</v>
      </c>
      <c r="L109" s="1" t="s">
        <v>548</v>
      </c>
      <c r="M109" s="1"/>
    </row>
    <row r="110" spans="1:13" x14ac:dyDescent="0.3">
      <c r="A110" s="1">
        <v>15944916</v>
      </c>
      <c r="B110" s="1" t="s">
        <v>38</v>
      </c>
      <c r="C110" s="2">
        <v>43955.418437499997</v>
      </c>
      <c r="D110" s="2">
        <v>43955.418437499997</v>
      </c>
      <c r="E110" s="1" t="s">
        <v>549</v>
      </c>
      <c r="F110" s="1" t="s">
        <v>550</v>
      </c>
      <c r="G110" s="1" t="s">
        <v>551</v>
      </c>
      <c r="H110" s="1" t="s">
        <v>552</v>
      </c>
      <c r="I110" s="1" t="s">
        <v>17</v>
      </c>
      <c r="J110" s="1" t="s">
        <v>17</v>
      </c>
      <c r="K110" s="1" t="s">
        <v>25</v>
      </c>
      <c r="L110" s="1" t="s">
        <v>553</v>
      </c>
      <c r="M110" s="1"/>
    </row>
    <row r="111" spans="1:13" x14ac:dyDescent="0.3">
      <c r="A111" s="1">
        <v>15944852</v>
      </c>
      <c r="B111" s="1" t="s">
        <v>38</v>
      </c>
      <c r="C111" s="2">
        <v>43955.416828703703</v>
      </c>
      <c r="D111" s="2">
        <v>43955.41684027778</v>
      </c>
      <c r="E111" s="1" t="s">
        <v>554</v>
      </c>
      <c r="F111" s="1" t="s">
        <v>555</v>
      </c>
      <c r="G111" s="1" t="s">
        <v>556</v>
      </c>
      <c r="H111" s="1" t="s">
        <v>557</v>
      </c>
      <c r="I111" s="1" t="s">
        <v>17</v>
      </c>
      <c r="J111" s="1" t="s">
        <v>17</v>
      </c>
      <c r="K111" s="1" t="s">
        <v>25</v>
      </c>
      <c r="L111" s="1" t="s">
        <v>79</v>
      </c>
      <c r="M111" s="1"/>
    </row>
    <row r="112" spans="1:13" x14ac:dyDescent="0.3">
      <c r="A112" s="1">
        <v>15944773</v>
      </c>
      <c r="B112" s="1" t="s">
        <v>38</v>
      </c>
      <c r="C112" s="2">
        <v>43955.416145833333</v>
      </c>
      <c r="D112" s="2">
        <v>43955.416145833333</v>
      </c>
      <c r="E112" s="1" t="s">
        <v>558</v>
      </c>
      <c r="F112" s="1" t="s">
        <v>559</v>
      </c>
      <c r="G112" s="1" t="s">
        <v>560</v>
      </c>
      <c r="H112" s="1" t="s">
        <v>561</v>
      </c>
      <c r="I112" s="1" t="s">
        <v>17</v>
      </c>
      <c r="J112" s="1" t="s">
        <v>17</v>
      </c>
      <c r="K112" s="1" t="s">
        <v>25</v>
      </c>
      <c r="L112" s="1" t="s">
        <v>562</v>
      </c>
      <c r="M112" s="1"/>
    </row>
    <row r="113" spans="1:13" x14ac:dyDescent="0.3">
      <c r="A113" s="1">
        <v>15944767</v>
      </c>
      <c r="B113" s="1" t="s">
        <v>38</v>
      </c>
      <c r="C113" s="2">
        <v>43955.415300925924</v>
      </c>
      <c r="D113" s="2">
        <v>43955.415300925924</v>
      </c>
      <c r="E113" s="1" t="s">
        <v>563</v>
      </c>
      <c r="F113" s="1" t="s">
        <v>564</v>
      </c>
      <c r="G113" s="1" t="s">
        <v>565</v>
      </c>
      <c r="H113" s="1" t="s">
        <v>566</v>
      </c>
      <c r="I113" s="1" t="s">
        <v>17</v>
      </c>
      <c r="J113" s="1" t="s">
        <v>17</v>
      </c>
      <c r="K113" s="1" t="s">
        <v>25</v>
      </c>
      <c r="L113" s="1" t="s">
        <v>567</v>
      </c>
      <c r="M113" s="1"/>
    </row>
    <row r="114" spans="1:13" x14ac:dyDescent="0.3">
      <c r="A114" s="1">
        <v>15944765</v>
      </c>
      <c r="B114" s="1" t="s">
        <v>13</v>
      </c>
      <c r="C114" s="2">
        <v>43955.415231481478</v>
      </c>
      <c r="D114" s="2">
        <v>43955.415243055555</v>
      </c>
      <c r="E114" s="1" t="s">
        <v>568</v>
      </c>
      <c r="F114" s="1" t="e" cm="1">
        <f t="array" ref="F114">-Reuters</f>
        <v>#NAME?</v>
      </c>
      <c r="G114" s="1" t="s">
        <v>54</v>
      </c>
      <c r="H114" s="1" t="s">
        <v>569</v>
      </c>
      <c r="I114" s="1" t="s">
        <v>17</v>
      </c>
      <c r="J114" s="1" t="s">
        <v>17</v>
      </c>
      <c r="K114" s="1" t="s">
        <v>570</v>
      </c>
      <c r="L114" s="1" t="s">
        <v>65</v>
      </c>
      <c r="M114" s="1"/>
    </row>
    <row r="115" spans="1:13" x14ac:dyDescent="0.3">
      <c r="A115" s="1">
        <v>15944755</v>
      </c>
      <c r="B115" s="1" t="s">
        <v>20</v>
      </c>
      <c r="C115" s="2">
        <v>43955.414699074077</v>
      </c>
      <c r="D115" s="2">
        <v>43955.414699074077</v>
      </c>
      <c r="E115" s="1" t="s">
        <v>571</v>
      </c>
      <c r="F115" s="1" t="s">
        <v>572</v>
      </c>
      <c r="G115" s="1" t="s">
        <v>573</v>
      </c>
      <c r="H115" s="1" t="s">
        <v>574</v>
      </c>
      <c r="I115" s="1" t="s">
        <v>17</v>
      </c>
      <c r="J115" s="1" t="s">
        <v>17</v>
      </c>
      <c r="K115" s="1" t="s">
        <v>259</v>
      </c>
      <c r="L115" s="1" t="s">
        <v>575</v>
      </c>
      <c r="M115" s="1"/>
    </row>
    <row r="116" spans="1:13" x14ac:dyDescent="0.3">
      <c r="A116" s="1">
        <v>15944754</v>
      </c>
      <c r="B116" s="1" t="s">
        <v>38</v>
      </c>
      <c r="C116" s="2">
        <v>43955.414687500001</v>
      </c>
      <c r="D116" s="2">
        <v>43955.414687500001</v>
      </c>
      <c r="E116" s="1" t="s">
        <v>576</v>
      </c>
      <c r="F116" s="1" t="s">
        <v>577</v>
      </c>
      <c r="G116" s="1" t="s">
        <v>578</v>
      </c>
      <c r="H116" s="1" t="s">
        <v>579</v>
      </c>
      <c r="I116" s="1" t="s">
        <v>17</v>
      </c>
      <c r="J116" s="1" t="s">
        <v>17</v>
      </c>
      <c r="K116" s="1" t="s">
        <v>25</v>
      </c>
      <c r="L116" s="1" t="s">
        <v>580</v>
      </c>
      <c r="M116" s="1"/>
    </row>
    <row r="117" spans="1:13" x14ac:dyDescent="0.3">
      <c r="A117" s="1">
        <v>15944753</v>
      </c>
      <c r="B117" s="1" t="s">
        <v>232</v>
      </c>
      <c r="C117" s="2">
        <v>43955.414629629631</v>
      </c>
      <c r="D117" s="2">
        <v>43955.414629629631</v>
      </c>
      <c r="E117" s="1" t="s">
        <v>581</v>
      </c>
      <c r="F117" s="1"/>
      <c r="G117" s="1"/>
      <c r="H117" s="1" t="s">
        <v>582</v>
      </c>
      <c r="I117" s="1" t="s">
        <v>17</v>
      </c>
      <c r="J117" s="1" t="s">
        <v>17</v>
      </c>
      <c r="K117" s="1" t="s">
        <v>235</v>
      </c>
      <c r="L117" s="1" t="s">
        <v>583</v>
      </c>
      <c r="M117" s="1"/>
    </row>
    <row r="118" spans="1:13" x14ac:dyDescent="0.3">
      <c r="A118" s="1">
        <v>15944745</v>
      </c>
      <c r="B118" s="1" t="s">
        <v>38</v>
      </c>
      <c r="C118" s="2">
        <v>43955.414143518516</v>
      </c>
      <c r="D118" s="2">
        <v>43955.414143518516</v>
      </c>
      <c r="E118" s="1" t="s">
        <v>584</v>
      </c>
      <c r="F118" s="1" t="s">
        <v>585</v>
      </c>
      <c r="G118" s="1" t="s">
        <v>586</v>
      </c>
      <c r="H118" s="1" t="s">
        <v>587</v>
      </c>
      <c r="I118" s="1" t="s">
        <v>17</v>
      </c>
      <c r="J118" s="1" t="s">
        <v>17</v>
      </c>
      <c r="K118" s="1" t="s">
        <v>25</v>
      </c>
      <c r="L118" s="1" t="s">
        <v>484</v>
      </c>
      <c r="M118" s="1"/>
    </row>
    <row r="119" spans="1:13" x14ac:dyDescent="0.3">
      <c r="A119" s="1">
        <v>15944722</v>
      </c>
      <c r="B119" s="1" t="s">
        <v>13</v>
      </c>
      <c r="C119" s="2">
        <v>43955.412893518522</v>
      </c>
      <c r="D119" s="2">
        <v>43955.412893518522</v>
      </c>
      <c r="E119" s="1" t="s">
        <v>588</v>
      </c>
      <c r="F119" s="1" t="s">
        <v>589</v>
      </c>
      <c r="G119" s="1" t="s">
        <v>590</v>
      </c>
      <c r="H119" s="1" t="s">
        <v>591</v>
      </c>
      <c r="I119" s="1" t="s">
        <v>17</v>
      </c>
      <c r="J119" s="1" t="s">
        <v>17</v>
      </c>
      <c r="K119" s="1" t="s">
        <v>592</v>
      </c>
      <c r="L119" s="1" t="s">
        <v>593</v>
      </c>
      <c r="M119" s="1"/>
    </row>
    <row r="120" spans="1:13" x14ac:dyDescent="0.3">
      <c r="A120" s="1">
        <v>15944721</v>
      </c>
      <c r="B120" s="1" t="s">
        <v>27</v>
      </c>
      <c r="C120" s="2">
        <v>43955.412800925929</v>
      </c>
      <c r="D120" s="2">
        <v>43955.412800925929</v>
      </c>
      <c r="E120" s="1" t="s">
        <v>594</v>
      </c>
      <c r="F120" s="1" t="s">
        <v>595</v>
      </c>
      <c r="G120" s="1" t="s">
        <v>596</v>
      </c>
      <c r="H120" s="1" t="s">
        <v>597</v>
      </c>
      <c r="I120" s="1" t="s">
        <v>17</v>
      </c>
      <c r="J120" s="1" t="s">
        <v>17</v>
      </c>
      <c r="K120" s="1" t="s">
        <v>25</v>
      </c>
      <c r="L120" s="1" t="s">
        <v>598</v>
      </c>
      <c r="M120" s="1"/>
    </row>
    <row r="121" spans="1:13" x14ac:dyDescent="0.3">
      <c r="A121" s="1">
        <v>15944717</v>
      </c>
      <c r="B121" s="1" t="s">
        <v>13</v>
      </c>
      <c r="C121" s="2">
        <v>43955.412604166668</v>
      </c>
      <c r="D121" s="2">
        <v>43955.412604166668</v>
      </c>
      <c r="E121" s="1" t="s">
        <v>599</v>
      </c>
      <c r="F121" s="1" t="s">
        <v>600</v>
      </c>
      <c r="G121" s="1" t="s">
        <v>601</v>
      </c>
      <c r="H121" s="1" t="s">
        <v>602</v>
      </c>
      <c r="I121" s="1" t="s">
        <v>17</v>
      </c>
      <c r="J121" s="1" t="s">
        <v>17</v>
      </c>
      <c r="K121" s="1" t="s">
        <v>592</v>
      </c>
      <c r="L121" s="1" t="s">
        <v>603</v>
      </c>
      <c r="M121" s="1"/>
    </row>
    <row r="122" spans="1:13" x14ac:dyDescent="0.3">
      <c r="A122" s="1">
        <v>15944716</v>
      </c>
      <c r="B122" s="1" t="s">
        <v>38</v>
      </c>
      <c r="C122" s="2">
        <v>43955.412511574075</v>
      </c>
      <c r="D122" s="2">
        <v>43955.412511574075</v>
      </c>
      <c r="E122" s="1" t="s">
        <v>604</v>
      </c>
      <c r="F122" s="1" t="s">
        <v>605</v>
      </c>
      <c r="G122" s="1" t="s">
        <v>606</v>
      </c>
      <c r="H122" s="1" t="s">
        <v>607</v>
      </c>
      <c r="I122" s="1" t="s">
        <v>17</v>
      </c>
      <c r="J122" s="1" t="s">
        <v>17</v>
      </c>
      <c r="K122" s="1" t="s">
        <v>25</v>
      </c>
      <c r="L122" s="1" t="s">
        <v>608</v>
      </c>
      <c r="M122" s="1"/>
    </row>
    <row r="123" spans="1:13" x14ac:dyDescent="0.3">
      <c r="A123" s="1">
        <v>15944712</v>
      </c>
      <c r="B123" s="1" t="s">
        <v>27</v>
      </c>
      <c r="C123" s="2">
        <v>43955.412164351852</v>
      </c>
      <c r="D123" s="2">
        <v>43955.412164351852</v>
      </c>
      <c r="E123" s="1" t="s">
        <v>609</v>
      </c>
      <c r="F123" s="1" t="s">
        <v>610</v>
      </c>
      <c r="G123" s="1" t="s">
        <v>611</v>
      </c>
      <c r="H123" s="1" t="s">
        <v>612</v>
      </c>
      <c r="I123" s="1" t="s">
        <v>17</v>
      </c>
      <c r="J123" s="1" t="s">
        <v>17</v>
      </c>
      <c r="K123" s="1" t="s">
        <v>25</v>
      </c>
      <c r="L123" s="1" t="s">
        <v>613</v>
      </c>
      <c r="M123" s="1"/>
    </row>
    <row r="124" spans="1:13" x14ac:dyDescent="0.3">
      <c r="A124" s="1">
        <v>15944711</v>
      </c>
      <c r="B124" s="1" t="s">
        <v>13</v>
      </c>
      <c r="C124" s="2">
        <v>43955.411747685182</v>
      </c>
      <c r="D124" s="2">
        <v>43955.411747685182</v>
      </c>
      <c r="E124" s="1" t="s">
        <v>614</v>
      </c>
      <c r="F124" s="1" t="s">
        <v>615</v>
      </c>
      <c r="G124" s="1" t="s">
        <v>616</v>
      </c>
      <c r="H124" s="1" t="s">
        <v>617</v>
      </c>
      <c r="I124" s="1" t="s">
        <v>17</v>
      </c>
      <c r="J124" s="1" t="s">
        <v>17</v>
      </c>
      <c r="K124" s="1" t="s">
        <v>64</v>
      </c>
      <c r="L124" s="1" t="s">
        <v>65</v>
      </c>
      <c r="M124" s="1"/>
    </row>
    <row r="125" spans="1:13" x14ac:dyDescent="0.3">
      <c r="A125" s="1">
        <v>15944709</v>
      </c>
      <c r="B125" s="1" t="s">
        <v>38</v>
      </c>
      <c r="C125" s="2">
        <v>43955.411689814813</v>
      </c>
      <c r="D125" s="2">
        <v>43955.411689814813</v>
      </c>
      <c r="E125" s="1" t="s">
        <v>618</v>
      </c>
      <c r="F125" s="1" t="s">
        <v>619</v>
      </c>
      <c r="G125" s="1" t="s">
        <v>620</v>
      </c>
      <c r="H125" s="1" t="s">
        <v>621</v>
      </c>
      <c r="I125" s="1" t="s">
        <v>17</v>
      </c>
      <c r="J125" s="1" t="s">
        <v>17</v>
      </c>
      <c r="K125" s="1" t="s">
        <v>25</v>
      </c>
      <c r="L125" s="1" t="s">
        <v>622</v>
      </c>
      <c r="M125" s="1"/>
    </row>
    <row r="126" spans="1:13" x14ac:dyDescent="0.3">
      <c r="A126" s="1">
        <v>15944698</v>
      </c>
      <c r="B126" s="1" t="s">
        <v>27</v>
      </c>
      <c r="C126" s="2">
        <v>43955.411261574074</v>
      </c>
      <c r="D126" s="2">
        <v>43955.411261574074</v>
      </c>
      <c r="E126" s="1" t="s">
        <v>623</v>
      </c>
      <c r="F126" s="1" t="s">
        <v>624</v>
      </c>
      <c r="G126" s="1" t="s">
        <v>625</v>
      </c>
      <c r="H126" s="1" t="s">
        <v>626</v>
      </c>
      <c r="I126" s="1" t="s">
        <v>17</v>
      </c>
      <c r="J126" s="1" t="s">
        <v>17</v>
      </c>
      <c r="K126" s="1" t="s">
        <v>25</v>
      </c>
      <c r="L126" s="1" t="s">
        <v>627</v>
      </c>
      <c r="M126" s="1"/>
    </row>
    <row r="127" spans="1:13" x14ac:dyDescent="0.3">
      <c r="A127" s="1">
        <v>15944694</v>
      </c>
      <c r="B127" s="1" t="s">
        <v>38</v>
      </c>
      <c r="C127" s="2">
        <v>43955.411157407405</v>
      </c>
      <c r="D127" s="2">
        <v>43955.411157407405</v>
      </c>
      <c r="E127" s="1" t="s">
        <v>628</v>
      </c>
      <c r="F127" s="1" t="s">
        <v>629</v>
      </c>
      <c r="G127" s="1" t="s">
        <v>630</v>
      </c>
      <c r="H127" s="1" t="s">
        <v>631</v>
      </c>
      <c r="I127" s="1" t="s">
        <v>17</v>
      </c>
      <c r="J127" s="1" t="s">
        <v>17</v>
      </c>
      <c r="K127" s="1" t="s">
        <v>25</v>
      </c>
      <c r="L127" s="1" t="s">
        <v>632</v>
      </c>
      <c r="M127" s="1"/>
    </row>
    <row r="128" spans="1:13" x14ac:dyDescent="0.3">
      <c r="A128" s="1">
        <v>15944682</v>
      </c>
      <c r="B128" s="1" t="s">
        <v>27</v>
      </c>
      <c r="C128" s="2">
        <v>43955.410624999997</v>
      </c>
      <c r="D128" s="2">
        <v>43955.410624999997</v>
      </c>
      <c r="E128" s="1" t="s">
        <v>633</v>
      </c>
      <c r="F128" s="1" t="s">
        <v>634</v>
      </c>
      <c r="G128" s="1" t="s">
        <v>635</v>
      </c>
      <c r="H128" s="1" t="s">
        <v>636</v>
      </c>
      <c r="I128" s="1" t="s">
        <v>17</v>
      </c>
      <c r="J128" s="1" t="s">
        <v>17</v>
      </c>
      <c r="K128" s="1" t="s">
        <v>25</v>
      </c>
      <c r="L128" s="1" t="s">
        <v>307</v>
      </c>
      <c r="M128" s="1"/>
    </row>
    <row r="129" spans="1:13" x14ac:dyDescent="0.3">
      <c r="A129" s="1">
        <v>15944660</v>
      </c>
      <c r="B129" s="1" t="s">
        <v>27</v>
      </c>
      <c r="C129" s="2">
        <v>43955.409837962965</v>
      </c>
      <c r="D129" s="2">
        <v>43955.409837962965</v>
      </c>
      <c r="E129" s="1" t="s">
        <v>637</v>
      </c>
      <c r="F129" s="1" t="s">
        <v>638</v>
      </c>
      <c r="G129" s="1" t="s">
        <v>639</v>
      </c>
      <c r="H129" s="1" t="s">
        <v>640</v>
      </c>
      <c r="I129" s="1" t="s">
        <v>17</v>
      </c>
      <c r="J129" s="1" t="s">
        <v>17</v>
      </c>
      <c r="K129" s="1" t="s">
        <v>25</v>
      </c>
      <c r="L129" s="1" t="s">
        <v>641</v>
      </c>
      <c r="M129" s="1"/>
    </row>
    <row r="130" spans="1:13" x14ac:dyDescent="0.3">
      <c r="A130" s="1">
        <v>15944651</v>
      </c>
      <c r="B130" s="1" t="s">
        <v>27</v>
      </c>
      <c r="C130" s="2">
        <v>43955.409317129626</v>
      </c>
      <c r="D130" s="2">
        <v>43955.409317129626</v>
      </c>
      <c r="E130" s="1" t="s">
        <v>642</v>
      </c>
      <c r="F130" s="1" t="s">
        <v>643</v>
      </c>
      <c r="G130" s="1" t="s">
        <v>644</v>
      </c>
      <c r="H130" s="1" t="s">
        <v>645</v>
      </c>
      <c r="I130" s="1" t="s">
        <v>17</v>
      </c>
      <c r="J130" s="1" t="s">
        <v>17</v>
      </c>
      <c r="K130" s="1" t="s">
        <v>25</v>
      </c>
      <c r="L130" s="1" t="s">
        <v>646</v>
      </c>
      <c r="M130" s="1"/>
    </row>
    <row r="131" spans="1:13" x14ac:dyDescent="0.3">
      <c r="A131" s="1">
        <v>15944634</v>
      </c>
      <c r="B131" s="1" t="s">
        <v>13</v>
      </c>
      <c r="C131" s="2">
        <v>43955.408148148148</v>
      </c>
      <c r="D131" s="2">
        <v>43955.408148148148</v>
      </c>
      <c r="E131" s="1" t="s">
        <v>647</v>
      </c>
      <c r="F131" s="1"/>
      <c r="G131" s="1"/>
      <c r="H131" s="1" t="s">
        <v>648</v>
      </c>
      <c r="I131" s="1" t="s">
        <v>17</v>
      </c>
      <c r="J131" s="1" t="s">
        <v>17</v>
      </c>
      <c r="K131" s="1" t="s">
        <v>649</v>
      </c>
      <c r="L131" s="1" t="s">
        <v>650</v>
      </c>
      <c r="M131" s="1"/>
    </row>
    <row r="132" spans="1:13" x14ac:dyDescent="0.3">
      <c r="A132" s="1">
        <v>15944617</v>
      </c>
      <c r="B132" s="1" t="s">
        <v>38</v>
      </c>
      <c r="C132" s="2">
        <v>43955.407141203701</v>
      </c>
      <c r="D132" s="2">
        <v>43955.407141203701</v>
      </c>
      <c r="E132" s="1" t="s">
        <v>651</v>
      </c>
      <c r="F132" s="1" t="s">
        <v>652</v>
      </c>
      <c r="G132" s="1" t="s">
        <v>653</v>
      </c>
      <c r="H132" s="1" t="s">
        <v>654</v>
      </c>
      <c r="I132" s="1" t="s">
        <v>17</v>
      </c>
      <c r="J132" s="1" t="s">
        <v>17</v>
      </c>
      <c r="K132" s="1" t="s">
        <v>25</v>
      </c>
      <c r="L132" s="1" t="s">
        <v>655</v>
      </c>
      <c r="M132" s="1"/>
    </row>
    <row r="133" spans="1:13" x14ac:dyDescent="0.3">
      <c r="A133" s="1">
        <v>15944404</v>
      </c>
      <c r="B133" s="1" t="s">
        <v>242</v>
      </c>
      <c r="C133" s="2">
        <v>43955.407002314816</v>
      </c>
      <c r="D133" s="2">
        <v>43955.407013888886</v>
      </c>
      <c r="E133" s="1" t="s">
        <v>656</v>
      </c>
      <c r="F133" s="1" t="s">
        <v>657</v>
      </c>
      <c r="G133" s="1" t="s">
        <v>658</v>
      </c>
      <c r="H133" s="1" t="s">
        <v>659</v>
      </c>
      <c r="I133" s="1" t="s">
        <v>17</v>
      </c>
      <c r="J133" s="1" t="s">
        <v>17</v>
      </c>
      <c r="K133" s="1" t="s">
        <v>592</v>
      </c>
      <c r="L133" s="1" t="s">
        <v>660</v>
      </c>
      <c r="M133" s="1"/>
    </row>
    <row r="134" spans="1:13" x14ac:dyDescent="0.3">
      <c r="A134" s="1">
        <v>15944611</v>
      </c>
      <c r="B134" s="1" t="s">
        <v>13</v>
      </c>
      <c r="C134" s="2">
        <v>43955.40693287037</v>
      </c>
      <c r="D134" s="2">
        <v>43955.40693287037</v>
      </c>
      <c r="E134" s="1" t="s">
        <v>661</v>
      </c>
      <c r="F134" s="1"/>
      <c r="G134" s="1"/>
      <c r="H134" s="1" t="s">
        <v>662</v>
      </c>
      <c r="I134" s="1" t="s">
        <v>17</v>
      </c>
      <c r="J134" s="1" t="s">
        <v>17</v>
      </c>
      <c r="K134" s="1" t="s">
        <v>663</v>
      </c>
      <c r="L134" s="1" t="s">
        <v>664</v>
      </c>
      <c r="M134" s="1"/>
    </row>
    <row r="135" spans="1:13" x14ac:dyDescent="0.3">
      <c r="A135" s="1">
        <v>15944607</v>
      </c>
      <c r="B135" s="1" t="s">
        <v>27</v>
      </c>
      <c r="C135" s="2">
        <v>43955.406886574077</v>
      </c>
      <c r="D135" s="2">
        <v>43955.406886574077</v>
      </c>
      <c r="E135" s="1" t="s">
        <v>665</v>
      </c>
      <c r="F135" s="1" t="s">
        <v>666</v>
      </c>
      <c r="G135" s="1" t="s">
        <v>667</v>
      </c>
      <c r="H135" s="1" t="s">
        <v>668</v>
      </c>
      <c r="I135" s="1" t="s">
        <v>17</v>
      </c>
      <c r="J135" s="1" t="s">
        <v>17</v>
      </c>
      <c r="K135" s="1" t="s">
        <v>25</v>
      </c>
      <c r="L135" s="1" t="s">
        <v>669</v>
      </c>
      <c r="M135" s="1"/>
    </row>
    <row r="136" spans="1:13" x14ac:dyDescent="0.3">
      <c r="A136" s="1">
        <v>15944604</v>
      </c>
      <c r="B136" s="1" t="s">
        <v>232</v>
      </c>
      <c r="C136" s="2">
        <v>43955.406805555554</v>
      </c>
      <c r="D136" s="2">
        <v>43955.406805555554</v>
      </c>
      <c r="E136" s="1" t="s">
        <v>670</v>
      </c>
      <c r="F136" s="1"/>
      <c r="G136" s="1"/>
      <c r="H136" s="1" t="s">
        <v>671</v>
      </c>
      <c r="I136" s="1" t="s">
        <v>17</v>
      </c>
      <c r="J136" s="1" t="s">
        <v>17</v>
      </c>
      <c r="K136" s="1" t="s">
        <v>235</v>
      </c>
      <c r="L136" s="1" t="s">
        <v>672</v>
      </c>
      <c r="M136" s="1"/>
    </row>
    <row r="137" spans="1:13" x14ac:dyDescent="0.3">
      <c r="A137" s="1">
        <v>15937856</v>
      </c>
      <c r="B137" s="1" t="s">
        <v>673</v>
      </c>
      <c r="C137" s="2">
        <v>43955.406435185185</v>
      </c>
      <c r="D137" s="2">
        <v>43955.406446759262</v>
      </c>
      <c r="E137" s="1" t="s">
        <v>674</v>
      </c>
      <c r="F137" s="1" t="s">
        <v>675</v>
      </c>
      <c r="G137" s="1" t="s">
        <v>676</v>
      </c>
      <c r="H137" s="1" t="s">
        <v>677</v>
      </c>
      <c r="I137" s="1" t="s">
        <v>76</v>
      </c>
      <c r="J137" s="1" t="s">
        <v>678</v>
      </c>
      <c r="K137" s="1" t="s">
        <v>679</v>
      </c>
      <c r="L137" s="1" t="s">
        <v>680</v>
      </c>
      <c r="M137" s="1" t="s">
        <v>681</v>
      </c>
    </row>
    <row r="138" spans="1:13" x14ac:dyDescent="0.3">
      <c r="A138" s="1">
        <v>15944319</v>
      </c>
      <c r="B138" s="1" t="s">
        <v>242</v>
      </c>
      <c r="C138" s="2">
        <v>43955.406331018516</v>
      </c>
      <c r="D138" s="2">
        <v>43955.406331018516</v>
      </c>
      <c r="E138" s="1" t="s">
        <v>682</v>
      </c>
      <c r="F138" s="1" t="s">
        <v>683</v>
      </c>
      <c r="G138" s="1" t="s">
        <v>684</v>
      </c>
      <c r="H138" s="1" t="s">
        <v>685</v>
      </c>
      <c r="I138" s="1" t="s">
        <v>17</v>
      </c>
      <c r="J138" s="1" t="s">
        <v>17</v>
      </c>
      <c r="K138" s="1" t="s">
        <v>592</v>
      </c>
      <c r="L138" s="1" t="s">
        <v>686</v>
      </c>
      <c r="M138" s="1"/>
    </row>
    <row r="139" spans="1:13" x14ac:dyDescent="0.3">
      <c r="A139" s="1">
        <v>15944588</v>
      </c>
      <c r="B139" s="1" t="s">
        <v>38</v>
      </c>
      <c r="C139" s="2">
        <v>43955.406030092592</v>
      </c>
      <c r="D139" s="2">
        <v>43955.406030092592</v>
      </c>
      <c r="E139" s="1" t="s">
        <v>687</v>
      </c>
      <c r="F139" s="1" t="s">
        <v>688</v>
      </c>
      <c r="G139" s="1" t="s">
        <v>689</v>
      </c>
      <c r="H139" s="1" t="s">
        <v>690</v>
      </c>
      <c r="I139" s="1" t="s">
        <v>17</v>
      </c>
      <c r="J139" s="1" t="s">
        <v>17</v>
      </c>
      <c r="K139" s="1" t="s">
        <v>129</v>
      </c>
      <c r="L139" s="1" t="s">
        <v>691</v>
      </c>
      <c r="M139" s="1"/>
    </row>
    <row r="140" spans="1:13" x14ac:dyDescent="0.3">
      <c r="A140" s="1">
        <v>15944570</v>
      </c>
      <c r="B140" s="1" t="s">
        <v>27</v>
      </c>
      <c r="C140" s="2">
        <v>43955.405370370368</v>
      </c>
      <c r="D140" s="2">
        <v>43955.405370370368</v>
      </c>
      <c r="E140" s="1" t="s">
        <v>692</v>
      </c>
      <c r="F140" s="1" t="s">
        <v>693</v>
      </c>
      <c r="G140" s="1" t="s">
        <v>694</v>
      </c>
      <c r="H140" s="1" t="s">
        <v>695</v>
      </c>
      <c r="I140" s="1" t="s">
        <v>17</v>
      </c>
      <c r="J140" s="1" t="s">
        <v>17</v>
      </c>
      <c r="K140" s="1" t="s">
        <v>25</v>
      </c>
      <c r="L140" s="1" t="s">
        <v>696</v>
      </c>
      <c r="M140" s="1"/>
    </row>
    <row r="141" spans="1:13" x14ac:dyDescent="0.3">
      <c r="A141" s="1">
        <v>15944554</v>
      </c>
      <c r="B141" s="1" t="s">
        <v>27</v>
      </c>
      <c r="C141" s="2">
        <v>43955.404791666668</v>
      </c>
      <c r="D141" s="2">
        <v>43955.404791666668</v>
      </c>
      <c r="E141" s="1" t="s">
        <v>697</v>
      </c>
      <c r="F141" s="1" t="s">
        <v>698</v>
      </c>
      <c r="G141" s="1" t="s">
        <v>699</v>
      </c>
      <c r="H141" s="1" t="s">
        <v>700</v>
      </c>
      <c r="I141" s="1" t="s">
        <v>17</v>
      </c>
      <c r="J141" s="1" t="s">
        <v>17</v>
      </c>
      <c r="K141" s="1" t="s">
        <v>25</v>
      </c>
      <c r="L141" s="1" t="s">
        <v>701</v>
      </c>
      <c r="M141" s="1"/>
    </row>
    <row r="142" spans="1:13" x14ac:dyDescent="0.3">
      <c r="A142" s="1">
        <v>15944541</v>
      </c>
      <c r="B142" s="1" t="s">
        <v>38</v>
      </c>
      <c r="C142" s="2">
        <v>43955.403958333336</v>
      </c>
      <c r="D142" s="2">
        <v>43955.403969907406</v>
      </c>
      <c r="E142" s="1" t="s">
        <v>702</v>
      </c>
      <c r="F142" s="1" t="s">
        <v>703</v>
      </c>
      <c r="G142" s="1" t="s">
        <v>704</v>
      </c>
      <c r="H142" s="1" t="s">
        <v>705</v>
      </c>
      <c r="I142" s="1" t="s">
        <v>17</v>
      </c>
      <c r="J142" s="1" t="s">
        <v>17</v>
      </c>
      <c r="K142" s="1" t="s">
        <v>113</v>
      </c>
      <c r="L142" s="1" t="s">
        <v>706</v>
      </c>
      <c r="M142" s="1"/>
    </row>
    <row r="143" spans="1:13" x14ac:dyDescent="0.3">
      <c r="A143" s="1">
        <v>15944538</v>
      </c>
      <c r="B143" s="1" t="s">
        <v>13</v>
      </c>
      <c r="C143" s="2">
        <v>43955.403715277775</v>
      </c>
      <c r="D143" s="2">
        <v>43955.44054398148</v>
      </c>
      <c r="E143" s="1" t="s">
        <v>707</v>
      </c>
      <c r="F143" s="1"/>
      <c r="G143" s="1"/>
      <c r="H143" s="1" t="s">
        <v>708</v>
      </c>
      <c r="I143" s="1" t="s">
        <v>17</v>
      </c>
      <c r="J143" s="1" t="s">
        <v>17</v>
      </c>
      <c r="K143" s="1" t="s">
        <v>709</v>
      </c>
      <c r="L143" s="1" t="s">
        <v>710</v>
      </c>
      <c r="M143" s="1"/>
    </row>
    <row r="144" spans="1:13" x14ac:dyDescent="0.3">
      <c r="A144" s="1">
        <v>15944534</v>
      </c>
      <c r="B144" s="1" t="s">
        <v>27</v>
      </c>
      <c r="C144" s="2">
        <v>43955.403553240743</v>
      </c>
      <c r="D144" s="2">
        <v>43955.403564814813</v>
      </c>
      <c r="E144" s="1" t="s">
        <v>711</v>
      </c>
      <c r="F144" s="1" t="s">
        <v>712</v>
      </c>
      <c r="G144" s="1" t="s">
        <v>713</v>
      </c>
      <c r="H144" s="1" t="s">
        <v>714</v>
      </c>
      <c r="I144" s="1" t="s">
        <v>17</v>
      </c>
      <c r="J144" s="1" t="s">
        <v>17</v>
      </c>
      <c r="K144" s="1" t="s">
        <v>25</v>
      </c>
      <c r="L144" s="1" t="s">
        <v>715</v>
      </c>
      <c r="M144" s="1"/>
    </row>
    <row r="145" spans="1:13" x14ac:dyDescent="0.3">
      <c r="A145" s="1">
        <v>15944516</v>
      </c>
      <c r="B145" s="1" t="s">
        <v>27</v>
      </c>
      <c r="C145" s="2">
        <v>43955.403020833335</v>
      </c>
      <c r="D145" s="2">
        <v>43955.403032407405</v>
      </c>
      <c r="E145" s="1" t="s">
        <v>716</v>
      </c>
      <c r="F145" s="1" t="s">
        <v>717</v>
      </c>
      <c r="G145" s="1" t="s">
        <v>718</v>
      </c>
      <c r="H145" s="1" t="s">
        <v>719</v>
      </c>
      <c r="I145" s="1" t="s">
        <v>17</v>
      </c>
      <c r="J145" s="1" t="s">
        <v>17</v>
      </c>
      <c r="K145" s="1" t="s">
        <v>25</v>
      </c>
      <c r="L145" s="1" t="s">
        <v>720</v>
      </c>
      <c r="M145" s="1"/>
    </row>
    <row r="146" spans="1:13" x14ac:dyDescent="0.3">
      <c r="A146" s="1">
        <v>15944470</v>
      </c>
      <c r="B146" s="1" t="s">
        <v>27</v>
      </c>
      <c r="C146" s="2">
        <v>43955.402361111112</v>
      </c>
      <c r="D146" s="2">
        <v>43955.402372685188</v>
      </c>
      <c r="E146" s="1" t="s">
        <v>721</v>
      </c>
      <c r="F146" s="1" t="s">
        <v>722</v>
      </c>
      <c r="G146" s="1" t="s">
        <v>723</v>
      </c>
      <c r="H146" s="1" t="s">
        <v>724</v>
      </c>
      <c r="I146" s="1" t="s">
        <v>17</v>
      </c>
      <c r="J146" s="1" t="s">
        <v>17</v>
      </c>
      <c r="K146" s="1" t="s">
        <v>25</v>
      </c>
      <c r="L146" s="1" t="s">
        <v>725</v>
      </c>
      <c r="M146" s="1"/>
    </row>
    <row r="147" spans="1:13" x14ac:dyDescent="0.3">
      <c r="A147" s="1">
        <v>15944469</v>
      </c>
      <c r="B147" s="1" t="s">
        <v>232</v>
      </c>
      <c r="C147" s="2">
        <v>43955.402349537035</v>
      </c>
      <c r="D147" s="2">
        <v>43955.402349537035</v>
      </c>
      <c r="E147" s="1" t="s">
        <v>726</v>
      </c>
      <c r="F147" s="1"/>
      <c r="G147" s="1"/>
      <c r="H147" s="1" t="s">
        <v>727</v>
      </c>
      <c r="I147" s="1" t="s">
        <v>17</v>
      </c>
      <c r="J147" s="1" t="s">
        <v>17</v>
      </c>
      <c r="K147" s="1" t="s">
        <v>728</v>
      </c>
      <c r="L147" s="1" t="s">
        <v>729</v>
      </c>
      <c r="M147" s="1"/>
    </row>
    <row r="148" spans="1:13" x14ac:dyDescent="0.3">
      <c r="A148" s="1">
        <v>15944465</v>
      </c>
      <c r="B148" s="1" t="s">
        <v>27</v>
      </c>
      <c r="C148" s="2">
        <v>43955.401736111111</v>
      </c>
      <c r="D148" s="2">
        <v>43955.401736111111</v>
      </c>
      <c r="E148" s="1" t="s">
        <v>730</v>
      </c>
      <c r="F148" s="1" t="s">
        <v>731</v>
      </c>
      <c r="G148" s="1" t="s">
        <v>732</v>
      </c>
      <c r="H148" s="1" t="s">
        <v>733</v>
      </c>
      <c r="I148" s="1" t="s">
        <v>17</v>
      </c>
      <c r="J148" s="1" t="s">
        <v>17</v>
      </c>
      <c r="K148" s="1" t="s">
        <v>25</v>
      </c>
      <c r="L148" s="1" t="s">
        <v>734</v>
      </c>
      <c r="M148" s="1"/>
    </row>
    <row r="149" spans="1:13" x14ac:dyDescent="0.3">
      <c r="A149" s="1">
        <v>15944460</v>
      </c>
      <c r="B149" s="1" t="s">
        <v>20</v>
      </c>
      <c r="C149" s="2">
        <v>43955.401400462964</v>
      </c>
      <c r="D149" s="2">
        <v>43955.401412037034</v>
      </c>
      <c r="E149" s="1" t="s">
        <v>735</v>
      </c>
      <c r="F149" s="1" t="s">
        <v>736</v>
      </c>
      <c r="G149" s="1" t="s">
        <v>737</v>
      </c>
      <c r="H149" s="1" t="s">
        <v>738</v>
      </c>
      <c r="I149" s="1" t="s">
        <v>17</v>
      </c>
      <c r="J149" s="1" t="s">
        <v>17</v>
      </c>
      <c r="K149" s="1" t="s">
        <v>25</v>
      </c>
      <c r="L149" s="1" t="s">
        <v>739</v>
      </c>
      <c r="M149" s="1"/>
    </row>
    <row r="150" spans="1:13" x14ac:dyDescent="0.3">
      <c r="A150" s="1">
        <v>15944459</v>
      </c>
      <c r="B150" s="1" t="s">
        <v>27</v>
      </c>
      <c r="C150" s="2">
        <v>43955.401192129626</v>
      </c>
      <c r="D150" s="2">
        <v>43955.401192129626</v>
      </c>
      <c r="E150" s="1" t="s">
        <v>740</v>
      </c>
      <c r="F150" s="1" t="s">
        <v>741</v>
      </c>
      <c r="G150" s="1" t="s">
        <v>742</v>
      </c>
      <c r="H150" s="1" t="s">
        <v>743</v>
      </c>
      <c r="I150" s="1" t="s">
        <v>17</v>
      </c>
      <c r="J150" s="1" t="s">
        <v>17</v>
      </c>
      <c r="K150" s="1" t="s">
        <v>25</v>
      </c>
      <c r="L150" s="1" t="s">
        <v>744</v>
      </c>
      <c r="M150" s="1"/>
    </row>
    <row r="151" spans="1:13" x14ac:dyDescent="0.3">
      <c r="A151" s="1">
        <v>15944455</v>
      </c>
      <c r="B151" s="1" t="s">
        <v>232</v>
      </c>
      <c r="C151" s="2">
        <v>43955.400729166664</v>
      </c>
      <c r="D151" s="2">
        <v>43955.400995370372</v>
      </c>
      <c r="E151" s="1" t="s">
        <v>745</v>
      </c>
      <c r="F151" s="1" t="s">
        <v>746</v>
      </c>
      <c r="G151" s="1" t="s">
        <v>747</v>
      </c>
      <c r="H151" s="1" t="s">
        <v>748</v>
      </c>
      <c r="I151" s="1" t="s">
        <v>17</v>
      </c>
      <c r="J151" s="1" t="s">
        <v>17</v>
      </c>
      <c r="K151" s="1" t="s">
        <v>749</v>
      </c>
      <c r="L151" s="1" t="s">
        <v>750</v>
      </c>
      <c r="M151" s="1"/>
    </row>
    <row r="152" spans="1:13" x14ac:dyDescent="0.3">
      <c r="A152" s="1">
        <v>15944454</v>
      </c>
      <c r="B152" s="1" t="s">
        <v>27</v>
      </c>
      <c r="C152" s="2">
        <v>43955.400659722225</v>
      </c>
      <c r="D152" s="2">
        <v>43955.400659722225</v>
      </c>
      <c r="E152" s="1" t="s">
        <v>751</v>
      </c>
      <c r="F152" s="1" t="s">
        <v>752</v>
      </c>
      <c r="G152" s="1" t="s">
        <v>753</v>
      </c>
      <c r="H152" s="1" t="s">
        <v>754</v>
      </c>
      <c r="I152" s="1" t="s">
        <v>17</v>
      </c>
      <c r="J152" s="1" t="s">
        <v>17</v>
      </c>
      <c r="K152" s="1" t="s">
        <v>25</v>
      </c>
      <c r="L152" s="1" t="s">
        <v>755</v>
      </c>
      <c r="M152" s="1"/>
    </row>
    <row r="153" spans="1:13" x14ac:dyDescent="0.3">
      <c r="A153" s="1">
        <v>15944447</v>
      </c>
      <c r="B153" s="1" t="s">
        <v>232</v>
      </c>
      <c r="C153" s="2">
        <v>43955.399768518517</v>
      </c>
      <c r="D153" s="2">
        <v>43955.399768518517</v>
      </c>
      <c r="E153" s="1" t="s">
        <v>756</v>
      </c>
      <c r="F153" s="1"/>
      <c r="G153" s="1"/>
      <c r="H153" s="1" t="s">
        <v>757</v>
      </c>
      <c r="I153" s="1" t="s">
        <v>17</v>
      </c>
      <c r="J153" s="1" t="s">
        <v>17</v>
      </c>
      <c r="K153" s="1" t="s">
        <v>64</v>
      </c>
      <c r="L153" s="1" t="s">
        <v>758</v>
      </c>
      <c r="M153" s="1"/>
    </row>
    <row r="154" spans="1:13" x14ac:dyDescent="0.3">
      <c r="A154" s="1">
        <v>15944443</v>
      </c>
      <c r="B154" s="1" t="s">
        <v>27</v>
      </c>
      <c r="C154" s="2">
        <v>43955.399606481478</v>
      </c>
      <c r="D154" s="2">
        <v>43955.399606481478</v>
      </c>
      <c r="E154" s="1" t="s">
        <v>759</v>
      </c>
      <c r="F154" s="1" t="s">
        <v>760</v>
      </c>
      <c r="G154" s="1" t="s">
        <v>761</v>
      </c>
      <c r="H154" s="1" t="s">
        <v>762</v>
      </c>
      <c r="I154" s="1" t="s">
        <v>17</v>
      </c>
      <c r="J154" s="1" t="s">
        <v>17</v>
      </c>
      <c r="K154" s="1" t="s">
        <v>25</v>
      </c>
      <c r="L154" s="1" t="s">
        <v>470</v>
      </c>
      <c r="M154" s="1"/>
    </row>
    <row r="155" spans="1:13" x14ac:dyDescent="0.3">
      <c r="A155" s="1">
        <v>15944434</v>
      </c>
      <c r="B155" s="1" t="s">
        <v>27</v>
      </c>
      <c r="C155" s="2">
        <v>43955.399062500001</v>
      </c>
      <c r="D155" s="2">
        <v>43955.399062500001</v>
      </c>
      <c r="E155" s="1" t="s">
        <v>763</v>
      </c>
      <c r="F155" s="1" t="s">
        <v>764</v>
      </c>
      <c r="G155" s="1" t="s">
        <v>765</v>
      </c>
      <c r="H155" s="1" t="s">
        <v>766</v>
      </c>
      <c r="I155" s="1" t="s">
        <v>17</v>
      </c>
      <c r="J155" s="1" t="s">
        <v>17</v>
      </c>
      <c r="K155" s="1" t="s">
        <v>25</v>
      </c>
      <c r="L155" s="1" t="s">
        <v>767</v>
      </c>
      <c r="M155" s="1"/>
    </row>
    <row r="156" spans="1:13" x14ac:dyDescent="0.3">
      <c r="A156" s="1">
        <v>15944427</v>
      </c>
      <c r="B156" s="1" t="s">
        <v>13</v>
      </c>
      <c r="C156" s="2">
        <v>43955.398634259262</v>
      </c>
      <c r="D156" s="2">
        <v>43955.398634259262</v>
      </c>
      <c r="E156" s="1" t="s">
        <v>768</v>
      </c>
      <c r="F156" s="1"/>
      <c r="G156" s="1"/>
      <c r="H156" s="1" t="s">
        <v>769</v>
      </c>
      <c r="I156" s="1" t="s">
        <v>17</v>
      </c>
      <c r="J156" s="1" t="s">
        <v>17</v>
      </c>
      <c r="K156" s="1" t="s">
        <v>64</v>
      </c>
      <c r="L156" s="1" t="s">
        <v>770</v>
      </c>
      <c r="M156" s="1"/>
    </row>
    <row r="157" spans="1:13" x14ac:dyDescent="0.3">
      <c r="A157" s="1">
        <v>15944423</v>
      </c>
      <c r="B157" s="1" t="s">
        <v>27</v>
      </c>
      <c r="C157" s="2">
        <v>43955.398356481484</v>
      </c>
      <c r="D157" s="2">
        <v>43955.398368055554</v>
      </c>
      <c r="E157" s="1" t="s">
        <v>771</v>
      </c>
      <c r="F157" s="1" t="s">
        <v>772</v>
      </c>
      <c r="G157" s="1" t="s">
        <v>773</v>
      </c>
      <c r="H157" s="1" t="s">
        <v>774</v>
      </c>
      <c r="I157" s="1" t="s">
        <v>17</v>
      </c>
      <c r="J157" s="1" t="s">
        <v>17</v>
      </c>
      <c r="K157" s="1" t="s">
        <v>25</v>
      </c>
      <c r="L157" s="1" t="s">
        <v>775</v>
      </c>
      <c r="M157" s="1"/>
    </row>
    <row r="158" spans="1:13" x14ac:dyDescent="0.3">
      <c r="A158" s="1">
        <v>15944421</v>
      </c>
      <c r="B158" s="1" t="s">
        <v>13</v>
      </c>
      <c r="C158" s="2">
        <v>43955.398275462961</v>
      </c>
      <c r="D158" s="2">
        <v>43955.398275462961</v>
      </c>
      <c r="E158" s="1" t="s">
        <v>776</v>
      </c>
      <c r="F158" s="1"/>
      <c r="G158" s="1"/>
      <c r="H158" s="1" t="s">
        <v>777</v>
      </c>
      <c r="I158" s="1" t="s">
        <v>17</v>
      </c>
      <c r="J158" s="1" t="s">
        <v>17</v>
      </c>
      <c r="K158" s="1" t="s">
        <v>778</v>
      </c>
      <c r="L158" s="1" t="s">
        <v>65</v>
      </c>
      <c r="M158" s="1"/>
    </row>
    <row r="159" spans="1:13" x14ac:dyDescent="0.3">
      <c r="A159" s="1">
        <v>15944418</v>
      </c>
      <c r="B159" s="1" t="s">
        <v>27</v>
      </c>
      <c r="C159" s="2">
        <v>43955.397870370369</v>
      </c>
      <c r="D159" s="2">
        <v>43955.397870370369</v>
      </c>
      <c r="E159" s="1" t="s">
        <v>779</v>
      </c>
      <c r="F159" s="1" t="s">
        <v>780</v>
      </c>
      <c r="G159" s="1" t="s">
        <v>781</v>
      </c>
      <c r="H159" s="1" t="s">
        <v>782</v>
      </c>
      <c r="I159" s="1" t="s">
        <v>17</v>
      </c>
      <c r="J159" s="1" t="s">
        <v>17</v>
      </c>
      <c r="K159" s="1" t="s">
        <v>25</v>
      </c>
      <c r="L159" s="1" t="s">
        <v>783</v>
      </c>
      <c r="M159" s="1"/>
    </row>
    <row r="160" spans="1:13" x14ac:dyDescent="0.3">
      <c r="A160" s="1">
        <v>15944408</v>
      </c>
      <c r="B160" s="1" t="s">
        <v>27</v>
      </c>
      <c r="C160" s="2">
        <v>43955.397291666668</v>
      </c>
      <c r="D160" s="2">
        <v>43955.397291666668</v>
      </c>
      <c r="E160" s="1" t="s">
        <v>784</v>
      </c>
      <c r="F160" s="1" t="s">
        <v>785</v>
      </c>
      <c r="G160" s="1" t="s">
        <v>786</v>
      </c>
      <c r="H160" s="1" t="s">
        <v>787</v>
      </c>
      <c r="I160" s="1" t="s">
        <v>17</v>
      </c>
      <c r="J160" s="1" t="s">
        <v>17</v>
      </c>
      <c r="K160" s="1" t="s">
        <v>25</v>
      </c>
      <c r="L160" s="1" t="s">
        <v>788</v>
      </c>
      <c r="M160" s="1"/>
    </row>
    <row r="161" spans="1:13" x14ac:dyDescent="0.3">
      <c r="A161" s="1">
        <v>15944385</v>
      </c>
      <c r="B161" s="1" t="s">
        <v>13</v>
      </c>
      <c r="C161" s="2">
        <v>43955.39634259259</v>
      </c>
      <c r="D161" s="2">
        <v>43955.39634259259</v>
      </c>
      <c r="E161" s="1" t="s">
        <v>789</v>
      </c>
      <c r="F161" s="1" t="s">
        <v>790</v>
      </c>
      <c r="G161" s="1" t="s">
        <v>791</v>
      </c>
      <c r="H161" s="1" t="s">
        <v>792</v>
      </c>
      <c r="I161" s="1" t="s">
        <v>17</v>
      </c>
      <c r="J161" s="1" t="s">
        <v>17</v>
      </c>
      <c r="K161" s="1" t="s">
        <v>64</v>
      </c>
      <c r="L161" s="1" t="s">
        <v>793</v>
      </c>
      <c r="M161" s="1"/>
    </row>
    <row r="162" spans="1:13" x14ac:dyDescent="0.3">
      <c r="A162" s="1">
        <v>15944382</v>
      </c>
      <c r="B162" s="1" t="s">
        <v>27</v>
      </c>
      <c r="C162" s="2">
        <v>43955.396145833336</v>
      </c>
      <c r="D162" s="2">
        <v>43955.396145833336</v>
      </c>
      <c r="E162" s="1" t="s">
        <v>794</v>
      </c>
      <c r="F162" s="1" t="s">
        <v>795</v>
      </c>
      <c r="G162" s="1" t="s">
        <v>796</v>
      </c>
      <c r="H162" s="1" t="s">
        <v>797</v>
      </c>
      <c r="I162" s="1" t="s">
        <v>17</v>
      </c>
      <c r="J162" s="1" t="s">
        <v>17</v>
      </c>
      <c r="K162" s="1" t="s">
        <v>25</v>
      </c>
      <c r="L162" s="1" t="s">
        <v>798</v>
      </c>
      <c r="M162" s="1"/>
    </row>
    <row r="163" spans="1:13" x14ac:dyDescent="0.3">
      <c r="A163" s="1">
        <v>15944347</v>
      </c>
      <c r="B163" s="1" t="s">
        <v>20</v>
      </c>
      <c r="C163" s="2">
        <v>43955.395694444444</v>
      </c>
      <c r="D163" s="2">
        <v>43955.395694444444</v>
      </c>
      <c r="E163" s="1" t="s">
        <v>799</v>
      </c>
      <c r="F163" s="1" t="s">
        <v>800</v>
      </c>
      <c r="G163" s="1" t="s">
        <v>801</v>
      </c>
      <c r="H163" s="1" t="s">
        <v>802</v>
      </c>
      <c r="I163" s="1" t="s">
        <v>17</v>
      </c>
      <c r="J163" s="1" t="s">
        <v>17</v>
      </c>
      <c r="K163" s="1" t="s">
        <v>25</v>
      </c>
      <c r="L163" s="1" t="s">
        <v>803</v>
      </c>
      <c r="M163" s="1"/>
    </row>
    <row r="164" spans="1:13" x14ac:dyDescent="0.3">
      <c r="A164" s="1">
        <v>15944345</v>
      </c>
      <c r="B164" s="1" t="s">
        <v>27</v>
      </c>
      <c r="C164" s="2">
        <v>43955.395590277774</v>
      </c>
      <c r="D164" s="2">
        <v>43955.395590277774</v>
      </c>
      <c r="E164" s="1" t="s">
        <v>804</v>
      </c>
      <c r="F164" s="1" t="s">
        <v>805</v>
      </c>
      <c r="G164" s="1" t="s">
        <v>806</v>
      </c>
      <c r="H164" s="1" t="s">
        <v>807</v>
      </c>
      <c r="I164" s="1" t="s">
        <v>17</v>
      </c>
      <c r="J164" s="1" t="s">
        <v>17</v>
      </c>
      <c r="K164" s="1" t="s">
        <v>25</v>
      </c>
      <c r="L164" s="1" t="s">
        <v>504</v>
      </c>
      <c r="M164" s="1"/>
    </row>
    <row r="165" spans="1:13" x14ac:dyDescent="0.3">
      <c r="A165" s="1">
        <v>15944341</v>
      </c>
      <c r="B165" s="1" t="s">
        <v>13</v>
      </c>
      <c r="C165" s="2">
        <v>43955.395381944443</v>
      </c>
      <c r="D165" s="2">
        <v>43955.395381944443</v>
      </c>
      <c r="E165" s="1" t="s">
        <v>808</v>
      </c>
      <c r="F165" s="1"/>
      <c r="G165" s="1"/>
      <c r="H165" s="1" t="s">
        <v>809</v>
      </c>
      <c r="I165" s="1" t="s">
        <v>17</v>
      </c>
      <c r="J165" s="1" t="s">
        <v>17</v>
      </c>
      <c r="K165" s="1" t="s">
        <v>810</v>
      </c>
      <c r="L165" s="1" t="s">
        <v>811</v>
      </c>
      <c r="M165" s="1"/>
    </row>
    <row r="166" spans="1:13" x14ac:dyDescent="0.3">
      <c r="A166" s="1">
        <v>15944334</v>
      </c>
      <c r="B166" s="1" t="s">
        <v>27</v>
      </c>
      <c r="C166" s="2">
        <v>43955.395057870373</v>
      </c>
      <c r="D166" s="2">
        <v>43955.395057870373</v>
      </c>
      <c r="E166" s="1" t="s">
        <v>812</v>
      </c>
      <c r="F166" s="1" t="s">
        <v>813</v>
      </c>
      <c r="G166" s="1" t="s">
        <v>814</v>
      </c>
      <c r="H166" s="1" t="s">
        <v>815</v>
      </c>
      <c r="I166" s="1" t="s">
        <v>17</v>
      </c>
      <c r="J166" s="1" t="s">
        <v>17</v>
      </c>
      <c r="K166" s="1" t="s">
        <v>25</v>
      </c>
      <c r="L166" s="1" t="s">
        <v>632</v>
      </c>
      <c r="M166" s="1"/>
    </row>
    <row r="167" spans="1:13" x14ac:dyDescent="0.3">
      <c r="A167" s="1">
        <v>15944327</v>
      </c>
      <c r="B167" s="1" t="s">
        <v>20</v>
      </c>
      <c r="C167" s="2">
        <v>43955.393993055557</v>
      </c>
      <c r="D167" s="2">
        <v>43955.394004629627</v>
      </c>
      <c r="E167" s="1" t="s">
        <v>816</v>
      </c>
      <c r="F167" s="1" t="s">
        <v>817</v>
      </c>
      <c r="G167" s="1" t="s">
        <v>818</v>
      </c>
      <c r="H167" s="1" t="s">
        <v>819</v>
      </c>
      <c r="I167" s="1" t="s">
        <v>17</v>
      </c>
      <c r="J167" s="1" t="s">
        <v>17</v>
      </c>
      <c r="K167" s="1" t="s">
        <v>25</v>
      </c>
      <c r="L167" s="1" t="s">
        <v>307</v>
      </c>
      <c r="M167" s="1"/>
    </row>
    <row r="168" spans="1:13" x14ac:dyDescent="0.3">
      <c r="A168" s="1">
        <v>15944322</v>
      </c>
      <c r="B168" s="1" t="s">
        <v>13</v>
      </c>
      <c r="C168" s="2">
        <v>43955.393622685187</v>
      </c>
      <c r="D168" s="2">
        <v>43955.393634259257</v>
      </c>
      <c r="E168" s="1" t="s">
        <v>820</v>
      </c>
      <c r="F168" s="1" t="s">
        <v>821</v>
      </c>
      <c r="G168" s="1" t="s">
        <v>822</v>
      </c>
      <c r="H168" s="1" t="s">
        <v>823</v>
      </c>
      <c r="I168" s="1" t="s">
        <v>17</v>
      </c>
      <c r="J168" s="1" t="s">
        <v>17</v>
      </c>
      <c r="K168" s="1" t="s">
        <v>64</v>
      </c>
      <c r="L168" s="1" t="s">
        <v>824</v>
      </c>
      <c r="M168" s="1"/>
    </row>
    <row r="169" spans="1:13" x14ac:dyDescent="0.3">
      <c r="A169" s="1">
        <v>15944320</v>
      </c>
      <c r="B169" s="1" t="s">
        <v>27</v>
      </c>
      <c r="C169" s="2">
        <v>43955.393460648149</v>
      </c>
      <c r="D169" s="2">
        <v>43955.393460648149</v>
      </c>
      <c r="E169" s="1" t="s">
        <v>825</v>
      </c>
      <c r="F169" s="1" t="s">
        <v>826</v>
      </c>
      <c r="G169" s="1" t="s">
        <v>827</v>
      </c>
      <c r="H169" s="1" t="s">
        <v>828</v>
      </c>
      <c r="I169" s="1" t="s">
        <v>17</v>
      </c>
      <c r="J169" s="1" t="s">
        <v>17</v>
      </c>
      <c r="K169" s="1" t="s">
        <v>25</v>
      </c>
      <c r="L169" s="1" t="s">
        <v>42</v>
      </c>
      <c r="M169" s="1"/>
    </row>
    <row r="170" spans="1:13" x14ac:dyDescent="0.3">
      <c r="A170" s="1">
        <v>15944314</v>
      </c>
      <c r="B170" s="1" t="s">
        <v>27</v>
      </c>
      <c r="C170" s="2">
        <v>43955.392905092594</v>
      </c>
      <c r="D170" s="2">
        <v>43955.392916666664</v>
      </c>
      <c r="E170" s="1" t="s">
        <v>829</v>
      </c>
      <c r="F170" s="1" t="s">
        <v>830</v>
      </c>
      <c r="G170" s="1" t="s">
        <v>831</v>
      </c>
      <c r="H170" s="1" t="s">
        <v>832</v>
      </c>
      <c r="I170" s="1" t="s">
        <v>17</v>
      </c>
      <c r="J170" s="1" t="s">
        <v>17</v>
      </c>
      <c r="K170" s="1" t="s">
        <v>25</v>
      </c>
      <c r="L170" s="1" t="s">
        <v>833</v>
      </c>
      <c r="M170" s="1"/>
    </row>
    <row r="171" spans="1:13" x14ac:dyDescent="0.3">
      <c r="A171" s="1">
        <v>15944295</v>
      </c>
      <c r="B171" s="1" t="s">
        <v>38</v>
      </c>
      <c r="C171" s="2">
        <v>43955.391793981478</v>
      </c>
      <c r="D171" s="2">
        <v>43955.391793981478</v>
      </c>
      <c r="E171" s="1" t="s">
        <v>834</v>
      </c>
      <c r="F171" s="1" t="s">
        <v>835</v>
      </c>
      <c r="G171" s="1" t="s">
        <v>836</v>
      </c>
      <c r="H171" s="1" t="s">
        <v>837</v>
      </c>
      <c r="I171" s="1" t="s">
        <v>17</v>
      </c>
      <c r="J171" s="1" t="s">
        <v>17</v>
      </c>
      <c r="K171" s="1" t="s">
        <v>25</v>
      </c>
      <c r="L171" s="1" t="s">
        <v>838</v>
      </c>
      <c r="M171" s="1"/>
    </row>
    <row r="172" spans="1:13" x14ac:dyDescent="0.3">
      <c r="A172" s="1">
        <v>15944292</v>
      </c>
      <c r="B172" s="1" t="s">
        <v>27</v>
      </c>
      <c r="C172" s="2">
        <v>43955.391412037039</v>
      </c>
      <c r="D172" s="2">
        <v>43955.391412037039</v>
      </c>
      <c r="E172" s="1" t="s">
        <v>839</v>
      </c>
      <c r="F172" s="1" t="s">
        <v>840</v>
      </c>
      <c r="G172" s="1" t="s">
        <v>841</v>
      </c>
      <c r="H172" s="1" t="s">
        <v>842</v>
      </c>
      <c r="I172" s="1" t="s">
        <v>17</v>
      </c>
      <c r="J172" s="1" t="s">
        <v>17</v>
      </c>
      <c r="K172" s="1" t="s">
        <v>25</v>
      </c>
      <c r="L172" s="1" t="s">
        <v>843</v>
      </c>
      <c r="M172" s="1"/>
    </row>
    <row r="173" spans="1:13" x14ac:dyDescent="0.3">
      <c r="A173" s="1">
        <v>15944289</v>
      </c>
      <c r="B173" s="1" t="s">
        <v>27</v>
      </c>
      <c r="C173" s="2">
        <v>43955.390960648147</v>
      </c>
      <c r="D173" s="2">
        <v>43955.390960648147</v>
      </c>
      <c r="E173" s="1" t="s">
        <v>844</v>
      </c>
      <c r="F173" s="1" t="s">
        <v>845</v>
      </c>
      <c r="G173" s="1" t="s">
        <v>846</v>
      </c>
      <c r="H173" s="1" t="s">
        <v>847</v>
      </c>
      <c r="I173" s="1" t="s">
        <v>17</v>
      </c>
      <c r="J173" s="1" t="s">
        <v>17</v>
      </c>
      <c r="K173" s="1" t="s">
        <v>25</v>
      </c>
      <c r="L173" s="1" t="s">
        <v>848</v>
      </c>
      <c r="M173" s="1"/>
    </row>
    <row r="174" spans="1:13" x14ac:dyDescent="0.3">
      <c r="A174" s="1">
        <v>15944288</v>
      </c>
      <c r="B174" s="1" t="s">
        <v>27</v>
      </c>
      <c r="C174" s="2">
        <v>43955.390567129631</v>
      </c>
      <c r="D174" s="2">
        <v>43955.3905787037</v>
      </c>
      <c r="E174" s="1" t="s">
        <v>849</v>
      </c>
      <c r="F174" s="1" t="s">
        <v>850</v>
      </c>
      <c r="G174" s="1" t="s">
        <v>851</v>
      </c>
      <c r="H174" s="1" t="s">
        <v>852</v>
      </c>
      <c r="I174" s="1" t="s">
        <v>17</v>
      </c>
      <c r="J174" s="1" t="s">
        <v>17</v>
      </c>
      <c r="K174" s="1" t="s">
        <v>25</v>
      </c>
      <c r="L174" s="1" t="s">
        <v>853</v>
      </c>
      <c r="M174" s="1"/>
    </row>
    <row r="175" spans="1:13" x14ac:dyDescent="0.3">
      <c r="A175" s="1">
        <v>15944285</v>
      </c>
      <c r="B175" s="1" t="s">
        <v>13</v>
      </c>
      <c r="C175" s="2">
        <v>43955.3903125</v>
      </c>
      <c r="D175" s="2">
        <v>43955.3903125</v>
      </c>
      <c r="E175" s="1" t="s">
        <v>854</v>
      </c>
      <c r="F175" s="1" t="e" cm="1">
        <f t="array" ref="F175">-Reuters</f>
        <v>#NAME?</v>
      </c>
      <c r="G175" s="1" t="s">
        <v>54</v>
      </c>
      <c r="H175" s="1" t="s">
        <v>855</v>
      </c>
      <c r="I175" s="1" t="s">
        <v>17</v>
      </c>
      <c r="J175" s="1" t="s">
        <v>17</v>
      </c>
      <c r="K175" s="1" t="s">
        <v>64</v>
      </c>
      <c r="L175" s="1" t="s">
        <v>856</v>
      </c>
      <c r="M175" s="1"/>
    </row>
    <row r="176" spans="1:13" x14ac:dyDescent="0.3">
      <c r="A176" s="1">
        <v>15944281</v>
      </c>
      <c r="B176" s="1" t="s">
        <v>27</v>
      </c>
      <c r="C176" s="2">
        <v>43955.390138888892</v>
      </c>
      <c r="D176" s="2">
        <v>43955.390150462961</v>
      </c>
      <c r="E176" s="1" t="s">
        <v>857</v>
      </c>
      <c r="F176" s="1" t="s">
        <v>858</v>
      </c>
      <c r="G176" s="1" t="s">
        <v>859</v>
      </c>
      <c r="H176" s="1" t="s">
        <v>860</v>
      </c>
      <c r="I176" s="1" t="s">
        <v>17</v>
      </c>
      <c r="J176" s="1" t="s">
        <v>17</v>
      </c>
      <c r="K176" s="1" t="s">
        <v>25</v>
      </c>
      <c r="L176" s="1" t="s">
        <v>696</v>
      </c>
      <c r="M176" s="1"/>
    </row>
    <row r="177" spans="1:13" x14ac:dyDescent="0.3">
      <c r="A177" s="1">
        <v>15944280</v>
      </c>
      <c r="B177" s="1" t="s">
        <v>20</v>
      </c>
      <c r="C177" s="2">
        <v>43955.390092592592</v>
      </c>
      <c r="D177" s="2">
        <v>43955.390104166669</v>
      </c>
      <c r="E177" s="1" t="s">
        <v>861</v>
      </c>
      <c r="F177" s="1" t="s">
        <v>862</v>
      </c>
      <c r="G177" s="1" t="s">
        <v>863</v>
      </c>
      <c r="H177" s="1" t="s">
        <v>864</v>
      </c>
      <c r="I177" s="1" t="s">
        <v>17</v>
      </c>
      <c r="J177" s="1" t="s">
        <v>17</v>
      </c>
      <c r="K177" s="1" t="s">
        <v>25</v>
      </c>
      <c r="L177" s="1" t="s">
        <v>865</v>
      </c>
      <c r="M177" s="1"/>
    </row>
    <row r="178" spans="1:13" x14ac:dyDescent="0.3">
      <c r="A178" s="1">
        <v>15944274</v>
      </c>
      <c r="B178" s="1" t="s">
        <v>27</v>
      </c>
      <c r="C178" s="2">
        <v>43955.389652777776</v>
      </c>
      <c r="D178" s="2">
        <v>43955.389652777776</v>
      </c>
      <c r="E178" s="1" t="s">
        <v>866</v>
      </c>
      <c r="F178" s="1" t="s">
        <v>867</v>
      </c>
      <c r="G178" s="1" t="s">
        <v>868</v>
      </c>
      <c r="H178" s="1" t="s">
        <v>869</v>
      </c>
      <c r="I178" s="1" t="s">
        <v>17</v>
      </c>
      <c r="J178" s="1" t="s">
        <v>17</v>
      </c>
      <c r="K178" s="1" t="s">
        <v>25</v>
      </c>
      <c r="L178" s="1" t="s">
        <v>720</v>
      </c>
      <c r="M178" s="1"/>
    </row>
    <row r="179" spans="1:13" x14ac:dyDescent="0.3">
      <c r="A179" s="1">
        <v>15944270</v>
      </c>
      <c r="B179" s="1" t="s">
        <v>13</v>
      </c>
      <c r="C179" s="2">
        <v>43955.389386574076</v>
      </c>
      <c r="D179" s="2">
        <v>43955.389398148145</v>
      </c>
      <c r="E179" s="1" t="s">
        <v>870</v>
      </c>
      <c r="F179" s="1" t="s">
        <v>871</v>
      </c>
      <c r="G179" s="1" t="s">
        <v>872</v>
      </c>
      <c r="H179" s="1" t="s">
        <v>873</v>
      </c>
      <c r="I179" s="1" t="s">
        <v>17</v>
      </c>
      <c r="J179" s="1" t="s">
        <v>17</v>
      </c>
      <c r="K179" s="1" t="s">
        <v>874</v>
      </c>
      <c r="L179" s="1" t="s">
        <v>65</v>
      </c>
      <c r="M179" s="1"/>
    </row>
    <row r="180" spans="1:13" x14ac:dyDescent="0.3">
      <c r="A180" s="1">
        <v>15944268</v>
      </c>
      <c r="B180" s="1" t="s">
        <v>27</v>
      </c>
      <c r="C180" s="2">
        <v>43955.389155092591</v>
      </c>
      <c r="D180" s="2">
        <v>43955.389166666668</v>
      </c>
      <c r="E180" s="1" t="s">
        <v>875</v>
      </c>
      <c r="F180" s="1" t="s">
        <v>876</v>
      </c>
      <c r="G180" s="1" t="s">
        <v>877</v>
      </c>
      <c r="H180" s="1" t="s">
        <v>878</v>
      </c>
      <c r="I180" s="1" t="s">
        <v>17</v>
      </c>
      <c r="J180" s="1" t="s">
        <v>17</v>
      </c>
      <c r="K180" s="1" t="s">
        <v>25</v>
      </c>
      <c r="L180" s="1" t="s">
        <v>879</v>
      </c>
      <c r="M180" s="1"/>
    </row>
    <row r="181" spans="1:13" x14ac:dyDescent="0.3">
      <c r="A181" s="1">
        <v>15944262</v>
      </c>
      <c r="B181" s="1" t="s">
        <v>13</v>
      </c>
      <c r="C181" s="2">
        <v>43955.388796296298</v>
      </c>
      <c r="D181" s="2">
        <v>43955.388796296298</v>
      </c>
      <c r="E181" s="1" t="s">
        <v>880</v>
      </c>
      <c r="F181" s="1"/>
      <c r="G181" s="1"/>
      <c r="H181" s="1" t="s">
        <v>881</v>
      </c>
      <c r="I181" s="1" t="s">
        <v>17</v>
      </c>
      <c r="J181" s="1" t="s">
        <v>17</v>
      </c>
      <c r="K181" s="1" t="s">
        <v>64</v>
      </c>
      <c r="L181" s="1" t="s">
        <v>882</v>
      </c>
      <c r="M181" s="1"/>
    </row>
    <row r="182" spans="1:13" x14ac:dyDescent="0.3">
      <c r="A182" s="1">
        <v>15944260</v>
      </c>
      <c r="B182" s="1" t="s">
        <v>27</v>
      </c>
      <c r="C182" s="2">
        <v>43955.38858796296</v>
      </c>
      <c r="D182" s="2">
        <v>43955.38858796296</v>
      </c>
      <c r="E182" s="1" t="s">
        <v>883</v>
      </c>
      <c r="F182" s="1" t="s">
        <v>884</v>
      </c>
      <c r="G182" s="1" t="s">
        <v>885</v>
      </c>
      <c r="H182" s="1" t="s">
        <v>886</v>
      </c>
      <c r="I182" s="1" t="s">
        <v>17</v>
      </c>
      <c r="J182" s="1" t="s">
        <v>17</v>
      </c>
      <c r="K182" s="1" t="s">
        <v>25</v>
      </c>
      <c r="L182" s="1" t="s">
        <v>887</v>
      </c>
      <c r="M182" s="1"/>
    </row>
    <row r="183" spans="1:13" x14ac:dyDescent="0.3">
      <c r="A183" s="1">
        <v>15944258</v>
      </c>
      <c r="B183" s="1" t="s">
        <v>20</v>
      </c>
      <c r="C183" s="2">
        <v>43955.388287037036</v>
      </c>
      <c r="D183" s="2">
        <v>43955.388287037036</v>
      </c>
      <c r="E183" s="1" t="s">
        <v>888</v>
      </c>
      <c r="F183" s="1" t="s">
        <v>889</v>
      </c>
      <c r="G183" s="1" t="s">
        <v>890</v>
      </c>
      <c r="H183" s="1" t="s">
        <v>891</v>
      </c>
      <c r="I183" s="1" t="s">
        <v>17</v>
      </c>
      <c r="J183" s="1" t="s">
        <v>17</v>
      </c>
      <c r="K183" s="1" t="s">
        <v>25</v>
      </c>
      <c r="L183" s="1" t="s">
        <v>892</v>
      </c>
      <c r="M183" s="1"/>
    </row>
    <row r="184" spans="1:13" x14ac:dyDescent="0.3">
      <c r="A184" s="1">
        <v>15944256</v>
      </c>
      <c r="B184" s="1" t="s">
        <v>13</v>
      </c>
      <c r="C184" s="2">
        <v>43955.388194444444</v>
      </c>
      <c r="D184" s="2">
        <v>43955.388206018521</v>
      </c>
      <c r="E184" s="1" t="s">
        <v>893</v>
      </c>
      <c r="F184" s="1" t="s">
        <v>894</v>
      </c>
      <c r="G184" s="1" t="s">
        <v>895</v>
      </c>
      <c r="H184" s="1" t="s">
        <v>896</v>
      </c>
      <c r="I184" s="1" t="s">
        <v>17</v>
      </c>
      <c r="J184" s="1" t="s">
        <v>17</v>
      </c>
      <c r="K184" s="1" t="s">
        <v>64</v>
      </c>
      <c r="L184" s="1" t="s">
        <v>882</v>
      </c>
      <c r="M184" s="1"/>
    </row>
    <row r="185" spans="1:13" x14ac:dyDescent="0.3">
      <c r="A185" s="1">
        <v>15944255</v>
      </c>
      <c r="B185" s="1" t="s">
        <v>27</v>
      </c>
      <c r="C185" s="2">
        <v>43955.388078703705</v>
      </c>
      <c r="D185" s="2">
        <v>43955.388078703705</v>
      </c>
      <c r="E185" s="1" t="s">
        <v>897</v>
      </c>
      <c r="F185" s="1" t="s">
        <v>898</v>
      </c>
      <c r="G185" s="1" t="s">
        <v>899</v>
      </c>
      <c r="H185" s="1" t="s">
        <v>900</v>
      </c>
      <c r="I185" s="1" t="s">
        <v>17</v>
      </c>
      <c r="J185" s="1" t="s">
        <v>17</v>
      </c>
      <c r="K185" s="1" t="s">
        <v>25</v>
      </c>
      <c r="L185" s="1" t="s">
        <v>901</v>
      </c>
      <c r="M185" s="1"/>
    </row>
    <row r="186" spans="1:13" x14ac:dyDescent="0.3">
      <c r="A186" s="1">
        <v>15944251</v>
      </c>
      <c r="B186" s="1" t="s">
        <v>13</v>
      </c>
      <c r="C186" s="2">
        <v>43955.387789351851</v>
      </c>
      <c r="D186" s="2">
        <v>43955.387800925928</v>
      </c>
      <c r="E186" s="1" t="s">
        <v>902</v>
      </c>
      <c r="F186" s="1" t="s">
        <v>903</v>
      </c>
      <c r="G186" s="1" t="s">
        <v>904</v>
      </c>
      <c r="H186" s="1" t="s">
        <v>905</v>
      </c>
      <c r="I186" s="1" t="s">
        <v>17</v>
      </c>
      <c r="J186" s="1" t="s">
        <v>17</v>
      </c>
      <c r="K186" s="1" t="s">
        <v>64</v>
      </c>
      <c r="L186" s="1" t="s">
        <v>882</v>
      </c>
      <c r="M186" s="1"/>
    </row>
    <row r="187" spans="1:13" x14ac:dyDescent="0.3">
      <c r="A187" s="1">
        <v>15944249</v>
      </c>
      <c r="B187" s="1" t="s">
        <v>27</v>
      </c>
      <c r="C187" s="2">
        <v>43955.387638888889</v>
      </c>
      <c r="D187" s="2">
        <v>43955.387650462966</v>
      </c>
      <c r="E187" s="1" t="s">
        <v>906</v>
      </c>
      <c r="F187" s="1" t="s">
        <v>907</v>
      </c>
      <c r="G187" s="1" t="s">
        <v>908</v>
      </c>
      <c r="H187" s="1" t="s">
        <v>909</v>
      </c>
      <c r="I187" s="1" t="s">
        <v>17</v>
      </c>
      <c r="J187" s="1" t="s">
        <v>17</v>
      </c>
      <c r="K187" s="1" t="s">
        <v>25</v>
      </c>
      <c r="L187" s="1" t="s">
        <v>910</v>
      </c>
      <c r="M187" s="1"/>
    </row>
    <row r="188" spans="1:13" x14ac:dyDescent="0.3">
      <c r="A188" s="1">
        <v>15944242</v>
      </c>
      <c r="B188" s="1" t="s">
        <v>27</v>
      </c>
      <c r="C188" s="2">
        <v>43955.387071759258</v>
      </c>
      <c r="D188" s="2">
        <v>43955.387083333335</v>
      </c>
      <c r="E188" s="1" t="s">
        <v>911</v>
      </c>
      <c r="F188" s="1" t="s">
        <v>912</v>
      </c>
      <c r="G188" s="1" t="s">
        <v>913</v>
      </c>
      <c r="H188" s="1" t="s">
        <v>914</v>
      </c>
      <c r="I188" s="1" t="s">
        <v>17</v>
      </c>
      <c r="J188" s="1" t="s">
        <v>17</v>
      </c>
      <c r="K188" s="1" t="s">
        <v>25</v>
      </c>
      <c r="L188" s="1" t="s">
        <v>470</v>
      </c>
      <c r="M188" s="1"/>
    </row>
    <row r="189" spans="1:13" x14ac:dyDescent="0.3">
      <c r="A189" s="1">
        <v>15944237</v>
      </c>
      <c r="B189" s="1" t="s">
        <v>27</v>
      </c>
      <c r="C189" s="2">
        <v>43955.38653935185</v>
      </c>
      <c r="D189" s="2">
        <v>43955.38653935185</v>
      </c>
      <c r="E189" s="1" t="s">
        <v>915</v>
      </c>
      <c r="F189" s="1" t="s">
        <v>916</v>
      </c>
      <c r="G189" s="1" t="s">
        <v>917</v>
      </c>
      <c r="H189" s="1" t="s">
        <v>918</v>
      </c>
      <c r="I189" s="1" t="s">
        <v>17</v>
      </c>
      <c r="J189" s="1" t="s">
        <v>17</v>
      </c>
      <c r="K189" s="1" t="s">
        <v>25</v>
      </c>
      <c r="L189" s="1" t="s">
        <v>919</v>
      </c>
      <c r="M189" s="1"/>
    </row>
    <row r="190" spans="1:13" x14ac:dyDescent="0.3">
      <c r="A190" s="1">
        <v>15944235</v>
      </c>
      <c r="B190" s="1" t="s">
        <v>20</v>
      </c>
      <c r="C190" s="2">
        <v>43955.386331018519</v>
      </c>
      <c r="D190" s="2">
        <v>43955.386331018519</v>
      </c>
      <c r="E190" s="1" t="s">
        <v>920</v>
      </c>
      <c r="F190" s="1" t="s">
        <v>921</v>
      </c>
      <c r="G190" s="1" t="s">
        <v>922</v>
      </c>
      <c r="H190" s="1" t="s">
        <v>923</v>
      </c>
      <c r="I190" s="1" t="s">
        <v>17</v>
      </c>
      <c r="J190" s="1" t="s">
        <v>17</v>
      </c>
      <c r="K190" s="1" t="s">
        <v>25</v>
      </c>
      <c r="L190" s="1" t="s">
        <v>924</v>
      </c>
      <c r="M190" s="1"/>
    </row>
    <row r="191" spans="1:13" x14ac:dyDescent="0.3">
      <c r="A191" s="1">
        <v>15944233</v>
      </c>
      <c r="B191" s="1" t="s">
        <v>27</v>
      </c>
      <c r="C191" s="2">
        <v>43955.386053240742</v>
      </c>
      <c r="D191" s="2">
        <v>43955.386053240742</v>
      </c>
      <c r="E191" s="1" t="s">
        <v>925</v>
      </c>
      <c r="F191" s="1" t="s">
        <v>926</v>
      </c>
      <c r="G191" s="1" t="s">
        <v>927</v>
      </c>
      <c r="H191" s="1" t="s">
        <v>928</v>
      </c>
      <c r="I191" s="1" t="s">
        <v>17</v>
      </c>
      <c r="J191" s="1" t="s">
        <v>17</v>
      </c>
      <c r="K191" s="1" t="s">
        <v>25</v>
      </c>
      <c r="L191" s="1" t="s">
        <v>929</v>
      </c>
      <c r="M191" s="1"/>
    </row>
    <row r="192" spans="1:13" x14ac:dyDescent="0.3">
      <c r="A192" s="1">
        <v>15944234</v>
      </c>
      <c r="B192" s="1" t="s">
        <v>38</v>
      </c>
      <c r="C192" s="2">
        <v>43955.386053240742</v>
      </c>
      <c r="D192" s="2">
        <v>43955.386064814818</v>
      </c>
      <c r="E192" s="1" t="s">
        <v>930</v>
      </c>
      <c r="F192" s="1" t="s">
        <v>931</v>
      </c>
      <c r="G192" s="1" t="s">
        <v>932</v>
      </c>
      <c r="H192" s="1" t="s">
        <v>933</v>
      </c>
      <c r="I192" s="1" t="s">
        <v>17</v>
      </c>
      <c r="J192" s="1" t="s">
        <v>17</v>
      </c>
      <c r="K192" s="1" t="s">
        <v>934</v>
      </c>
      <c r="L192" s="1" t="s">
        <v>935</v>
      </c>
      <c r="M192" s="1"/>
    </row>
    <row r="193" spans="1:13" x14ac:dyDescent="0.3">
      <c r="A193" s="1">
        <v>15944216</v>
      </c>
      <c r="B193" s="1" t="s">
        <v>38</v>
      </c>
      <c r="C193" s="2">
        <v>43955.385474537034</v>
      </c>
      <c r="D193" s="2">
        <v>43955.385474537034</v>
      </c>
      <c r="E193" s="1" t="s">
        <v>936</v>
      </c>
      <c r="F193" s="1" t="s">
        <v>937</v>
      </c>
      <c r="G193" s="1" t="s">
        <v>938</v>
      </c>
      <c r="H193" s="1" t="s">
        <v>939</v>
      </c>
      <c r="I193" s="1" t="s">
        <v>17</v>
      </c>
      <c r="J193" s="1" t="s">
        <v>17</v>
      </c>
      <c r="K193" s="1" t="s">
        <v>25</v>
      </c>
      <c r="L193" s="1" t="s">
        <v>940</v>
      </c>
      <c r="M193" s="1"/>
    </row>
    <row r="194" spans="1:13" x14ac:dyDescent="0.3">
      <c r="A194" s="1">
        <v>15944214</v>
      </c>
      <c r="B194" s="1" t="s">
        <v>13</v>
      </c>
      <c r="C194" s="2">
        <v>43955.385405092595</v>
      </c>
      <c r="D194" s="2">
        <v>43955.385405092595</v>
      </c>
      <c r="E194" s="1" t="s">
        <v>941</v>
      </c>
      <c r="F194" s="1"/>
      <c r="G194" s="1"/>
      <c r="H194" s="1" t="s">
        <v>942</v>
      </c>
      <c r="I194" s="1" t="s">
        <v>17</v>
      </c>
      <c r="J194" s="1" t="s">
        <v>17</v>
      </c>
      <c r="K194" s="1" t="s">
        <v>663</v>
      </c>
      <c r="L194" s="1" t="s">
        <v>943</v>
      </c>
      <c r="M194" s="1"/>
    </row>
    <row r="195" spans="1:13" x14ac:dyDescent="0.3">
      <c r="A195" s="1">
        <v>15944213</v>
      </c>
      <c r="B195" s="1" t="s">
        <v>27</v>
      </c>
      <c r="C195" s="2">
        <v>43955.385243055556</v>
      </c>
      <c r="D195" s="2">
        <v>43955.385243055556</v>
      </c>
      <c r="E195" s="1" t="s">
        <v>944</v>
      </c>
      <c r="F195" s="1" t="s">
        <v>945</v>
      </c>
      <c r="G195" s="1" t="s">
        <v>946</v>
      </c>
      <c r="H195" s="1" t="s">
        <v>947</v>
      </c>
      <c r="I195" s="1" t="s">
        <v>17</v>
      </c>
      <c r="J195" s="1" t="s">
        <v>17</v>
      </c>
      <c r="K195" s="1" t="s">
        <v>25</v>
      </c>
      <c r="L195" s="1" t="s">
        <v>529</v>
      </c>
      <c r="M195" s="1"/>
    </row>
    <row r="196" spans="1:13" x14ac:dyDescent="0.3">
      <c r="A196" s="1">
        <v>15944209</v>
      </c>
      <c r="B196" s="1" t="s">
        <v>38</v>
      </c>
      <c r="C196" s="2">
        <v>43955.384976851848</v>
      </c>
      <c r="D196" s="2">
        <v>43955.384976851848</v>
      </c>
      <c r="E196" s="1" t="s">
        <v>948</v>
      </c>
      <c r="F196" s="1" t="s">
        <v>949</v>
      </c>
      <c r="G196" s="1" t="s">
        <v>950</v>
      </c>
      <c r="H196" s="1" t="s">
        <v>951</v>
      </c>
      <c r="I196" s="1" t="s">
        <v>17</v>
      </c>
      <c r="J196" s="1" t="s">
        <v>17</v>
      </c>
      <c r="K196" s="1" t="s">
        <v>259</v>
      </c>
      <c r="L196" s="1" t="s">
        <v>952</v>
      </c>
      <c r="M196" s="1"/>
    </row>
    <row r="197" spans="1:13" x14ac:dyDescent="0.3">
      <c r="A197" s="1">
        <v>15944207</v>
      </c>
      <c r="B197" s="1" t="s">
        <v>13</v>
      </c>
      <c r="C197" s="2">
        <v>43955.384884259256</v>
      </c>
      <c r="D197" s="2">
        <v>43955.384895833333</v>
      </c>
      <c r="E197" s="1" t="s">
        <v>953</v>
      </c>
      <c r="F197" s="1"/>
      <c r="G197" s="1"/>
      <c r="H197" s="1" t="s">
        <v>954</v>
      </c>
      <c r="I197" s="1" t="s">
        <v>17</v>
      </c>
      <c r="J197" s="1" t="s">
        <v>17</v>
      </c>
      <c r="K197" s="1" t="s">
        <v>955</v>
      </c>
      <c r="L197" s="1" t="s">
        <v>956</v>
      </c>
      <c r="M197" s="1"/>
    </row>
    <row r="198" spans="1:13" x14ac:dyDescent="0.3">
      <c r="A198" s="1">
        <v>15944205</v>
      </c>
      <c r="B198" s="1" t="s">
        <v>20</v>
      </c>
      <c r="C198" s="2">
        <v>43955.384814814817</v>
      </c>
      <c r="D198" s="2">
        <v>43955.384814814817</v>
      </c>
      <c r="E198" s="1" t="s">
        <v>957</v>
      </c>
      <c r="F198" s="1" t="s">
        <v>958</v>
      </c>
      <c r="G198" s="1" t="s">
        <v>959</v>
      </c>
      <c r="H198" s="1" t="s">
        <v>960</v>
      </c>
      <c r="I198" s="1" t="s">
        <v>17</v>
      </c>
      <c r="J198" s="1" t="s">
        <v>17</v>
      </c>
      <c r="K198" s="1" t="s">
        <v>25</v>
      </c>
      <c r="L198" s="1" t="s">
        <v>961</v>
      </c>
      <c r="M198" s="1"/>
    </row>
    <row r="199" spans="1:13" x14ac:dyDescent="0.3">
      <c r="A199" s="1">
        <v>15944202</v>
      </c>
      <c r="B199" s="1" t="s">
        <v>27</v>
      </c>
      <c r="C199" s="2">
        <v>43955.384409722225</v>
      </c>
      <c r="D199" s="2">
        <v>43955.384409722225</v>
      </c>
      <c r="E199" s="1" t="s">
        <v>962</v>
      </c>
      <c r="F199" s="1" t="s">
        <v>963</v>
      </c>
      <c r="G199" s="1" t="s">
        <v>964</v>
      </c>
      <c r="H199" s="1" t="s">
        <v>965</v>
      </c>
      <c r="I199" s="1" t="s">
        <v>17</v>
      </c>
      <c r="J199" s="1" t="s">
        <v>17</v>
      </c>
      <c r="K199" s="1" t="s">
        <v>25</v>
      </c>
      <c r="L199" s="1" t="s">
        <v>966</v>
      </c>
      <c r="M199" s="1"/>
    </row>
    <row r="200" spans="1:13" x14ac:dyDescent="0.3">
      <c r="A200" s="1">
        <v>15944197</v>
      </c>
      <c r="B200" s="1" t="s">
        <v>27</v>
      </c>
      <c r="C200" s="2">
        <v>43955.383831018517</v>
      </c>
      <c r="D200" s="2">
        <v>43955.383831018517</v>
      </c>
      <c r="E200" s="1" t="s">
        <v>967</v>
      </c>
      <c r="F200" s="1" t="s">
        <v>968</v>
      </c>
      <c r="G200" s="1" t="s">
        <v>969</v>
      </c>
      <c r="H200" s="1" t="s">
        <v>970</v>
      </c>
      <c r="I200" s="1" t="s">
        <v>17</v>
      </c>
      <c r="J200" s="1" t="s">
        <v>17</v>
      </c>
      <c r="K200" s="1" t="s">
        <v>25</v>
      </c>
      <c r="L200" s="1" t="s">
        <v>184</v>
      </c>
      <c r="M200" s="1"/>
    </row>
    <row r="201" spans="1:13" x14ac:dyDescent="0.3">
      <c r="A201" s="1">
        <v>15944194</v>
      </c>
      <c r="B201" s="1" t="s">
        <v>38</v>
      </c>
      <c r="C201" s="2">
        <v>43955.383611111109</v>
      </c>
      <c r="D201" s="2">
        <v>43955.383611111109</v>
      </c>
      <c r="E201" s="1" t="s">
        <v>971</v>
      </c>
      <c r="F201" s="1" t="s">
        <v>972</v>
      </c>
      <c r="G201" s="1" t="s">
        <v>973</v>
      </c>
      <c r="H201" s="1" t="s">
        <v>974</v>
      </c>
      <c r="I201" s="1" t="s">
        <v>17</v>
      </c>
      <c r="J201" s="1" t="s">
        <v>17</v>
      </c>
      <c r="K201" s="1" t="s">
        <v>934</v>
      </c>
      <c r="L201" s="1" t="s">
        <v>307</v>
      </c>
      <c r="M201" s="1"/>
    </row>
    <row r="202" spans="1:13" x14ac:dyDescent="0.3">
      <c r="A202" s="1">
        <v>15944191</v>
      </c>
      <c r="B202" s="1" t="s">
        <v>13</v>
      </c>
      <c r="C202" s="2">
        <v>43955.383391203701</v>
      </c>
      <c r="D202" s="2">
        <v>43955.383391203701</v>
      </c>
      <c r="E202" s="1" t="s">
        <v>975</v>
      </c>
      <c r="F202" s="1"/>
      <c r="G202" s="1"/>
      <c r="H202" s="1" t="s">
        <v>976</v>
      </c>
      <c r="I202" s="1" t="s">
        <v>17</v>
      </c>
      <c r="J202" s="1" t="s">
        <v>17</v>
      </c>
      <c r="K202" s="1" t="s">
        <v>977</v>
      </c>
      <c r="L202" s="1" t="s">
        <v>978</v>
      </c>
      <c r="M202" s="1"/>
    </row>
    <row r="203" spans="1:13" x14ac:dyDescent="0.3">
      <c r="A203" s="1">
        <v>15944185</v>
      </c>
      <c r="B203" s="1" t="s">
        <v>27</v>
      </c>
      <c r="C203" s="2">
        <v>43955.383206018516</v>
      </c>
      <c r="D203" s="2">
        <v>43955.383206018516</v>
      </c>
      <c r="E203" s="1" t="s">
        <v>979</v>
      </c>
      <c r="F203" s="1" t="s">
        <v>980</v>
      </c>
      <c r="G203" s="1" t="s">
        <v>981</v>
      </c>
      <c r="H203" s="1" t="s">
        <v>982</v>
      </c>
      <c r="I203" s="1" t="s">
        <v>17</v>
      </c>
      <c r="J203" s="1" t="s">
        <v>17</v>
      </c>
      <c r="K203" s="1" t="s">
        <v>25</v>
      </c>
      <c r="L203" s="1" t="s">
        <v>983</v>
      </c>
      <c r="M203" s="1"/>
    </row>
    <row r="204" spans="1:13" x14ac:dyDescent="0.3">
      <c r="A204" s="1">
        <v>15944178</v>
      </c>
      <c r="B204" s="1" t="s">
        <v>38</v>
      </c>
      <c r="C204" s="2">
        <v>43955.382627314815</v>
      </c>
      <c r="D204" s="2">
        <v>43955.382638888892</v>
      </c>
      <c r="E204" s="1" t="s">
        <v>984</v>
      </c>
      <c r="F204" s="1" t="s">
        <v>985</v>
      </c>
      <c r="G204" s="1" t="s">
        <v>986</v>
      </c>
      <c r="H204" s="1" t="s">
        <v>987</v>
      </c>
      <c r="I204" s="1" t="s">
        <v>17</v>
      </c>
      <c r="J204" s="1" t="s">
        <v>17</v>
      </c>
      <c r="K204" s="1" t="s">
        <v>934</v>
      </c>
      <c r="L204" s="1" t="s">
        <v>119</v>
      </c>
      <c r="M204" s="1"/>
    </row>
    <row r="205" spans="1:13" x14ac:dyDescent="0.3">
      <c r="A205" s="1">
        <v>15944179</v>
      </c>
      <c r="B205" s="1" t="s">
        <v>27</v>
      </c>
      <c r="C205" s="2">
        <v>43955.382627314815</v>
      </c>
      <c r="D205" s="2">
        <v>43955.382638888892</v>
      </c>
      <c r="E205" s="1" t="s">
        <v>988</v>
      </c>
      <c r="F205" s="1" t="s">
        <v>989</v>
      </c>
      <c r="G205" s="1" t="s">
        <v>990</v>
      </c>
      <c r="H205" s="1" t="s">
        <v>991</v>
      </c>
      <c r="I205" s="1" t="s">
        <v>17</v>
      </c>
      <c r="J205" s="1" t="s">
        <v>17</v>
      </c>
      <c r="K205" s="1" t="s">
        <v>25</v>
      </c>
      <c r="L205" s="1" t="s">
        <v>992</v>
      </c>
      <c r="M205" s="1"/>
    </row>
    <row r="206" spans="1:13" x14ac:dyDescent="0.3">
      <c r="A206" s="1">
        <v>15944177</v>
      </c>
      <c r="B206" s="1" t="s">
        <v>13</v>
      </c>
      <c r="C206" s="2">
        <v>43955.382384259261</v>
      </c>
      <c r="D206" s="2">
        <v>43955.382384259261</v>
      </c>
      <c r="E206" s="1" t="s">
        <v>993</v>
      </c>
      <c r="F206" s="1"/>
      <c r="G206" s="1"/>
      <c r="H206" s="1" t="s">
        <v>994</v>
      </c>
      <c r="I206" s="1" t="s">
        <v>17</v>
      </c>
      <c r="J206" s="1" t="s">
        <v>17</v>
      </c>
      <c r="K206" s="1" t="s">
        <v>995</v>
      </c>
      <c r="L206" s="1" t="s">
        <v>996</v>
      </c>
      <c r="M206" s="1"/>
    </row>
    <row r="207" spans="1:13" x14ac:dyDescent="0.3">
      <c r="A207" s="1">
        <v>15944172</v>
      </c>
      <c r="B207" s="1" t="s">
        <v>27</v>
      </c>
      <c r="C207" s="2">
        <v>43955.382048611114</v>
      </c>
      <c r="D207" s="2">
        <v>43955.382060185184</v>
      </c>
      <c r="E207" s="1" t="s">
        <v>997</v>
      </c>
      <c r="F207" s="1" t="s">
        <v>998</v>
      </c>
      <c r="G207" s="1" t="s">
        <v>999</v>
      </c>
      <c r="H207" s="1" t="s">
        <v>1000</v>
      </c>
      <c r="I207" s="1" t="s">
        <v>17</v>
      </c>
      <c r="J207" s="1" t="s">
        <v>17</v>
      </c>
      <c r="K207" s="1" t="s">
        <v>25</v>
      </c>
      <c r="L207" s="1" t="s">
        <v>1001</v>
      </c>
      <c r="M207" s="1"/>
    </row>
    <row r="208" spans="1:13" x14ac:dyDescent="0.3">
      <c r="A208" s="1">
        <v>15944168</v>
      </c>
      <c r="B208" s="1" t="s">
        <v>13</v>
      </c>
      <c r="C208" s="2">
        <v>43955.381747685184</v>
      </c>
      <c r="D208" s="2">
        <v>43955.38177083333</v>
      </c>
      <c r="E208" s="1" t="s">
        <v>1002</v>
      </c>
      <c r="F208" s="1" t="s">
        <v>1003</v>
      </c>
      <c r="G208" s="1" t="s">
        <v>1004</v>
      </c>
      <c r="H208" s="1" t="s">
        <v>1005</v>
      </c>
      <c r="I208" s="1" t="s">
        <v>17</v>
      </c>
      <c r="J208" s="1" t="s">
        <v>17</v>
      </c>
      <c r="K208" s="1" t="s">
        <v>64</v>
      </c>
      <c r="L208" s="1" t="s">
        <v>1006</v>
      </c>
      <c r="M208" s="1"/>
    </row>
    <row r="209" spans="1:13" x14ac:dyDescent="0.3">
      <c r="A209" s="1">
        <v>15944166</v>
      </c>
      <c r="B209" s="1" t="s">
        <v>27</v>
      </c>
      <c r="C209" s="2">
        <v>43955.381539351853</v>
      </c>
      <c r="D209" s="2">
        <v>43955.381550925929</v>
      </c>
      <c r="E209" s="1" t="s">
        <v>1007</v>
      </c>
      <c r="F209" s="1" t="s">
        <v>1008</v>
      </c>
      <c r="G209" s="1" t="s">
        <v>1009</v>
      </c>
      <c r="H209" s="1" t="s">
        <v>1010</v>
      </c>
      <c r="I209" s="1" t="s">
        <v>17</v>
      </c>
      <c r="J209" s="1" t="s">
        <v>17</v>
      </c>
      <c r="K209" s="1" t="s">
        <v>25</v>
      </c>
      <c r="L209" s="1" t="s">
        <v>1011</v>
      </c>
      <c r="M209" s="1"/>
    </row>
    <row r="210" spans="1:13" x14ac:dyDescent="0.3">
      <c r="A210" s="1">
        <v>15944161</v>
      </c>
      <c r="B210" s="1" t="s">
        <v>27</v>
      </c>
      <c r="C210" s="2">
        <v>43955.381053240744</v>
      </c>
      <c r="D210" s="2">
        <v>43955.381053240744</v>
      </c>
      <c r="E210" s="1" t="s">
        <v>1012</v>
      </c>
      <c r="F210" s="1" t="s">
        <v>1013</v>
      </c>
      <c r="G210" s="1" t="s">
        <v>1014</v>
      </c>
      <c r="H210" s="1" t="s">
        <v>1015</v>
      </c>
      <c r="I210" s="1" t="s">
        <v>17</v>
      </c>
      <c r="J210" s="1" t="s">
        <v>17</v>
      </c>
      <c r="K210" s="1" t="s">
        <v>25</v>
      </c>
      <c r="L210" s="1" t="s">
        <v>47</v>
      </c>
      <c r="M210" s="1"/>
    </row>
    <row r="211" spans="1:13" x14ac:dyDescent="0.3">
      <c r="A211" s="1">
        <v>15944159</v>
      </c>
      <c r="B211" s="1" t="s">
        <v>13</v>
      </c>
      <c r="C211" s="2">
        <v>43955.38082175926</v>
      </c>
      <c r="D211" s="2">
        <v>43955.380833333336</v>
      </c>
      <c r="E211" s="1" t="s">
        <v>1016</v>
      </c>
      <c r="F211" s="1"/>
      <c r="G211" s="1"/>
      <c r="H211" s="1" t="s">
        <v>1017</v>
      </c>
      <c r="I211" s="1" t="s">
        <v>17</v>
      </c>
      <c r="J211" s="1" t="s">
        <v>17</v>
      </c>
      <c r="K211" s="1" t="s">
        <v>955</v>
      </c>
      <c r="L211" s="1" t="s">
        <v>1018</v>
      </c>
      <c r="M211" s="1"/>
    </row>
    <row r="212" spans="1:13" x14ac:dyDescent="0.3">
      <c r="A212" s="1">
        <v>15944154</v>
      </c>
      <c r="B212" s="1" t="s">
        <v>27</v>
      </c>
      <c r="C212" s="2">
        <v>43955.380497685182</v>
      </c>
      <c r="D212" s="2">
        <v>43955.380509259259</v>
      </c>
      <c r="E212" s="1" t="s">
        <v>1019</v>
      </c>
      <c r="F212" s="1" t="s">
        <v>1020</v>
      </c>
      <c r="G212" s="1" t="s">
        <v>1021</v>
      </c>
      <c r="H212" s="1" t="s">
        <v>1022</v>
      </c>
      <c r="I212" s="1" t="s">
        <v>17</v>
      </c>
      <c r="J212" s="1" t="s">
        <v>17</v>
      </c>
      <c r="K212" s="1" t="s">
        <v>25</v>
      </c>
      <c r="L212" s="1" t="s">
        <v>1023</v>
      </c>
      <c r="M212" s="1"/>
    </row>
    <row r="213" spans="1:13" x14ac:dyDescent="0.3">
      <c r="A213" s="1">
        <v>15943606</v>
      </c>
      <c r="B213" s="1" t="s">
        <v>276</v>
      </c>
      <c r="C213" s="2">
        <v>43955.38008101852</v>
      </c>
      <c r="D213" s="2">
        <v>43955.38009259259</v>
      </c>
      <c r="E213" s="1" t="s">
        <v>1024</v>
      </c>
      <c r="F213" s="1" t="s">
        <v>1025</v>
      </c>
      <c r="G213" s="1" t="s">
        <v>1026</v>
      </c>
      <c r="H213" s="1" t="s">
        <v>1027</v>
      </c>
      <c r="I213" s="1" t="s">
        <v>76</v>
      </c>
      <c r="J213" s="1" t="s">
        <v>1028</v>
      </c>
      <c r="K213" s="1" t="s">
        <v>1029</v>
      </c>
      <c r="L213" s="1" t="s">
        <v>1030</v>
      </c>
      <c r="M213" s="1" t="s">
        <v>1031</v>
      </c>
    </row>
    <row r="214" spans="1:13" x14ac:dyDescent="0.3">
      <c r="A214" s="1">
        <v>15944149</v>
      </c>
      <c r="B214" s="1" t="s">
        <v>13</v>
      </c>
      <c r="C214" s="2">
        <v>43955.38003472222</v>
      </c>
      <c r="D214" s="2">
        <v>43955.38003472222</v>
      </c>
      <c r="E214" s="1" t="s">
        <v>1032</v>
      </c>
      <c r="F214" s="1"/>
      <c r="G214" s="1"/>
      <c r="H214" s="1" t="s">
        <v>1033</v>
      </c>
      <c r="I214" s="1" t="s">
        <v>17</v>
      </c>
      <c r="J214" s="1" t="s">
        <v>17</v>
      </c>
      <c r="K214" s="1" t="s">
        <v>663</v>
      </c>
      <c r="L214" s="1" t="s">
        <v>1034</v>
      </c>
      <c r="M214" s="1"/>
    </row>
    <row r="215" spans="1:13" x14ac:dyDescent="0.3">
      <c r="A215" s="1">
        <v>15944140</v>
      </c>
      <c r="B215" s="1" t="s">
        <v>13</v>
      </c>
      <c r="C215" s="2">
        <v>43955.379583333335</v>
      </c>
      <c r="D215" s="2">
        <v>43955.379583333335</v>
      </c>
      <c r="E215" s="1" t="s">
        <v>1035</v>
      </c>
      <c r="F215" s="1"/>
      <c r="G215" s="1"/>
      <c r="H215" s="1" t="s">
        <v>1036</v>
      </c>
      <c r="I215" s="1" t="s">
        <v>17</v>
      </c>
      <c r="J215" s="1" t="s">
        <v>17</v>
      </c>
      <c r="K215" s="1" t="s">
        <v>1037</v>
      </c>
      <c r="L215" s="1" t="s">
        <v>1038</v>
      </c>
      <c r="M215" s="1"/>
    </row>
    <row r="216" spans="1:13" x14ac:dyDescent="0.3">
      <c r="A216" s="1">
        <v>15944137</v>
      </c>
      <c r="B216" s="1" t="s">
        <v>38</v>
      </c>
      <c r="C216" s="2">
        <v>43955.379386574074</v>
      </c>
      <c r="D216" s="2">
        <v>43955.37939814815</v>
      </c>
      <c r="E216" s="1" t="s">
        <v>1039</v>
      </c>
      <c r="F216" s="1" t="s">
        <v>1040</v>
      </c>
      <c r="G216" s="1" t="s">
        <v>1041</v>
      </c>
      <c r="H216" s="1" t="s">
        <v>1042</v>
      </c>
      <c r="I216" s="1" t="s">
        <v>17</v>
      </c>
      <c r="J216" s="1" t="s">
        <v>17</v>
      </c>
      <c r="K216" s="1" t="s">
        <v>934</v>
      </c>
      <c r="L216" s="1" t="s">
        <v>613</v>
      </c>
      <c r="M216" s="1"/>
    </row>
    <row r="217" spans="1:13" x14ac:dyDescent="0.3">
      <c r="A217" s="1">
        <v>15944135</v>
      </c>
      <c r="B217" s="1" t="s">
        <v>13</v>
      </c>
      <c r="C217" s="2">
        <v>43955.378993055558</v>
      </c>
      <c r="D217" s="2">
        <v>43955.378993055558</v>
      </c>
      <c r="E217" s="1" t="s">
        <v>1043</v>
      </c>
      <c r="F217" s="1" t="s">
        <v>1044</v>
      </c>
      <c r="G217" s="1" t="s">
        <v>1045</v>
      </c>
      <c r="H217" s="1" t="s">
        <v>1046</v>
      </c>
      <c r="I217" s="1" t="s">
        <v>17</v>
      </c>
      <c r="J217" s="1" t="s">
        <v>17</v>
      </c>
      <c r="K217" s="1" t="s">
        <v>64</v>
      </c>
      <c r="L217" s="1" t="s">
        <v>1047</v>
      </c>
      <c r="M217" s="1"/>
    </row>
    <row r="218" spans="1:13" x14ac:dyDescent="0.3">
      <c r="A218" s="1">
        <v>15944116</v>
      </c>
      <c r="B218" s="1" t="s">
        <v>13</v>
      </c>
      <c r="C218" s="2">
        <v>43955.378240740742</v>
      </c>
      <c r="D218" s="2">
        <v>43955.378252314818</v>
      </c>
      <c r="E218" s="1" t="s">
        <v>1048</v>
      </c>
      <c r="F218" s="1"/>
      <c r="G218" s="1"/>
      <c r="H218" s="1" t="s">
        <v>1049</v>
      </c>
      <c r="I218" s="1" t="s">
        <v>17</v>
      </c>
      <c r="J218" s="1" t="s">
        <v>17</v>
      </c>
      <c r="K218" s="1" t="s">
        <v>64</v>
      </c>
      <c r="L218" s="1" t="s">
        <v>1050</v>
      </c>
      <c r="M218" s="1"/>
    </row>
    <row r="219" spans="1:13" x14ac:dyDescent="0.3">
      <c r="A219" s="1">
        <v>15944112</v>
      </c>
      <c r="B219" s="1" t="s">
        <v>13</v>
      </c>
      <c r="C219" s="2">
        <v>43955.377824074072</v>
      </c>
      <c r="D219" s="2">
        <v>43955.377824074072</v>
      </c>
      <c r="E219" s="1" t="s">
        <v>1051</v>
      </c>
      <c r="F219" s="1"/>
      <c r="G219" s="1"/>
      <c r="H219" s="1" t="s">
        <v>1052</v>
      </c>
      <c r="I219" s="1" t="s">
        <v>17</v>
      </c>
      <c r="J219" s="1" t="s">
        <v>17</v>
      </c>
      <c r="K219" s="1" t="s">
        <v>64</v>
      </c>
      <c r="L219" s="1" t="s">
        <v>1053</v>
      </c>
      <c r="M219" s="1"/>
    </row>
    <row r="220" spans="1:13" x14ac:dyDescent="0.3">
      <c r="A220" s="1">
        <v>15944099</v>
      </c>
      <c r="B220" s="1" t="s">
        <v>13</v>
      </c>
      <c r="C220" s="2">
        <v>43955.377118055556</v>
      </c>
      <c r="D220" s="2">
        <v>43955.377118055556</v>
      </c>
      <c r="E220" s="1" t="s">
        <v>1054</v>
      </c>
      <c r="F220" s="1"/>
      <c r="G220" s="1"/>
      <c r="H220" s="1" t="s">
        <v>1055</v>
      </c>
      <c r="I220" s="1" t="s">
        <v>17</v>
      </c>
      <c r="J220" s="1" t="s">
        <v>17</v>
      </c>
      <c r="K220" s="1" t="s">
        <v>107</v>
      </c>
      <c r="L220" s="1" t="s">
        <v>1056</v>
      </c>
      <c r="M220" s="1"/>
    </row>
    <row r="221" spans="1:13" x14ac:dyDescent="0.3">
      <c r="A221" s="1">
        <v>15944064</v>
      </c>
      <c r="B221" s="1" t="s">
        <v>13</v>
      </c>
      <c r="C221" s="2">
        <v>43955.376666666663</v>
      </c>
      <c r="D221" s="2">
        <v>43955.376666666663</v>
      </c>
      <c r="E221" s="1" t="s">
        <v>1057</v>
      </c>
      <c r="F221" s="1" t="s">
        <v>1058</v>
      </c>
      <c r="G221" s="1" t="s">
        <v>1059</v>
      </c>
      <c r="H221" s="1" t="s">
        <v>1060</v>
      </c>
      <c r="I221" s="1" t="s">
        <v>17</v>
      </c>
      <c r="J221" s="1" t="s">
        <v>17</v>
      </c>
      <c r="K221" s="1" t="s">
        <v>64</v>
      </c>
      <c r="L221" s="1" t="s">
        <v>1061</v>
      </c>
      <c r="M221" s="1"/>
    </row>
    <row r="222" spans="1:13" x14ac:dyDescent="0.3">
      <c r="A222" s="1">
        <v>15944061</v>
      </c>
      <c r="B222" s="1" t="s">
        <v>27</v>
      </c>
      <c r="C222" s="2">
        <v>43955.376504629632</v>
      </c>
      <c r="D222" s="2">
        <v>43955.376504629632</v>
      </c>
      <c r="E222" s="1" t="s">
        <v>1062</v>
      </c>
      <c r="F222" s="1" t="s">
        <v>1063</v>
      </c>
      <c r="G222" s="1" t="s">
        <v>1064</v>
      </c>
      <c r="H222" s="1" t="s">
        <v>1065</v>
      </c>
      <c r="I222" s="1" t="s">
        <v>17</v>
      </c>
      <c r="J222" s="1" t="s">
        <v>17</v>
      </c>
      <c r="K222" s="1" t="s">
        <v>25</v>
      </c>
      <c r="L222" s="1" t="s">
        <v>1066</v>
      </c>
      <c r="M222" s="1"/>
    </row>
    <row r="223" spans="1:13" x14ac:dyDescent="0.3">
      <c r="A223" s="1">
        <v>15944054</v>
      </c>
      <c r="B223" s="1" t="s">
        <v>13</v>
      </c>
      <c r="C223" s="2">
        <v>43955.376087962963</v>
      </c>
      <c r="D223" s="2">
        <v>43955.376099537039</v>
      </c>
      <c r="E223" s="1" t="s">
        <v>1067</v>
      </c>
      <c r="F223" s="1" t="s">
        <v>1068</v>
      </c>
      <c r="G223" s="1" t="s">
        <v>1069</v>
      </c>
      <c r="H223" s="1" t="s">
        <v>1070</v>
      </c>
      <c r="I223" s="1" t="s">
        <v>17</v>
      </c>
      <c r="J223" s="1" t="s">
        <v>17</v>
      </c>
      <c r="K223" s="1" t="s">
        <v>977</v>
      </c>
      <c r="L223" s="1" t="s">
        <v>1071</v>
      </c>
      <c r="M223" s="1"/>
    </row>
    <row r="224" spans="1:13" x14ac:dyDescent="0.3">
      <c r="A224" s="1">
        <v>15944053</v>
      </c>
      <c r="B224" s="1" t="s">
        <v>27</v>
      </c>
      <c r="C224" s="2">
        <v>43955.375949074078</v>
      </c>
      <c r="D224" s="2">
        <v>43955.375949074078</v>
      </c>
      <c r="E224" s="1" t="s">
        <v>1072</v>
      </c>
      <c r="F224" s="1" t="s">
        <v>1073</v>
      </c>
      <c r="G224" s="1" t="s">
        <v>1074</v>
      </c>
      <c r="H224" s="1" t="s">
        <v>1075</v>
      </c>
      <c r="I224" s="1" t="s">
        <v>17</v>
      </c>
      <c r="J224" s="1" t="s">
        <v>17</v>
      </c>
      <c r="K224" s="1" t="s">
        <v>25</v>
      </c>
      <c r="L224" s="1" t="s">
        <v>1076</v>
      </c>
      <c r="M224" s="1"/>
    </row>
    <row r="225" spans="1:13" x14ac:dyDescent="0.3">
      <c r="A225" s="1">
        <v>15944016</v>
      </c>
      <c r="B225" s="1" t="s">
        <v>13</v>
      </c>
      <c r="C225" s="2">
        <v>43955.375289351854</v>
      </c>
      <c r="D225" s="2">
        <v>43955.375300925924</v>
      </c>
      <c r="E225" s="1" t="s">
        <v>1077</v>
      </c>
      <c r="F225" s="1"/>
      <c r="G225" s="1"/>
      <c r="H225" s="1" t="s">
        <v>1078</v>
      </c>
      <c r="I225" s="1" t="s">
        <v>17</v>
      </c>
      <c r="J225" s="1" t="s">
        <v>17</v>
      </c>
      <c r="K225" s="1" t="s">
        <v>749</v>
      </c>
      <c r="L225" s="1" t="s">
        <v>1079</v>
      </c>
      <c r="M225" s="1"/>
    </row>
    <row r="226" spans="1:13" x14ac:dyDescent="0.3">
      <c r="A226" s="1">
        <v>15943978</v>
      </c>
      <c r="B226" s="1" t="s">
        <v>38</v>
      </c>
      <c r="C226" s="2">
        <v>43955.375243055554</v>
      </c>
      <c r="D226" s="2">
        <v>43955.375254629631</v>
      </c>
      <c r="E226" s="1" t="s">
        <v>1080</v>
      </c>
      <c r="F226" s="1" t="s">
        <v>1081</v>
      </c>
      <c r="G226" s="1" t="s">
        <v>1082</v>
      </c>
      <c r="H226" s="1" t="s">
        <v>1083</v>
      </c>
      <c r="I226" s="1" t="s">
        <v>17</v>
      </c>
      <c r="J226" s="1" t="s">
        <v>17</v>
      </c>
      <c r="K226" s="1" t="s">
        <v>129</v>
      </c>
      <c r="L226" s="1" t="s">
        <v>416</v>
      </c>
      <c r="M226" s="1"/>
    </row>
    <row r="227" spans="1:13" x14ac:dyDescent="0.3">
      <c r="A227" s="1">
        <v>15943840</v>
      </c>
      <c r="B227" s="1" t="s">
        <v>27</v>
      </c>
      <c r="C227" s="2">
        <v>43955.375034722223</v>
      </c>
      <c r="D227" s="2">
        <v>43955.3750462963</v>
      </c>
      <c r="E227" s="1" t="s">
        <v>1084</v>
      </c>
      <c r="F227" s="1" t="s">
        <v>1085</v>
      </c>
      <c r="G227" s="1" t="s">
        <v>1086</v>
      </c>
      <c r="H227" s="1" t="s">
        <v>1087</v>
      </c>
      <c r="I227" s="1" t="s">
        <v>17</v>
      </c>
      <c r="J227" s="1" t="s">
        <v>17</v>
      </c>
      <c r="K227" s="1" t="s">
        <v>25</v>
      </c>
      <c r="L227" s="1" t="s">
        <v>1088</v>
      </c>
      <c r="M227" s="1"/>
    </row>
    <row r="228" spans="1:13" x14ac:dyDescent="0.3">
      <c r="A228" s="1">
        <v>15943832</v>
      </c>
      <c r="B228" s="1" t="s">
        <v>13</v>
      </c>
      <c r="C228" s="2">
        <v>43955.374710648146</v>
      </c>
      <c r="D228" s="2">
        <v>43955.374710648146</v>
      </c>
      <c r="E228" s="1" t="s">
        <v>1089</v>
      </c>
      <c r="F228" s="1" t="s">
        <v>1090</v>
      </c>
      <c r="G228" s="1" t="s">
        <v>1091</v>
      </c>
      <c r="H228" s="1" t="s">
        <v>1092</v>
      </c>
      <c r="I228" s="1" t="s">
        <v>17</v>
      </c>
      <c r="J228" s="1" t="s">
        <v>17</v>
      </c>
      <c r="K228" s="1" t="s">
        <v>208</v>
      </c>
      <c r="L228" s="1" t="s">
        <v>307</v>
      </c>
      <c r="M228" s="1"/>
    </row>
    <row r="229" spans="1:13" x14ac:dyDescent="0.3">
      <c r="A229" s="1">
        <v>15943827</v>
      </c>
      <c r="B229" s="1" t="s">
        <v>27</v>
      </c>
      <c r="C229" s="2">
        <v>43955.374085648145</v>
      </c>
      <c r="D229" s="2">
        <v>43955.374085648145</v>
      </c>
      <c r="E229" s="1" t="s">
        <v>1093</v>
      </c>
      <c r="F229" s="1" t="s">
        <v>1094</v>
      </c>
      <c r="G229" s="1" t="s">
        <v>1095</v>
      </c>
      <c r="H229" s="1" t="s">
        <v>1096</v>
      </c>
      <c r="I229" s="1" t="s">
        <v>17</v>
      </c>
      <c r="J229" s="1" t="s">
        <v>17</v>
      </c>
      <c r="K229" s="1" t="s">
        <v>25</v>
      </c>
      <c r="L229" s="1" t="s">
        <v>1097</v>
      </c>
      <c r="M229" s="1"/>
    </row>
    <row r="230" spans="1:13" x14ac:dyDescent="0.3">
      <c r="A230" s="1">
        <v>15943822</v>
      </c>
      <c r="B230" s="1" t="s">
        <v>13</v>
      </c>
      <c r="C230" s="2">
        <v>43955.373854166668</v>
      </c>
      <c r="D230" s="2">
        <v>43955.373865740738</v>
      </c>
      <c r="E230" s="1" t="s">
        <v>1098</v>
      </c>
      <c r="F230" s="1"/>
      <c r="G230" s="1"/>
      <c r="H230" s="1" t="s">
        <v>1099</v>
      </c>
      <c r="I230" s="1" t="s">
        <v>17</v>
      </c>
      <c r="J230" s="1" t="s">
        <v>17</v>
      </c>
      <c r="K230" s="1" t="s">
        <v>64</v>
      </c>
      <c r="L230" s="1" t="s">
        <v>1100</v>
      </c>
      <c r="M230" s="1"/>
    </row>
    <row r="231" spans="1:13" x14ac:dyDescent="0.3">
      <c r="A231" s="1">
        <v>15943820</v>
      </c>
      <c r="B231" s="1" t="s">
        <v>38</v>
      </c>
      <c r="C231" s="2">
        <v>43955.373796296299</v>
      </c>
      <c r="D231" s="2">
        <v>43955.373796296299</v>
      </c>
      <c r="E231" s="1" t="s">
        <v>1101</v>
      </c>
      <c r="F231" s="1" t="s">
        <v>1102</v>
      </c>
      <c r="G231" s="1" t="s">
        <v>1103</v>
      </c>
      <c r="H231" s="1" t="s">
        <v>1104</v>
      </c>
      <c r="I231" s="1" t="s">
        <v>17</v>
      </c>
      <c r="J231" s="1" t="s">
        <v>17</v>
      </c>
      <c r="K231" s="1" t="s">
        <v>25</v>
      </c>
      <c r="L231" s="1" t="s">
        <v>613</v>
      </c>
      <c r="M231" s="1"/>
    </row>
    <row r="232" spans="1:13" x14ac:dyDescent="0.3">
      <c r="A232" s="1">
        <v>15943813</v>
      </c>
      <c r="B232" s="1" t="s">
        <v>13</v>
      </c>
      <c r="C232" s="2">
        <v>43955.373287037037</v>
      </c>
      <c r="D232" s="2">
        <v>43955.373298611114</v>
      </c>
      <c r="E232" s="1" t="s">
        <v>1105</v>
      </c>
      <c r="F232" s="1"/>
      <c r="G232" s="1"/>
      <c r="H232" s="1" t="s">
        <v>1106</v>
      </c>
      <c r="I232" s="1" t="s">
        <v>17</v>
      </c>
      <c r="J232" s="1" t="s">
        <v>17</v>
      </c>
      <c r="K232" s="1" t="s">
        <v>1107</v>
      </c>
      <c r="L232" s="1" t="s">
        <v>1056</v>
      </c>
      <c r="M232" s="1"/>
    </row>
    <row r="233" spans="1:13" x14ac:dyDescent="0.3">
      <c r="A233" s="1">
        <v>15943811</v>
      </c>
      <c r="B233" s="1" t="s">
        <v>27</v>
      </c>
      <c r="C233" s="2">
        <v>43955.373217592591</v>
      </c>
      <c r="D233" s="2">
        <v>43955.373217592591</v>
      </c>
      <c r="E233" s="1" t="s">
        <v>1108</v>
      </c>
      <c r="F233" s="1" t="s">
        <v>1109</v>
      </c>
      <c r="G233" s="1" t="s">
        <v>1110</v>
      </c>
      <c r="H233" s="1" t="s">
        <v>1111</v>
      </c>
      <c r="I233" s="1" t="s">
        <v>17</v>
      </c>
      <c r="J233" s="1" t="s">
        <v>17</v>
      </c>
      <c r="K233" s="1" t="s">
        <v>25</v>
      </c>
      <c r="L233" s="1" t="s">
        <v>1112</v>
      </c>
      <c r="M233" s="1"/>
    </row>
    <row r="234" spans="1:13" x14ac:dyDescent="0.3">
      <c r="A234" s="1">
        <v>15943800</v>
      </c>
      <c r="B234" s="1" t="s">
        <v>27</v>
      </c>
      <c r="C234" s="2">
        <v>43955.372662037036</v>
      </c>
      <c r="D234" s="2">
        <v>43955.372662037036</v>
      </c>
      <c r="E234" s="1" t="s">
        <v>1113</v>
      </c>
      <c r="F234" s="1" t="s">
        <v>1114</v>
      </c>
      <c r="G234" s="1" t="s">
        <v>1115</v>
      </c>
      <c r="H234" s="1" t="s">
        <v>1116</v>
      </c>
      <c r="I234" s="1" t="s">
        <v>17</v>
      </c>
      <c r="J234" s="1" t="s">
        <v>17</v>
      </c>
      <c r="K234" s="1" t="s">
        <v>25</v>
      </c>
      <c r="L234" s="1" t="s">
        <v>1117</v>
      </c>
      <c r="M234" s="1"/>
    </row>
    <row r="235" spans="1:13" x14ac:dyDescent="0.3">
      <c r="A235" s="1">
        <v>15943795</v>
      </c>
      <c r="B235" s="1" t="s">
        <v>27</v>
      </c>
      <c r="C235" s="2">
        <v>43955.372083333335</v>
      </c>
      <c r="D235" s="2">
        <v>43955.372083333335</v>
      </c>
      <c r="E235" s="1" t="s">
        <v>1118</v>
      </c>
      <c r="F235" s="1" t="s">
        <v>1119</v>
      </c>
      <c r="G235" s="1" t="s">
        <v>1120</v>
      </c>
      <c r="H235" s="1" t="s">
        <v>1121</v>
      </c>
      <c r="I235" s="1" t="s">
        <v>17</v>
      </c>
      <c r="J235" s="1" t="s">
        <v>17</v>
      </c>
      <c r="K235" s="1" t="s">
        <v>25</v>
      </c>
      <c r="L235" s="1" t="s">
        <v>1122</v>
      </c>
      <c r="M235" s="1"/>
    </row>
    <row r="236" spans="1:13" x14ac:dyDescent="0.3">
      <c r="A236" s="1">
        <v>15943782</v>
      </c>
      <c r="B236" s="1" t="s">
        <v>27</v>
      </c>
      <c r="C236" s="2">
        <v>43955.371388888889</v>
      </c>
      <c r="D236" s="2">
        <v>43955.371388888889</v>
      </c>
      <c r="E236" s="1" t="s">
        <v>1123</v>
      </c>
      <c r="F236" s="1" t="s">
        <v>1124</v>
      </c>
      <c r="G236" s="1" t="s">
        <v>1125</v>
      </c>
      <c r="H236" s="1" t="s">
        <v>1126</v>
      </c>
      <c r="I236" s="1" t="s">
        <v>17</v>
      </c>
      <c r="J236" s="1" t="s">
        <v>17</v>
      </c>
      <c r="K236" s="1" t="s">
        <v>25</v>
      </c>
      <c r="L236" s="1" t="s">
        <v>1127</v>
      </c>
      <c r="M236" s="1"/>
    </row>
    <row r="237" spans="1:13" x14ac:dyDescent="0.3">
      <c r="A237" s="1">
        <v>15943776</v>
      </c>
      <c r="B237" s="1" t="s">
        <v>20</v>
      </c>
      <c r="C237" s="2">
        <v>43955.370659722219</v>
      </c>
      <c r="D237" s="2">
        <v>43955.370659722219</v>
      </c>
      <c r="E237" s="1" t="s">
        <v>1128</v>
      </c>
      <c r="F237" s="1" t="s">
        <v>1129</v>
      </c>
      <c r="G237" s="1" t="s">
        <v>1130</v>
      </c>
      <c r="H237" s="1" t="s">
        <v>1131</v>
      </c>
      <c r="I237" s="1" t="s">
        <v>17</v>
      </c>
      <c r="J237" s="1" t="s">
        <v>17</v>
      </c>
      <c r="K237" s="1" t="s">
        <v>25</v>
      </c>
      <c r="L237" s="1" t="s">
        <v>1132</v>
      </c>
      <c r="M237" s="1"/>
    </row>
    <row r="238" spans="1:13" x14ac:dyDescent="0.3">
      <c r="A238" s="1">
        <v>15943631</v>
      </c>
      <c r="B238" s="1" t="s">
        <v>242</v>
      </c>
      <c r="C238" s="2">
        <v>43955.370219907411</v>
      </c>
      <c r="D238" s="2">
        <v>43955.370219907411</v>
      </c>
      <c r="E238" s="1" t="s">
        <v>1133</v>
      </c>
      <c r="F238" s="1" t="s">
        <v>1134</v>
      </c>
      <c r="G238" s="1" t="s">
        <v>1135</v>
      </c>
      <c r="H238" s="1" t="s">
        <v>1136</v>
      </c>
      <c r="I238" s="1" t="s">
        <v>17</v>
      </c>
      <c r="J238" s="1" t="s">
        <v>17</v>
      </c>
      <c r="K238" s="1" t="s">
        <v>592</v>
      </c>
      <c r="L238" s="1" t="s">
        <v>1137</v>
      </c>
      <c r="M238" s="1"/>
    </row>
    <row r="239" spans="1:13" x14ac:dyDescent="0.3">
      <c r="A239" s="1">
        <v>15943771</v>
      </c>
      <c r="B239" s="1" t="s">
        <v>13</v>
      </c>
      <c r="C239" s="2">
        <v>43955.369942129626</v>
      </c>
      <c r="D239" s="2">
        <v>43955.369953703703</v>
      </c>
      <c r="E239" s="1" t="s">
        <v>1138</v>
      </c>
      <c r="F239" s="1" t="s">
        <v>1139</v>
      </c>
      <c r="G239" s="1" t="s">
        <v>1140</v>
      </c>
      <c r="H239" s="1" t="s">
        <v>1141</v>
      </c>
      <c r="I239" s="1" t="s">
        <v>17</v>
      </c>
      <c r="J239" s="1" t="s">
        <v>17</v>
      </c>
      <c r="K239" s="1" t="s">
        <v>592</v>
      </c>
      <c r="L239" s="1" t="s">
        <v>1142</v>
      </c>
      <c r="M239" s="1"/>
    </row>
    <row r="240" spans="1:13" x14ac:dyDescent="0.3">
      <c r="A240" s="1">
        <v>15943599</v>
      </c>
      <c r="B240" s="1" t="s">
        <v>242</v>
      </c>
      <c r="C240" s="2">
        <v>43955.369629629633</v>
      </c>
      <c r="D240" s="2">
        <v>43955.369641203702</v>
      </c>
      <c r="E240" s="1" t="s">
        <v>1143</v>
      </c>
      <c r="F240" s="1" t="s">
        <v>1144</v>
      </c>
      <c r="G240" s="1" t="s">
        <v>1145</v>
      </c>
      <c r="H240" s="1" t="s">
        <v>1146</v>
      </c>
      <c r="I240" s="1" t="s">
        <v>17</v>
      </c>
      <c r="J240" s="1" t="s">
        <v>17</v>
      </c>
      <c r="K240" s="1" t="s">
        <v>592</v>
      </c>
      <c r="L240" s="1" t="s">
        <v>1147</v>
      </c>
      <c r="M240" s="1"/>
    </row>
    <row r="241" spans="1:13" x14ac:dyDescent="0.3">
      <c r="A241" s="1">
        <v>15943769</v>
      </c>
      <c r="B241" s="1" t="s">
        <v>13</v>
      </c>
      <c r="C241" s="2">
        <v>43955.369583333333</v>
      </c>
      <c r="D241" s="2">
        <v>43955.369583333333</v>
      </c>
      <c r="E241" s="1" t="s">
        <v>1148</v>
      </c>
      <c r="F241" s="1" t="e" cm="1">
        <f t="array" ref="F241">-FOX Business interview</f>
        <v>#NAME?</v>
      </c>
      <c r="G241" s="1" t="s">
        <v>1149</v>
      </c>
      <c r="H241" s="1" t="s">
        <v>1150</v>
      </c>
      <c r="I241" s="1" t="s">
        <v>17</v>
      </c>
      <c r="J241" s="1" t="s">
        <v>17</v>
      </c>
      <c r="K241" s="1" t="s">
        <v>1151</v>
      </c>
      <c r="L241" s="1" t="s">
        <v>157</v>
      </c>
      <c r="M241" s="1"/>
    </row>
    <row r="242" spans="1:13" x14ac:dyDescent="0.3">
      <c r="A242" s="1">
        <v>15943764</v>
      </c>
      <c r="B242" s="1" t="s">
        <v>13</v>
      </c>
      <c r="C242" s="2">
        <v>43955.36928240741</v>
      </c>
      <c r="D242" s="2">
        <v>43955.36928240741</v>
      </c>
      <c r="E242" s="1" t="s">
        <v>1152</v>
      </c>
      <c r="F242" s="1"/>
      <c r="G242" s="1"/>
      <c r="H242" s="1" t="s">
        <v>1153</v>
      </c>
      <c r="I242" s="1" t="s">
        <v>17</v>
      </c>
      <c r="J242" s="1" t="s">
        <v>17</v>
      </c>
      <c r="K242" s="1" t="s">
        <v>1037</v>
      </c>
      <c r="L242" s="1" t="s">
        <v>1154</v>
      </c>
      <c r="M242" s="1"/>
    </row>
    <row r="243" spans="1:13" x14ac:dyDescent="0.3">
      <c r="A243" s="1">
        <v>15943574</v>
      </c>
      <c r="B243" s="1" t="s">
        <v>242</v>
      </c>
      <c r="C243" s="2">
        <v>43955.36922453704</v>
      </c>
      <c r="D243" s="2">
        <v>43955.36922453704</v>
      </c>
      <c r="E243" s="1" t="s">
        <v>1155</v>
      </c>
      <c r="F243" s="1" t="s">
        <v>1156</v>
      </c>
      <c r="G243" s="1" t="s">
        <v>1157</v>
      </c>
      <c r="H243" s="1" t="s">
        <v>1158</v>
      </c>
      <c r="I243" s="1" t="s">
        <v>17</v>
      </c>
      <c r="J243" s="1" t="s">
        <v>17</v>
      </c>
      <c r="K243" s="1" t="s">
        <v>592</v>
      </c>
      <c r="L243" s="1" t="s">
        <v>1159</v>
      </c>
      <c r="M243" s="1"/>
    </row>
    <row r="244" spans="1:13" x14ac:dyDescent="0.3">
      <c r="A244" s="1">
        <v>15943759</v>
      </c>
      <c r="B244" s="1" t="s">
        <v>20</v>
      </c>
      <c r="C244" s="2">
        <v>43955.369097222225</v>
      </c>
      <c r="D244" s="2">
        <v>43955.369097222225</v>
      </c>
      <c r="E244" s="1" t="s">
        <v>1160</v>
      </c>
      <c r="F244" s="1" t="s">
        <v>1161</v>
      </c>
      <c r="G244" s="1" t="s">
        <v>1162</v>
      </c>
      <c r="H244" s="1" t="s">
        <v>1163</v>
      </c>
      <c r="I244" s="1" t="s">
        <v>17</v>
      </c>
      <c r="J244" s="1" t="s">
        <v>17</v>
      </c>
      <c r="K244" s="1" t="s">
        <v>25</v>
      </c>
      <c r="L244" s="1" t="s">
        <v>1164</v>
      </c>
      <c r="M244" s="1"/>
    </row>
    <row r="245" spans="1:13" x14ac:dyDescent="0.3">
      <c r="A245" s="1">
        <v>15943758</v>
      </c>
      <c r="B245" s="1" t="s">
        <v>13</v>
      </c>
      <c r="C245" s="2">
        <v>43955.368958333333</v>
      </c>
      <c r="D245" s="2">
        <v>43955.368958333333</v>
      </c>
      <c r="E245" s="1" t="s">
        <v>1165</v>
      </c>
      <c r="F245" s="1"/>
      <c r="G245" s="1"/>
      <c r="H245" s="1" t="s">
        <v>1166</v>
      </c>
      <c r="I245" s="1" t="s">
        <v>17</v>
      </c>
      <c r="J245" s="1" t="s">
        <v>17</v>
      </c>
      <c r="K245" s="1" t="s">
        <v>1037</v>
      </c>
      <c r="L245" s="1" t="s">
        <v>1154</v>
      </c>
      <c r="M245" s="1"/>
    </row>
    <row r="246" spans="1:13" x14ac:dyDescent="0.3">
      <c r="A246" s="1">
        <v>15943754</v>
      </c>
      <c r="B246" s="1" t="s">
        <v>13</v>
      </c>
      <c r="C246" s="2">
        <v>43955.36855324074</v>
      </c>
      <c r="D246" s="2">
        <v>43955.36855324074</v>
      </c>
      <c r="E246" s="1" t="s">
        <v>1167</v>
      </c>
      <c r="F246" s="1"/>
      <c r="G246" s="1"/>
      <c r="H246" s="1" t="s">
        <v>1168</v>
      </c>
      <c r="I246" s="1" t="s">
        <v>17</v>
      </c>
      <c r="J246" s="1" t="s">
        <v>17</v>
      </c>
      <c r="K246" s="1" t="s">
        <v>64</v>
      </c>
      <c r="L246" s="1" t="s">
        <v>1154</v>
      </c>
      <c r="M246" s="1"/>
    </row>
    <row r="247" spans="1:13" x14ac:dyDescent="0.3">
      <c r="A247" s="1">
        <v>15943738</v>
      </c>
      <c r="B247" s="1" t="s">
        <v>13</v>
      </c>
      <c r="C247" s="2">
        <v>43955.368194444447</v>
      </c>
      <c r="D247" s="2">
        <v>43955.368194444447</v>
      </c>
      <c r="E247" s="1" t="s">
        <v>1169</v>
      </c>
      <c r="F247" s="1"/>
      <c r="G247" s="1"/>
      <c r="H247" s="1" t="s">
        <v>1170</v>
      </c>
      <c r="I247" s="1" t="s">
        <v>17</v>
      </c>
      <c r="J247" s="1" t="s">
        <v>17</v>
      </c>
      <c r="K247" s="1" t="s">
        <v>1171</v>
      </c>
      <c r="L247" s="1" t="s">
        <v>1154</v>
      </c>
      <c r="M247" s="1"/>
    </row>
    <row r="248" spans="1:13" x14ac:dyDescent="0.3">
      <c r="A248" s="1">
        <v>15943730</v>
      </c>
      <c r="B248" s="1" t="s">
        <v>13</v>
      </c>
      <c r="C248" s="2">
        <v>43955.36791666667</v>
      </c>
      <c r="D248" s="2">
        <v>43955.367928240739</v>
      </c>
      <c r="E248" s="1" t="s">
        <v>1172</v>
      </c>
      <c r="F248" s="1"/>
      <c r="G248" s="1"/>
      <c r="H248" s="1" t="s">
        <v>1173</v>
      </c>
      <c r="I248" s="1" t="s">
        <v>17</v>
      </c>
      <c r="J248" s="1" t="s">
        <v>17</v>
      </c>
      <c r="K248" s="1" t="s">
        <v>1171</v>
      </c>
      <c r="L248" s="1" t="s">
        <v>1154</v>
      </c>
      <c r="M248" s="1"/>
    </row>
    <row r="249" spans="1:13" x14ac:dyDescent="0.3">
      <c r="A249" s="1">
        <v>15943719</v>
      </c>
      <c r="B249" s="1" t="s">
        <v>20</v>
      </c>
      <c r="C249" s="2">
        <v>43955.367280092592</v>
      </c>
      <c r="D249" s="2">
        <v>43955.367280092592</v>
      </c>
      <c r="E249" s="1" t="s">
        <v>1174</v>
      </c>
      <c r="F249" s="1" t="s">
        <v>1175</v>
      </c>
      <c r="G249" s="1" t="s">
        <v>1176</v>
      </c>
      <c r="H249" s="1" t="s">
        <v>1177</v>
      </c>
      <c r="I249" s="1" t="s">
        <v>17</v>
      </c>
      <c r="J249" s="1" t="s">
        <v>17</v>
      </c>
      <c r="K249" s="1" t="s">
        <v>25</v>
      </c>
      <c r="L249" s="1" t="s">
        <v>1178</v>
      </c>
      <c r="M249" s="1"/>
    </row>
    <row r="250" spans="1:13" x14ac:dyDescent="0.3">
      <c r="A250" s="1">
        <v>15943711</v>
      </c>
      <c r="B250" s="1" t="s">
        <v>27</v>
      </c>
      <c r="C250" s="2">
        <v>43955.36619212963</v>
      </c>
      <c r="D250" s="2">
        <v>43955.36619212963</v>
      </c>
      <c r="E250" s="1" t="s">
        <v>1179</v>
      </c>
      <c r="F250" s="1" t="s">
        <v>1180</v>
      </c>
      <c r="G250" s="1" t="s">
        <v>1181</v>
      </c>
      <c r="H250" s="1" t="s">
        <v>1182</v>
      </c>
      <c r="I250" s="1" t="s">
        <v>17</v>
      </c>
      <c r="J250" s="1" t="s">
        <v>17</v>
      </c>
      <c r="K250" s="1" t="s">
        <v>25</v>
      </c>
      <c r="L250" s="1" t="s">
        <v>1183</v>
      </c>
      <c r="M250" s="1"/>
    </row>
    <row r="251" spans="1:13" x14ac:dyDescent="0.3">
      <c r="A251" s="1">
        <v>15943704</v>
      </c>
      <c r="B251" s="1" t="s">
        <v>27</v>
      </c>
      <c r="C251" s="2">
        <v>43955.365752314814</v>
      </c>
      <c r="D251" s="2">
        <v>43955.365752314814</v>
      </c>
      <c r="E251" s="1" t="s">
        <v>1184</v>
      </c>
      <c r="F251" s="1" t="s">
        <v>1185</v>
      </c>
      <c r="G251" s="1" t="s">
        <v>1186</v>
      </c>
      <c r="H251" s="1" t="s">
        <v>1187</v>
      </c>
      <c r="I251" s="1" t="s">
        <v>17</v>
      </c>
      <c r="J251" s="1" t="s">
        <v>17</v>
      </c>
      <c r="K251" s="1" t="s">
        <v>25</v>
      </c>
      <c r="L251" s="1" t="s">
        <v>1188</v>
      </c>
      <c r="M251" s="1"/>
    </row>
    <row r="252" spans="1:13" x14ac:dyDescent="0.3">
      <c r="A252" s="1">
        <v>15943700</v>
      </c>
      <c r="B252" s="1" t="s">
        <v>13</v>
      </c>
      <c r="C252" s="2">
        <v>43955.365474537037</v>
      </c>
      <c r="D252" s="2">
        <v>43955.365486111114</v>
      </c>
      <c r="E252" s="1" t="s">
        <v>1189</v>
      </c>
      <c r="F252" s="1"/>
      <c r="G252" s="1"/>
      <c r="H252" s="1" t="s">
        <v>1190</v>
      </c>
      <c r="I252" s="1" t="s">
        <v>17</v>
      </c>
      <c r="J252" s="1" t="s">
        <v>17</v>
      </c>
      <c r="K252" s="1" t="s">
        <v>1037</v>
      </c>
      <c r="L252" s="1" t="s">
        <v>1191</v>
      </c>
      <c r="M252" s="1"/>
    </row>
    <row r="253" spans="1:13" x14ac:dyDescent="0.3">
      <c r="A253" s="1">
        <v>15943684</v>
      </c>
      <c r="B253" s="1" t="s">
        <v>27</v>
      </c>
      <c r="C253" s="2">
        <v>43955.365277777775</v>
      </c>
      <c r="D253" s="2">
        <v>43955.365277777775</v>
      </c>
      <c r="E253" s="1" t="s">
        <v>1192</v>
      </c>
      <c r="F253" s="1" t="s">
        <v>1193</v>
      </c>
      <c r="G253" s="1" t="s">
        <v>1194</v>
      </c>
      <c r="H253" s="1" t="s">
        <v>1195</v>
      </c>
      <c r="I253" s="1" t="s">
        <v>17</v>
      </c>
      <c r="J253" s="1" t="s">
        <v>17</v>
      </c>
      <c r="K253" s="1" t="s">
        <v>25</v>
      </c>
      <c r="L253" s="1" t="s">
        <v>1196</v>
      </c>
      <c r="M253" s="1"/>
    </row>
    <row r="254" spans="1:13" x14ac:dyDescent="0.3">
      <c r="A254" s="1">
        <v>15943669</v>
      </c>
      <c r="B254" s="1" t="s">
        <v>27</v>
      </c>
      <c r="C254" s="2">
        <v>43955.364641203705</v>
      </c>
      <c r="D254" s="2">
        <v>43955.364652777775</v>
      </c>
      <c r="E254" s="1" t="s">
        <v>1197</v>
      </c>
      <c r="F254" s="1" t="s">
        <v>1198</v>
      </c>
      <c r="G254" s="1" t="s">
        <v>1199</v>
      </c>
      <c r="H254" s="1" t="s">
        <v>1200</v>
      </c>
      <c r="I254" s="1" t="s">
        <v>17</v>
      </c>
      <c r="J254" s="1" t="s">
        <v>17</v>
      </c>
      <c r="K254" s="1" t="s">
        <v>25</v>
      </c>
      <c r="L254" s="1" t="s">
        <v>1201</v>
      </c>
      <c r="M254" s="1"/>
    </row>
    <row r="255" spans="1:13" x14ac:dyDescent="0.3">
      <c r="A255" s="1">
        <v>15943667</v>
      </c>
      <c r="B255" s="1" t="s">
        <v>13</v>
      </c>
      <c r="C255" s="2">
        <v>43955.364490740743</v>
      </c>
      <c r="D255" s="2">
        <v>43955.364490740743</v>
      </c>
      <c r="E255" s="1" t="s">
        <v>1202</v>
      </c>
      <c r="F255" s="1" t="e" cm="1">
        <f t="array" ref="F255">-FOX Business interview</f>
        <v>#NAME?</v>
      </c>
      <c r="G255" s="1" t="s">
        <v>1149</v>
      </c>
      <c r="H255" s="1" t="s">
        <v>1203</v>
      </c>
      <c r="I255" s="1" t="s">
        <v>17</v>
      </c>
      <c r="J255" s="1" t="s">
        <v>17</v>
      </c>
      <c r="K255" s="1" t="s">
        <v>64</v>
      </c>
      <c r="L255" s="1" t="s">
        <v>65</v>
      </c>
      <c r="M255" s="1"/>
    </row>
    <row r="256" spans="1:13" x14ac:dyDescent="0.3">
      <c r="A256" s="1">
        <v>15943664</v>
      </c>
      <c r="B256" s="1" t="s">
        <v>20</v>
      </c>
      <c r="C256" s="2">
        <v>43955.364270833335</v>
      </c>
      <c r="D256" s="2">
        <v>43955.364270833335</v>
      </c>
      <c r="E256" s="1" t="s">
        <v>1204</v>
      </c>
      <c r="F256" s="1" t="s">
        <v>1205</v>
      </c>
      <c r="G256" s="1" t="s">
        <v>1206</v>
      </c>
      <c r="H256" s="1" t="s">
        <v>1207</v>
      </c>
      <c r="I256" s="1" t="s">
        <v>17</v>
      </c>
      <c r="J256" s="1" t="s">
        <v>17</v>
      </c>
      <c r="K256" s="1" t="s">
        <v>25</v>
      </c>
      <c r="L256" s="1" t="s">
        <v>1208</v>
      </c>
      <c r="M256" s="1"/>
    </row>
    <row r="257" spans="1:13" x14ac:dyDescent="0.3">
      <c r="A257" s="1">
        <v>15943663</v>
      </c>
      <c r="B257" s="1" t="s">
        <v>13</v>
      </c>
      <c r="C257" s="2">
        <v>43955.364062499997</v>
      </c>
      <c r="D257" s="2">
        <v>43955.364074074074</v>
      </c>
      <c r="E257" s="1" t="s">
        <v>1209</v>
      </c>
      <c r="F257" s="1" t="e" cm="1">
        <f t="array" ref="F257">-FOX Business interview</f>
        <v>#NAME?</v>
      </c>
      <c r="G257" s="1" t="s">
        <v>1149</v>
      </c>
      <c r="H257" s="1" t="s">
        <v>1210</v>
      </c>
      <c r="I257" s="1" t="s">
        <v>17</v>
      </c>
      <c r="J257" s="1" t="s">
        <v>17</v>
      </c>
      <c r="K257" s="1" t="s">
        <v>64</v>
      </c>
      <c r="L257" s="1" t="s">
        <v>65</v>
      </c>
      <c r="M257" s="1"/>
    </row>
    <row r="258" spans="1:13" x14ac:dyDescent="0.3">
      <c r="A258" s="1">
        <v>15943658</v>
      </c>
      <c r="B258" s="1" t="s">
        <v>27</v>
      </c>
      <c r="C258" s="2">
        <v>43955.36378472222</v>
      </c>
      <c r="D258" s="2">
        <v>43955.36378472222</v>
      </c>
      <c r="E258" s="1" t="s">
        <v>1211</v>
      </c>
      <c r="F258" s="1" t="s">
        <v>1212</v>
      </c>
      <c r="G258" s="1" t="s">
        <v>1213</v>
      </c>
      <c r="H258" s="1" t="s">
        <v>1214</v>
      </c>
      <c r="I258" s="1" t="s">
        <v>17</v>
      </c>
      <c r="J258" s="1" t="s">
        <v>17</v>
      </c>
      <c r="K258" s="1" t="s">
        <v>25</v>
      </c>
      <c r="L258" s="1" t="s">
        <v>632</v>
      </c>
      <c r="M258" s="1"/>
    </row>
    <row r="259" spans="1:13" x14ac:dyDescent="0.3">
      <c r="A259" s="1">
        <v>15943651</v>
      </c>
      <c r="B259" s="1" t="s">
        <v>27</v>
      </c>
      <c r="C259" s="2">
        <v>43955.363194444442</v>
      </c>
      <c r="D259" s="2">
        <v>43955.363194444442</v>
      </c>
      <c r="E259" s="1" t="s">
        <v>1215</v>
      </c>
      <c r="F259" s="1" t="s">
        <v>1216</v>
      </c>
      <c r="G259" s="1" t="s">
        <v>1217</v>
      </c>
      <c r="H259" s="1" t="s">
        <v>1218</v>
      </c>
      <c r="I259" s="1" t="s">
        <v>17</v>
      </c>
      <c r="J259" s="1" t="s">
        <v>17</v>
      </c>
      <c r="K259" s="1" t="s">
        <v>25</v>
      </c>
      <c r="L259" s="1" t="s">
        <v>622</v>
      </c>
      <c r="M259" s="1"/>
    </row>
    <row r="260" spans="1:13" x14ac:dyDescent="0.3">
      <c r="A260" s="1">
        <v>15943646</v>
      </c>
      <c r="B260" s="1" t="s">
        <v>27</v>
      </c>
      <c r="C260" s="2">
        <v>43955.362638888888</v>
      </c>
      <c r="D260" s="2">
        <v>43955.362638888888</v>
      </c>
      <c r="E260" s="1" t="s">
        <v>1219</v>
      </c>
      <c r="F260" s="1" t="s">
        <v>1220</v>
      </c>
      <c r="G260" s="1" t="s">
        <v>1221</v>
      </c>
      <c r="H260" s="1" t="s">
        <v>1222</v>
      </c>
      <c r="I260" s="1" t="s">
        <v>17</v>
      </c>
      <c r="J260" s="1" t="s">
        <v>17</v>
      </c>
      <c r="K260" s="1" t="s">
        <v>25</v>
      </c>
      <c r="L260" s="1" t="s">
        <v>1223</v>
      </c>
      <c r="M260" s="1"/>
    </row>
    <row r="261" spans="1:13" x14ac:dyDescent="0.3">
      <c r="A261" s="1">
        <v>15941134</v>
      </c>
      <c r="B261" s="1" t="s">
        <v>1224</v>
      </c>
      <c r="C261" s="2">
        <v>43955.362349537034</v>
      </c>
      <c r="D261" s="2">
        <v>43955.362361111111</v>
      </c>
      <c r="E261" s="1" t="s">
        <v>1225</v>
      </c>
      <c r="F261" s="1" t="s">
        <v>1226</v>
      </c>
      <c r="G261" s="1" t="s">
        <v>1227</v>
      </c>
      <c r="H261" s="1" t="s">
        <v>1228</v>
      </c>
      <c r="I261" s="1" t="s">
        <v>76</v>
      </c>
      <c r="J261" s="1" t="s">
        <v>1229</v>
      </c>
      <c r="K261" s="1" t="s">
        <v>1230</v>
      </c>
      <c r="L261" s="1" t="s">
        <v>1231</v>
      </c>
      <c r="M261" s="1" t="s">
        <v>1232</v>
      </c>
    </row>
    <row r="262" spans="1:13" x14ac:dyDescent="0.3">
      <c r="A262" s="1">
        <v>15943638</v>
      </c>
      <c r="B262" s="1" t="s">
        <v>20</v>
      </c>
      <c r="C262" s="2">
        <v>43955.362164351849</v>
      </c>
      <c r="D262" s="2">
        <v>43955.362164351849</v>
      </c>
      <c r="E262" s="1" t="s">
        <v>1233</v>
      </c>
      <c r="F262" s="1" t="s">
        <v>1234</v>
      </c>
      <c r="G262" s="1" t="s">
        <v>1235</v>
      </c>
      <c r="H262" s="1" t="s">
        <v>1236</v>
      </c>
      <c r="I262" s="1" t="s">
        <v>17</v>
      </c>
      <c r="J262" s="1" t="s">
        <v>17</v>
      </c>
      <c r="K262" s="1" t="s">
        <v>25</v>
      </c>
      <c r="L262" s="1" t="s">
        <v>1237</v>
      </c>
      <c r="M262" s="1"/>
    </row>
    <row r="263" spans="1:13" x14ac:dyDescent="0.3">
      <c r="A263" s="1">
        <v>15943634</v>
      </c>
      <c r="B263" s="1" t="s">
        <v>27</v>
      </c>
      <c r="C263" s="2">
        <v>43955.361840277779</v>
      </c>
      <c r="D263" s="2">
        <v>43955.361840277779</v>
      </c>
      <c r="E263" s="1" t="s">
        <v>1238</v>
      </c>
      <c r="F263" s="1" t="s">
        <v>1239</v>
      </c>
      <c r="G263" s="1" t="s">
        <v>1240</v>
      </c>
      <c r="H263" s="1" t="s">
        <v>1241</v>
      </c>
      <c r="I263" s="1" t="s">
        <v>17</v>
      </c>
      <c r="J263" s="1" t="s">
        <v>17</v>
      </c>
      <c r="K263" s="1" t="s">
        <v>25</v>
      </c>
      <c r="L263" s="1" t="s">
        <v>184</v>
      </c>
      <c r="M263" s="1"/>
    </row>
    <row r="264" spans="1:13" x14ac:dyDescent="0.3">
      <c r="A264" s="1">
        <v>15943633</v>
      </c>
      <c r="B264" s="1" t="s">
        <v>13</v>
      </c>
      <c r="C264" s="2">
        <v>43955.361759259256</v>
      </c>
      <c r="D264" s="2">
        <v>43955.361770833333</v>
      </c>
      <c r="E264" s="1" t="s">
        <v>1242</v>
      </c>
      <c r="F264" s="1"/>
      <c r="G264" s="1"/>
      <c r="H264" s="1" t="s">
        <v>1243</v>
      </c>
      <c r="I264" s="1" t="s">
        <v>17</v>
      </c>
      <c r="J264" s="1" t="s">
        <v>17</v>
      </c>
      <c r="K264" s="1" t="s">
        <v>977</v>
      </c>
      <c r="L264" s="1" t="s">
        <v>1244</v>
      </c>
      <c r="M264" s="1"/>
    </row>
    <row r="265" spans="1:13" x14ac:dyDescent="0.3">
      <c r="A265" s="1">
        <v>15943618</v>
      </c>
      <c r="B265" s="1" t="s">
        <v>27</v>
      </c>
      <c r="C265" s="2">
        <v>43955.361261574071</v>
      </c>
      <c r="D265" s="2">
        <v>43955.361261574071</v>
      </c>
      <c r="E265" s="1" t="s">
        <v>1245</v>
      </c>
      <c r="F265" s="1" t="s">
        <v>1246</v>
      </c>
      <c r="G265" s="1" t="s">
        <v>1247</v>
      </c>
      <c r="H265" s="1" t="s">
        <v>1248</v>
      </c>
      <c r="I265" s="1" t="s">
        <v>17</v>
      </c>
      <c r="J265" s="1" t="s">
        <v>17</v>
      </c>
      <c r="K265" s="1" t="s">
        <v>25</v>
      </c>
      <c r="L265" s="1" t="s">
        <v>1249</v>
      </c>
      <c r="M265" s="1"/>
    </row>
    <row r="266" spans="1:13" x14ac:dyDescent="0.3">
      <c r="A266" s="1">
        <v>15943600</v>
      </c>
      <c r="B266" s="1" t="s">
        <v>27</v>
      </c>
      <c r="C266" s="2">
        <v>43955.360358796293</v>
      </c>
      <c r="D266" s="2">
        <v>43955.360358796293</v>
      </c>
      <c r="E266" s="1" t="s">
        <v>1250</v>
      </c>
      <c r="F266" s="1" t="s">
        <v>1251</v>
      </c>
      <c r="G266" s="1" t="s">
        <v>1252</v>
      </c>
      <c r="H266" s="1" t="s">
        <v>1253</v>
      </c>
      <c r="I266" s="1" t="s">
        <v>17</v>
      </c>
      <c r="J266" s="1" t="s">
        <v>17</v>
      </c>
      <c r="K266" s="1" t="s">
        <v>25</v>
      </c>
      <c r="L266" s="1" t="s">
        <v>1254</v>
      </c>
      <c r="M266" s="1"/>
    </row>
    <row r="267" spans="1:13" x14ac:dyDescent="0.3">
      <c r="A267" s="1">
        <v>15943597</v>
      </c>
      <c r="B267" s="1" t="s">
        <v>13</v>
      </c>
      <c r="C267" s="2">
        <v>43955.359930555554</v>
      </c>
      <c r="D267" s="2">
        <v>43955.359930555554</v>
      </c>
      <c r="E267" s="1" t="s">
        <v>1255</v>
      </c>
      <c r="F267" s="1"/>
      <c r="G267" s="1"/>
      <c r="H267" s="1" t="s">
        <v>1256</v>
      </c>
      <c r="I267" s="1" t="s">
        <v>17</v>
      </c>
      <c r="J267" s="1" t="s">
        <v>17</v>
      </c>
      <c r="K267" s="1" t="s">
        <v>1107</v>
      </c>
      <c r="L267" s="1" t="s">
        <v>1257</v>
      </c>
      <c r="M267" s="1"/>
    </row>
    <row r="268" spans="1:13" x14ac:dyDescent="0.3">
      <c r="A268" s="1">
        <v>15943595</v>
      </c>
      <c r="B268" s="1" t="s">
        <v>1258</v>
      </c>
      <c r="C268" s="2">
        <v>43955.359872685185</v>
      </c>
      <c r="D268" s="2">
        <v>43955.359872685185</v>
      </c>
      <c r="E268" s="1" t="s">
        <v>1259</v>
      </c>
      <c r="F268" s="1" t="s">
        <v>1260</v>
      </c>
      <c r="G268" s="1" t="s">
        <v>1261</v>
      </c>
      <c r="H268" s="1" t="s">
        <v>1262</v>
      </c>
      <c r="I268" s="1" t="s">
        <v>17</v>
      </c>
      <c r="J268" s="1" t="s">
        <v>17</v>
      </c>
      <c r="K268" s="1" t="s">
        <v>64</v>
      </c>
      <c r="L268" s="1" t="s">
        <v>1263</v>
      </c>
      <c r="M268" s="1"/>
    </row>
    <row r="269" spans="1:13" x14ac:dyDescent="0.3">
      <c r="A269" s="1">
        <v>15943588</v>
      </c>
      <c r="B269" s="1" t="s">
        <v>27</v>
      </c>
      <c r="C269" s="2">
        <v>43955.359733796293</v>
      </c>
      <c r="D269" s="2">
        <v>43955.359733796293</v>
      </c>
      <c r="E269" s="1" t="s">
        <v>1264</v>
      </c>
      <c r="F269" s="1" t="s">
        <v>1265</v>
      </c>
      <c r="G269" s="1" t="s">
        <v>1266</v>
      </c>
      <c r="H269" s="1" t="s">
        <v>1267</v>
      </c>
      <c r="I269" s="1" t="s">
        <v>17</v>
      </c>
      <c r="J269" s="1" t="s">
        <v>17</v>
      </c>
      <c r="K269" s="1" t="s">
        <v>25</v>
      </c>
      <c r="L269" s="1" t="s">
        <v>494</v>
      </c>
      <c r="M269" s="1"/>
    </row>
    <row r="270" spans="1:13" x14ac:dyDescent="0.3">
      <c r="A270" s="1">
        <v>15943583</v>
      </c>
      <c r="B270" s="1" t="s">
        <v>13</v>
      </c>
      <c r="C270" s="2">
        <v>43955.3594212963</v>
      </c>
      <c r="D270" s="2">
        <v>43955.3594212963</v>
      </c>
      <c r="E270" s="1" t="s">
        <v>1268</v>
      </c>
      <c r="F270" s="1"/>
      <c r="G270" s="1"/>
      <c r="H270" s="1" t="s">
        <v>1269</v>
      </c>
      <c r="I270" s="1" t="s">
        <v>17</v>
      </c>
      <c r="J270" s="1" t="s">
        <v>17</v>
      </c>
      <c r="K270" s="1" t="s">
        <v>663</v>
      </c>
      <c r="L270" s="1" t="s">
        <v>1270</v>
      </c>
      <c r="M270" s="1"/>
    </row>
    <row r="271" spans="1:13" x14ac:dyDescent="0.3">
      <c r="A271" s="1">
        <v>15943581</v>
      </c>
      <c r="B271" s="1" t="s">
        <v>27</v>
      </c>
      <c r="C271" s="2">
        <v>43955.359178240738</v>
      </c>
      <c r="D271" s="2">
        <v>43955.359189814815</v>
      </c>
      <c r="E271" s="1" t="s">
        <v>1271</v>
      </c>
      <c r="F271" s="1" t="s">
        <v>1272</v>
      </c>
      <c r="G271" s="1" t="s">
        <v>1273</v>
      </c>
      <c r="H271" s="1" t="s">
        <v>1274</v>
      </c>
      <c r="I271" s="1" t="s">
        <v>17</v>
      </c>
      <c r="J271" s="1" t="s">
        <v>17</v>
      </c>
      <c r="K271" s="1" t="s">
        <v>25</v>
      </c>
      <c r="L271" s="1" t="s">
        <v>1275</v>
      </c>
      <c r="M271" s="1"/>
    </row>
    <row r="272" spans="1:13" x14ac:dyDescent="0.3">
      <c r="A272" s="1">
        <v>15943578</v>
      </c>
      <c r="B272" s="1" t="s">
        <v>13</v>
      </c>
      <c r="C272" s="2">
        <v>43955.358981481484</v>
      </c>
      <c r="D272" s="2">
        <v>43955.358993055554</v>
      </c>
      <c r="E272" s="1" t="s">
        <v>1276</v>
      </c>
      <c r="F272" s="1"/>
      <c r="G272" s="1"/>
      <c r="H272" s="1" t="s">
        <v>1277</v>
      </c>
      <c r="I272" s="1" t="s">
        <v>17</v>
      </c>
      <c r="J272" s="1" t="s">
        <v>17</v>
      </c>
      <c r="K272" s="1" t="s">
        <v>1107</v>
      </c>
      <c r="L272" s="1" t="s">
        <v>1278</v>
      </c>
      <c r="M272" s="1"/>
    </row>
    <row r="273" spans="1:13" x14ac:dyDescent="0.3">
      <c r="A273" s="1">
        <v>15943576</v>
      </c>
      <c r="B273" s="1" t="s">
        <v>1258</v>
      </c>
      <c r="C273" s="2">
        <v>43955.35869212963</v>
      </c>
      <c r="D273" s="2">
        <v>43955.358703703707</v>
      </c>
      <c r="E273" s="1" t="s">
        <v>1279</v>
      </c>
      <c r="F273" s="1" t="s">
        <v>1280</v>
      </c>
      <c r="G273" s="1" t="s">
        <v>1281</v>
      </c>
      <c r="H273" s="1" t="s">
        <v>1282</v>
      </c>
      <c r="I273" s="1" t="s">
        <v>17</v>
      </c>
      <c r="J273" s="1" t="s">
        <v>17</v>
      </c>
      <c r="K273" s="1" t="s">
        <v>1283</v>
      </c>
      <c r="L273" s="1" t="s">
        <v>1284</v>
      </c>
      <c r="M273" s="1"/>
    </row>
    <row r="274" spans="1:13" x14ac:dyDescent="0.3">
      <c r="A274" s="1">
        <v>15943575</v>
      </c>
      <c r="B274" s="1" t="s">
        <v>27</v>
      </c>
      <c r="C274" s="2">
        <v>43955.358634259261</v>
      </c>
      <c r="D274" s="2">
        <v>43955.358634259261</v>
      </c>
      <c r="E274" s="1" t="s">
        <v>1285</v>
      </c>
      <c r="F274" s="1" t="s">
        <v>1286</v>
      </c>
      <c r="G274" s="1" t="s">
        <v>1287</v>
      </c>
      <c r="H274" s="1" t="s">
        <v>1288</v>
      </c>
      <c r="I274" s="1" t="s">
        <v>17</v>
      </c>
      <c r="J274" s="1" t="s">
        <v>17</v>
      </c>
      <c r="K274" s="1" t="s">
        <v>25</v>
      </c>
      <c r="L274" s="1" t="s">
        <v>1178</v>
      </c>
      <c r="M274" s="1"/>
    </row>
    <row r="275" spans="1:13" x14ac:dyDescent="0.3">
      <c r="A275" s="1">
        <v>15943569</v>
      </c>
      <c r="B275" s="1" t="s">
        <v>1258</v>
      </c>
      <c r="C275" s="2">
        <v>43955.358229166668</v>
      </c>
      <c r="D275" s="2">
        <v>43955.358229166668</v>
      </c>
      <c r="E275" s="1" t="s">
        <v>1289</v>
      </c>
      <c r="F275" s="1" t="s">
        <v>1290</v>
      </c>
      <c r="G275" s="1" t="s">
        <v>1291</v>
      </c>
      <c r="H275" s="1" t="s">
        <v>1292</v>
      </c>
      <c r="I275" s="1" t="s">
        <v>17</v>
      </c>
      <c r="J275" s="1" t="s">
        <v>17</v>
      </c>
      <c r="K275" s="1" t="s">
        <v>592</v>
      </c>
      <c r="L275" s="1" t="s">
        <v>1159</v>
      </c>
      <c r="M275" s="1"/>
    </row>
    <row r="276" spans="1:13" x14ac:dyDescent="0.3">
      <c r="A276" s="1">
        <v>15943568</v>
      </c>
      <c r="B276" s="1" t="s">
        <v>27</v>
      </c>
      <c r="C276" s="2">
        <v>43955.358090277776</v>
      </c>
      <c r="D276" s="2">
        <v>43955.358090277776</v>
      </c>
      <c r="E276" s="1" t="s">
        <v>1293</v>
      </c>
      <c r="F276" s="1" t="s">
        <v>1294</v>
      </c>
      <c r="G276" s="1" t="s">
        <v>1295</v>
      </c>
      <c r="H276" s="1" t="s">
        <v>1296</v>
      </c>
      <c r="I276" s="1" t="s">
        <v>17</v>
      </c>
      <c r="J276" s="1" t="s">
        <v>17</v>
      </c>
      <c r="K276" s="1" t="s">
        <v>25</v>
      </c>
      <c r="L276" s="1" t="s">
        <v>1297</v>
      </c>
      <c r="M276" s="1"/>
    </row>
    <row r="277" spans="1:13" x14ac:dyDescent="0.3">
      <c r="A277" s="1">
        <v>15943566</v>
      </c>
      <c r="B277" s="1" t="s">
        <v>13</v>
      </c>
      <c r="C277" s="2">
        <v>43955.357986111114</v>
      </c>
      <c r="D277" s="2">
        <v>43955.357986111114</v>
      </c>
      <c r="E277" s="1" t="s">
        <v>1298</v>
      </c>
      <c r="F277" s="1" t="s">
        <v>1299</v>
      </c>
      <c r="G277" s="1" t="s">
        <v>1300</v>
      </c>
      <c r="H277" s="1" t="s">
        <v>1301</v>
      </c>
      <c r="I277" s="1" t="s">
        <v>17</v>
      </c>
      <c r="J277" s="1" t="s">
        <v>17</v>
      </c>
      <c r="K277" s="1" t="s">
        <v>592</v>
      </c>
      <c r="L277" s="1" t="s">
        <v>1302</v>
      </c>
      <c r="M277" s="1"/>
    </row>
    <row r="278" spans="1:13" x14ac:dyDescent="0.3">
      <c r="A278" s="1">
        <v>15943565</v>
      </c>
      <c r="B278" s="1" t="s">
        <v>1258</v>
      </c>
      <c r="C278" s="2">
        <v>43955.357951388891</v>
      </c>
      <c r="D278" s="2">
        <v>43955.357951388891</v>
      </c>
      <c r="E278" s="1" t="s">
        <v>1303</v>
      </c>
      <c r="F278" s="1" t="s">
        <v>1304</v>
      </c>
      <c r="G278" s="1" t="s">
        <v>1305</v>
      </c>
      <c r="H278" s="1" t="s">
        <v>1306</v>
      </c>
      <c r="I278" s="1" t="s">
        <v>17</v>
      </c>
      <c r="J278" s="1" t="s">
        <v>17</v>
      </c>
      <c r="K278" s="1" t="s">
        <v>810</v>
      </c>
      <c r="L278" s="1" t="s">
        <v>1307</v>
      </c>
      <c r="M278" s="1"/>
    </row>
    <row r="279" spans="1:13" x14ac:dyDescent="0.3">
      <c r="A279" s="1">
        <v>15943564</v>
      </c>
      <c r="B279" s="1" t="s">
        <v>20</v>
      </c>
      <c r="C279" s="2">
        <v>43955.357905092591</v>
      </c>
      <c r="D279" s="2">
        <v>43955.357916666668</v>
      </c>
      <c r="E279" s="1" t="s">
        <v>1308</v>
      </c>
      <c r="F279" s="1" t="s">
        <v>1309</v>
      </c>
      <c r="G279" s="1" t="s">
        <v>1310</v>
      </c>
      <c r="H279" s="1" t="s">
        <v>1311</v>
      </c>
      <c r="I279" s="1" t="s">
        <v>17</v>
      </c>
      <c r="J279" s="1" t="s">
        <v>17</v>
      </c>
      <c r="K279" s="1" t="s">
        <v>25</v>
      </c>
      <c r="L279" s="1" t="s">
        <v>1312</v>
      </c>
      <c r="M279" s="1"/>
    </row>
    <row r="280" spans="1:13" x14ac:dyDescent="0.3">
      <c r="A280" s="1">
        <v>15943555</v>
      </c>
      <c r="B280" s="1" t="s">
        <v>1258</v>
      </c>
      <c r="C280" s="2">
        <v>43955.357719907406</v>
      </c>
      <c r="D280" s="2">
        <v>43955.357719907406</v>
      </c>
      <c r="E280" s="1" t="s">
        <v>1313</v>
      </c>
      <c r="F280" s="1" t="s">
        <v>1314</v>
      </c>
      <c r="G280" s="1" t="s">
        <v>1315</v>
      </c>
      <c r="H280" s="1" t="s">
        <v>1316</v>
      </c>
      <c r="I280" s="1" t="s">
        <v>17</v>
      </c>
      <c r="J280" s="1" t="s">
        <v>17</v>
      </c>
      <c r="K280" s="1" t="s">
        <v>592</v>
      </c>
      <c r="L280" s="1" t="s">
        <v>1317</v>
      </c>
      <c r="M280" s="1"/>
    </row>
    <row r="281" spans="1:13" x14ac:dyDescent="0.3">
      <c r="A281" s="1">
        <v>15943554</v>
      </c>
      <c r="B281" s="1" t="s">
        <v>13</v>
      </c>
      <c r="C281" s="2">
        <v>43955.357303240744</v>
      </c>
      <c r="D281" s="2">
        <v>43955.357303240744</v>
      </c>
      <c r="E281" s="1" t="s">
        <v>1318</v>
      </c>
      <c r="F281" s="1" t="s">
        <v>1319</v>
      </c>
      <c r="G281" s="1" t="s">
        <v>1320</v>
      </c>
      <c r="H281" s="1" t="s">
        <v>1321</v>
      </c>
      <c r="I281" s="1" t="s">
        <v>17</v>
      </c>
      <c r="J281" s="1" t="s">
        <v>17</v>
      </c>
      <c r="K281" s="1" t="s">
        <v>592</v>
      </c>
      <c r="L281" s="1" t="s">
        <v>1322</v>
      </c>
      <c r="M281" s="1"/>
    </row>
    <row r="282" spans="1:13" x14ac:dyDescent="0.3">
      <c r="A282" s="1">
        <v>15943551</v>
      </c>
      <c r="B282" s="1" t="s">
        <v>1258</v>
      </c>
      <c r="C282" s="2">
        <v>43955.357187499998</v>
      </c>
      <c r="D282" s="2">
        <v>43955.357199074075</v>
      </c>
      <c r="E282" s="1" t="s">
        <v>1323</v>
      </c>
      <c r="F282" s="1" t="s">
        <v>1324</v>
      </c>
      <c r="G282" s="1" t="s">
        <v>1325</v>
      </c>
      <c r="H282" s="1" t="s">
        <v>1326</v>
      </c>
      <c r="I282" s="1" t="s">
        <v>17</v>
      </c>
      <c r="J282" s="1" t="s">
        <v>17</v>
      </c>
      <c r="K282" s="1" t="s">
        <v>592</v>
      </c>
      <c r="L282" s="1" t="s">
        <v>686</v>
      </c>
      <c r="M282" s="1"/>
    </row>
    <row r="283" spans="1:13" x14ac:dyDescent="0.3">
      <c r="A283" s="1">
        <v>15943544</v>
      </c>
      <c r="B283" s="1" t="s">
        <v>27</v>
      </c>
      <c r="C283" s="2">
        <v>43955.356724537036</v>
      </c>
      <c r="D283" s="2">
        <v>43955.356736111113</v>
      </c>
      <c r="E283" s="1" t="s">
        <v>1327</v>
      </c>
      <c r="F283" s="1" t="s">
        <v>1328</v>
      </c>
      <c r="G283" s="1" t="s">
        <v>1329</v>
      </c>
      <c r="H283" s="1" t="s">
        <v>1330</v>
      </c>
      <c r="I283" s="1" t="s">
        <v>17</v>
      </c>
      <c r="J283" s="1" t="s">
        <v>17</v>
      </c>
      <c r="K283" s="1" t="s">
        <v>25</v>
      </c>
      <c r="L283" s="1" t="s">
        <v>1331</v>
      </c>
      <c r="M283" s="1"/>
    </row>
    <row r="284" spans="1:13" x14ac:dyDescent="0.3">
      <c r="A284" s="1">
        <v>15943543</v>
      </c>
      <c r="B284" s="1" t="s">
        <v>13</v>
      </c>
      <c r="C284" s="2">
        <v>43955.356574074074</v>
      </c>
      <c r="D284" s="2">
        <v>43955.356585648151</v>
      </c>
      <c r="E284" s="1" t="s">
        <v>1332</v>
      </c>
      <c r="F284" s="1"/>
      <c r="G284" s="1"/>
      <c r="H284" s="1" t="s">
        <v>1333</v>
      </c>
      <c r="I284" s="1" t="s">
        <v>17</v>
      </c>
      <c r="J284" s="1" t="s">
        <v>17</v>
      </c>
      <c r="K284" s="1" t="s">
        <v>749</v>
      </c>
      <c r="L284" s="1" t="s">
        <v>1334</v>
      </c>
      <c r="M284" s="1"/>
    </row>
    <row r="285" spans="1:13" x14ac:dyDescent="0.3">
      <c r="A285" s="1">
        <v>15943542</v>
      </c>
      <c r="B285" s="1" t="s">
        <v>1258</v>
      </c>
      <c r="C285" s="2">
        <v>43955.356550925928</v>
      </c>
      <c r="D285" s="2">
        <v>43955.356550925928</v>
      </c>
      <c r="E285" s="1" t="s">
        <v>1335</v>
      </c>
      <c r="F285" s="1" t="s">
        <v>1336</v>
      </c>
      <c r="G285" s="1" t="s">
        <v>1337</v>
      </c>
      <c r="H285" s="1" t="s">
        <v>1338</v>
      </c>
      <c r="I285" s="1" t="s">
        <v>17</v>
      </c>
      <c r="J285" s="1" t="s">
        <v>17</v>
      </c>
      <c r="K285" s="1" t="s">
        <v>592</v>
      </c>
      <c r="L285" s="1" t="s">
        <v>660</v>
      </c>
      <c r="M285" s="1"/>
    </row>
    <row r="286" spans="1:13" x14ac:dyDescent="0.3">
      <c r="A286" s="1">
        <v>15943538</v>
      </c>
      <c r="B286" s="1" t="s">
        <v>13</v>
      </c>
      <c r="C286" s="2">
        <v>43955.356249999997</v>
      </c>
      <c r="D286" s="2">
        <v>43955.356249999997</v>
      </c>
      <c r="E286" s="1" t="s">
        <v>1339</v>
      </c>
      <c r="F286" s="1"/>
      <c r="G286" s="1"/>
      <c r="H286" s="1" t="s">
        <v>1340</v>
      </c>
      <c r="I286" s="1" t="s">
        <v>17</v>
      </c>
      <c r="J286" s="1" t="s">
        <v>17</v>
      </c>
      <c r="K286" s="1" t="s">
        <v>977</v>
      </c>
      <c r="L286" s="1" t="s">
        <v>1341</v>
      </c>
      <c r="M286" s="1"/>
    </row>
    <row r="287" spans="1:13" x14ac:dyDescent="0.3">
      <c r="A287" s="1">
        <v>15943536</v>
      </c>
      <c r="B287" s="1" t="s">
        <v>1258</v>
      </c>
      <c r="C287" s="2">
        <v>43955.356145833335</v>
      </c>
      <c r="D287" s="2">
        <v>43955.356145833335</v>
      </c>
      <c r="E287" s="1" t="s">
        <v>1342</v>
      </c>
      <c r="F287" s="1" t="s">
        <v>1343</v>
      </c>
      <c r="G287" s="1" t="s">
        <v>1344</v>
      </c>
      <c r="H287" s="1" t="s">
        <v>1345</v>
      </c>
      <c r="I287" s="1" t="s">
        <v>17</v>
      </c>
      <c r="J287" s="1" t="s">
        <v>17</v>
      </c>
      <c r="K287" s="1" t="s">
        <v>1346</v>
      </c>
      <c r="L287" s="1" t="s">
        <v>1347</v>
      </c>
      <c r="M287" s="1"/>
    </row>
    <row r="288" spans="1:13" x14ac:dyDescent="0.3">
      <c r="A288" s="1">
        <v>15943533</v>
      </c>
      <c r="B288" s="1" t="s">
        <v>27</v>
      </c>
      <c r="C288" s="2">
        <v>43955.356041666666</v>
      </c>
      <c r="D288" s="2">
        <v>43955.356041666666</v>
      </c>
      <c r="E288" s="1" t="s">
        <v>1348</v>
      </c>
      <c r="F288" s="1" t="s">
        <v>1349</v>
      </c>
      <c r="G288" s="1" t="s">
        <v>1350</v>
      </c>
      <c r="H288" s="1" t="s">
        <v>1351</v>
      </c>
      <c r="I288" s="1" t="s">
        <v>17</v>
      </c>
      <c r="J288" s="1" t="s">
        <v>17</v>
      </c>
      <c r="K288" s="1" t="s">
        <v>25</v>
      </c>
      <c r="L288" s="1" t="s">
        <v>1352</v>
      </c>
      <c r="M288" s="1"/>
    </row>
    <row r="289" spans="1:13" x14ac:dyDescent="0.3">
      <c r="A289" s="1">
        <v>15943531</v>
      </c>
      <c r="B289" s="1" t="s">
        <v>13</v>
      </c>
      <c r="C289" s="2">
        <v>43955.35596064815</v>
      </c>
      <c r="D289" s="2">
        <v>43955.35597222222</v>
      </c>
      <c r="E289" s="1" t="s">
        <v>1353</v>
      </c>
      <c r="F289" s="1" t="s">
        <v>1354</v>
      </c>
      <c r="G289" s="1" t="s">
        <v>1355</v>
      </c>
      <c r="H289" s="1" t="s">
        <v>1356</v>
      </c>
      <c r="I289" s="1" t="s">
        <v>17</v>
      </c>
      <c r="J289" s="1" t="s">
        <v>17</v>
      </c>
      <c r="K289" s="1" t="s">
        <v>1357</v>
      </c>
      <c r="L289" s="1" t="s">
        <v>1358</v>
      </c>
      <c r="M289" s="1"/>
    </row>
    <row r="290" spans="1:13" x14ac:dyDescent="0.3">
      <c r="A290" s="1">
        <v>15943517</v>
      </c>
      <c r="B290" s="1" t="s">
        <v>27</v>
      </c>
      <c r="C290" s="2">
        <v>43955.355370370373</v>
      </c>
      <c r="D290" s="2">
        <v>43955.355370370373</v>
      </c>
      <c r="E290" s="1" t="s">
        <v>1359</v>
      </c>
      <c r="F290" s="1" t="s">
        <v>1360</v>
      </c>
      <c r="G290" s="1" t="s">
        <v>1361</v>
      </c>
      <c r="H290" s="1" t="s">
        <v>1362</v>
      </c>
      <c r="I290" s="1" t="s">
        <v>17</v>
      </c>
      <c r="J290" s="1" t="s">
        <v>17</v>
      </c>
      <c r="K290" s="1" t="s">
        <v>25</v>
      </c>
      <c r="L290" s="1" t="s">
        <v>1363</v>
      </c>
      <c r="M290" s="1"/>
    </row>
    <row r="291" spans="1:13" x14ac:dyDescent="0.3">
      <c r="A291" s="1">
        <v>15943513</v>
      </c>
      <c r="B291" s="1" t="s">
        <v>1258</v>
      </c>
      <c r="C291" s="2">
        <v>43955.355185185188</v>
      </c>
      <c r="D291" s="2">
        <v>43955.355185185188</v>
      </c>
      <c r="E291" s="1" t="s">
        <v>1364</v>
      </c>
      <c r="F291" s="1" t="s">
        <v>1365</v>
      </c>
      <c r="G291" s="1" t="s">
        <v>1366</v>
      </c>
      <c r="H291" s="1" t="s">
        <v>1367</v>
      </c>
      <c r="I291" s="1" t="s">
        <v>17</v>
      </c>
      <c r="J291" s="1" t="s">
        <v>17</v>
      </c>
      <c r="K291" s="1" t="s">
        <v>1283</v>
      </c>
      <c r="L291" s="1" t="s">
        <v>1368</v>
      </c>
      <c r="M291" s="1"/>
    </row>
    <row r="292" spans="1:13" x14ac:dyDescent="0.3">
      <c r="A292" s="1">
        <v>15943435</v>
      </c>
      <c r="B292" s="1" t="s">
        <v>13</v>
      </c>
      <c r="C292" s="2">
        <v>43955.354224537034</v>
      </c>
      <c r="D292" s="2">
        <v>43955.35423611111</v>
      </c>
      <c r="E292" s="1" t="s">
        <v>1369</v>
      </c>
      <c r="F292" s="1" t="s">
        <v>1370</v>
      </c>
      <c r="G292" s="1" t="s">
        <v>1371</v>
      </c>
      <c r="H292" s="1" t="s">
        <v>1372</v>
      </c>
      <c r="I292" s="1" t="s">
        <v>17</v>
      </c>
      <c r="J292" s="1" t="s">
        <v>17</v>
      </c>
      <c r="K292" s="1" t="s">
        <v>1373</v>
      </c>
      <c r="L292" s="1" t="s">
        <v>1374</v>
      </c>
      <c r="M292" s="1"/>
    </row>
    <row r="293" spans="1:13" x14ac:dyDescent="0.3">
      <c r="A293" s="1">
        <v>15943422</v>
      </c>
      <c r="B293" s="1" t="s">
        <v>27</v>
      </c>
      <c r="C293" s="2">
        <v>43955.353692129633</v>
      </c>
      <c r="D293" s="2">
        <v>43955.353692129633</v>
      </c>
      <c r="E293" s="1" t="s">
        <v>1375</v>
      </c>
      <c r="F293" s="1" t="s">
        <v>1376</v>
      </c>
      <c r="G293" s="1" t="s">
        <v>1377</v>
      </c>
      <c r="H293" s="1" t="s">
        <v>1378</v>
      </c>
      <c r="I293" s="1" t="s">
        <v>17</v>
      </c>
      <c r="J293" s="1" t="s">
        <v>17</v>
      </c>
      <c r="K293" s="1" t="s">
        <v>25</v>
      </c>
      <c r="L293" s="1" t="s">
        <v>1379</v>
      </c>
      <c r="M293" s="1"/>
    </row>
    <row r="294" spans="1:13" x14ac:dyDescent="0.3">
      <c r="A294" s="1">
        <v>15943315</v>
      </c>
      <c r="B294" s="1" t="s">
        <v>27</v>
      </c>
      <c r="C294" s="2">
        <v>43955.352511574078</v>
      </c>
      <c r="D294" s="2">
        <v>43955.352511574078</v>
      </c>
      <c r="E294" s="1" t="s">
        <v>1380</v>
      </c>
      <c r="F294" s="1" t="s">
        <v>1381</v>
      </c>
      <c r="G294" s="1" t="s">
        <v>1382</v>
      </c>
      <c r="H294" s="1" t="s">
        <v>1383</v>
      </c>
      <c r="I294" s="1" t="s">
        <v>17</v>
      </c>
      <c r="J294" s="1" t="s">
        <v>17</v>
      </c>
      <c r="K294" s="1" t="s">
        <v>25</v>
      </c>
      <c r="L294" s="1" t="s">
        <v>1208</v>
      </c>
      <c r="M294" s="1"/>
    </row>
    <row r="295" spans="1:13" x14ac:dyDescent="0.3">
      <c r="A295" s="1">
        <v>15943311</v>
      </c>
      <c r="B295" s="1" t="s">
        <v>27</v>
      </c>
      <c r="C295" s="2">
        <v>43955.351712962962</v>
      </c>
      <c r="D295" s="2">
        <v>43955.351724537039</v>
      </c>
      <c r="E295" s="1" t="s">
        <v>1384</v>
      </c>
      <c r="F295" s="1" t="s">
        <v>1385</v>
      </c>
      <c r="G295" s="1" t="s">
        <v>1386</v>
      </c>
      <c r="H295" s="1" t="s">
        <v>1387</v>
      </c>
      <c r="I295" s="1" t="s">
        <v>17</v>
      </c>
      <c r="J295" s="1" t="s">
        <v>17</v>
      </c>
      <c r="K295" s="1" t="s">
        <v>25</v>
      </c>
      <c r="L295" s="1" t="s">
        <v>1388</v>
      </c>
      <c r="M295" s="1"/>
    </row>
    <row r="296" spans="1:13" x14ac:dyDescent="0.3">
      <c r="A296" s="1">
        <v>15943307</v>
      </c>
      <c r="B296" s="1" t="s">
        <v>27</v>
      </c>
      <c r="C296" s="2">
        <v>43955.351006944446</v>
      </c>
      <c r="D296" s="2">
        <v>43955.351006944446</v>
      </c>
      <c r="E296" s="1" t="s">
        <v>1389</v>
      </c>
      <c r="F296" s="1" t="s">
        <v>1390</v>
      </c>
      <c r="G296" s="1" t="s">
        <v>1391</v>
      </c>
      <c r="H296" s="1" t="s">
        <v>1392</v>
      </c>
      <c r="I296" s="1" t="s">
        <v>17</v>
      </c>
      <c r="J296" s="1" t="s">
        <v>17</v>
      </c>
      <c r="K296" s="1" t="s">
        <v>25</v>
      </c>
      <c r="L296" s="1" t="s">
        <v>803</v>
      </c>
      <c r="M296" s="1"/>
    </row>
    <row r="297" spans="1:13" x14ac:dyDescent="0.3">
      <c r="A297" s="1">
        <v>15943297</v>
      </c>
      <c r="B297" s="1" t="s">
        <v>1258</v>
      </c>
      <c r="C297" s="2">
        <v>43955.350231481483</v>
      </c>
      <c r="D297" s="2">
        <v>43955.350231481483</v>
      </c>
      <c r="E297" s="1" t="s">
        <v>1393</v>
      </c>
      <c r="F297" s="1" t="e" cm="1">
        <f t="array" ref="F297">-Reuters</f>
        <v>#NAME?</v>
      </c>
      <c r="G297" s="1" t="s">
        <v>54</v>
      </c>
      <c r="H297" s="1" t="s">
        <v>1394</v>
      </c>
      <c r="I297" s="1" t="s">
        <v>17</v>
      </c>
      <c r="J297" s="1" t="s">
        <v>17</v>
      </c>
      <c r="K297" s="1" t="s">
        <v>17</v>
      </c>
      <c r="L297" s="1" t="s">
        <v>1395</v>
      </c>
      <c r="M297" s="1"/>
    </row>
    <row r="298" spans="1:13" x14ac:dyDescent="0.3">
      <c r="A298" s="1">
        <v>15940978</v>
      </c>
      <c r="B298" s="1" t="s">
        <v>1396</v>
      </c>
      <c r="C298" s="2">
        <v>43955.348738425928</v>
      </c>
      <c r="D298" s="2">
        <v>43955.350694444445</v>
      </c>
      <c r="E298" s="1" t="s">
        <v>1397</v>
      </c>
      <c r="F298" s="1" t="s">
        <v>1398</v>
      </c>
      <c r="G298" s="1" t="s">
        <v>1399</v>
      </c>
      <c r="H298" s="1" t="s">
        <v>1400</v>
      </c>
      <c r="I298" s="1" t="s">
        <v>76</v>
      </c>
      <c r="J298" s="1" t="s">
        <v>1401</v>
      </c>
      <c r="K298" s="1" t="s">
        <v>1402</v>
      </c>
      <c r="L298" s="1" t="s">
        <v>1403</v>
      </c>
      <c r="M298" s="1" t="s">
        <v>1404</v>
      </c>
    </row>
    <row r="299" spans="1:13" x14ac:dyDescent="0.3">
      <c r="A299" s="1">
        <v>15943285</v>
      </c>
      <c r="B299" s="1" t="s">
        <v>27</v>
      </c>
      <c r="C299" s="2">
        <v>43955.348344907405</v>
      </c>
      <c r="D299" s="2">
        <v>43955.348344907405</v>
      </c>
      <c r="E299" s="1" t="s">
        <v>1405</v>
      </c>
      <c r="F299" s="1" t="s">
        <v>1406</v>
      </c>
      <c r="G299" s="1" t="s">
        <v>1407</v>
      </c>
      <c r="H299" s="1" t="s">
        <v>1408</v>
      </c>
      <c r="I299" s="1" t="s">
        <v>17</v>
      </c>
      <c r="J299" s="1" t="s">
        <v>17</v>
      </c>
      <c r="K299" s="1" t="s">
        <v>25</v>
      </c>
      <c r="L299" s="1" t="s">
        <v>1409</v>
      </c>
      <c r="M299" s="1"/>
    </row>
    <row r="300" spans="1:13" x14ac:dyDescent="0.3">
      <c r="A300" s="1">
        <v>15943284</v>
      </c>
      <c r="B300" s="1" t="s">
        <v>1258</v>
      </c>
      <c r="C300" s="2">
        <v>43955.348240740743</v>
      </c>
      <c r="D300" s="2">
        <v>43955.348252314812</v>
      </c>
      <c r="E300" s="1" t="s">
        <v>1410</v>
      </c>
      <c r="F300" s="1" t="s">
        <v>1411</v>
      </c>
      <c r="G300" s="1" t="s">
        <v>1412</v>
      </c>
      <c r="H300" s="1" t="s">
        <v>1413</v>
      </c>
      <c r="I300" s="1" t="s">
        <v>17</v>
      </c>
      <c r="J300" s="1" t="s">
        <v>17</v>
      </c>
      <c r="K300" s="1" t="s">
        <v>709</v>
      </c>
      <c r="L300" s="1" t="s">
        <v>1414</v>
      </c>
      <c r="M300" s="1"/>
    </row>
    <row r="301" spans="1:13" x14ac:dyDescent="0.3">
      <c r="A301" s="1">
        <v>15943282</v>
      </c>
      <c r="B301" s="1" t="s">
        <v>27</v>
      </c>
      <c r="C301" s="2">
        <v>43955.34778935185</v>
      </c>
      <c r="D301" s="2">
        <v>43955.347800925927</v>
      </c>
      <c r="E301" s="1" t="s">
        <v>1415</v>
      </c>
      <c r="F301" s="1" t="s">
        <v>1416</v>
      </c>
      <c r="G301" s="1" t="s">
        <v>1417</v>
      </c>
      <c r="H301" s="1" t="s">
        <v>1418</v>
      </c>
      <c r="I301" s="1" t="s">
        <v>17</v>
      </c>
      <c r="J301" s="1" t="s">
        <v>17</v>
      </c>
      <c r="K301" s="1" t="s">
        <v>25</v>
      </c>
      <c r="L301" s="1" t="s">
        <v>1419</v>
      </c>
      <c r="M301" s="1"/>
    </row>
    <row r="302" spans="1:13" x14ac:dyDescent="0.3">
      <c r="A302" s="1">
        <v>15943266</v>
      </c>
      <c r="B302" s="1" t="s">
        <v>27</v>
      </c>
      <c r="C302" s="2">
        <v>43955.347256944442</v>
      </c>
      <c r="D302" s="2">
        <v>43955.347256944442</v>
      </c>
      <c r="E302" s="1" t="s">
        <v>1420</v>
      </c>
      <c r="F302" s="1" t="s">
        <v>1421</v>
      </c>
      <c r="G302" s="1" t="s">
        <v>1422</v>
      </c>
      <c r="H302" s="1" t="s">
        <v>1423</v>
      </c>
      <c r="I302" s="1" t="s">
        <v>17</v>
      </c>
      <c r="J302" s="1" t="s">
        <v>17</v>
      </c>
      <c r="K302" s="1" t="s">
        <v>25</v>
      </c>
      <c r="L302" s="1" t="s">
        <v>57</v>
      </c>
      <c r="M302" s="1"/>
    </row>
    <row r="303" spans="1:13" x14ac:dyDescent="0.3">
      <c r="A303" s="1">
        <v>15943261</v>
      </c>
      <c r="B303" s="1" t="s">
        <v>27</v>
      </c>
      <c r="C303" s="2">
        <v>43955.346736111111</v>
      </c>
      <c r="D303" s="2">
        <v>43955.346736111111</v>
      </c>
      <c r="E303" s="1" t="s">
        <v>1424</v>
      </c>
      <c r="F303" s="1" t="s">
        <v>1425</v>
      </c>
      <c r="G303" s="1" t="s">
        <v>1426</v>
      </c>
      <c r="H303" s="1" t="s">
        <v>1427</v>
      </c>
      <c r="I303" s="1" t="s">
        <v>17</v>
      </c>
      <c r="J303" s="1" t="s">
        <v>17</v>
      </c>
      <c r="K303" s="1" t="s">
        <v>25</v>
      </c>
      <c r="L303" s="1" t="s">
        <v>1428</v>
      </c>
      <c r="M303" s="1"/>
    </row>
    <row r="304" spans="1:13" x14ac:dyDescent="0.3">
      <c r="A304" s="1">
        <v>15943259</v>
      </c>
      <c r="B304" s="1" t="s">
        <v>27</v>
      </c>
      <c r="C304" s="2">
        <v>43955.346250000002</v>
      </c>
      <c r="D304" s="2">
        <v>43955.346250000002</v>
      </c>
      <c r="E304" s="1" t="s">
        <v>1429</v>
      </c>
      <c r="F304" s="1" t="s">
        <v>1430</v>
      </c>
      <c r="G304" s="1" t="s">
        <v>1431</v>
      </c>
      <c r="H304" s="1" t="s">
        <v>1432</v>
      </c>
      <c r="I304" s="1" t="s">
        <v>17</v>
      </c>
      <c r="J304" s="1" t="s">
        <v>17</v>
      </c>
      <c r="K304" s="1" t="s">
        <v>25</v>
      </c>
      <c r="L304" s="1" t="s">
        <v>1433</v>
      </c>
      <c r="M304" s="1"/>
    </row>
    <row r="305" spans="1:13" x14ac:dyDescent="0.3">
      <c r="A305" s="1">
        <v>15943256</v>
      </c>
      <c r="B305" s="1" t="s">
        <v>27</v>
      </c>
      <c r="C305" s="2">
        <v>43955.345856481479</v>
      </c>
      <c r="D305" s="2">
        <v>43955.345856481479</v>
      </c>
      <c r="E305" s="1" t="s">
        <v>1434</v>
      </c>
      <c r="F305" s="1" t="s">
        <v>1435</v>
      </c>
      <c r="G305" s="1" t="s">
        <v>1436</v>
      </c>
      <c r="H305" s="1" t="s">
        <v>1437</v>
      </c>
      <c r="I305" s="1" t="s">
        <v>17</v>
      </c>
      <c r="J305" s="1" t="s">
        <v>17</v>
      </c>
      <c r="K305" s="1" t="s">
        <v>25</v>
      </c>
      <c r="L305" s="1" t="s">
        <v>231</v>
      </c>
      <c r="M305" s="1"/>
    </row>
    <row r="306" spans="1:13" x14ac:dyDescent="0.3">
      <c r="A306" s="1">
        <v>15943253</v>
      </c>
      <c r="B306" s="1" t="s">
        <v>1258</v>
      </c>
      <c r="C306" s="2">
        <v>43955.345775462964</v>
      </c>
      <c r="D306" s="2">
        <v>43955.345775462964</v>
      </c>
      <c r="E306" s="1" t="s">
        <v>1438</v>
      </c>
      <c r="F306" s="1" t="s">
        <v>1439</v>
      </c>
      <c r="G306" s="1" t="s">
        <v>1440</v>
      </c>
      <c r="H306" s="1" t="s">
        <v>1441</v>
      </c>
      <c r="I306" s="1" t="s">
        <v>17</v>
      </c>
      <c r="J306" s="1" t="s">
        <v>17</v>
      </c>
      <c r="K306" s="1" t="s">
        <v>709</v>
      </c>
      <c r="L306" s="1" t="s">
        <v>1442</v>
      </c>
      <c r="M306" s="1"/>
    </row>
    <row r="307" spans="1:13" x14ac:dyDescent="0.3">
      <c r="A307" s="1">
        <v>15943249</v>
      </c>
      <c r="B307" s="1" t="s">
        <v>1258</v>
      </c>
      <c r="C307" s="2">
        <v>43955.345462962963</v>
      </c>
      <c r="D307" s="2">
        <v>43955.345462962963</v>
      </c>
      <c r="E307" s="1" t="s">
        <v>1443</v>
      </c>
      <c r="F307" s="1" t="e" cm="1">
        <f t="array" ref="F307">-Reuters</f>
        <v>#NAME?</v>
      </c>
      <c r="G307" s="1" t="s">
        <v>54</v>
      </c>
      <c r="H307" s="1" t="s">
        <v>1444</v>
      </c>
      <c r="I307" s="1" t="s">
        <v>17</v>
      </c>
      <c r="J307" s="1" t="s">
        <v>17</v>
      </c>
      <c r="K307" s="1" t="s">
        <v>570</v>
      </c>
      <c r="L307" s="1" t="s">
        <v>65</v>
      </c>
      <c r="M307" s="1"/>
    </row>
    <row r="308" spans="1:13" x14ac:dyDescent="0.3">
      <c r="A308" s="1">
        <v>15943247</v>
      </c>
      <c r="B308" s="1" t="s">
        <v>402</v>
      </c>
      <c r="C308" s="2">
        <v>43955.345324074071</v>
      </c>
      <c r="D308" s="2">
        <v>43955.345335648148</v>
      </c>
      <c r="E308" s="1" t="s">
        <v>1445</v>
      </c>
      <c r="F308" s="1" t="s">
        <v>1446</v>
      </c>
      <c r="G308" s="1" t="s">
        <v>1447</v>
      </c>
      <c r="H308" s="1" t="s">
        <v>1448</v>
      </c>
      <c r="I308" s="1" t="s">
        <v>17</v>
      </c>
      <c r="J308" s="1" t="s">
        <v>17</v>
      </c>
      <c r="K308" s="1" t="s">
        <v>1449</v>
      </c>
      <c r="L308" s="1" t="s">
        <v>1450</v>
      </c>
      <c r="M308" s="1" t="s">
        <v>1451</v>
      </c>
    </row>
    <row r="309" spans="1:13" x14ac:dyDescent="0.3">
      <c r="A309" s="1">
        <v>15943243</v>
      </c>
      <c r="B309" s="1" t="s">
        <v>1258</v>
      </c>
      <c r="C309" s="2">
        <v>43955.344953703701</v>
      </c>
      <c r="D309" s="2">
        <v>43955.344953703701</v>
      </c>
      <c r="E309" s="1" t="s">
        <v>1452</v>
      </c>
      <c r="F309" s="1" t="e" cm="1">
        <f t="array" ref="F309">-Reuters</f>
        <v>#NAME?</v>
      </c>
      <c r="G309" s="1" t="s">
        <v>54</v>
      </c>
      <c r="H309" s="1" t="s">
        <v>1453</v>
      </c>
      <c r="I309" s="1" t="s">
        <v>17</v>
      </c>
      <c r="J309" s="1" t="s">
        <v>17</v>
      </c>
      <c r="K309" s="1" t="s">
        <v>663</v>
      </c>
      <c r="L309" s="1" t="s">
        <v>1347</v>
      </c>
      <c r="M309" s="1"/>
    </row>
    <row r="310" spans="1:13" x14ac:dyDescent="0.3">
      <c r="A310" s="1">
        <v>15943241</v>
      </c>
      <c r="B310" s="1" t="s">
        <v>27</v>
      </c>
      <c r="C310" s="2">
        <v>43955.344594907408</v>
      </c>
      <c r="D310" s="2">
        <v>43955.344594907408</v>
      </c>
      <c r="E310" s="1" t="s">
        <v>1454</v>
      </c>
      <c r="F310" s="1" t="s">
        <v>1455</v>
      </c>
      <c r="G310" s="1" t="s">
        <v>1456</v>
      </c>
      <c r="H310" s="1" t="s">
        <v>1457</v>
      </c>
      <c r="I310" s="1" t="s">
        <v>17</v>
      </c>
      <c r="J310" s="1" t="s">
        <v>17</v>
      </c>
      <c r="K310" s="1" t="s">
        <v>25</v>
      </c>
      <c r="L310" s="1" t="s">
        <v>1183</v>
      </c>
      <c r="M310" s="1"/>
    </row>
    <row r="311" spans="1:13" x14ac:dyDescent="0.3">
      <c r="A311" s="1">
        <v>15943236</v>
      </c>
      <c r="B311" s="1" t="s">
        <v>27</v>
      </c>
      <c r="C311" s="2">
        <v>43955.344004629631</v>
      </c>
      <c r="D311" s="2">
        <v>43955.344004629631</v>
      </c>
      <c r="E311" s="1" t="s">
        <v>1458</v>
      </c>
      <c r="F311" s="1" t="s">
        <v>1459</v>
      </c>
      <c r="G311" s="1" t="s">
        <v>1460</v>
      </c>
      <c r="H311" s="1" t="s">
        <v>1461</v>
      </c>
      <c r="I311" s="1" t="s">
        <v>17</v>
      </c>
      <c r="J311" s="1" t="s">
        <v>17</v>
      </c>
      <c r="K311" s="1" t="s">
        <v>25</v>
      </c>
      <c r="L311" s="1" t="s">
        <v>1462</v>
      </c>
      <c r="M311" s="1"/>
    </row>
    <row r="312" spans="1:13" x14ac:dyDescent="0.3">
      <c r="A312" s="1">
        <v>15943217</v>
      </c>
      <c r="B312" s="1" t="s">
        <v>27</v>
      </c>
      <c r="C312" s="2">
        <v>43955.343344907407</v>
      </c>
      <c r="D312" s="2">
        <v>43955.343344907407</v>
      </c>
      <c r="E312" s="1" t="s">
        <v>1463</v>
      </c>
      <c r="F312" s="1" t="s">
        <v>1464</v>
      </c>
      <c r="G312" s="1" t="s">
        <v>1465</v>
      </c>
      <c r="H312" s="1" t="s">
        <v>1466</v>
      </c>
      <c r="I312" s="1" t="s">
        <v>17</v>
      </c>
      <c r="J312" s="1" t="s">
        <v>17</v>
      </c>
      <c r="K312" s="1" t="s">
        <v>25</v>
      </c>
      <c r="L312" s="1" t="s">
        <v>1467</v>
      </c>
      <c r="M312" s="1"/>
    </row>
    <row r="313" spans="1:13" x14ac:dyDescent="0.3">
      <c r="A313" s="1">
        <v>15943139</v>
      </c>
      <c r="B313" s="1" t="s">
        <v>242</v>
      </c>
      <c r="C313" s="2">
        <v>43955.343182870369</v>
      </c>
      <c r="D313" s="2">
        <v>43955.343182870369</v>
      </c>
      <c r="E313" s="1" t="s">
        <v>1468</v>
      </c>
      <c r="F313" s="1" t="s">
        <v>1469</v>
      </c>
      <c r="G313" s="1" t="s">
        <v>1470</v>
      </c>
      <c r="H313" s="1" t="s">
        <v>1471</v>
      </c>
      <c r="I313" s="1" t="s">
        <v>17</v>
      </c>
      <c r="J313" s="1" t="s">
        <v>17</v>
      </c>
      <c r="K313" s="1" t="s">
        <v>592</v>
      </c>
      <c r="L313" s="1" t="s">
        <v>1472</v>
      </c>
      <c r="M313" s="1"/>
    </row>
    <row r="314" spans="1:13" x14ac:dyDescent="0.3">
      <c r="A314" s="1">
        <v>15943216</v>
      </c>
      <c r="B314" s="1" t="s">
        <v>1258</v>
      </c>
      <c r="C314" s="2">
        <v>43955.343043981484</v>
      </c>
      <c r="D314" s="2">
        <v>43955.343055555553</v>
      </c>
      <c r="E314" s="1" t="s">
        <v>1473</v>
      </c>
      <c r="F314" s="1"/>
      <c r="G314" s="1"/>
      <c r="H314" s="1" t="s">
        <v>1474</v>
      </c>
      <c r="I314" s="1" t="s">
        <v>17</v>
      </c>
      <c r="J314" s="1" t="s">
        <v>17</v>
      </c>
      <c r="K314" s="1" t="s">
        <v>64</v>
      </c>
      <c r="L314" s="1" t="s">
        <v>1475</v>
      </c>
      <c r="M314" s="1"/>
    </row>
    <row r="315" spans="1:13" x14ac:dyDescent="0.3">
      <c r="A315" s="1">
        <v>15943170</v>
      </c>
      <c r="B315" s="1" t="s">
        <v>242</v>
      </c>
      <c r="C315" s="2">
        <v>43955.342789351853</v>
      </c>
      <c r="D315" s="2">
        <v>43955.342789351853</v>
      </c>
      <c r="E315" s="1" t="s">
        <v>1476</v>
      </c>
      <c r="F315" s="1" t="s">
        <v>1477</v>
      </c>
      <c r="G315" s="1" t="s">
        <v>1478</v>
      </c>
      <c r="H315" s="1" t="s">
        <v>1479</v>
      </c>
      <c r="I315" s="1" t="s">
        <v>17</v>
      </c>
      <c r="J315" s="1" t="s">
        <v>17</v>
      </c>
      <c r="K315" s="1" t="s">
        <v>592</v>
      </c>
      <c r="L315" s="1" t="s">
        <v>1480</v>
      </c>
      <c r="M315" s="1"/>
    </row>
    <row r="316" spans="1:13" x14ac:dyDescent="0.3">
      <c r="A316" s="1">
        <v>15943215</v>
      </c>
      <c r="B316" s="1" t="s">
        <v>27</v>
      </c>
      <c r="C316" s="2">
        <v>43955.342777777776</v>
      </c>
      <c r="D316" s="2">
        <v>43955.342789351853</v>
      </c>
      <c r="E316" s="1" t="s">
        <v>1481</v>
      </c>
      <c r="F316" s="1" t="s">
        <v>1482</v>
      </c>
      <c r="G316" s="1" t="s">
        <v>1483</v>
      </c>
      <c r="H316" s="1" t="s">
        <v>1484</v>
      </c>
      <c r="I316" s="1" t="s">
        <v>17</v>
      </c>
      <c r="J316" s="1" t="s">
        <v>17</v>
      </c>
      <c r="K316" s="1" t="s">
        <v>25</v>
      </c>
      <c r="L316" s="1" t="s">
        <v>445</v>
      </c>
      <c r="M316" s="1"/>
    </row>
    <row r="317" spans="1:13" x14ac:dyDescent="0.3">
      <c r="A317" s="1">
        <v>15943209</v>
      </c>
      <c r="B317" s="1" t="s">
        <v>1258</v>
      </c>
      <c r="C317" s="2">
        <v>43955.342395833337</v>
      </c>
      <c r="D317" s="2">
        <v>43955.342395833337</v>
      </c>
      <c r="E317" s="1" t="s">
        <v>1485</v>
      </c>
      <c r="F317" s="1" t="s">
        <v>1486</v>
      </c>
      <c r="G317" s="1" t="s">
        <v>1487</v>
      </c>
      <c r="H317" s="1" t="s">
        <v>1488</v>
      </c>
      <c r="I317" s="1" t="s">
        <v>17</v>
      </c>
      <c r="J317" s="1" t="s">
        <v>17</v>
      </c>
      <c r="K317" s="1" t="s">
        <v>955</v>
      </c>
      <c r="L317" s="1" t="s">
        <v>1489</v>
      </c>
      <c r="M317" s="1"/>
    </row>
    <row r="318" spans="1:13" x14ac:dyDescent="0.3">
      <c r="A318" s="1">
        <v>15943208</v>
      </c>
      <c r="B318" s="1" t="s">
        <v>27</v>
      </c>
      <c r="C318" s="2">
        <v>43955.342048611114</v>
      </c>
      <c r="D318" s="2">
        <v>43955.342048611114</v>
      </c>
      <c r="E318" s="1" t="s">
        <v>1490</v>
      </c>
      <c r="F318" s="1" t="s">
        <v>1491</v>
      </c>
      <c r="G318" s="1" t="s">
        <v>1492</v>
      </c>
      <c r="H318" s="1" t="s">
        <v>1493</v>
      </c>
      <c r="I318" s="1" t="s">
        <v>17</v>
      </c>
      <c r="J318" s="1" t="s">
        <v>17</v>
      </c>
      <c r="K318" s="1" t="s">
        <v>25</v>
      </c>
      <c r="L318" s="1" t="s">
        <v>1494</v>
      </c>
      <c r="M318" s="1"/>
    </row>
    <row r="319" spans="1:13" x14ac:dyDescent="0.3">
      <c r="A319" s="1">
        <v>15943206</v>
      </c>
      <c r="B319" s="1" t="s">
        <v>20</v>
      </c>
      <c r="C319" s="2">
        <v>43955.341956018521</v>
      </c>
      <c r="D319" s="2">
        <v>43955.341956018521</v>
      </c>
      <c r="E319" s="1" t="s">
        <v>1495</v>
      </c>
      <c r="F319" s="1" t="s">
        <v>1496</v>
      </c>
      <c r="G319" s="1" t="s">
        <v>1497</v>
      </c>
      <c r="H319" s="1" t="s">
        <v>1498</v>
      </c>
      <c r="I319" s="1" t="s">
        <v>17</v>
      </c>
      <c r="J319" s="1" t="s">
        <v>17</v>
      </c>
      <c r="K319" s="1" t="s">
        <v>25</v>
      </c>
      <c r="L319" s="1" t="s">
        <v>1499</v>
      </c>
      <c r="M319" s="1"/>
    </row>
    <row r="320" spans="1:13" x14ac:dyDescent="0.3">
      <c r="A320" s="1">
        <v>15943204</v>
      </c>
      <c r="B320" s="1" t="s">
        <v>13</v>
      </c>
      <c r="C320" s="2">
        <v>43955.341504629629</v>
      </c>
      <c r="D320" s="2">
        <v>43955.341516203705</v>
      </c>
      <c r="E320" s="1" t="s">
        <v>1500</v>
      </c>
      <c r="F320" s="1" t="s">
        <v>1501</v>
      </c>
      <c r="G320" s="1" t="s">
        <v>1502</v>
      </c>
      <c r="H320" s="1" t="s">
        <v>1503</v>
      </c>
      <c r="I320" s="1" t="s">
        <v>17</v>
      </c>
      <c r="J320" s="1" t="s">
        <v>17</v>
      </c>
      <c r="K320" s="1" t="s">
        <v>592</v>
      </c>
      <c r="L320" s="1" t="s">
        <v>664</v>
      </c>
      <c r="M320" s="1"/>
    </row>
    <row r="321" spans="1:13" x14ac:dyDescent="0.3">
      <c r="A321" s="1">
        <v>15943205</v>
      </c>
      <c r="B321" s="1" t="s">
        <v>27</v>
      </c>
      <c r="C321" s="2">
        <v>43955.341504629629</v>
      </c>
      <c r="D321" s="2">
        <v>43955.341516203705</v>
      </c>
      <c r="E321" s="1" t="s">
        <v>1504</v>
      </c>
      <c r="F321" s="1" t="s">
        <v>1505</v>
      </c>
      <c r="G321" s="1" t="s">
        <v>1506</v>
      </c>
      <c r="H321" s="1" t="s">
        <v>1507</v>
      </c>
      <c r="I321" s="1" t="s">
        <v>17</v>
      </c>
      <c r="J321" s="1" t="s">
        <v>17</v>
      </c>
      <c r="K321" s="1" t="s">
        <v>25</v>
      </c>
      <c r="L321" s="1" t="s">
        <v>715</v>
      </c>
      <c r="M321" s="1"/>
    </row>
    <row r="322" spans="1:13" x14ac:dyDescent="0.3">
      <c r="A322" s="1">
        <v>15943203</v>
      </c>
      <c r="B322" s="1" t="s">
        <v>1258</v>
      </c>
      <c r="C322" s="2">
        <v>43955.341435185182</v>
      </c>
      <c r="D322" s="2">
        <v>43955.341446759259</v>
      </c>
      <c r="E322" s="1" t="s">
        <v>1508</v>
      </c>
      <c r="F322" s="1" t="s">
        <v>1509</v>
      </c>
      <c r="G322" s="1" t="s">
        <v>1510</v>
      </c>
      <c r="H322" s="1" t="s">
        <v>1511</v>
      </c>
      <c r="I322" s="1" t="s">
        <v>17</v>
      </c>
      <c r="J322" s="1" t="s">
        <v>17</v>
      </c>
      <c r="K322" s="1" t="s">
        <v>663</v>
      </c>
      <c r="L322" s="1" t="s">
        <v>1512</v>
      </c>
      <c r="M322" s="1"/>
    </row>
    <row r="323" spans="1:13" x14ac:dyDescent="0.3">
      <c r="A323" s="1">
        <v>15943198</v>
      </c>
      <c r="B323" s="1" t="s">
        <v>27</v>
      </c>
      <c r="C323" s="2">
        <v>43955.341053240743</v>
      </c>
      <c r="D323" s="2">
        <v>43955.341064814813</v>
      </c>
      <c r="E323" s="1" t="s">
        <v>1513</v>
      </c>
      <c r="F323" s="1" t="s">
        <v>1514</v>
      </c>
      <c r="G323" s="1" t="s">
        <v>1515</v>
      </c>
      <c r="H323" s="1" t="s">
        <v>1516</v>
      </c>
      <c r="I323" s="1" t="s">
        <v>17</v>
      </c>
      <c r="J323" s="1" t="s">
        <v>17</v>
      </c>
      <c r="K323" s="1" t="s">
        <v>25</v>
      </c>
      <c r="L323" s="1" t="s">
        <v>1322</v>
      </c>
      <c r="M323" s="1"/>
    </row>
    <row r="324" spans="1:13" x14ac:dyDescent="0.3">
      <c r="A324" s="1">
        <v>15943195</v>
      </c>
      <c r="B324" s="1" t="s">
        <v>13</v>
      </c>
      <c r="C324" s="2">
        <v>43955.340937499997</v>
      </c>
      <c r="D324" s="2">
        <v>43955.340937499997</v>
      </c>
      <c r="E324" s="1" t="s">
        <v>1517</v>
      </c>
      <c r="F324" s="1" t="s">
        <v>1518</v>
      </c>
      <c r="G324" s="1" t="s">
        <v>1519</v>
      </c>
      <c r="H324" s="1" t="s">
        <v>1520</v>
      </c>
      <c r="I324" s="1" t="s">
        <v>17</v>
      </c>
      <c r="J324" s="1" t="s">
        <v>17</v>
      </c>
      <c r="K324" s="1" t="s">
        <v>592</v>
      </c>
      <c r="L324" s="1" t="s">
        <v>1472</v>
      </c>
      <c r="M324" s="1"/>
    </row>
    <row r="325" spans="1:13" x14ac:dyDescent="0.3">
      <c r="A325" s="1">
        <v>15943193</v>
      </c>
      <c r="B325" s="1" t="s">
        <v>1258</v>
      </c>
      <c r="C325" s="2">
        <v>43955.340821759259</v>
      </c>
      <c r="D325" s="2">
        <v>43955.340821759259</v>
      </c>
      <c r="E325" s="1" t="s">
        <v>1521</v>
      </c>
      <c r="F325" s="1" t="s">
        <v>1522</v>
      </c>
      <c r="G325" s="1" t="s">
        <v>1523</v>
      </c>
      <c r="H325" s="1" t="s">
        <v>1524</v>
      </c>
      <c r="I325" s="1" t="s">
        <v>17</v>
      </c>
      <c r="J325" s="1" t="s">
        <v>17</v>
      </c>
      <c r="K325" s="1" t="s">
        <v>1525</v>
      </c>
      <c r="L325" s="1" t="s">
        <v>1526</v>
      </c>
      <c r="M325" s="1"/>
    </row>
    <row r="326" spans="1:13" x14ac:dyDescent="0.3">
      <c r="A326" s="1">
        <v>15943190</v>
      </c>
      <c r="B326" s="1" t="s">
        <v>27</v>
      </c>
      <c r="C326" s="2">
        <v>43955.340613425928</v>
      </c>
      <c r="D326" s="2">
        <v>43955.340613425928</v>
      </c>
      <c r="E326" s="1" t="s">
        <v>1527</v>
      </c>
      <c r="F326" s="1" t="s">
        <v>1528</v>
      </c>
      <c r="G326" s="1" t="s">
        <v>1529</v>
      </c>
      <c r="H326" s="1" t="s">
        <v>1530</v>
      </c>
      <c r="I326" s="1" t="s">
        <v>17</v>
      </c>
      <c r="J326" s="1" t="s">
        <v>17</v>
      </c>
      <c r="K326" s="1" t="s">
        <v>25</v>
      </c>
      <c r="L326" s="1" t="s">
        <v>1531</v>
      </c>
      <c r="M326" s="1"/>
    </row>
    <row r="327" spans="1:13" x14ac:dyDescent="0.3">
      <c r="A327" s="1">
        <v>15943186</v>
      </c>
      <c r="B327" s="1" t="s">
        <v>27</v>
      </c>
      <c r="C327" s="2">
        <v>43955.340185185189</v>
      </c>
      <c r="D327" s="2">
        <v>43955.340196759258</v>
      </c>
      <c r="E327" s="1" t="s">
        <v>1532</v>
      </c>
      <c r="F327" s="1" t="s">
        <v>1533</v>
      </c>
      <c r="G327" s="1" t="s">
        <v>1534</v>
      </c>
      <c r="H327" s="1" t="s">
        <v>1535</v>
      </c>
      <c r="I327" s="1" t="s">
        <v>17</v>
      </c>
      <c r="J327" s="1" t="s">
        <v>17</v>
      </c>
      <c r="K327" s="1" t="s">
        <v>25</v>
      </c>
      <c r="L327" s="1" t="s">
        <v>1536</v>
      </c>
      <c r="M327" s="1"/>
    </row>
    <row r="328" spans="1:13" x14ac:dyDescent="0.3">
      <c r="A328" s="1">
        <v>15943181</v>
      </c>
      <c r="B328" s="1" t="s">
        <v>13</v>
      </c>
      <c r="C328" s="2">
        <v>43955.339884259258</v>
      </c>
      <c r="D328" s="2">
        <v>43955.339884259258</v>
      </c>
      <c r="E328" s="1" t="s">
        <v>1537</v>
      </c>
      <c r="F328" s="1"/>
      <c r="G328" s="1"/>
      <c r="H328" s="1" t="s">
        <v>1538</v>
      </c>
      <c r="I328" s="1" t="s">
        <v>17</v>
      </c>
      <c r="J328" s="1" t="s">
        <v>17</v>
      </c>
      <c r="K328" s="1" t="s">
        <v>977</v>
      </c>
      <c r="L328" s="1" t="s">
        <v>1539</v>
      </c>
      <c r="M328" s="1"/>
    </row>
    <row r="329" spans="1:13" x14ac:dyDescent="0.3">
      <c r="A329" s="1">
        <v>15943176</v>
      </c>
      <c r="B329" s="1" t="s">
        <v>27</v>
      </c>
      <c r="C329" s="2">
        <v>43955.339525462965</v>
      </c>
      <c r="D329" s="2">
        <v>43955.339537037034</v>
      </c>
      <c r="E329" s="1" t="s">
        <v>1540</v>
      </c>
      <c r="F329" s="1" t="s">
        <v>1541</v>
      </c>
      <c r="G329" s="1" t="s">
        <v>1542</v>
      </c>
      <c r="H329" s="1" t="s">
        <v>1543</v>
      </c>
      <c r="I329" s="1" t="s">
        <v>17</v>
      </c>
      <c r="J329" s="1" t="s">
        <v>17</v>
      </c>
      <c r="K329" s="1" t="s">
        <v>25</v>
      </c>
      <c r="L329" s="1" t="s">
        <v>1544</v>
      </c>
      <c r="M329" s="1"/>
    </row>
    <row r="330" spans="1:13" x14ac:dyDescent="0.3">
      <c r="A330" s="1">
        <v>15943174</v>
      </c>
      <c r="B330" s="1" t="s">
        <v>1258</v>
      </c>
      <c r="C330" s="2">
        <v>43955.33935185185</v>
      </c>
      <c r="D330" s="2">
        <v>43955.33935185185</v>
      </c>
      <c r="E330" s="1" t="s">
        <v>1545</v>
      </c>
      <c r="F330" s="1"/>
      <c r="G330" s="1"/>
      <c r="H330" s="1" t="s">
        <v>1546</v>
      </c>
      <c r="I330" s="1" t="s">
        <v>17</v>
      </c>
      <c r="J330" s="1" t="s">
        <v>17</v>
      </c>
      <c r="K330" s="1" t="s">
        <v>592</v>
      </c>
      <c r="L330" s="1" t="s">
        <v>1547</v>
      </c>
      <c r="M330" s="1"/>
    </row>
    <row r="331" spans="1:13" x14ac:dyDescent="0.3">
      <c r="A331" s="1">
        <v>15943172</v>
      </c>
      <c r="B331" s="1" t="s">
        <v>1258</v>
      </c>
      <c r="C331" s="2">
        <v>43955.338761574072</v>
      </c>
      <c r="D331" s="2">
        <v>43955.338761574072</v>
      </c>
      <c r="E331" s="1" t="s">
        <v>1548</v>
      </c>
      <c r="F331" s="1" t="s">
        <v>1549</v>
      </c>
      <c r="G331" s="1" t="s">
        <v>1550</v>
      </c>
      <c r="H331" s="1" t="s">
        <v>1551</v>
      </c>
      <c r="I331" s="1" t="s">
        <v>17</v>
      </c>
      <c r="J331" s="1" t="s">
        <v>17</v>
      </c>
      <c r="K331" s="1" t="s">
        <v>1283</v>
      </c>
      <c r="L331" s="1" t="s">
        <v>1552</v>
      </c>
      <c r="M331" s="1"/>
    </row>
    <row r="332" spans="1:13" x14ac:dyDescent="0.3">
      <c r="A332" s="1">
        <v>15943171</v>
      </c>
      <c r="B332" s="1" t="s">
        <v>13</v>
      </c>
      <c r="C332" s="2">
        <v>43955.338634259257</v>
      </c>
      <c r="D332" s="2">
        <v>43955.338634259257</v>
      </c>
      <c r="E332" s="1" t="s">
        <v>1553</v>
      </c>
      <c r="F332" s="1"/>
      <c r="G332" s="1"/>
      <c r="H332" s="1" t="s">
        <v>1554</v>
      </c>
      <c r="I332" s="1" t="s">
        <v>17</v>
      </c>
      <c r="J332" s="1" t="s">
        <v>17</v>
      </c>
      <c r="K332" s="1" t="s">
        <v>1037</v>
      </c>
      <c r="L332" s="1" t="s">
        <v>1555</v>
      </c>
      <c r="M332" s="1"/>
    </row>
    <row r="333" spans="1:13" x14ac:dyDescent="0.3">
      <c r="A333" s="1">
        <v>15943165</v>
      </c>
      <c r="B333" s="1" t="s">
        <v>13</v>
      </c>
      <c r="C333" s="2">
        <v>43955.338252314818</v>
      </c>
      <c r="D333" s="2">
        <v>43955.338252314818</v>
      </c>
      <c r="E333" s="1" t="s">
        <v>1556</v>
      </c>
      <c r="F333" s="1"/>
      <c r="G333" s="1"/>
      <c r="H333" s="1" t="s">
        <v>1557</v>
      </c>
      <c r="I333" s="1" t="s">
        <v>17</v>
      </c>
      <c r="J333" s="1" t="s">
        <v>17</v>
      </c>
      <c r="K333" s="1" t="s">
        <v>64</v>
      </c>
      <c r="L333" s="1" t="s">
        <v>1558</v>
      </c>
      <c r="M333" s="1"/>
    </row>
    <row r="334" spans="1:13" x14ac:dyDescent="0.3">
      <c r="A334" s="1">
        <v>15943164</v>
      </c>
      <c r="B334" s="1" t="s">
        <v>1258</v>
      </c>
      <c r="C334" s="2">
        <v>43955.338055555556</v>
      </c>
      <c r="D334" s="2">
        <v>43955.338055555556</v>
      </c>
      <c r="E334" s="1" t="s">
        <v>1559</v>
      </c>
      <c r="F334" s="1" t="s">
        <v>1560</v>
      </c>
      <c r="G334" s="1" t="s">
        <v>1561</v>
      </c>
      <c r="H334" s="1" t="s">
        <v>1562</v>
      </c>
      <c r="I334" s="1" t="s">
        <v>17</v>
      </c>
      <c r="J334" s="1" t="s">
        <v>17</v>
      </c>
      <c r="K334" s="1" t="s">
        <v>592</v>
      </c>
      <c r="L334" s="1" t="s">
        <v>1147</v>
      </c>
      <c r="M334" s="1"/>
    </row>
    <row r="335" spans="1:13" x14ac:dyDescent="0.3">
      <c r="A335" s="1">
        <v>15943159</v>
      </c>
      <c r="B335" s="1" t="s">
        <v>38</v>
      </c>
      <c r="C335" s="2">
        <v>43955.337638888886</v>
      </c>
      <c r="D335" s="2">
        <v>43955.337650462963</v>
      </c>
      <c r="E335" s="1" t="s">
        <v>1563</v>
      </c>
      <c r="F335" s="1" t="s">
        <v>1564</v>
      </c>
      <c r="G335" s="1" t="s">
        <v>1565</v>
      </c>
      <c r="H335" s="1" t="s">
        <v>1566</v>
      </c>
      <c r="I335" s="1" t="s">
        <v>17</v>
      </c>
      <c r="J335" s="1" t="s">
        <v>17</v>
      </c>
      <c r="K335" s="1" t="s">
        <v>140</v>
      </c>
      <c r="L335" s="1" t="s">
        <v>1567</v>
      </c>
      <c r="M335" s="1"/>
    </row>
    <row r="336" spans="1:13" x14ac:dyDescent="0.3">
      <c r="A336" s="1">
        <v>15943154</v>
      </c>
      <c r="B336" s="1" t="s">
        <v>13</v>
      </c>
      <c r="C336" s="2">
        <v>43955.337129629632</v>
      </c>
      <c r="D336" s="2">
        <v>43955.337141203701</v>
      </c>
      <c r="E336" s="1" t="s">
        <v>1568</v>
      </c>
      <c r="F336" s="1"/>
      <c r="G336" s="1"/>
      <c r="H336" s="1" t="s">
        <v>1569</v>
      </c>
      <c r="I336" s="1" t="s">
        <v>17</v>
      </c>
      <c r="J336" s="1" t="s">
        <v>17</v>
      </c>
      <c r="K336" s="1" t="s">
        <v>64</v>
      </c>
      <c r="L336" s="1" t="s">
        <v>1570</v>
      </c>
      <c r="M336" s="1"/>
    </row>
    <row r="337" spans="1:13" x14ac:dyDescent="0.3">
      <c r="A337" s="1">
        <v>15943150</v>
      </c>
      <c r="B337" s="1" t="s">
        <v>1258</v>
      </c>
      <c r="C337" s="2">
        <v>43955.337037037039</v>
      </c>
      <c r="D337" s="2">
        <v>43955.337048611109</v>
      </c>
      <c r="E337" s="1" t="s">
        <v>1571</v>
      </c>
      <c r="F337" s="1" t="s">
        <v>1572</v>
      </c>
      <c r="G337" s="1" t="s">
        <v>1573</v>
      </c>
      <c r="H337" s="1" t="s">
        <v>1574</v>
      </c>
      <c r="I337" s="1" t="s">
        <v>17</v>
      </c>
      <c r="J337" s="1" t="s">
        <v>17</v>
      </c>
      <c r="K337" s="1" t="s">
        <v>592</v>
      </c>
      <c r="L337" s="1" t="s">
        <v>1575</v>
      </c>
      <c r="M337" s="1"/>
    </row>
    <row r="338" spans="1:13" x14ac:dyDescent="0.3">
      <c r="A338" s="1">
        <v>15943138</v>
      </c>
      <c r="B338" s="1" t="s">
        <v>1258</v>
      </c>
      <c r="C338" s="2">
        <v>43955.33666666667</v>
      </c>
      <c r="D338" s="2">
        <v>43955.33666666667</v>
      </c>
      <c r="E338" s="1" t="s">
        <v>1576</v>
      </c>
      <c r="F338" s="1" t="s">
        <v>1577</v>
      </c>
      <c r="G338" s="1" t="s">
        <v>1578</v>
      </c>
      <c r="H338" s="1" t="s">
        <v>1579</v>
      </c>
      <c r="I338" s="1" t="s">
        <v>17</v>
      </c>
      <c r="J338" s="1" t="s">
        <v>17</v>
      </c>
      <c r="K338" s="1" t="s">
        <v>749</v>
      </c>
      <c r="L338" s="1" t="s">
        <v>1580</v>
      </c>
      <c r="M338" s="1"/>
    </row>
    <row r="339" spans="1:13" x14ac:dyDescent="0.3">
      <c r="A339" s="1">
        <v>15943136</v>
      </c>
      <c r="B339" s="1" t="s">
        <v>1258</v>
      </c>
      <c r="C339" s="2">
        <v>43955.336238425924</v>
      </c>
      <c r="D339" s="2">
        <v>43955.33625</v>
      </c>
      <c r="E339" s="1" t="s">
        <v>1581</v>
      </c>
      <c r="F339" s="1" t="s">
        <v>1582</v>
      </c>
      <c r="G339" s="1" t="s">
        <v>1583</v>
      </c>
      <c r="H339" s="1" t="s">
        <v>1584</v>
      </c>
      <c r="I339" s="1" t="s">
        <v>17</v>
      </c>
      <c r="J339" s="1" t="s">
        <v>17</v>
      </c>
      <c r="K339" s="1" t="s">
        <v>64</v>
      </c>
      <c r="L339" s="1" t="s">
        <v>1585</v>
      </c>
      <c r="M339" s="1"/>
    </row>
    <row r="340" spans="1:13" x14ac:dyDescent="0.3">
      <c r="A340" s="1">
        <v>15943133</v>
      </c>
      <c r="B340" s="1" t="s">
        <v>13</v>
      </c>
      <c r="C340" s="2">
        <v>43955.336041666669</v>
      </c>
      <c r="D340" s="2">
        <v>43955.336041666669</v>
      </c>
      <c r="E340" s="1" t="s">
        <v>1586</v>
      </c>
      <c r="F340" s="1"/>
      <c r="G340" s="1"/>
      <c r="H340" s="1" t="s">
        <v>1587</v>
      </c>
      <c r="I340" s="1" t="s">
        <v>17</v>
      </c>
      <c r="J340" s="1" t="s">
        <v>17</v>
      </c>
      <c r="K340" s="1" t="s">
        <v>64</v>
      </c>
      <c r="L340" s="1" t="s">
        <v>725</v>
      </c>
      <c r="M340" s="1"/>
    </row>
    <row r="341" spans="1:13" x14ac:dyDescent="0.3">
      <c r="A341" s="1">
        <v>15943132</v>
      </c>
      <c r="B341" s="1" t="s">
        <v>27</v>
      </c>
      <c r="C341" s="2">
        <v>43955.3358912037</v>
      </c>
      <c r="D341" s="2">
        <v>43955.3358912037</v>
      </c>
      <c r="E341" s="1" t="s">
        <v>1588</v>
      </c>
      <c r="F341" s="1" t="s">
        <v>1589</v>
      </c>
      <c r="G341" s="1" t="s">
        <v>1590</v>
      </c>
      <c r="H341" s="1" t="s">
        <v>1591</v>
      </c>
      <c r="I341" s="1" t="s">
        <v>17</v>
      </c>
      <c r="J341" s="1" t="s">
        <v>17</v>
      </c>
      <c r="K341" s="1" t="s">
        <v>25</v>
      </c>
      <c r="L341" s="1" t="s">
        <v>1592</v>
      </c>
      <c r="M341" s="1"/>
    </row>
    <row r="342" spans="1:13" x14ac:dyDescent="0.3">
      <c r="A342" s="1">
        <v>15943129</v>
      </c>
      <c r="B342" s="1" t="s">
        <v>38</v>
      </c>
      <c r="C342" s="2">
        <v>43955.335601851853</v>
      </c>
      <c r="D342" s="2">
        <v>43955.335601851853</v>
      </c>
      <c r="E342" s="1" t="s">
        <v>1593</v>
      </c>
      <c r="F342" s="1" t="s">
        <v>1594</v>
      </c>
      <c r="G342" s="1" t="s">
        <v>1595</v>
      </c>
      <c r="H342" s="1" t="s">
        <v>1596</v>
      </c>
      <c r="I342" s="1" t="s">
        <v>17</v>
      </c>
      <c r="J342" s="1" t="s">
        <v>17</v>
      </c>
      <c r="K342" s="1" t="s">
        <v>25</v>
      </c>
      <c r="L342" s="1" t="s">
        <v>1597</v>
      </c>
      <c r="M342" s="1"/>
    </row>
    <row r="343" spans="1:13" x14ac:dyDescent="0.3">
      <c r="A343" s="1">
        <v>15943127</v>
      </c>
      <c r="B343" s="1" t="s">
        <v>1258</v>
      </c>
      <c r="C343" s="2">
        <v>43955.335497685184</v>
      </c>
      <c r="D343" s="2">
        <v>43955.335497685184</v>
      </c>
      <c r="E343" s="1" t="s">
        <v>1598</v>
      </c>
      <c r="F343" s="1"/>
      <c r="G343" s="1"/>
      <c r="H343" s="1" t="s">
        <v>1599</v>
      </c>
      <c r="I343" s="1" t="s">
        <v>17</v>
      </c>
      <c r="J343" s="1" t="s">
        <v>17</v>
      </c>
      <c r="K343" s="1" t="s">
        <v>1283</v>
      </c>
      <c r="L343" s="1" t="s">
        <v>1600</v>
      </c>
      <c r="M343" s="1"/>
    </row>
    <row r="344" spans="1:13" x14ac:dyDescent="0.3">
      <c r="A344" s="1">
        <v>15943125</v>
      </c>
      <c r="B344" s="1" t="s">
        <v>20</v>
      </c>
      <c r="C344" s="2">
        <v>43955.335416666669</v>
      </c>
      <c r="D344" s="2">
        <v>43955.335416666669</v>
      </c>
      <c r="E344" s="1" t="s">
        <v>1601</v>
      </c>
      <c r="F344" s="1" t="s">
        <v>1602</v>
      </c>
      <c r="G344" s="1" t="s">
        <v>1603</v>
      </c>
      <c r="H344" s="1" t="s">
        <v>1604</v>
      </c>
      <c r="I344" s="1" t="s">
        <v>17</v>
      </c>
      <c r="J344" s="1" t="s">
        <v>17</v>
      </c>
      <c r="K344" s="1" t="s">
        <v>25</v>
      </c>
      <c r="L344" s="1" t="s">
        <v>767</v>
      </c>
      <c r="M344" s="1"/>
    </row>
    <row r="345" spans="1:13" x14ac:dyDescent="0.3">
      <c r="A345" s="1">
        <v>15943124</v>
      </c>
      <c r="B345" s="1" t="s">
        <v>13</v>
      </c>
      <c r="C345" s="2">
        <v>43955.335381944446</v>
      </c>
      <c r="D345" s="2">
        <v>43955.335381944446</v>
      </c>
      <c r="E345" s="1" t="s">
        <v>1605</v>
      </c>
      <c r="F345" s="1"/>
      <c r="G345" s="1"/>
      <c r="H345" s="1" t="s">
        <v>1606</v>
      </c>
      <c r="I345" s="1" t="s">
        <v>17</v>
      </c>
      <c r="J345" s="1" t="s">
        <v>17</v>
      </c>
      <c r="K345" s="1" t="s">
        <v>64</v>
      </c>
      <c r="L345" s="1" t="s">
        <v>1607</v>
      </c>
      <c r="M345" s="1"/>
    </row>
    <row r="346" spans="1:13" x14ac:dyDescent="0.3">
      <c r="A346" s="1">
        <v>15943120</v>
      </c>
      <c r="B346" s="1" t="s">
        <v>1258</v>
      </c>
      <c r="C346" s="2">
        <v>43955.334861111114</v>
      </c>
      <c r="D346" s="2">
        <v>43955.334872685184</v>
      </c>
      <c r="E346" s="1" t="s">
        <v>1608</v>
      </c>
      <c r="F346" s="1" t="s">
        <v>1609</v>
      </c>
      <c r="G346" s="1" t="s">
        <v>1610</v>
      </c>
      <c r="H346" s="1" t="s">
        <v>1611</v>
      </c>
      <c r="I346" s="1" t="s">
        <v>17</v>
      </c>
      <c r="J346" s="1" t="s">
        <v>17</v>
      </c>
      <c r="K346" s="1" t="s">
        <v>592</v>
      </c>
      <c r="L346" s="1" t="s">
        <v>1480</v>
      </c>
      <c r="M346" s="1"/>
    </row>
    <row r="347" spans="1:13" x14ac:dyDescent="0.3">
      <c r="A347" s="1">
        <v>15943119</v>
      </c>
      <c r="B347" s="1" t="s">
        <v>13</v>
      </c>
      <c r="C347" s="2">
        <v>43955.334837962961</v>
      </c>
      <c r="D347" s="2">
        <v>43955.334849537037</v>
      </c>
      <c r="E347" s="1" t="s">
        <v>1612</v>
      </c>
      <c r="F347" s="1"/>
      <c r="G347" s="1"/>
      <c r="H347" s="1" t="s">
        <v>1613</v>
      </c>
      <c r="I347" s="1" t="s">
        <v>17</v>
      </c>
      <c r="J347" s="1" t="s">
        <v>17</v>
      </c>
      <c r="K347" s="1" t="s">
        <v>977</v>
      </c>
      <c r="L347" s="1" t="s">
        <v>1614</v>
      </c>
      <c r="M347" s="1"/>
    </row>
    <row r="348" spans="1:13" x14ac:dyDescent="0.3">
      <c r="A348" s="1">
        <v>15943117</v>
      </c>
      <c r="B348" s="1" t="s">
        <v>27</v>
      </c>
      <c r="C348" s="2">
        <v>43955.334710648145</v>
      </c>
      <c r="D348" s="2">
        <v>43955.334710648145</v>
      </c>
      <c r="E348" s="1" t="s">
        <v>1615</v>
      </c>
      <c r="F348" s="1" t="s">
        <v>1616</v>
      </c>
      <c r="G348" s="1" t="s">
        <v>1617</v>
      </c>
      <c r="H348" s="1" t="s">
        <v>1618</v>
      </c>
      <c r="I348" s="1" t="s">
        <v>17</v>
      </c>
      <c r="J348" s="1" t="s">
        <v>17</v>
      </c>
      <c r="K348" s="1" t="s">
        <v>25</v>
      </c>
      <c r="L348" s="1" t="s">
        <v>1619</v>
      </c>
      <c r="M348" s="1"/>
    </row>
    <row r="349" spans="1:13" x14ac:dyDescent="0.3">
      <c r="A349" s="1">
        <v>15943100</v>
      </c>
      <c r="B349" s="1" t="s">
        <v>1258</v>
      </c>
      <c r="C349" s="2">
        <v>43955.334340277775</v>
      </c>
      <c r="D349" s="2">
        <v>43955.334340277775</v>
      </c>
      <c r="E349" s="1" t="s">
        <v>1620</v>
      </c>
      <c r="F349" s="1"/>
      <c r="G349" s="1"/>
      <c r="H349" s="1" t="s">
        <v>1621</v>
      </c>
      <c r="I349" s="1" t="s">
        <v>17</v>
      </c>
      <c r="J349" s="1" t="s">
        <v>17</v>
      </c>
      <c r="K349" s="1" t="s">
        <v>1283</v>
      </c>
      <c r="L349" s="1" t="s">
        <v>1622</v>
      </c>
      <c r="M349" s="1"/>
    </row>
    <row r="350" spans="1:13" x14ac:dyDescent="0.3">
      <c r="A350" s="1">
        <v>15943072</v>
      </c>
      <c r="B350" s="1" t="s">
        <v>27</v>
      </c>
      <c r="C350" s="2">
        <v>43955.333877314813</v>
      </c>
      <c r="D350" s="2">
        <v>43955.333877314813</v>
      </c>
      <c r="E350" s="1" t="s">
        <v>1623</v>
      </c>
      <c r="F350" s="1" t="s">
        <v>1624</v>
      </c>
      <c r="G350" s="1" t="s">
        <v>1625</v>
      </c>
      <c r="H350" s="1" t="s">
        <v>1626</v>
      </c>
      <c r="I350" s="1" t="s">
        <v>17</v>
      </c>
      <c r="J350" s="1" t="s">
        <v>17</v>
      </c>
      <c r="K350" s="1" t="s">
        <v>25</v>
      </c>
      <c r="L350" s="1" t="s">
        <v>470</v>
      </c>
      <c r="M350" s="1"/>
    </row>
    <row r="351" spans="1:13" x14ac:dyDescent="0.3">
      <c r="A351" s="1">
        <v>15943063</v>
      </c>
      <c r="B351" s="1" t="s">
        <v>38</v>
      </c>
      <c r="C351" s="2">
        <v>43955.333645833336</v>
      </c>
      <c r="D351" s="2">
        <v>43955.333645833336</v>
      </c>
      <c r="E351" s="1" t="s">
        <v>1627</v>
      </c>
      <c r="F351" s="1" t="s">
        <v>1628</v>
      </c>
      <c r="G351" s="1" t="s">
        <v>1629</v>
      </c>
      <c r="H351" s="1" t="s">
        <v>1630</v>
      </c>
      <c r="I351" s="1" t="s">
        <v>17</v>
      </c>
      <c r="J351" s="1" t="s">
        <v>17</v>
      </c>
      <c r="K351" s="1" t="s">
        <v>25</v>
      </c>
      <c r="L351" s="1" t="s">
        <v>504</v>
      </c>
      <c r="M351" s="1"/>
    </row>
    <row r="352" spans="1:13" x14ac:dyDescent="0.3">
      <c r="A352" s="1">
        <v>15942876</v>
      </c>
      <c r="B352" s="1" t="s">
        <v>27</v>
      </c>
      <c r="C352" s="2">
        <v>43955.332939814813</v>
      </c>
      <c r="D352" s="2">
        <v>43955.332939814813</v>
      </c>
      <c r="E352" s="1" t="s">
        <v>1631</v>
      </c>
      <c r="F352" s="1" t="s">
        <v>1632</v>
      </c>
      <c r="G352" s="1" t="s">
        <v>1633</v>
      </c>
      <c r="H352" s="1" t="s">
        <v>1634</v>
      </c>
      <c r="I352" s="1" t="s">
        <v>17</v>
      </c>
      <c r="J352" s="1" t="s">
        <v>17</v>
      </c>
      <c r="K352" s="1" t="s">
        <v>25</v>
      </c>
      <c r="L352" s="1" t="s">
        <v>1112</v>
      </c>
      <c r="M352" s="1"/>
    </row>
    <row r="353" spans="1:13" x14ac:dyDescent="0.3">
      <c r="A353" s="1">
        <v>15942873</v>
      </c>
      <c r="B353" s="1" t="s">
        <v>1258</v>
      </c>
      <c r="C353" s="2">
        <v>43955.332557870373</v>
      </c>
      <c r="D353" s="2">
        <v>43955.332557870373</v>
      </c>
      <c r="E353" s="1" t="s">
        <v>1635</v>
      </c>
      <c r="F353" s="1" t="s">
        <v>1636</v>
      </c>
      <c r="G353" s="1" t="s">
        <v>1637</v>
      </c>
      <c r="H353" s="1" t="s">
        <v>1638</v>
      </c>
      <c r="I353" s="1" t="s">
        <v>17</v>
      </c>
      <c r="J353" s="1" t="s">
        <v>17</v>
      </c>
      <c r="K353" s="1" t="s">
        <v>592</v>
      </c>
      <c r="L353" s="1" t="s">
        <v>209</v>
      </c>
      <c r="M353" s="1"/>
    </row>
    <row r="354" spans="1:13" x14ac:dyDescent="0.3">
      <c r="A354" s="1">
        <v>15942860</v>
      </c>
      <c r="B354" s="1" t="s">
        <v>27</v>
      </c>
      <c r="C354" s="2">
        <v>43955.331643518519</v>
      </c>
      <c r="D354" s="2">
        <v>43955.331643518519</v>
      </c>
      <c r="E354" s="1" t="s">
        <v>1639</v>
      </c>
      <c r="F354" s="1" t="s">
        <v>1640</v>
      </c>
      <c r="G354" s="1" t="s">
        <v>1641</v>
      </c>
      <c r="H354" s="1" t="s">
        <v>1642</v>
      </c>
      <c r="I354" s="1" t="s">
        <v>17</v>
      </c>
      <c r="J354" s="1" t="s">
        <v>17</v>
      </c>
      <c r="K354" s="1" t="s">
        <v>25</v>
      </c>
      <c r="L354" s="1" t="s">
        <v>494</v>
      </c>
      <c r="M354" s="1"/>
    </row>
    <row r="355" spans="1:13" x14ac:dyDescent="0.3">
      <c r="A355" s="1">
        <v>15942859</v>
      </c>
      <c r="B355" s="1" t="s">
        <v>38</v>
      </c>
      <c r="C355" s="2">
        <v>43955.331423611111</v>
      </c>
      <c r="D355" s="2">
        <v>43955.331435185188</v>
      </c>
      <c r="E355" s="1" t="s">
        <v>1643</v>
      </c>
      <c r="F355" s="1" t="s">
        <v>1644</v>
      </c>
      <c r="G355" s="1" t="s">
        <v>1645</v>
      </c>
      <c r="H355" s="1" t="s">
        <v>1646</v>
      </c>
      <c r="I355" s="1" t="s">
        <v>17</v>
      </c>
      <c r="J355" s="1" t="s">
        <v>17</v>
      </c>
      <c r="K355" s="1" t="s">
        <v>25</v>
      </c>
      <c r="L355" s="1" t="s">
        <v>1647</v>
      </c>
      <c r="M355" s="1"/>
    </row>
    <row r="356" spans="1:13" x14ac:dyDescent="0.3">
      <c r="A356" s="1">
        <v>15942855</v>
      </c>
      <c r="B356" s="1" t="s">
        <v>27</v>
      </c>
      <c r="C356" s="2">
        <v>43955.330891203703</v>
      </c>
      <c r="D356" s="2">
        <v>43955.33090277778</v>
      </c>
      <c r="E356" s="1" t="s">
        <v>1648</v>
      </c>
      <c r="F356" s="1" t="s">
        <v>1649</v>
      </c>
      <c r="G356" s="1" t="s">
        <v>1650</v>
      </c>
      <c r="H356" s="1" t="s">
        <v>1651</v>
      </c>
      <c r="I356" s="1" t="s">
        <v>17</v>
      </c>
      <c r="J356" s="1" t="s">
        <v>17</v>
      </c>
      <c r="K356" s="1" t="s">
        <v>25</v>
      </c>
      <c r="L356" s="1" t="s">
        <v>42</v>
      </c>
      <c r="M356" s="1"/>
    </row>
    <row r="357" spans="1:13" x14ac:dyDescent="0.3">
      <c r="A357" s="1">
        <v>15942854</v>
      </c>
      <c r="B357" s="1" t="s">
        <v>1258</v>
      </c>
      <c r="C357" s="2">
        <v>43955.330787037034</v>
      </c>
      <c r="D357" s="2">
        <v>43955.33079861111</v>
      </c>
      <c r="E357" s="1" t="s">
        <v>1652</v>
      </c>
      <c r="F357" s="1" t="e" cm="1">
        <f t="array" ref="F357">-Reuters</f>
        <v>#NAME?</v>
      </c>
      <c r="G357" s="1" t="s">
        <v>54</v>
      </c>
      <c r="H357" s="1" t="s">
        <v>1653</v>
      </c>
      <c r="I357" s="1" t="s">
        <v>17</v>
      </c>
      <c r="J357" s="1" t="s">
        <v>17</v>
      </c>
      <c r="K357" s="1" t="s">
        <v>208</v>
      </c>
      <c r="L357" s="1" t="s">
        <v>856</v>
      </c>
      <c r="M357" s="1"/>
    </row>
    <row r="358" spans="1:13" x14ac:dyDescent="0.3">
      <c r="A358" s="1">
        <v>15942853</v>
      </c>
      <c r="B358" s="1" t="s">
        <v>38</v>
      </c>
      <c r="C358" s="2">
        <v>43955.330763888887</v>
      </c>
      <c r="D358" s="2">
        <v>43955.330775462964</v>
      </c>
      <c r="E358" s="1" t="s">
        <v>1654</v>
      </c>
      <c r="F358" s="1" t="s">
        <v>1655</v>
      </c>
      <c r="G358" s="1" t="s">
        <v>1656</v>
      </c>
      <c r="H358" s="1" t="s">
        <v>1657</v>
      </c>
      <c r="I358" s="1" t="s">
        <v>17</v>
      </c>
      <c r="J358" s="1" t="s">
        <v>17</v>
      </c>
      <c r="K358" s="1" t="s">
        <v>25</v>
      </c>
      <c r="L358" s="1" t="s">
        <v>1658</v>
      </c>
      <c r="M358" s="1"/>
    </row>
    <row r="359" spans="1:13" x14ac:dyDescent="0.3">
      <c r="A359" s="1">
        <v>15941332</v>
      </c>
      <c r="B359" s="1" t="s">
        <v>1659</v>
      </c>
      <c r="C359" s="2">
        <v>43955.330601851849</v>
      </c>
      <c r="D359" s="2">
        <v>43955.330601851849</v>
      </c>
      <c r="E359" s="1" t="s">
        <v>1660</v>
      </c>
      <c r="F359" s="1" t="s">
        <v>1661</v>
      </c>
      <c r="G359" s="1" t="s">
        <v>1662</v>
      </c>
      <c r="H359" s="1" t="s">
        <v>1663</v>
      </c>
      <c r="I359" s="1" t="s">
        <v>76</v>
      </c>
      <c r="J359" s="1" t="s">
        <v>1664</v>
      </c>
      <c r="K359" s="1" t="s">
        <v>1665</v>
      </c>
      <c r="L359" s="1" t="s">
        <v>1666</v>
      </c>
      <c r="M359" s="1" t="s">
        <v>1667</v>
      </c>
    </row>
    <row r="360" spans="1:13" x14ac:dyDescent="0.3">
      <c r="A360" s="1">
        <v>15942851</v>
      </c>
      <c r="B360" s="1" t="s">
        <v>1258</v>
      </c>
      <c r="C360" s="2">
        <v>43955.330381944441</v>
      </c>
      <c r="D360" s="2">
        <v>43955.330393518518</v>
      </c>
      <c r="E360" s="1" t="s">
        <v>1668</v>
      </c>
      <c r="F360" s="1" t="e" cm="1">
        <f t="array" ref="F360">-Reuters</f>
        <v>#NAME?</v>
      </c>
      <c r="G360" s="1" t="s">
        <v>54</v>
      </c>
      <c r="H360" s="1" t="s">
        <v>1669</v>
      </c>
      <c r="I360" s="1" t="s">
        <v>17</v>
      </c>
      <c r="J360" s="1" t="s">
        <v>17</v>
      </c>
      <c r="K360" s="1" t="s">
        <v>208</v>
      </c>
      <c r="L360" s="1" t="s">
        <v>856</v>
      </c>
      <c r="M360" s="1"/>
    </row>
    <row r="361" spans="1:13" x14ac:dyDescent="0.3">
      <c r="A361" s="1">
        <v>15942846</v>
      </c>
      <c r="B361" s="1" t="s">
        <v>38</v>
      </c>
      <c r="C361" s="2">
        <v>43955.329606481479</v>
      </c>
      <c r="D361" s="2">
        <v>43955.329606481479</v>
      </c>
      <c r="E361" s="1" t="s">
        <v>1670</v>
      </c>
      <c r="F361" s="1" t="s">
        <v>1671</v>
      </c>
      <c r="G361" s="1" t="s">
        <v>1672</v>
      </c>
      <c r="H361" s="1" t="s">
        <v>1673</v>
      </c>
      <c r="I361" s="1" t="s">
        <v>17</v>
      </c>
      <c r="J361" s="1" t="s">
        <v>17</v>
      </c>
      <c r="K361" s="1" t="s">
        <v>129</v>
      </c>
      <c r="L361" s="1" t="s">
        <v>1674</v>
      </c>
      <c r="M361" s="1"/>
    </row>
    <row r="362" spans="1:13" x14ac:dyDescent="0.3">
      <c r="A362" s="1">
        <v>15942842</v>
      </c>
      <c r="B362" s="1" t="s">
        <v>27</v>
      </c>
      <c r="C362" s="2">
        <v>43955.328414351854</v>
      </c>
      <c r="D362" s="2">
        <v>43955.328414351854</v>
      </c>
      <c r="E362" s="1" t="s">
        <v>1675</v>
      </c>
      <c r="F362" s="1" t="s">
        <v>1676</v>
      </c>
      <c r="G362" s="1" t="s">
        <v>1677</v>
      </c>
      <c r="H362" s="1" t="s">
        <v>1678</v>
      </c>
      <c r="I362" s="1" t="s">
        <v>17</v>
      </c>
      <c r="J362" s="1" t="s">
        <v>17</v>
      </c>
      <c r="K362" s="1" t="s">
        <v>25</v>
      </c>
      <c r="L362" s="1" t="s">
        <v>1679</v>
      </c>
      <c r="M362" s="1"/>
    </row>
    <row r="363" spans="1:13" x14ac:dyDescent="0.3">
      <c r="A363" s="1">
        <v>15942837</v>
      </c>
      <c r="B363" s="1" t="s">
        <v>38</v>
      </c>
      <c r="C363" s="2">
        <v>43955.327662037038</v>
      </c>
      <c r="D363" s="2">
        <v>43955.327662037038</v>
      </c>
      <c r="E363" s="1" t="s">
        <v>1680</v>
      </c>
      <c r="F363" s="1" t="s">
        <v>1681</v>
      </c>
      <c r="G363" s="1" t="s">
        <v>1682</v>
      </c>
      <c r="H363" s="1" t="s">
        <v>1683</v>
      </c>
      <c r="I363" s="1" t="s">
        <v>17</v>
      </c>
      <c r="J363" s="1" t="s">
        <v>17</v>
      </c>
      <c r="K363" s="1" t="s">
        <v>25</v>
      </c>
      <c r="L363" s="1" t="s">
        <v>1684</v>
      </c>
      <c r="M363" s="1"/>
    </row>
    <row r="364" spans="1:13" x14ac:dyDescent="0.3">
      <c r="A364" s="1">
        <v>15942808</v>
      </c>
      <c r="B364" s="1" t="s">
        <v>242</v>
      </c>
      <c r="C364" s="2">
        <v>43955.32744212963</v>
      </c>
      <c r="D364" s="2">
        <v>43955.32744212963</v>
      </c>
      <c r="E364" s="1" t="s">
        <v>1685</v>
      </c>
      <c r="F364" s="1" t="s">
        <v>1686</v>
      </c>
      <c r="G364" s="1" t="s">
        <v>1687</v>
      </c>
      <c r="H364" s="1" t="s">
        <v>1688</v>
      </c>
      <c r="I364" s="1" t="s">
        <v>17</v>
      </c>
      <c r="J364" s="1" t="s">
        <v>17</v>
      </c>
      <c r="K364" s="1" t="s">
        <v>592</v>
      </c>
      <c r="L364" s="1" t="s">
        <v>729</v>
      </c>
      <c r="M364" s="1"/>
    </row>
    <row r="365" spans="1:13" x14ac:dyDescent="0.3">
      <c r="A365" s="1">
        <v>15942833</v>
      </c>
      <c r="B365" s="1" t="s">
        <v>27</v>
      </c>
      <c r="C365" s="2">
        <v>43955.327060185184</v>
      </c>
      <c r="D365" s="2">
        <v>43955.327060185184</v>
      </c>
      <c r="E365" s="1" t="s">
        <v>1689</v>
      </c>
      <c r="F365" s="1" t="s">
        <v>1690</v>
      </c>
      <c r="G365" s="1" t="s">
        <v>1691</v>
      </c>
      <c r="H365" s="1" t="s">
        <v>1692</v>
      </c>
      <c r="I365" s="1" t="s">
        <v>17</v>
      </c>
      <c r="J365" s="1" t="s">
        <v>17</v>
      </c>
      <c r="K365" s="1" t="s">
        <v>25</v>
      </c>
      <c r="L365" s="1" t="s">
        <v>1693</v>
      </c>
      <c r="M365" s="1"/>
    </row>
    <row r="366" spans="1:13" x14ac:dyDescent="0.3">
      <c r="A366" s="1">
        <v>15942625</v>
      </c>
      <c r="B366" s="1" t="s">
        <v>242</v>
      </c>
      <c r="C366" s="2">
        <v>43955.326898148145</v>
      </c>
      <c r="D366" s="2">
        <v>43955.326909722222</v>
      </c>
      <c r="E366" s="1" t="s">
        <v>1694</v>
      </c>
      <c r="F366" s="1" t="s">
        <v>1695</v>
      </c>
      <c r="G366" s="1" t="s">
        <v>1696</v>
      </c>
      <c r="H366" s="1" t="s">
        <v>1697</v>
      </c>
      <c r="I366" s="1" t="s">
        <v>17</v>
      </c>
      <c r="J366" s="1" t="s">
        <v>17</v>
      </c>
      <c r="K366" s="1" t="s">
        <v>592</v>
      </c>
      <c r="L366" s="1" t="s">
        <v>1698</v>
      </c>
      <c r="M366" s="1"/>
    </row>
    <row r="367" spans="1:13" x14ac:dyDescent="0.3">
      <c r="A367" s="1">
        <v>15942717</v>
      </c>
      <c r="B367" s="1" t="s">
        <v>242</v>
      </c>
      <c r="C367" s="2">
        <v>43955.326377314814</v>
      </c>
      <c r="D367" s="2">
        <v>43955.326388888891</v>
      </c>
      <c r="E367" s="1" t="s">
        <v>1699</v>
      </c>
      <c r="F367" s="1" t="s">
        <v>1700</v>
      </c>
      <c r="G367" s="1" t="s">
        <v>1701</v>
      </c>
      <c r="H367" s="1" t="s">
        <v>1702</v>
      </c>
      <c r="I367" s="1" t="s">
        <v>17</v>
      </c>
      <c r="J367" s="1" t="s">
        <v>17</v>
      </c>
      <c r="K367" s="1" t="s">
        <v>592</v>
      </c>
      <c r="L367" s="1" t="s">
        <v>1703</v>
      </c>
      <c r="M367" s="1"/>
    </row>
    <row r="368" spans="1:13" x14ac:dyDescent="0.3">
      <c r="A368" s="1">
        <v>15942824</v>
      </c>
      <c r="B368" s="1" t="s">
        <v>38</v>
      </c>
      <c r="C368" s="2">
        <v>43955.326331018521</v>
      </c>
      <c r="D368" s="2">
        <v>43955.326342592591</v>
      </c>
      <c r="E368" s="1" t="s">
        <v>1704</v>
      </c>
      <c r="F368" s="1" t="s">
        <v>1705</v>
      </c>
      <c r="G368" s="1" t="s">
        <v>1706</v>
      </c>
      <c r="H368" s="1" t="s">
        <v>1707</v>
      </c>
      <c r="I368" s="1" t="s">
        <v>17</v>
      </c>
      <c r="J368" s="1" t="s">
        <v>17</v>
      </c>
      <c r="K368" s="1" t="s">
        <v>25</v>
      </c>
      <c r="L368" s="1" t="s">
        <v>1708</v>
      </c>
      <c r="M368" s="1"/>
    </row>
    <row r="369" spans="1:13" x14ac:dyDescent="0.3">
      <c r="A369" s="1">
        <v>15942823</v>
      </c>
      <c r="B369" s="1" t="s">
        <v>20</v>
      </c>
      <c r="C369" s="2">
        <v>43955.326122685183</v>
      </c>
      <c r="D369" s="2">
        <v>43955.326122685183</v>
      </c>
      <c r="E369" s="1" t="s">
        <v>1709</v>
      </c>
      <c r="F369" s="1" t="s">
        <v>1710</v>
      </c>
      <c r="G369" s="1" t="s">
        <v>1711</v>
      </c>
      <c r="H369" s="1" t="s">
        <v>1712</v>
      </c>
      <c r="I369" s="1" t="s">
        <v>17</v>
      </c>
      <c r="J369" s="1" t="s">
        <v>17</v>
      </c>
      <c r="K369" s="1" t="s">
        <v>25</v>
      </c>
      <c r="L369" s="1" t="s">
        <v>1713</v>
      </c>
      <c r="M369" s="1"/>
    </row>
    <row r="370" spans="1:13" x14ac:dyDescent="0.3">
      <c r="A370" s="1">
        <v>15942755</v>
      </c>
      <c r="B370" s="1" t="s">
        <v>242</v>
      </c>
      <c r="C370" s="2">
        <v>43955.325613425928</v>
      </c>
      <c r="D370" s="2">
        <v>43955.325613425928</v>
      </c>
      <c r="E370" s="1" t="s">
        <v>1714</v>
      </c>
      <c r="F370" s="1" t="s">
        <v>1715</v>
      </c>
      <c r="G370" s="1" t="s">
        <v>1716</v>
      </c>
      <c r="H370" s="1" t="s">
        <v>1717</v>
      </c>
      <c r="I370" s="1" t="s">
        <v>17</v>
      </c>
      <c r="J370" s="1" t="s">
        <v>17</v>
      </c>
      <c r="K370" s="1" t="s">
        <v>592</v>
      </c>
      <c r="L370" s="1" t="s">
        <v>1718</v>
      </c>
      <c r="M370" s="1"/>
    </row>
    <row r="371" spans="1:13" x14ac:dyDescent="0.3">
      <c r="A371" s="1">
        <v>15942817</v>
      </c>
      <c r="B371" s="1" t="s">
        <v>38</v>
      </c>
      <c r="C371" s="2">
        <v>43955.325370370374</v>
      </c>
      <c r="D371" s="2">
        <v>43955.325370370374</v>
      </c>
      <c r="E371" s="1" t="s">
        <v>1719</v>
      </c>
      <c r="F371" s="1" t="s">
        <v>1720</v>
      </c>
      <c r="G371" s="1" t="s">
        <v>1721</v>
      </c>
      <c r="H371" s="1" t="s">
        <v>1722</v>
      </c>
      <c r="I371" s="1" t="s">
        <v>17</v>
      </c>
      <c r="J371" s="1" t="s">
        <v>17</v>
      </c>
      <c r="K371" s="1" t="s">
        <v>25</v>
      </c>
      <c r="L371" s="1" t="s">
        <v>1723</v>
      </c>
      <c r="M371" s="1"/>
    </row>
    <row r="372" spans="1:13" x14ac:dyDescent="0.3">
      <c r="A372" s="1">
        <v>15942773</v>
      </c>
      <c r="B372" s="1" t="s">
        <v>242</v>
      </c>
      <c r="C372" s="2">
        <v>43955.324988425928</v>
      </c>
      <c r="D372" s="2">
        <v>43955.324999999997</v>
      </c>
      <c r="E372" s="1" t="s">
        <v>1724</v>
      </c>
      <c r="F372" s="1" t="s">
        <v>1725</v>
      </c>
      <c r="G372" s="1" t="s">
        <v>1726</v>
      </c>
      <c r="H372" s="1" t="s">
        <v>1727</v>
      </c>
      <c r="I372" s="1" t="s">
        <v>17</v>
      </c>
      <c r="J372" s="1" t="s">
        <v>17</v>
      </c>
      <c r="K372" s="1" t="s">
        <v>592</v>
      </c>
      <c r="L372" s="1" t="s">
        <v>856</v>
      </c>
      <c r="M372" s="1"/>
    </row>
    <row r="373" spans="1:13" x14ac:dyDescent="0.3">
      <c r="A373" s="1">
        <v>15942787</v>
      </c>
      <c r="B373" s="1" t="s">
        <v>242</v>
      </c>
      <c r="C373" s="2">
        <v>43955.323865740742</v>
      </c>
      <c r="D373" s="2">
        <v>43955.323865740742</v>
      </c>
      <c r="E373" s="1" t="s">
        <v>1728</v>
      </c>
      <c r="F373" s="1" t="s">
        <v>1729</v>
      </c>
      <c r="G373" s="1" t="s">
        <v>1730</v>
      </c>
      <c r="H373" s="1" t="s">
        <v>1731</v>
      </c>
      <c r="I373" s="1" t="s">
        <v>17</v>
      </c>
      <c r="J373" s="1" t="s">
        <v>17</v>
      </c>
      <c r="K373" s="1" t="s">
        <v>592</v>
      </c>
      <c r="L373" s="1" t="s">
        <v>1732</v>
      </c>
      <c r="M373" s="1"/>
    </row>
    <row r="374" spans="1:13" x14ac:dyDescent="0.3">
      <c r="A374" s="1">
        <v>15942804</v>
      </c>
      <c r="B374" s="1" t="s">
        <v>1258</v>
      </c>
      <c r="C374" s="2">
        <v>43955.323796296296</v>
      </c>
      <c r="D374" s="2">
        <v>43955.323807870373</v>
      </c>
      <c r="E374" s="1" t="s">
        <v>1733</v>
      </c>
      <c r="F374" s="1" t="s">
        <v>1734</v>
      </c>
      <c r="G374" s="1" t="s">
        <v>1735</v>
      </c>
      <c r="H374" s="1" t="s">
        <v>1736</v>
      </c>
      <c r="I374" s="1" t="s">
        <v>17</v>
      </c>
      <c r="J374" s="1" t="s">
        <v>17</v>
      </c>
      <c r="K374" s="1" t="s">
        <v>107</v>
      </c>
      <c r="L374" s="1" t="s">
        <v>1737</v>
      </c>
      <c r="M374" s="1"/>
    </row>
    <row r="375" spans="1:13" x14ac:dyDescent="0.3">
      <c r="A375" s="1">
        <v>15942799</v>
      </c>
      <c r="B375" s="1" t="s">
        <v>38</v>
      </c>
      <c r="C375" s="2">
        <v>43955.323263888888</v>
      </c>
      <c r="D375" s="2">
        <v>43955.323263888888</v>
      </c>
      <c r="E375" s="1" t="s">
        <v>1738</v>
      </c>
      <c r="F375" s="1" t="s">
        <v>1739</v>
      </c>
      <c r="G375" s="1" t="s">
        <v>1740</v>
      </c>
      <c r="H375" s="1" t="s">
        <v>1741</v>
      </c>
      <c r="I375" s="1" t="s">
        <v>17</v>
      </c>
      <c r="J375" s="1" t="s">
        <v>17</v>
      </c>
      <c r="K375" s="1" t="s">
        <v>25</v>
      </c>
      <c r="L375" s="1" t="s">
        <v>47</v>
      </c>
      <c r="M375" s="1"/>
    </row>
    <row r="376" spans="1:13" x14ac:dyDescent="0.3">
      <c r="A376" s="1">
        <v>15942736</v>
      </c>
      <c r="B376" s="1" t="s">
        <v>242</v>
      </c>
      <c r="C376" s="2">
        <v>43955.32303240741</v>
      </c>
      <c r="D376" s="2">
        <v>43955.32303240741</v>
      </c>
      <c r="E376" s="1" t="s">
        <v>1742</v>
      </c>
      <c r="F376" s="1" t="s">
        <v>1743</v>
      </c>
      <c r="G376" s="1" t="s">
        <v>1744</v>
      </c>
      <c r="H376" s="1" t="s">
        <v>1745</v>
      </c>
      <c r="I376" s="1" t="s">
        <v>17</v>
      </c>
      <c r="J376" s="1" t="s">
        <v>17</v>
      </c>
      <c r="K376" s="1" t="s">
        <v>592</v>
      </c>
      <c r="L376" s="1" t="s">
        <v>1746</v>
      </c>
      <c r="M376" s="1"/>
    </row>
    <row r="377" spans="1:13" x14ac:dyDescent="0.3">
      <c r="A377" s="1">
        <v>15942789</v>
      </c>
      <c r="B377" s="1" t="s">
        <v>20</v>
      </c>
      <c r="C377" s="2">
        <v>43955.322800925926</v>
      </c>
      <c r="D377" s="2">
        <v>43955.322800925926</v>
      </c>
      <c r="E377" s="1" t="s">
        <v>1747</v>
      </c>
      <c r="F377" s="1" t="s">
        <v>1748</v>
      </c>
      <c r="G377" s="1" t="s">
        <v>1749</v>
      </c>
      <c r="H377" s="1" t="s">
        <v>1750</v>
      </c>
      <c r="I377" s="1" t="s">
        <v>17</v>
      </c>
      <c r="J377" s="1" t="s">
        <v>17</v>
      </c>
      <c r="K377" s="1" t="s">
        <v>25</v>
      </c>
      <c r="L377" s="1" t="s">
        <v>1751</v>
      </c>
      <c r="M377" s="1"/>
    </row>
    <row r="378" spans="1:13" x14ac:dyDescent="0.3">
      <c r="A378" s="1">
        <v>15942687</v>
      </c>
      <c r="B378" s="1" t="s">
        <v>242</v>
      </c>
      <c r="C378" s="2">
        <v>43955.322476851848</v>
      </c>
      <c r="D378" s="2">
        <v>43955.322488425925</v>
      </c>
      <c r="E378" s="1" t="s">
        <v>1752</v>
      </c>
      <c r="F378" s="1" t="s">
        <v>1753</v>
      </c>
      <c r="G378" s="1" t="s">
        <v>1754</v>
      </c>
      <c r="H378" s="1" t="s">
        <v>1755</v>
      </c>
      <c r="I378" s="1" t="s">
        <v>17</v>
      </c>
      <c r="J378" s="1" t="s">
        <v>17</v>
      </c>
      <c r="K378" s="1" t="s">
        <v>1756</v>
      </c>
      <c r="L378" s="1" t="s">
        <v>1757</v>
      </c>
      <c r="M378" s="1" t="s">
        <v>1758</v>
      </c>
    </row>
    <row r="379" spans="1:13" x14ac:dyDescent="0.3">
      <c r="A379" s="1">
        <v>15942785</v>
      </c>
      <c r="B379" s="1" t="s">
        <v>38</v>
      </c>
      <c r="C379" s="2">
        <v>43955.322141203702</v>
      </c>
      <c r="D379" s="2">
        <v>43955.322141203702</v>
      </c>
      <c r="E379" s="1" t="s">
        <v>1759</v>
      </c>
      <c r="F379" s="1" t="s">
        <v>1760</v>
      </c>
      <c r="G379" s="1" t="s">
        <v>1761</v>
      </c>
      <c r="H379" s="1" t="s">
        <v>1762</v>
      </c>
      <c r="I379" s="1" t="s">
        <v>17</v>
      </c>
      <c r="J379" s="1" t="s">
        <v>17</v>
      </c>
      <c r="K379" s="1" t="s">
        <v>25</v>
      </c>
      <c r="L379" s="1" t="s">
        <v>613</v>
      </c>
      <c r="M379" s="1"/>
    </row>
    <row r="380" spans="1:13" x14ac:dyDescent="0.3">
      <c r="A380" s="1">
        <v>15942782</v>
      </c>
      <c r="B380" s="1" t="s">
        <v>1258</v>
      </c>
      <c r="C380" s="2">
        <v>43955.321828703702</v>
      </c>
      <c r="D380" s="2">
        <v>43955.321828703702</v>
      </c>
      <c r="E380" s="1" t="s">
        <v>1763</v>
      </c>
      <c r="F380" s="1" t="s">
        <v>1764</v>
      </c>
      <c r="G380" s="1" t="s">
        <v>1765</v>
      </c>
      <c r="H380" s="1" t="s">
        <v>1766</v>
      </c>
      <c r="I380" s="1" t="s">
        <v>17</v>
      </c>
      <c r="J380" s="1" t="s">
        <v>17</v>
      </c>
      <c r="K380" s="1" t="s">
        <v>1107</v>
      </c>
      <c r="L380" s="1" t="s">
        <v>1767</v>
      </c>
      <c r="M380" s="1"/>
    </row>
    <row r="381" spans="1:13" x14ac:dyDescent="0.3">
      <c r="A381" s="1">
        <v>15942676</v>
      </c>
      <c r="B381" s="1" t="s">
        <v>242</v>
      </c>
      <c r="C381" s="2">
        <v>43955.321689814817</v>
      </c>
      <c r="D381" s="2">
        <v>43955.321689814817</v>
      </c>
      <c r="E381" s="1" t="s">
        <v>1768</v>
      </c>
      <c r="F381" s="1" t="s">
        <v>1769</v>
      </c>
      <c r="G381" s="1" t="s">
        <v>1770</v>
      </c>
      <c r="H381" s="1" t="s">
        <v>1771</v>
      </c>
      <c r="I381" s="1" t="s">
        <v>17</v>
      </c>
      <c r="J381" s="1" t="s">
        <v>17</v>
      </c>
      <c r="K381" s="1" t="s">
        <v>1756</v>
      </c>
      <c r="L381" s="1" t="s">
        <v>1772</v>
      </c>
      <c r="M381" s="1" t="s">
        <v>1773</v>
      </c>
    </row>
    <row r="382" spans="1:13" x14ac:dyDescent="0.3">
      <c r="A382" s="1">
        <v>15942779</v>
      </c>
      <c r="B382" s="1" t="s">
        <v>38</v>
      </c>
      <c r="C382" s="2">
        <v>43955.321643518517</v>
      </c>
      <c r="D382" s="2">
        <v>43955.321643518517</v>
      </c>
      <c r="E382" s="1" t="s">
        <v>1774</v>
      </c>
      <c r="F382" s="1" t="s">
        <v>1775</v>
      </c>
      <c r="G382" s="1" t="s">
        <v>1776</v>
      </c>
      <c r="H382" s="1" t="s">
        <v>1777</v>
      </c>
      <c r="I382" s="1" t="s">
        <v>17</v>
      </c>
      <c r="J382" s="1" t="s">
        <v>17</v>
      </c>
      <c r="K382" s="1" t="s">
        <v>25</v>
      </c>
      <c r="L382" s="1" t="s">
        <v>803</v>
      </c>
      <c r="M382" s="1"/>
    </row>
    <row r="383" spans="1:13" x14ac:dyDescent="0.3">
      <c r="A383" s="1">
        <v>15942776</v>
      </c>
      <c r="B383" s="1" t="s">
        <v>1258</v>
      </c>
      <c r="C383" s="2">
        <v>43955.321122685185</v>
      </c>
      <c r="D383" s="2">
        <v>43955.321134259262</v>
      </c>
      <c r="E383" s="1" t="s">
        <v>1778</v>
      </c>
      <c r="F383" s="1" t="e">
        <f>-Reuters, citing WSJ</f>
        <v>#NAME?</v>
      </c>
      <c r="G383" s="1" t="s">
        <v>1779</v>
      </c>
      <c r="H383" s="1" t="s">
        <v>1780</v>
      </c>
      <c r="I383" s="1" t="s">
        <v>17</v>
      </c>
      <c r="J383" s="1" t="s">
        <v>17</v>
      </c>
      <c r="K383" s="1" t="s">
        <v>1107</v>
      </c>
      <c r="L383" s="1" t="s">
        <v>622</v>
      </c>
      <c r="M383" s="1"/>
    </row>
    <row r="384" spans="1:13" x14ac:dyDescent="0.3">
      <c r="A384" s="1">
        <v>15942775</v>
      </c>
      <c r="B384" s="1" t="s">
        <v>27</v>
      </c>
      <c r="C384" s="2">
        <v>43955.320879629631</v>
      </c>
      <c r="D384" s="2">
        <v>43955.320879629631</v>
      </c>
      <c r="E384" s="1" t="s">
        <v>1781</v>
      </c>
      <c r="F384" s="1" t="s">
        <v>1782</v>
      </c>
      <c r="G384" s="1" t="s">
        <v>1783</v>
      </c>
      <c r="H384" s="1" t="s">
        <v>1784</v>
      </c>
      <c r="I384" s="1" t="s">
        <v>17</v>
      </c>
      <c r="J384" s="1" t="s">
        <v>17</v>
      </c>
      <c r="K384" s="1" t="s">
        <v>259</v>
      </c>
      <c r="L384" s="1" t="s">
        <v>1785</v>
      </c>
      <c r="M384" s="1"/>
    </row>
    <row r="385" spans="1:13" x14ac:dyDescent="0.3">
      <c r="A385" s="1">
        <v>15942774</v>
      </c>
      <c r="B385" s="1" t="s">
        <v>38</v>
      </c>
      <c r="C385" s="2">
        <v>43955.320833333331</v>
      </c>
      <c r="D385" s="2">
        <v>43955.320844907408</v>
      </c>
      <c r="E385" s="1" t="s">
        <v>1786</v>
      </c>
      <c r="F385" s="1" t="s">
        <v>1787</v>
      </c>
      <c r="G385" s="1" t="s">
        <v>1788</v>
      </c>
      <c r="H385" s="1" t="s">
        <v>1789</v>
      </c>
      <c r="I385" s="1" t="s">
        <v>17</v>
      </c>
      <c r="J385" s="1" t="s">
        <v>17</v>
      </c>
      <c r="K385" s="1" t="s">
        <v>25</v>
      </c>
      <c r="L385" s="1" t="s">
        <v>1790</v>
      </c>
      <c r="M385" s="1"/>
    </row>
    <row r="386" spans="1:13" x14ac:dyDescent="0.3">
      <c r="A386" s="1">
        <v>15942770</v>
      </c>
      <c r="B386" s="1" t="s">
        <v>1258</v>
      </c>
      <c r="C386" s="2">
        <v>43955.320347222223</v>
      </c>
      <c r="D386" s="2">
        <v>43955.320347222223</v>
      </c>
      <c r="E386" s="1" t="s">
        <v>1791</v>
      </c>
      <c r="F386" s="1" t="s">
        <v>1792</v>
      </c>
      <c r="G386" s="1" t="s">
        <v>1793</v>
      </c>
      <c r="H386" s="1" t="s">
        <v>1794</v>
      </c>
      <c r="I386" s="1" t="s">
        <v>17</v>
      </c>
      <c r="J386" s="1" t="s">
        <v>17</v>
      </c>
      <c r="K386" s="1" t="s">
        <v>1795</v>
      </c>
      <c r="L386" s="1" t="s">
        <v>856</v>
      </c>
      <c r="M386" s="1"/>
    </row>
    <row r="387" spans="1:13" x14ac:dyDescent="0.3">
      <c r="A387" s="1">
        <v>15942682</v>
      </c>
      <c r="B387" s="1" t="s">
        <v>242</v>
      </c>
      <c r="C387" s="2">
        <v>43955.320300925923</v>
      </c>
      <c r="D387" s="2">
        <v>43955.3203125</v>
      </c>
      <c r="E387" s="1" t="s">
        <v>1796</v>
      </c>
      <c r="F387" s="1" t="s">
        <v>1797</v>
      </c>
      <c r="G387" s="1" t="s">
        <v>1798</v>
      </c>
      <c r="H387" s="1" t="s">
        <v>1799</v>
      </c>
      <c r="I387" s="1" t="s">
        <v>17</v>
      </c>
      <c r="J387" s="1" t="s">
        <v>17</v>
      </c>
      <c r="K387" s="1" t="s">
        <v>1756</v>
      </c>
      <c r="L387" s="1" t="s">
        <v>1800</v>
      </c>
      <c r="M387" s="1" t="s">
        <v>1801</v>
      </c>
    </row>
    <row r="388" spans="1:13" x14ac:dyDescent="0.3">
      <c r="A388" s="1">
        <v>15942767</v>
      </c>
      <c r="B388" s="1" t="s">
        <v>38</v>
      </c>
      <c r="C388" s="2">
        <v>43955.319976851853</v>
      </c>
      <c r="D388" s="2">
        <v>43955.319976851853</v>
      </c>
      <c r="E388" s="1" t="s">
        <v>1802</v>
      </c>
      <c r="F388" s="1" t="s">
        <v>1803</v>
      </c>
      <c r="G388" s="1" t="s">
        <v>1804</v>
      </c>
      <c r="H388" s="1" t="s">
        <v>1805</v>
      </c>
      <c r="I388" s="1" t="s">
        <v>17</v>
      </c>
      <c r="J388" s="1" t="s">
        <v>17</v>
      </c>
      <c r="K388" s="1" t="s">
        <v>25</v>
      </c>
      <c r="L388" s="1" t="s">
        <v>1619</v>
      </c>
      <c r="M388" s="1"/>
    </row>
    <row r="389" spans="1:13" x14ac:dyDescent="0.3">
      <c r="A389" s="1">
        <v>15942764</v>
      </c>
      <c r="B389" s="1" t="s">
        <v>27</v>
      </c>
      <c r="C389" s="2">
        <v>43955.319710648146</v>
      </c>
      <c r="D389" s="2">
        <v>43955.319710648146</v>
      </c>
      <c r="E389" s="1" t="s">
        <v>1806</v>
      </c>
      <c r="F389" s="1" t="s">
        <v>1807</v>
      </c>
      <c r="G389" s="1" t="s">
        <v>1808</v>
      </c>
      <c r="H389" s="1" t="s">
        <v>1809</v>
      </c>
      <c r="I389" s="1" t="s">
        <v>17</v>
      </c>
      <c r="J389" s="1" t="s">
        <v>17</v>
      </c>
      <c r="K389" s="1" t="s">
        <v>259</v>
      </c>
      <c r="L389" s="1" t="s">
        <v>1810</v>
      </c>
      <c r="M389" s="1"/>
    </row>
    <row r="390" spans="1:13" x14ac:dyDescent="0.3">
      <c r="A390" s="1">
        <v>15942690</v>
      </c>
      <c r="B390" s="1" t="s">
        <v>242</v>
      </c>
      <c r="C390" s="2">
        <v>43955.319687499999</v>
      </c>
      <c r="D390" s="2">
        <v>43955.319699074076</v>
      </c>
      <c r="E390" s="1" t="s">
        <v>1811</v>
      </c>
      <c r="F390" s="1" t="s">
        <v>1812</v>
      </c>
      <c r="G390" s="1" t="s">
        <v>1813</v>
      </c>
      <c r="H390" s="1" t="s">
        <v>1814</v>
      </c>
      <c r="I390" s="1" t="s">
        <v>17</v>
      </c>
      <c r="J390" s="1" t="s">
        <v>17</v>
      </c>
      <c r="K390" s="1" t="s">
        <v>1756</v>
      </c>
      <c r="L390" s="1" t="s">
        <v>1815</v>
      </c>
      <c r="M390" s="1" t="s">
        <v>1816</v>
      </c>
    </row>
    <row r="391" spans="1:13" x14ac:dyDescent="0.3">
      <c r="A391" s="1">
        <v>15942756</v>
      </c>
      <c r="B391" s="1" t="s">
        <v>1258</v>
      </c>
      <c r="C391" s="2">
        <v>43955.319571759261</v>
      </c>
      <c r="D391" s="2">
        <v>43955.319571759261</v>
      </c>
      <c r="E391" s="1" t="s">
        <v>1817</v>
      </c>
      <c r="F391" s="1" t="s">
        <v>1818</v>
      </c>
      <c r="G391" s="1" t="s">
        <v>1819</v>
      </c>
      <c r="H391" s="1" t="s">
        <v>1820</v>
      </c>
      <c r="I391" s="1" t="s">
        <v>17</v>
      </c>
      <c r="J391" s="1" t="s">
        <v>17</v>
      </c>
      <c r="K391" s="1" t="s">
        <v>663</v>
      </c>
      <c r="L391" s="1" t="s">
        <v>1821</v>
      </c>
      <c r="M391" s="1"/>
    </row>
    <row r="392" spans="1:13" x14ac:dyDescent="0.3">
      <c r="A392" s="1">
        <v>15942691</v>
      </c>
      <c r="B392" s="1" t="s">
        <v>242</v>
      </c>
      <c r="C392" s="2">
        <v>43955.318935185183</v>
      </c>
      <c r="D392" s="2">
        <v>43955.31894675926</v>
      </c>
      <c r="E392" s="1" t="s">
        <v>1822</v>
      </c>
      <c r="F392" s="1" t="s">
        <v>1823</v>
      </c>
      <c r="G392" s="1" t="s">
        <v>1824</v>
      </c>
      <c r="H392" s="1" t="s">
        <v>1825</v>
      </c>
      <c r="I392" s="1" t="s">
        <v>17</v>
      </c>
      <c r="J392" s="1" t="s">
        <v>17</v>
      </c>
      <c r="K392" s="1" t="s">
        <v>1756</v>
      </c>
      <c r="L392" s="1" t="s">
        <v>1826</v>
      </c>
      <c r="M392" s="1" t="s">
        <v>1827</v>
      </c>
    </row>
    <row r="393" spans="1:13" x14ac:dyDescent="0.3">
      <c r="A393" s="1">
        <v>15942753</v>
      </c>
      <c r="B393" s="1" t="s">
        <v>38</v>
      </c>
      <c r="C393" s="2">
        <v>43955.318854166668</v>
      </c>
      <c r="D393" s="2">
        <v>43955.318865740737</v>
      </c>
      <c r="E393" s="1" t="s">
        <v>1828</v>
      </c>
      <c r="F393" s="1" t="s">
        <v>1829</v>
      </c>
      <c r="G393" s="1" t="s">
        <v>1830</v>
      </c>
      <c r="H393" s="1" t="s">
        <v>1831</v>
      </c>
      <c r="I393" s="1" t="s">
        <v>17</v>
      </c>
      <c r="J393" s="1" t="s">
        <v>17</v>
      </c>
      <c r="K393" s="1" t="s">
        <v>25</v>
      </c>
      <c r="L393" s="1" t="s">
        <v>608</v>
      </c>
      <c r="M393" s="1"/>
    </row>
    <row r="394" spans="1:13" x14ac:dyDescent="0.3">
      <c r="A394" s="1">
        <v>15942751</v>
      </c>
      <c r="B394" s="1" t="s">
        <v>1258</v>
      </c>
      <c r="C394" s="2">
        <v>43955.318773148145</v>
      </c>
      <c r="D394" s="2">
        <v>43955.318784722222</v>
      </c>
      <c r="E394" s="1" t="s">
        <v>1832</v>
      </c>
      <c r="F394" s="1" t="s">
        <v>1833</v>
      </c>
      <c r="G394" s="1" t="s">
        <v>1834</v>
      </c>
      <c r="H394" s="1" t="s">
        <v>1835</v>
      </c>
      <c r="I394" s="1" t="s">
        <v>17</v>
      </c>
      <c r="J394" s="1" t="s">
        <v>17</v>
      </c>
      <c r="K394" s="1" t="s">
        <v>592</v>
      </c>
      <c r="L394" s="1" t="s">
        <v>1836</v>
      </c>
      <c r="M394" s="1"/>
    </row>
    <row r="395" spans="1:13" x14ac:dyDescent="0.3">
      <c r="A395" s="1">
        <v>15942750</v>
      </c>
      <c r="B395" s="1" t="s">
        <v>27</v>
      </c>
      <c r="C395" s="2">
        <v>43955.318703703706</v>
      </c>
      <c r="D395" s="2">
        <v>43955.318715277775</v>
      </c>
      <c r="E395" s="1" t="s">
        <v>1837</v>
      </c>
      <c r="F395" s="1" t="s">
        <v>1838</v>
      </c>
      <c r="G395" s="1" t="s">
        <v>1839</v>
      </c>
      <c r="H395" s="1" t="s">
        <v>1840</v>
      </c>
      <c r="I395" s="1" t="s">
        <v>17</v>
      </c>
      <c r="J395" s="1" t="s">
        <v>17</v>
      </c>
      <c r="K395" s="1" t="s">
        <v>1841</v>
      </c>
      <c r="L395" s="1" t="s">
        <v>1842</v>
      </c>
      <c r="M395" s="1"/>
    </row>
    <row r="396" spans="1:13" x14ac:dyDescent="0.3">
      <c r="A396" s="1">
        <v>15942748</v>
      </c>
      <c r="B396" s="1" t="s">
        <v>20</v>
      </c>
      <c r="C396" s="2">
        <v>43955.318645833337</v>
      </c>
      <c r="D396" s="2">
        <v>43955.318657407406</v>
      </c>
      <c r="E396" s="1" t="s">
        <v>1843</v>
      </c>
      <c r="F396" s="1" t="s">
        <v>1844</v>
      </c>
      <c r="G396" s="1" t="s">
        <v>1845</v>
      </c>
      <c r="H396" s="1" t="s">
        <v>1846</v>
      </c>
      <c r="I396" s="1" t="s">
        <v>17</v>
      </c>
      <c r="J396" s="1" t="s">
        <v>17</v>
      </c>
      <c r="K396" s="1" t="s">
        <v>25</v>
      </c>
      <c r="L396" s="1" t="s">
        <v>1847</v>
      </c>
      <c r="M396" s="1"/>
    </row>
    <row r="397" spans="1:13" x14ac:dyDescent="0.3">
      <c r="A397" s="1">
        <v>15942745</v>
      </c>
      <c r="B397" s="1" t="s">
        <v>27</v>
      </c>
      <c r="C397" s="2">
        <v>43955.318171296298</v>
      </c>
      <c r="D397" s="2">
        <v>43955.318171296298</v>
      </c>
      <c r="E397" s="1" t="s">
        <v>1848</v>
      </c>
      <c r="F397" s="1" t="s">
        <v>1849</v>
      </c>
      <c r="G397" s="1" t="s">
        <v>1850</v>
      </c>
      <c r="H397" s="1" t="s">
        <v>1851</v>
      </c>
      <c r="I397" s="1" t="s">
        <v>17</v>
      </c>
      <c r="J397" s="1" t="s">
        <v>17</v>
      </c>
      <c r="K397" s="1" t="s">
        <v>259</v>
      </c>
      <c r="L397" s="1" t="s">
        <v>1852</v>
      </c>
      <c r="M397" s="1"/>
    </row>
    <row r="398" spans="1:13" x14ac:dyDescent="0.3">
      <c r="A398" s="1">
        <v>15942704</v>
      </c>
      <c r="B398" s="1" t="s">
        <v>242</v>
      </c>
      <c r="C398" s="2">
        <v>43955.317916666667</v>
      </c>
      <c r="D398" s="2">
        <v>43955.317928240744</v>
      </c>
      <c r="E398" s="1" t="s">
        <v>1853</v>
      </c>
      <c r="F398" s="1" t="s">
        <v>1854</v>
      </c>
      <c r="G398" s="1" t="s">
        <v>1855</v>
      </c>
      <c r="H398" s="1" t="s">
        <v>1856</v>
      </c>
      <c r="I398" s="1" t="s">
        <v>17</v>
      </c>
      <c r="J398" s="1" t="s">
        <v>17</v>
      </c>
      <c r="K398" s="1" t="s">
        <v>592</v>
      </c>
      <c r="L398" s="1" t="s">
        <v>1857</v>
      </c>
      <c r="M398" s="1"/>
    </row>
    <row r="399" spans="1:13" x14ac:dyDescent="0.3">
      <c r="A399" s="1">
        <v>15942742</v>
      </c>
      <c r="B399" s="1" t="s">
        <v>38</v>
      </c>
      <c r="C399" s="2">
        <v>43955.317615740743</v>
      </c>
      <c r="D399" s="2">
        <v>43955.317615740743</v>
      </c>
      <c r="E399" s="1" t="s">
        <v>1858</v>
      </c>
      <c r="F399" s="1" t="s">
        <v>1859</v>
      </c>
      <c r="G399" s="1" t="s">
        <v>1860</v>
      </c>
      <c r="H399" s="1" t="s">
        <v>1861</v>
      </c>
      <c r="I399" s="1" t="s">
        <v>17</v>
      </c>
      <c r="J399" s="1" t="s">
        <v>17</v>
      </c>
      <c r="K399" s="1" t="s">
        <v>25</v>
      </c>
      <c r="L399" s="1" t="s">
        <v>445</v>
      </c>
      <c r="M399" s="1"/>
    </row>
    <row r="400" spans="1:13" x14ac:dyDescent="0.3">
      <c r="A400" s="1">
        <v>15942741</v>
      </c>
      <c r="B400" s="1" t="s">
        <v>1258</v>
      </c>
      <c r="C400" s="2">
        <v>43955.317546296297</v>
      </c>
      <c r="D400" s="2">
        <v>43955.317546296297</v>
      </c>
      <c r="E400" s="1" t="s">
        <v>1862</v>
      </c>
      <c r="F400" s="1" t="s">
        <v>1863</v>
      </c>
      <c r="G400" s="1" t="s">
        <v>1864</v>
      </c>
      <c r="H400" s="1" t="s">
        <v>1865</v>
      </c>
      <c r="I400" s="1" t="s">
        <v>17</v>
      </c>
      <c r="J400" s="1" t="s">
        <v>17</v>
      </c>
      <c r="K400" s="1" t="s">
        <v>592</v>
      </c>
      <c r="L400" s="1" t="s">
        <v>856</v>
      </c>
      <c r="M400" s="1"/>
    </row>
    <row r="401" spans="1:13" x14ac:dyDescent="0.3">
      <c r="A401" s="1">
        <v>15942510</v>
      </c>
      <c r="B401" s="1" t="s">
        <v>242</v>
      </c>
      <c r="C401" s="2">
        <v>43955.317256944443</v>
      </c>
      <c r="D401" s="2">
        <v>43955.317256944443</v>
      </c>
      <c r="E401" s="1" t="s">
        <v>1866</v>
      </c>
      <c r="F401" s="1" t="s">
        <v>1867</v>
      </c>
      <c r="G401" s="1" t="s">
        <v>1868</v>
      </c>
      <c r="H401" s="1" t="s">
        <v>1869</v>
      </c>
      <c r="I401" s="1" t="s">
        <v>17</v>
      </c>
      <c r="J401" s="1" t="s">
        <v>17</v>
      </c>
      <c r="K401" s="1" t="s">
        <v>592</v>
      </c>
      <c r="L401" s="1" t="s">
        <v>1870</v>
      </c>
      <c r="M401" s="1"/>
    </row>
    <row r="402" spans="1:13" x14ac:dyDescent="0.3">
      <c r="A402" s="1">
        <v>15942735</v>
      </c>
      <c r="B402" s="1" t="s">
        <v>27</v>
      </c>
      <c r="C402" s="2">
        <v>43955.317245370374</v>
      </c>
      <c r="D402" s="2">
        <v>43955.317256944443</v>
      </c>
      <c r="E402" s="1" t="s">
        <v>1871</v>
      </c>
      <c r="F402" s="1" t="s">
        <v>1872</v>
      </c>
      <c r="G402" s="1" t="s">
        <v>1873</v>
      </c>
      <c r="H402" s="1" t="s">
        <v>1874</v>
      </c>
      <c r="I402" s="1" t="s">
        <v>17</v>
      </c>
      <c r="J402" s="1" t="s">
        <v>17</v>
      </c>
      <c r="K402" s="1" t="s">
        <v>1841</v>
      </c>
      <c r="L402" s="1" t="s">
        <v>79</v>
      </c>
      <c r="M402" s="1"/>
    </row>
    <row r="403" spans="1:13" x14ac:dyDescent="0.3">
      <c r="A403" s="1">
        <v>15942733</v>
      </c>
      <c r="B403" s="1" t="s">
        <v>1258</v>
      </c>
      <c r="C403" s="2">
        <v>43955.317025462966</v>
      </c>
      <c r="D403" s="2">
        <v>43955.317037037035</v>
      </c>
      <c r="E403" s="1" t="s">
        <v>1875</v>
      </c>
      <c r="F403" s="1" t="s">
        <v>1876</v>
      </c>
      <c r="G403" s="1" t="s">
        <v>1877</v>
      </c>
      <c r="H403" s="1" t="s">
        <v>1878</v>
      </c>
      <c r="I403" s="1" t="s">
        <v>17</v>
      </c>
      <c r="J403" s="1" t="s">
        <v>17</v>
      </c>
      <c r="K403" s="1" t="s">
        <v>749</v>
      </c>
      <c r="L403" s="1" t="s">
        <v>580</v>
      </c>
      <c r="M403" s="1"/>
    </row>
    <row r="404" spans="1:13" x14ac:dyDescent="0.3">
      <c r="A404" s="1">
        <v>15942464</v>
      </c>
      <c r="B404" s="1" t="s">
        <v>242</v>
      </c>
      <c r="C404" s="2">
        <v>43955.316793981481</v>
      </c>
      <c r="D404" s="2">
        <v>43955.316793981481</v>
      </c>
      <c r="E404" s="1" t="s">
        <v>1879</v>
      </c>
      <c r="F404" s="1" t="s">
        <v>1880</v>
      </c>
      <c r="G404" s="1" t="s">
        <v>1881</v>
      </c>
      <c r="H404" s="1" t="s">
        <v>1882</v>
      </c>
      <c r="I404" s="1" t="s">
        <v>17</v>
      </c>
      <c r="J404" s="1" t="s">
        <v>17</v>
      </c>
      <c r="K404" s="1" t="s">
        <v>592</v>
      </c>
      <c r="L404" s="1" t="s">
        <v>1883</v>
      </c>
      <c r="M404" s="1"/>
    </row>
    <row r="405" spans="1:13" x14ac:dyDescent="0.3">
      <c r="A405" s="1">
        <v>15942728</v>
      </c>
      <c r="B405" s="1" t="s">
        <v>27</v>
      </c>
      <c r="C405" s="2">
        <v>43955.316423611112</v>
      </c>
      <c r="D405" s="2">
        <v>43955.316423611112</v>
      </c>
      <c r="E405" s="1" t="s">
        <v>1884</v>
      </c>
      <c r="F405" s="1" t="s">
        <v>1885</v>
      </c>
      <c r="G405" s="1" t="s">
        <v>1886</v>
      </c>
      <c r="H405" s="1" t="s">
        <v>1887</v>
      </c>
      <c r="I405" s="1" t="s">
        <v>17</v>
      </c>
      <c r="J405" s="1" t="s">
        <v>17</v>
      </c>
      <c r="K405" s="1" t="s">
        <v>259</v>
      </c>
      <c r="L405" s="1" t="s">
        <v>1888</v>
      </c>
      <c r="M405" s="1"/>
    </row>
    <row r="406" spans="1:13" x14ac:dyDescent="0.3">
      <c r="A406" s="1">
        <v>15942424</v>
      </c>
      <c r="B406" s="1" t="s">
        <v>242</v>
      </c>
      <c r="C406" s="2">
        <v>43955.316307870373</v>
      </c>
      <c r="D406" s="2">
        <v>43955.316307870373</v>
      </c>
      <c r="E406" s="1" t="s">
        <v>1889</v>
      </c>
      <c r="F406" s="1" t="s">
        <v>1890</v>
      </c>
      <c r="G406" s="1" t="s">
        <v>1891</v>
      </c>
      <c r="H406" s="1" t="s">
        <v>1892</v>
      </c>
      <c r="I406" s="1" t="s">
        <v>17</v>
      </c>
      <c r="J406" s="1" t="s">
        <v>17</v>
      </c>
      <c r="K406" s="1" t="s">
        <v>592</v>
      </c>
      <c r="L406" s="1" t="s">
        <v>1893</v>
      </c>
      <c r="M406" s="1"/>
    </row>
    <row r="407" spans="1:13" x14ac:dyDescent="0.3">
      <c r="A407" s="1">
        <v>15942727</v>
      </c>
      <c r="B407" s="1" t="s">
        <v>20</v>
      </c>
      <c r="C407" s="2">
        <v>43955.316296296296</v>
      </c>
      <c r="D407" s="2">
        <v>43955.316296296296</v>
      </c>
      <c r="E407" s="1" t="s">
        <v>1894</v>
      </c>
      <c r="F407" s="1" t="s">
        <v>1895</v>
      </c>
      <c r="G407" s="1" t="s">
        <v>1896</v>
      </c>
      <c r="H407" s="1" t="s">
        <v>1897</v>
      </c>
      <c r="I407" s="1" t="s">
        <v>17</v>
      </c>
      <c r="J407" s="1" t="s">
        <v>17</v>
      </c>
      <c r="K407" s="1" t="s">
        <v>25</v>
      </c>
      <c r="L407" s="1" t="s">
        <v>1898</v>
      </c>
      <c r="M407" s="1"/>
    </row>
    <row r="408" spans="1:13" x14ac:dyDescent="0.3">
      <c r="A408" s="1">
        <v>15942720</v>
      </c>
      <c r="B408" s="1" t="s">
        <v>1258</v>
      </c>
      <c r="C408" s="2">
        <v>43955.315925925926</v>
      </c>
      <c r="D408" s="2">
        <v>43955.315937500003</v>
      </c>
      <c r="E408" s="1" t="s">
        <v>1899</v>
      </c>
      <c r="F408" s="1" t="s">
        <v>1900</v>
      </c>
      <c r="G408" s="1" t="s">
        <v>1901</v>
      </c>
      <c r="H408" s="1" t="s">
        <v>1902</v>
      </c>
      <c r="I408" s="1" t="s">
        <v>17</v>
      </c>
      <c r="J408" s="1" t="s">
        <v>17</v>
      </c>
      <c r="K408" s="1" t="s">
        <v>1283</v>
      </c>
      <c r="L408" s="1" t="s">
        <v>1903</v>
      </c>
      <c r="M408" s="1"/>
    </row>
    <row r="409" spans="1:13" x14ac:dyDescent="0.3">
      <c r="A409" s="1">
        <v>15942382</v>
      </c>
      <c r="B409" s="1" t="s">
        <v>242</v>
      </c>
      <c r="C409" s="2">
        <v>43955.315787037034</v>
      </c>
      <c r="D409" s="2">
        <v>43955.315787037034</v>
      </c>
      <c r="E409" s="1" t="s">
        <v>1904</v>
      </c>
      <c r="F409" s="1" t="s">
        <v>1905</v>
      </c>
      <c r="G409" s="1" t="s">
        <v>1906</v>
      </c>
      <c r="H409" s="1" t="s">
        <v>1907</v>
      </c>
      <c r="I409" s="1" t="s">
        <v>17</v>
      </c>
      <c r="J409" s="1" t="s">
        <v>17</v>
      </c>
      <c r="K409" s="1" t="s">
        <v>592</v>
      </c>
      <c r="L409" s="1" t="s">
        <v>1908</v>
      </c>
      <c r="M409" s="1"/>
    </row>
    <row r="410" spans="1:13" x14ac:dyDescent="0.3">
      <c r="A410" s="1">
        <v>15942716</v>
      </c>
      <c r="B410" s="1" t="s">
        <v>27</v>
      </c>
      <c r="C410" s="2">
        <v>43955.315486111111</v>
      </c>
      <c r="D410" s="2">
        <v>43955.315497685187</v>
      </c>
      <c r="E410" s="1" t="s">
        <v>1909</v>
      </c>
      <c r="F410" s="1" t="s">
        <v>1910</v>
      </c>
      <c r="G410" s="1" t="s">
        <v>1911</v>
      </c>
      <c r="H410" s="1" t="s">
        <v>1912</v>
      </c>
      <c r="I410" s="1" t="s">
        <v>17</v>
      </c>
      <c r="J410" s="1" t="s">
        <v>17</v>
      </c>
      <c r="K410" s="1" t="s">
        <v>129</v>
      </c>
      <c r="L410" s="1" t="s">
        <v>1913</v>
      </c>
      <c r="M410" s="1"/>
    </row>
    <row r="411" spans="1:13" x14ac:dyDescent="0.3">
      <c r="A411" s="1">
        <v>15942713</v>
      </c>
      <c r="B411" s="1" t="s">
        <v>1258</v>
      </c>
      <c r="C411" s="2">
        <v>43955.315266203703</v>
      </c>
      <c r="D411" s="2">
        <v>43955.31527777778</v>
      </c>
      <c r="E411" s="1" t="s">
        <v>1914</v>
      </c>
      <c r="F411" s="1" t="s">
        <v>1915</v>
      </c>
      <c r="G411" s="1" t="s">
        <v>1916</v>
      </c>
      <c r="H411" s="1" t="s">
        <v>1917</v>
      </c>
      <c r="I411" s="1" t="s">
        <v>17</v>
      </c>
      <c r="J411" s="1" t="s">
        <v>17</v>
      </c>
      <c r="K411" s="1" t="s">
        <v>955</v>
      </c>
      <c r="L411" s="1" t="s">
        <v>1918</v>
      </c>
      <c r="M411" s="1"/>
    </row>
    <row r="412" spans="1:13" x14ac:dyDescent="0.3">
      <c r="A412" s="1">
        <v>15942349</v>
      </c>
      <c r="B412" s="1" t="s">
        <v>242</v>
      </c>
      <c r="C412" s="2">
        <v>43955.31517361111</v>
      </c>
      <c r="D412" s="2">
        <v>43955.31517361111</v>
      </c>
      <c r="E412" s="1" t="s">
        <v>1919</v>
      </c>
      <c r="F412" s="1" t="s">
        <v>1920</v>
      </c>
      <c r="G412" s="1" t="s">
        <v>1921</v>
      </c>
      <c r="H412" s="1" t="s">
        <v>1922</v>
      </c>
      <c r="I412" s="1" t="s">
        <v>17</v>
      </c>
      <c r="J412" s="1" t="s">
        <v>17</v>
      </c>
      <c r="K412" s="1" t="s">
        <v>592</v>
      </c>
      <c r="L412" s="1" t="s">
        <v>1923</v>
      </c>
      <c r="M412" s="1"/>
    </row>
    <row r="413" spans="1:13" x14ac:dyDescent="0.3">
      <c r="A413" s="1">
        <v>15942710</v>
      </c>
      <c r="B413" s="1" t="s">
        <v>1258</v>
      </c>
      <c r="C413" s="2">
        <v>43955.31486111111</v>
      </c>
      <c r="D413" s="2">
        <v>43955.314872685187</v>
      </c>
      <c r="E413" s="1" t="s">
        <v>1924</v>
      </c>
      <c r="F413" s="1" t="s">
        <v>1925</v>
      </c>
      <c r="G413" s="1" t="s">
        <v>1926</v>
      </c>
      <c r="H413" s="1" t="s">
        <v>1927</v>
      </c>
      <c r="I413" s="1" t="s">
        <v>17</v>
      </c>
      <c r="J413" s="1" t="s">
        <v>17</v>
      </c>
      <c r="K413" s="1" t="s">
        <v>592</v>
      </c>
      <c r="L413" s="1" t="s">
        <v>1928</v>
      </c>
      <c r="M413" s="1"/>
    </row>
    <row r="414" spans="1:13" x14ac:dyDescent="0.3">
      <c r="A414" s="1">
        <v>15942709</v>
      </c>
      <c r="B414" s="1" t="s">
        <v>38</v>
      </c>
      <c r="C414" s="2">
        <v>43955.314502314817</v>
      </c>
      <c r="D414" s="2">
        <v>43955.314513888887</v>
      </c>
      <c r="E414" s="1" t="s">
        <v>1929</v>
      </c>
      <c r="F414" s="1" t="s">
        <v>1930</v>
      </c>
      <c r="G414" s="1" t="s">
        <v>1931</v>
      </c>
      <c r="H414" s="1" t="s">
        <v>1932</v>
      </c>
      <c r="I414" s="1" t="s">
        <v>17</v>
      </c>
      <c r="J414" s="1" t="s">
        <v>17</v>
      </c>
      <c r="K414" s="1" t="s">
        <v>25</v>
      </c>
      <c r="L414" s="1" t="s">
        <v>1933</v>
      </c>
      <c r="M414" s="1"/>
    </row>
    <row r="415" spans="1:13" x14ac:dyDescent="0.3">
      <c r="A415" s="1">
        <v>15942708</v>
      </c>
      <c r="B415" s="1" t="s">
        <v>1258</v>
      </c>
      <c r="C415" s="2">
        <v>43955.314467592594</v>
      </c>
      <c r="D415" s="2">
        <v>43955.314467592594</v>
      </c>
      <c r="E415" s="1" t="s">
        <v>1934</v>
      </c>
      <c r="F415" s="1" t="s">
        <v>1935</v>
      </c>
      <c r="G415" s="1" t="s">
        <v>1936</v>
      </c>
      <c r="H415" s="1" t="s">
        <v>1937</v>
      </c>
      <c r="I415" s="1" t="s">
        <v>17</v>
      </c>
      <c r="J415" s="1" t="s">
        <v>17</v>
      </c>
      <c r="K415" s="1" t="s">
        <v>64</v>
      </c>
      <c r="L415" s="1" t="s">
        <v>1938</v>
      </c>
      <c r="M415" s="1"/>
    </row>
    <row r="416" spans="1:13" x14ac:dyDescent="0.3">
      <c r="A416" s="1">
        <v>15942707</v>
      </c>
      <c r="B416" s="1" t="s">
        <v>27</v>
      </c>
      <c r="C416" s="2">
        <v>43955.314432870371</v>
      </c>
      <c r="D416" s="2">
        <v>43955.314444444448</v>
      </c>
      <c r="E416" s="1" t="s">
        <v>1939</v>
      </c>
      <c r="F416" s="1" t="s">
        <v>1940</v>
      </c>
      <c r="G416" s="1" t="s">
        <v>1941</v>
      </c>
      <c r="H416" s="1" t="s">
        <v>1942</v>
      </c>
      <c r="I416" s="1" t="s">
        <v>17</v>
      </c>
      <c r="J416" s="1" t="s">
        <v>17</v>
      </c>
      <c r="K416" s="1" t="s">
        <v>140</v>
      </c>
      <c r="L416" s="1" t="s">
        <v>1943</v>
      </c>
      <c r="M416" s="1"/>
    </row>
    <row r="417" spans="1:13" x14ac:dyDescent="0.3">
      <c r="A417" s="1">
        <v>15942330</v>
      </c>
      <c r="B417" s="1" t="s">
        <v>242</v>
      </c>
      <c r="C417" s="2">
        <v>43955.314143518517</v>
      </c>
      <c r="D417" s="2">
        <v>43955.314143518517</v>
      </c>
      <c r="E417" s="1" t="s">
        <v>1944</v>
      </c>
      <c r="F417" s="1" t="s">
        <v>1945</v>
      </c>
      <c r="G417" s="1" t="s">
        <v>1946</v>
      </c>
      <c r="H417" s="1" t="s">
        <v>1947</v>
      </c>
      <c r="I417" s="1" t="s">
        <v>17</v>
      </c>
      <c r="J417" s="1" t="s">
        <v>17</v>
      </c>
      <c r="K417" s="1" t="s">
        <v>592</v>
      </c>
      <c r="L417" s="1" t="s">
        <v>1302</v>
      </c>
      <c r="M417" s="1"/>
    </row>
    <row r="418" spans="1:13" x14ac:dyDescent="0.3">
      <c r="A418" s="1">
        <v>15942705</v>
      </c>
      <c r="B418" s="1" t="s">
        <v>1258</v>
      </c>
      <c r="C418" s="2">
        <v>43955.313935185186</v>
      </c>
      <c r="D418" s="2">
        <v>43955.313935185186</v>
      </c>
      <c r="E418" s="1" t="s">
        <v>1948</v>
      </c>
      <c r="F418" s="1" t="s">
        <v>1949</v>
      </c>
      <c r="G418" s="1" t="s">
        <v>1950</v>
      </c>
      <c r="H418" s="1" t="s">
        <v>1951</v>
      </c>
      <c r="I418" s="1" t="s">
        <v>17</v>
      </c>
      <c r="J418" s="1" t="s">
        <v>17</v>
      </c>
      <c r="K418" s="1" t="s">
        <v>1283</v>
      </c>
      <c r="L418" s="1" t="s">
        <v>1952</v>
      </c>
      <c r="M418" s="1"/>
    </row>
    <row r="419" spans="1:13" x14ac:dyDescent="0.3">
      <c r="A419" s="1">
        <v>15942299</v>
      </c>
      <c r="B419" s="1" t="s">
        <v>242</v>
      </c>
      <c r="C419" s="2">
        <v>43955.313657407409</v>
      </c>
      <c r="D419" s="2">
        <v>43955.313657407409</v>
      </c>
      <c r="E419" s="1" t="s">
        <v>1953</v>
      </c>
      <c r="F419" s="1" t="s">
        <v>1954</v>
      </c>
      <c r="G419" s="1" t="s">
        <v>1955</v>
      </c>
      <c r="H419" s="1" t="s">
        <v>1956</v>
      </c>
      <c r="I419" s="1" t="s">
        <v>17</v>
      </c>
      <c r="J419" s="1" t="s">
        <v>17</v>
      </c>
      <c r="K419" s="1" t="s">
        <v>592</v>
      </c>
      <c r="L419" s="1" t="s">
        <v>104</v>
      </c>
      <c r="M419" s="1"/>
    </row>
    <row r="420" spans="1:13" x14ac:dyDescent="0.3">
      <c r="A420" s="1">
        <v>15942699</v>
      </c>
      <c r="B420" s="1" t="s">
        <v>1258</v>
      </c>
      <c r="C420" s="2">
        <v>43955.313391203701</v>
      </c>
      <c r="D420" s="2">
        <v>43955.313391203701</v>
      </c>
      <c r="E420" s="1" t="s">
        <v>1957</v>
      </c>
      <c r="F420" s="1" t="s">
        <v>1958</v>
      </c>
      <c r="G420" s="1" t="s">
        <v>1959</v>
      </c>
      <c r="H420" s="1" t="s">
        <v>1960</v>
      </c>
      <c r="I420" s="1" t="s">
        <v>17</v>
      </c>
      <c r="J420" s="1" t="s">
        <v>17</v>
      </c>
      <c r="K420" s="1" t="s">
        <v>592</v>
      </c>
      <c r="L420" s="1" t="s">
        <v>1961</v>
      </c>
      <c r="M420" s="1"/>
    </row>
    <row r="421" spans="1:13" x14ac:dyDescent="0.3">
      <c r="A421" s="1">
        <v>15942693</v>
      </c>
      <c r="B421" s="1" t="s">
        <v>27</v>
      </c>
      <c r="C421" s="2">
        <v>43955.313113425924</v>
      </c>
      <c r="D421" s="2">
        <v>43955.313113425924</v>
      </c>
      <c r="E421" s="1" t="s">
        <v>1962</v>
      </c>
      <c r="F421" s="1" t="s">
        <v>1963</v>
      </c>
      <c r="G421" s="1" t="s">
        <v>1964</v>
      </c>
      <c r="H421" s="1" t="s">
        <v>1965</v>
      </c>
      <c r="I421" s="1" t="s">
        <v>17</v>
      </c>
      <c r="J421" s="1" t="s">
        <v>17</v>
      </c>
      <c r="K421" s="1" t="s">
        <v>129</v>
      </c>
      <c r="L421" s="1" t="s">
        <v>57</v>
      </c>
      <c r="M421" s="1"/>
    </row>
    <row r="422" spans="1:13" x14ac:dyDescent="0.3">
      <c r="A422" s="1">
        <v>15942280</v>
      </c>
      <c r="B422" s="1" t="s">
        <v>242</v>
      </c>
      <c r="C422" s="2">
        <v>43955.312951388885</v>
      </c>
      <c r="D422" s="2">
        <v>43955.312951388885</v>
      </c>
      <c r="E422" s="1" t="s">
        <v>1966</v>
      </c>
      <c r="F422" s="1" t="s">
        <v>1967</v>
      </c>
      <c r="G422" s="1" t="s">
        <v>1968</v>
      </c>
      <c r="H422" s="1" t="s">
        <v>1969</v>
      </c>
      <c r="I422" s="1" t="s">
        <v>17</v>
      </c>
      <c r="J422" s="1" t="s">
        <v>17</v>
      </c>
      <c r="K422" s="1" t="s">
        <v>592</v>
      </c>
      <c r="L422" s="1" t="s">
        <v>99</v>
      </c>
      <c r="M422" s="1"/>
    </row>
    <row r="423" spans="1:13" x14ac:dyDescent="0.3">
      <c r="A423" s="1">
        <v>15942263</v>
      </c>
      <c r="B423" s="1" t="s">
        <v>242</v>
      </c>
      <c r="C423" s="2">
        <v>43955.312384259261</v>
      </c>
      <c r="D423" s="2">
        <v>43955.312395833331</v>
      </c>
      <c r="E423" s="1" t="s">
        <v>1970</v>
      </c>
      <c r="F423" s="1" t="s">
        <v>1971</v>
      </c>
      <c r="G423" s="1" t="s">
        <v>1972</v>
      </c>
      <c r="H423" s="1" t="s">
        <v>1973</v>
      </c>
      <c r="I423" s="1" t="s">
        <v>17</v>
      </c>
      <c r="J423" s="1" t="s">
        <v>17</v>
      </c>
      <c r="K423" s="1" t="s">
        <v>592</v>
      </c>
      <c r="L423" s="1" t="s">
        <v>1974</v>
      </c>
      <c r="M423" s="1"/>
    </row>
    <row r="424" spans="1:13" x14ac:dyDescent="0.3">
      <c r="A424" s="1">
        <v>15942624</v>
      </c>
      <c r="B424" s="1" t="s">
        <v>27</v>
      </c>
      <c r="C424" s="2">
        <v>43955.312025462961</v>
      </c>
      <c r="D424" s="2">
        <v>43955.312025462961</v>
      </c>
      <c r="E424" s="1" t="s">
        <v>1975</v>
      </c>
      <c r="F424" s="1" t="s">
        <v>1976</v>
      </c>
      <c r="G424" s="1" t="s">
        <v>1977</v>
      </c>
      <c r="H424" s="1" t="s">
        <v>1978</v>
      </c>
      <c r="I424" s="1" t="s">
        <v>17</v>
      </c>
      <c r="J424" s="1" t="s">
        <v>17</v>
      </c>
      <c r="K424" s="1" t="s">
        <v>129</v>
      </c>
      <c r="L424" s="1" t="s">
        <v>1979</v>
      </c>
      <c r="M424" s="1"/>
    </row>
    <row r="425" spans="1:13" x14ac:dyDescent="0.3">
      <c r="A425" s="1">
        <v>15942621</v>
      </c>
      <c r="B425" s="1" t="s">
        <v>1258</v>
      </c>
      <c r="C425" s="2">
        <v>43955.311805555553</v>
      </c>
      <c r="D425" s="2">
        <v>43955.311805555553</v>
      </c>
      <c r="E425" s="1" t="s">
        <v>1980</v>
      </c>
      <c r="F425" s="1" t="s">
        <v>1981</v>
      </c>
      <c r="G425" s="1" t="s">
        <v>1982</v>
      </c>
      <c r="H425" s="1" t="s">
        <v>1983</v>
      </c>
      <c r="I425" s="1" t="s">
        <v>17</v>
      </c>
      <c r="J425" s="1" t="s">
        <v>17</v>
      </c>
      <c r="K425" s="1" t="s">
        <v>592</v>
      </c>
      <c r="L425" s="1" t="s">
        <v>1984</v>
      </c>
      <c r="M425" s="1"/>
    </row>
    <row r="426" spans="1:13" x14ac:dyDescent="0.3">
      <c r="A426" s="1">
        <v>15942503</v>
      </c>
      <c r="B426" s="1" t="s">
        <v>27</v>
      </c>
      <c r="C426" s="2">
        <v>43955.310127314813</v>
      </c>
      <c r="D426" s="2">
        <v>43955.310127314813</v>
      </c>
      <c r="E426" s="1" t="s">
        <v>1985</v>
      </c>
      <c r="F426" s="1" t="s">
        <v>1986</v>
      </c>
      <c r="G426" s="1" t="s">
        <v>1987</v>
      </c>
      <c r="H426" s="1" t="s">
        <v>1988</v>
      </c>
      <c r="I426" s="1" t="s">
        <v>17</v>
      </c>
      <c r="J426" s="1" t="s">
        <v>17</v>
      </c>
      <c r="K426" s="1" t="s">
        <v>129</v>
      </c>
      <c r="L426" s="1" t="s">
        <v>1989</v>
      </c>
      <c r="M426" s="1"/>
    </row>
    <row r="427" spans="1:13" x14ac:dyDescent="0.3">
      <c r="A427" s="1">
        <v>15942476</v>
      </c>
      <c r="B427" s="1" t="s">
        <v>27</v>
      </c>
      <c r="C427" s="2">
        <v>43955.30914351852</v>
      </c>
      <c r="D427" s="2">
        <v>43955.309155092589</v>
      </c>
      <c r="E427" s="1" t="s">
        <v>1990</v>
      </c>
      <c r="F427" s="1" t="s">
        <v>1991</v>
      </c>
      <c r="G427" s="1" t="s">
        <v>1992</v>
      </c>
      <c r="H427" s="1" t="s">
        <v>1993</v>
      </c>
      <c r="I427" s="1" t="s">
        <v>17</v>
      </c>
      <c r="J427" s="1" t="s">
        <v>17</v>
      </c>
      <c r="K427" s="1" t="s">
        <v>140</v>
      </c>
      <c r="L427" s="1" t="s">
        <v>1994</v>
      </c>
      <c r="M427" s="1"/>
    </row>
    <row r="428" spans="1:13" x14ac:dyDescent="0.3">
      <c r="A428" s="1">
        <v>15942446</v>
      </c>
      <c r="B428" s="1" t="s">
        <v>27</v>
      </c>
      <c r="C428" s="2">
        <v>43955.308229166665</v>
      </c>
      <c r="D428" s="2">
        <v>43955.308229166665</v>
      </c>
      <c r="E428" s="1" t="s">
        <v>1995</v>
      </c>
      <c r="F428" s="1" t="s">
        <v>1996</v>
      </c>
      <c r="G428" s="1" t="s">
        <v>1997</v>
      </c>
      <c r="H428" s="1" t="s">
        <v>1998</v>
      </c>
      <c r="I428" s="1" t="s">
        <v>17</v>
      </c>
      <c r="J428" s="1" t="s">
        <v>17</v>
      </c>
      <c r="K428" s="1" t="s">
        <v>129</v>
      </c>
      <c r="L428" s="1" t="s">
        <v>788</v>
      </c>
      <c r="M428" s="1"/>
    </row>
    <row r="429" spans="1:13" x14ac:dyDescent="0.3">
      <c r="A429" s="1">
        <v>15942418</v>
      </c>
      <c r="B429" s="1" t="s">
        <v>27</v>
      </c>
      <c r="C429" s="2">
        <v>43955.306840277779</v>
      </c>
      <c r="D429" s="2">
        <v>43955.306840277779</v>
      </c>
      <c r="E429" s="1" t="s">
        <v>1999</v>
      </c>
      <c r="F429" s="1" t="s">
        <v>2000</v>
      </c>
      <c r="G429" s="1" t="s">
        <v>2001</v>
      </c>
      <c r="H429" s="1" t="s">
        <v>2002</v>
      </c>
      <c r="I429" s="1" t="s">
        <v>17</v>
      </c>
      <c r="J429" s="1" t="s">
        <v>17</v>
      </c>
      <c r="K429" s="1" t="s">
        <v>140</v>
      </c>
      <c r="L429" s="1" t="s">
        <v>2003</v>
      </c>
      <c r="M429" s="1"/>
    </row>
    <row r="430" spans="1:13" x14ac:dyDescent="0.3">
      <c r="A430" s="1">
        <v>15942402</v>
      </c>
      <c r="B430" s="1" t="s">
        <v>20</v>
      </c>
      <c r="C430" s="2">
        <v>43955.306296296294</v>
      </c>
      <c r="D430" s="2">
        <v>43955.306296296294</v>
      </c>
      <c r="E430" s="1" t="s">
        <v>2004</v>
      </c>
      <c r="F430" s="1" t="s">
        <v>2005</v>
      </c>
      <c r="G430" s="1" t="s">
        <v>2006</v>
      </c>
      <c r="H430" s="1" t="s">
        <v>2007</v>
      </c>
      <c r="I430" s="1" t="s">
        <v>17</v>
      </c>
      <c r="J430" s="1" t="s">
        <v>17</v>
      </c>
      <c r="K430" s="1" t="s">
        <v>934</v>
      </c>
      <c r="L430" s="1" t="s">
        <v>2008</v>
      </c>
      <c r="M430" s="1"/>
    </row>
    <row r="431" spans="1:13" x14ac:dyDescent="0.3">
      <c r="A431" s="1">
        <v>15942377</v>
      </c>
      <c r="B431" s="1" t="s">
        <v>38</v>
      </c>
      <c r="C431" s="2">
        <v>43955.304895833331</v>
      </c>
      <c r="D431" s="2">
        <v>43955.304895833331</v>
      </c>
      <c r="E431" s="1" t="s">
        <v>2009</v>
      </c>
      <c r="F431" s="1" t="s">
        <v>2010</v>
      </c>
      <c r="G431" s="1" t="s">
        <v>2011</v>
      </c>
      <c r="H431" s="1" t="s">
        <v>2012</v>
      </c>
      <c r="I431" s="1" t="s">
        <v>17</v>
      </c>
      <c r="J431" s="1" t="s">
        <v>17</v>
      </c>
      <c r="K431" s="1" t="s">
        <v>25</v>
      </c>
      <c r="L431" s="1" t="s">
        <v>2013</v>
      </c>
      <c r="M431" s="1"/>
    </row>
    <row r="432" spans="1:13" x14ac:dyDescent="0.3">
      <c r="A432" s="1">
        <v>15942375</v>
      </c>
      <c r="B432" s="1" t="s">
        <v>1258</v>
      </c>
      <c r="C432" s="2">
        <v>43955.304699074077</v>
      </c>
      <c r="D432" s="2">
        <v>43955.304699074077</v>
      </c>
      <c r="E432" s="1" t="s">
        <v>2014</v>
      </c>
      <c r="F432" s="1"/>
      <c r="G432" s="1"/>
      <c r="H432" s="1" t="s">
        <v>2015</v>
      </c>
      <c r="I432" s="1" t="s">
        <v>17</v>
      </c>
      <c r="J432" s="1" t="s">
        <v>17</v>
      </c>
      <c r="K432" s="1" t="s">
        <v>204</v>
      </c>
      <c r="L432" s="1" t="s">
        <v>479</v>
      </c>
      <c r="M432" s="1"/>
    </row>
    <row r="433" spans="1:13" x14ac:dyDescent="0.3">
      <c r="A433" s="1">
        <v>15942368</v>
      </c>
      <c r="B433" s="1" t="s">
        <v>20</v>
      </c>
      <c r="C433" s="2">
        <v>43955.304409722223</v>
      </c>
      <c r="D433" s="2">
        <v>43955.304409722223</v>
      </c>
      <c r="E433" s="1" t="s">
        <v>2016</v>
      </c>
      <c r="F433" s="1" t="s">
        <v>2017</v>
      </c>
      <c r="G433" s="1" t="s">
        <v>2018</v>
      </c>
      <c r="H433" s="1" t="s">
        <v>2019</v>
      </c>
      <c r="I433" s="1" t="s">
        <v>17</v>
      </c>
      <c r="J433" s="1" t="s">
        <v>17</v>
      </c>
      <c r="K433" s="1" t="s">
        <v>25</v>
      </c>
      <c r="L433" s="1" t="s">
        <v>2020</v>
      </c>
      <c r="M433" s="1"/>
    </row>
    <row r="434" spans="1:13" x14ac:dyDescent="0.3">
      <c r="A434" s="1">
        <v>15942367</v>
      </c>
      <c r="B434" s="1" t="s">
        <v>27</v>
      </c>
      <c r="C434" s="2">
        <v>43955.304398148146</v>
      </c>
      <c r="D434" s="2">
        <v>43955.304409722223</v>
      </c>
      <c r="E434" s="1" t="s">
        <v>2021</v>
      </c>
      <c r="F434" s="1" t="s">
        <v>2022</v>
      </c>
      <c r="G434" s="1" t="s">
        <v>2023</v>
      </c>
      <c r="H434" s="1" t="s">
        <v>2024</v>
      </c>
      <c r="I434" s="1" t="s">
        <v>17</v>
      </c>
      <c r="J434" s="1" t="s">
        <v>17</v>
      </c>
      <c r="K434" s="1" t="s">
        <v>140</v>
      </c>
      <c r="L434" s="1" t="s">
        <v>2025</v>
      </c>
      <c r="M434" s="1"/>
    </row>
    <row r="435" spans="1:13" x14ac:dyDescent="0.3">
      <c r="A435" s="1">
        <v>15942351</v>
      </c>
      <c r="B435" s="1" t="s">
        <v>1258</v>
      </c>
      <c r="C435" s="2">
        <v>43955.303969907407</v>
      </c>
      <c r="D435" s="2">
        <v>43955.303969907407</v>
      </c>
      <c r="E435" s="1" t="s">
        <v>2026</v>
      </c>
      <c r="F435" s="1" t="e" cm="1">
        <f t="array" ref="F435">-Reuters</f>
        <v>#NAME?</v>
      </c>
      <c r="G435" s="1" t="s">
        <v>54</v>
      </c>
      <c r="H435" s="1" t="s">
        <v>2027</v>
      </c>
      <c r="I435" s="1" t="s">
        <v>17</v>
      </c>
      <c r="J435" s="1" t="s">
        <v>17</v>
      </c>
      <c r="K435" s="1" t="s">
        <v>204</v>
      </c>
      <c r="L435" s="1" t="s">
        <v>479</v>
      </c>
      <c r="M435" s="1"/>
    </row>
    <row r="436" spans="1:13" x14ac:dyDescent="0.3">
      <c r="A436" s="1">
        <v>15942350</v>
      </c>
      <c r="B436" s="1" t="s">
        <v>38</v>
      </c>
      <c r="C436" s="2">
        <v>43955.303888888891</v>
      </c>
      <c r="D436" s="2">
        <v>43955.303900462961</v>
      </c>
      <c r="E436" s="1" t="s">
        <v>2028</v>
      </c>
      <c r="F436" s="1" t="s">
        <v>2029</v>
      </c>
      <c r="G436" s="1" t="s">
        <v>2030</v>
      </c>
      <c r="H436" s="1" t="s">
        <v>2031</v>
      </c>
      <c r="I436" s="1" t="s">
        <v>17</v>
      </c>
      <c r="J436" s="1" t="s">
        <v>17</v>
      </c>
      <c r="K436" s="1" t="s">
        <v>25</v>
      </c>
      <c r="L436" s="1" t="s">
        <v>2032</v>
      </c>
      <c r="M436" s="1"/>
    </row>
    <row r="437" spans="1:13" x14ac:dyDescent="0.3">
      <c r="A437" s="1">
        <v>15942348</v>
      </c>
      <c r="B437" s="1" t="s">
        <v>2033</v>
      </c>
      <c r="C437" s="2">
        <v>43955.303807870368</v>
      </c>
      <c r="D437" s="2">
        <v>43955.303807870368</v>
      </c>
      <c r="E437" s="1" t="s">
        <v>2034</v>
      </c>
      <c r="F437" s="1" t="s">
        <v>2035</v>
      </c>
      <c r="G437" s="1" t="s">
        <v>2036</v>
      </c>
      <c r="H437" s="1" t="s">
        <v>2037</v>
      </c>
      <c r="I437" s="1" t="s">
        <v>17</v>
      </c>
      <c r="J437" s="1" t="s">
        <v>17</v>
      </c>
      <c r="K437" s="1" t="s">
        <v>749</v>
      </c>
      <c r="L437" s="1" t="s">
        <v>2038</v>
      </c>
      <c r="M437" s="1"/>
    </row>
    <row r="438" spans="1:13" x14ac:dyDescent="0.3">
      <c r="A438" s="1">
        <v>15942347</v>
      </c>
      <c r="B438" s="1" t="s">
        <v>27</v>
      </c>
      <c r="C438" s="2">
        <v>43955.303541666668</v>
      </c>
      <c r="D438" s="2">
        <v>43955.303541666668</v>
      </c>
      <c r="E438" s="1" t="s">
        <v>2039</v>
      </c>
      <c r="F438" s="1" t="s">
        <v>2040</v>
      </c>
      <c r="G438" s="1" t="s">
        <v>2041</v>
      </c>
      <c r="H438" s="1" t="s">
        <v>2042</v>
      </c>
      <c r="I438" s="1" t="s">
        <v>17</v>
      </c>
      <c r="J438" s="1" t="s">
        <v>17</v>
      </c>
      <c r="K438" s="1" t="s">
        <v>129</v>
      </c>
      <c r="L438" s="1" t="s">
        <v>145</v>
      </c>
      <c r="M438" s="1"/>
    </row>
    <row r="439" spans="1:13" x14ac:dyDescent="0.3">
      <c r="A439" s="1">
        <v>15942343</v>
      </c>
      <c r="B439" s="1" t="s">
        <v>20</v>
      </c>
      <c r="C439" s="2">
        <v>43955.302974537037</v>
      </c>
      <c r="D439" s="2">
        <v>43955.302986111114</v>
      </c>
      <c r="E439" s="1" t="s">
        <v>2043</v>
      </c>
      <c r="F439" s="1" t="s">
        <v>2044</v>
      </c>
      <c r="G439" s="1" t="s">
        <v>2045</v>
      </c>
      <c r="H439" s="1" t="s">
        <v>2046</v>
      </c>
      <c r="I439" s="1" t="s">
        <v>17</v>
      </c>
      <c r="J439" s="1" t="s">
        <v>17</v>
      </c>
      <c r="K439" s="1" t="s">
        <v>140</v>
      </c>
      <c r="L439" s="1" t="s">
        <v>2047</v>
      </c>
      <c r="M439" s="1"/>
    </row>
    <row r="440" spans="1:13" x14ac:dyDescent="0.3">
      <c r="A440" s="1">
        <v>15942342</v>
      </c>
      <c r="B440" s="1" t="s">
        <v>2033</v>
      </c>
      <c r="C440" s="2">
        <v>43955.30296296296</v>
      </c>
      <c r="D440" s="2">
        <v>43955.302974537037</v>
      </c>
      <c r="E440" s="1" t="s">
        <v>2048</v>
      </c>
      <c r="F440" s="1" t="s">
        <v>2049</v>
      </c>
      <c r="G440" s="1" t="s">
        <v>2050</v>
      </c>
      <c r="H440" s="1" t="s">
        <v>2051</v>
      </c>
      <c r="I440" s="1" t="s">
        <v>17</v>
      </c>
      <c r="J440" s="1" t="s">
        <v>17</v>
      </c>
      <c r="K440" s="1" t="s">
        <v>208</v>
      </c>
      <c r="L440" s="1" t="s">
        <v>729</v>
      </c>
      <c r="M440" s="1"/>
    </row>
    <row r="441" spans="1:13" x14ac:dyDescent="0.3">
      <c r="A441" s="1">
        <v>15942339</v>
      </c>
      <c r="B441" s="1" t="s">
        <v>38</v>
      </c>
      <c r="C441" s="2">
        <v>43955.302604166667</v>
      </c>
      <c r="D441" s="2">
        <v>43955.302615740744</v>
      </c>
      <c r="E441" s="1" t="s">
        <v>2052</v>
      </c>
      <c r="F441" s="1" t="s">
        <v>2053</v>
      </c>
      <c r="G441" s="1" t="s">
        <v>2054</v>
      </c>
      <c r="H441" s="1" t="s">
        <v>2055</v>
      </c>
      <c r="I441" s="1" t="s">
        <v>17</v>
      </c>
      <c r="J441" s="1" t="s">
        <v>17</v>
      </c>
      <c r="K441" s="1" t="s">
        <v>25</v>
      </c>
      <c r="L441" s="1" t="s">
        <v>2056</v>
      </c>
      <c r="M441" s="1"/>
    </row>
    <row r="442" spans="1:13" x14ac:dyDescent="0.3">
      <c r="A442" s="1">
        <v>15942337</v>
      </c>
      <c r="B442" s="1" t="s">
        <v>1258</v>
      </c>
      <c r="C442" s="2">
        <v>43955.302557870367</v>
      </c>
      <c r="D442" s="2">
        <v>43955.302557870367</v>
      </c>
      <c r="E442" s="1" t="s">
        <v>2057</v>
      </c>
      <c r="F442" s="1" t="s">
        <v>2058</v>
      </c>
      <c r="G442" s="1" t="s">
        <v>2059</v>
      </c>
      <c r="H442" s="1" t="s">
        <v>2060</v>
      </c>
      <c r="I442" s="1" t="s">
        <v>17</v>
      </c>
      <c r="J442" s="1" t="s">
        <v>17</v>
      </c>
      <c r="K442" s="1" t="s">
        <v>1283</v>
      </c>
      <c r="L442" s="1" t="s">
        <v>710</v>
      </c>
      <c r="M442" s="1"/>
    </row>
    <row r="443" spans="1:13" x14ac:dyDescent="0.3">
      <c r="A443" s="1">
        <v>15942336</v>
      </c>
      <c r="B443" s="1" t="s">
        <v>27</v>
      </c>
      <c r="C443" s="2">
        <v>43955.302395833336</v>
      </c>
      <c r="D443" s="2">
        <v>43955.302395833336</v>
      </c>
      <c r="E443" s="1" t="s">
        <v>2061</v>
      </c>
      <c r="F443" s="1" t="s">
        <v>2062</v>
      </c>
      <c r="G443" s="1" t="s">
        <v>2063</v>
      </c>
      <c r="H443" s="1" t="s">
        <v>2064</v>
      </c>
      <c r="I443" s="1" t="s">
        <v>17</v>
      </c>
      <c r="J443" s="1" t="s">
        <v>17</v>
      </c>
      <c r="K443" s="1" t="s">
        <v>140</v>
      </c>
      <c r="L443" s="1" t="s">
        <v>2065</v>
      </c>
      <c r="M443" s="1"/>
    </row>
    <row r="444" spans="1:13" x14ac:dyDescent="0.3">
      <c r="A444" s="1">
        <v>15942328</v>
      </c>
      <c r="B444" s="1" t="s">
        <v>38</v>
      </c>
      <c r="C444" s="2">
        <v>43955.302129629628</v>
      </c>
      <c r="D444" s="2">
        <v>43955.302141203705</v>
      </c>
      <c r="E444" s="1" t="s">
        <v>2066</v>
      </c>
      <c r="F444" s="1" t="s">
        <v>2067</v>
      </c>
      <c r="G444" s="1" t="s">
        <v>2068</v>
      </c>
      <c r="H444" s="1" t="s">
        <v>2069</v>
      </c>
      <c r="I444" s="1" t="s">
        <v>17</v>
      </c>
      <c r="J444" s="1" t="s">
        <v>17</v>
      </c>
      <c r="K444" s="1" t="s">
        <v>25</v>
      </c>
      <c r="L444" s="1" t="s">
        <v>1164</v>
      </c>
      <c r="M444" s="1"/>
    </row>
    <row r="445" spans="1:13" x14ac:dyDescent="0.3">
      <c r="A445" s="1">
        <v>15942324</v>
      </c>
      <c r="B445" s="1" t="s">
        <v>38</v>
      </c>
      <c r="C445" s="2">
        <v>43955.301481481481</v>
      </c>
      <c r="D445" s="2">
        <v>43955.301481481481</v>
      </c>
      <c r="E445" s="1" t="s">
        <v>2070</v>
      </c>
      <c r="F445" s="1" t="s">
        <v>2071</v>
      </c>
      <c r="G445" s="1" t="s">
        <v>2072</v>
      </c>
      <c r="H445" s="1" t="s">
        <v>2073</v>
      </c>
      <c r="I445" s="1" t="s">
        <v>17</v>
      </c>
      <c r="J445" s="1" t="s">
        <v>17</v>
      </c>
      <c r="K445" s="1" t="s">
        <v>25</v>
      </c>
      <c r="L445" s="1" t="s">
        <v>2074</v>
      </c>
      <c r="M445" s="1"/>
    </row>
    <row r="446" spans="1:13" x14ac:dyDescent="0.3">
      <c r="A446" s="1">
        <v>15942323</v>
      </c>
      <c r="B446" s="1" t="s">
        <v>27</v>
      </c>
      <c r="C446" s="2">
        <v>43955.301365740743</v>
      </c>
      <c r="D446" s="2">
        <v>43955.301365740743</v>
      </c>
      <c r="E446" s="1" t="s">
        <v>2075</v>
      </c>
      <c r="F446" s="1" t="s">
        <v>2076</v>
      </c>
      <c r="G446" s="1" t="s">
        <v>2077</v>
      </c>
      <c r="H446" s="1" t="s">
        <v>2078</v>
      </c>
      <c r="I446" s="1" t="s">
        <v>17</v>
      </c>
      <c r="J446" s="1" t="s">
        <v>17</v>
      </c>
      <c r="K446" s="1" t="s">
        <v>140</v>
      </c>
      <c r="L446" s="1" t="s">
        <v>2079</v>
      </c>
      <c r="M446" s="1"/>
    </row>
    <row r="447" spans="1:13" x14ac:dyDescent="0.3">
      <c r="A447" s="1">
        <v>15942321</v>
      </c>
      <c r="B447" s="1" t="s">
        <v>2033</v>
      </c>
      <c r="C447" s="2">
        <v>43955.301307870373</v>
      </c>
      <c r="D447" s="2">
        <v>43955.301307870373</v>
      </c>
      <c r="E447" s="1" t="s">
        <v>2080</v>
      </c>
      <c r="F447" s="1" t="s">
        <v>2081</v>
      </c>
      <c r="G447" s="1" t="s">
        <v>2082</v>
      </c>
      <c r="H447" s="1" t="s">
        <v>2083</v>
      </c>
      <c r="I447" s="1" t="s">
        <v>17</v>
      </c>
      <c r="J447" s="1" t="s">
        <v>17</v>
      </c>
      <c r="K447" s="1" t="s">
        <v>592</v>
      </c>
      <c r="L447" s="1" t="s">
        <v>729</v>
      </c>
      <c r="M447" s="1"/>
    </row>
    <row r="448" spans="1:13" x14ac:dyDescent="0.3">
      <c r="A448" s="1">
        <v>15942315</v>
      </c>
      <c r="B448" s="1" t="s">
        <v>2033</v>
      </c>
      <c r="C448" s="2">
        <v>43955.30023148148</v>
      </c>
      <c r="D448" s="2">
        <v>43955.300243055557</v>
      </c>
      <c r="E448" s="1" t="s">
        <v>2084</v>
      </c>
      <c r="F448" s="1"/>
      <c r="G448" s="1"/>
      <c r="H448" s="1" t="s">
        <v>2085</v>
      </c>
      <c r="I448" s="1" t="s">
        <v>17</v>
      </c>
      <c r="J448" s="1" t="s">
        <v>17</v>
      </c>
      <c r="K448" s="1" t="s">
        <v>64</v>
      </c>
      <c r="L448" s="1" t="s">
        <v>2086</v>
      </c>
      <c r="M448" s="1"/>
    </row>
    <row r="449" spans="1:13" x14ac:dyDescent="0.3">
      <c r="A449" s="1">
        <v>15942313</v>
      </c>
      <c r="B449" s="1" t="s">
        <v>1258</v>
      </c>
      <c r="C449" s="2">
        <v>43955.300185185188</v>
      </c>
      <c r="D449" s="2">
        <v>43955.300185185188</v>
      </c>
      <c r="E449" s="1" t="s">
        <v>2087</v>
      </c>
      <c r="F449" s="1" t="s">
        <v>2088</v>
      </c>
      <c r="G449" s="1" t="s">
        <v>2089</v>
      </c>
      <c r="H449" s="1" t="s">
        <v>2090</v>
      </c>
      <c r="I449" s="1" t="s">
        <v>17</v>
      </c>
      <c r="J449" s="1" t="s">
        <v>17</v>
      </c>
      <c r="K449" s="1" t="s">
        <v>1283</v>
      </c>
      <c r="L449" s="1" t="s">
        <v>2091</v>
      </c>
      <c r="M449" s="1"/>
    </row>
    <row r="450" spans="1:13" x14ac:dyDescent="0.3">
      <c r="A450" s="1">
        <v>15942312</v>
      </c>
      <c r="B450" s="1" t="s">
        <v>27</v>
      </c>
      <c r="C450" s="2">
        <v>43955.300138888888</v>
      </c>
      <c r="D450" s="2">
        <v>43955.300138888888</v>
      </c>
      <c r="E450" s="1" t="s">
        <v>2092</v>
      </c>
      <c r="F450" s="1" t="s">
        <v>2093</v>
      </c>
      <c r="G450" s="1" t="s">
        <v>2094</v>
      </c>
      <c r="H450" s="1" t="s">
        <v>2095</v>
      </c>
      <c r="I450" s="1" t="s">
        <v>17</v>
      </c>
      <c r="J450" s="1" t="s">
        <v>17</v>
      </c>
      <c r="K450" s="1" t="s">
        <v>140</v>
      </c>
      <c r="L450" s="1" t="s">
        <v>567</v>
      </c>
      <c r="M450" s="1"/>
    </row>
    <row r="451" spans="1:13" x14ac:dyDescent="0.3">
      <c r="A451" s="1">
        <v>15942310</v>
      </c>
      <c r="B451" s="1" t="s">
        <v>38</v>
      </c>
      <c r="C451" s="2">
        <v>43955.299976851849</v>
      </c>
      <c r="D451" s="2">
        <v>43955.299976851849</v>
      </c>
      <c r="E451" s="1" t="s">
        <v>2096</v>
      </c>
      <c r="F451" s="1" t="s">
        <v>2097</v>
      </c>
      <c r="G451" s="1" t="s">
        <v>2098</v>
      </c>
      <c r="H451" s="1" t="s">
        <v>2099</v>
      </c>
      <c r="I451" s="1" t="s">
        <v>17</v>
      </c>
      <c r="J451" s="1" t="s">
        <v>17</v>
      </c>
      <c r="K451" s="1" t="s">
        <v>25</v>
      </c>
      <c r="L451" s="1" t="s">
        <v>2100</v>
      </c>
      <c r="M451" s="1"/>
    </row>
    <row r="452" spans="1:13" x14ac:dyDescent="0.3">
      <c r="A452" s="1">
        <v>15942304</v>
      </c>
      <c r="B452" s="1" t="s">
        <v>1258</v>
      </c>
      <c r="C452" s="2">
        <v>43955.299629629626</v>
      </c>
      <c r="D452" s="2">
        <v>43955.299629629626</v>
      </c>
      <c r="E452" s="1" t="s">
        <v>2101</v>
      </c>
      <c r="F452" s="1" t="s">
        <v>2102</v>
      </c>
      <c r="G452" s="1" t="s">
        <v>2103</v>
      </c>
      <c r="H452" s="1" t="s">
        <v>2104</v>
      </c>
      <c r="I452" s="1" t="s">
        <v>17</v>
      </c>
      <c r="J452" s="1" t="s">
        <v>17</v>
      </c>
      <c r="K452" s="1" t="s">
        <v>592</v>
      </c>
      <c r="L452" s="1" t="s">
        <v>2105</v>
      </c>
      <c r="M452" s="1"/>
    </row>
    <row r="453" spans="1:13" x14ac:dyDescent="0.3">
      <c r="A453" s="1">
        <v>15942303</v>
      </c>
      <c r="B453" s="1" t="s">
        <v>38</v>
      </c>
      <c r="C453" s="2">
        <v>43955.299444444441</v>
      </c>
      <c r="D453" s="2">
        <v>43955.299444444441</v>
      </c>
      <c r="E453" s="1" t="s">
        <v>2106</v>
      </c>
      <c r="F453" s="1" t="s">
        <v>2107</v>
      </c>
      <c r="G453" s="1" t="s">
        <v>2108</v>
      </c>
      <c r="H453" s="1" t="s">
        <v>2109</v>
      </c>
      <c r="I453" s="1" t="s">
        <v>17</v>
      </c>
      <c r="J453" s="1" t="s">
        <v>17</v>
      </c>
      <c r="K453" s="1" t="s">
        <v>25</v>
      </c>
      <c r="L453" s="1" t="s">
        <v>529</v>
      </c>
      <c r="M453" s="1"/>
    </row>
    <row r="454" spans="1:13" x14ac:dyDescent="0.3">
      <c r="A454" s="1">
        <v>15942300</v>
      </c>
      <c r="B454" s="1" t="s">
        <v>2033</v>
      </c>
      <c r="C454" s="2">
        <v>43955.299131944441</v>
      </c>
      <c r="D454" s="2">
        <v>43955.299131944441</v>
      </c>
      <c r="E454" s="1" t="s">
        <v>2110</v>
      </c>
      <c r="F454" s="1" t="s">
        <v>2111</v>
      </c>
      <c r="G454" s="1" t="s">
        <v>2112</v>
      </c>
      <c r="H454" s="1" t="s">
        <v>2113</v>
      </c>
      <c r="I454" s="1" t="s">
        <v>17</v>
      </c>
      <c r="J454" s="1" t="s">
        <v>17</v>
      </c>
      <c r="K454" s="1" t="s">
        <v>592</v>
      </c>
      <c r="L454" s="1" t="s">
        <v>2114</v>
      </c>
      <c r="M454" s="1"/>
    </row>
    <row r="455" spans="1:13" x14ac:dyDescent="0.3">
      <c r="A455" s="1">
        <v>15942298</v>
      </c>
      <c r="B455" s="1" t="s">
        <v>27</v>
      </c>
      <c r="C455" s="2">
        <v>43955.298958333333</v>
      </c>
      <c r="D455" s="2">
        <v>43955.298958333333</v>
      </c>
      <c r="E455" s="1" t="s">
        <v>2115</v>
      </c>
      <c r="F455" s="1" t="s">
        <v>2116</v>
      </c>
      <c r="G455" s="1" t="s">
        <v>2117</v>
      </c>
      <c r="H455" s="1" t="s">
        <v>2118</v>
      </c>
      <c r="I455" s="1" t="s">
        <v>17</v>
      </c>
      <c r="J455" s="1" t="s">
        <v>17</v>
      </c>
      <c r="K455" s="1" t="s">
        <v>113</v>
      </c>
      <c r="L455" s="1" t="s">
        <v>2119</v>
      </c>
      <c r="M455" s="1"/>
    </row>
    <row r="456" spans="1:13" x14ac:dyDescent="0.3">
      <c r="A456" s="1">
        <v>15942297</v>
      </c>
      <c r="B456" s="1" t="s">
        <v>38</v>
      </c>
      <c r="C456" s="2">
        <v>43955.298935185187</v>
      </c>
      <c r="D456" s="2">
        <v>43955.298935185187</v>
      </c>
      <c r="E456" s="1" t="s">
        <v>2120</v>
      </c>
      <c r="F456" s="1" t="s">
        <v>2121</v>
      </c>
      <c r="G456" s="1" t="s">
        <v>2122</v>
      </c>
      <c r="H456" s="1" t="s">
        <v>2123</v>
      </c>
      <c r="I456" s="1" t="s">
        <v>17</v>
      </c>
      <c r="J456" s="1" t="s">
        <v>17</v>
      </c>
      <c r="K456" s="1" t="s">
        <v>25</v>
      </c>
      <c r="L456" s="1" t="s">
        <v>2124</v>
      </c>
      <c r="M456" s="1"/>
    </row>
    <row r="457" spans="1:13" x14ac:dyDescent="0.3">
      <c r="A457" s="1">
        <v>15942289</v>
      </c>
      <c r="B457" s="1" t="s">
        <v>1258</v>
      </c>
      <c r="C457" s="2">
        <v>43955.298622685186</v>
      </c>
      <c r="D457" s="2">
        <v>43955.298622685186</v>
      </c>
      <c r="E457" s="1" t="s">
        <v>2125</v>
      </c>
      <c r="F457" s="1" t="s">
        <v>2126</v>
      </c>
      <c r="G457" s="1" t="s">
        <v>2127</v>
      </c>
      <c r="H457" s="1" t="s">
        <v>2128</v>
      </c>
      <c r="I457" s="1" t="s">
        <v>17</v>
      </c>
      <c r="J457" s="1" t="s">
        <v>17</v>
      </c>
      <c r="K457" s="1" t="s">
        <v>592</v>
      </c>
      <c r="L457" s="1" t="s">
        <v>1883</v>
      </c>
      <c r="M457" s="1"/>
    </row>
    <row r="458" spans="1:13" x14ac:dyDescent="0.3">
      <c r="A458" s="1">
        <v>15942284</v>
      </c>
      <c r="B458" s="1" t="s">
        <v>27</v>
      </c>
      <c r="C458" s="2">
        <v>43955.298009259262</v>
      </c>
      <c r="D458" s="2">
        <v>43955.298020833332</v>
      </c>
      <c r="E458" s="1" t="s">
        <v>2129</v>
      </c>
      <c r="F458" s="1" t="s">
        <v>2130</v>
      </c>
      <c r="G458" s="1" t="s">
        <v>2131</v>
      </c>
      <c r="H458" s="1" t="s">
        <v>2132</v>
      </c>
      <c r="I458" s="1" t="s">
        <v>17</v>
      </c>
      <c r="J458" s="1" t="s">
        <v>17</v>
      </c>
      <c r="K458" s="1" t="s">
        <v>2133</v>
      </c>
      <c r="L458" s="1" t="s">
        <v>2134</v>
      </c>
      <c r="M458" s="1"/>
    </row>
    <row r="459" spans="1:13" x14ac:dyDescent="0.3">
      <c r="A459" s="1">
        <v>15942283</v>
      </c>
      <c r="B459" s="1" t="s">
        <v>1258</v>
      </c>
      <c r="C459" s="2">
        <v>43955.297835648147</v>
      </c>
      <c r="D459" s="2">
        <v>43955.297847222224</v>
      </c>
      <c r="E459" s="1" t="s">
        <v>2135</v>
      </c>
      <c r="F459" s="1" t="s">
        <v>2136</v>
      </c>
      <c r="G459" s="1" t="s">
        <v>2137</v>
      </c>
      <c r="H459" s="1" t="s">
        <v>2138</v>
      </c>
      <c r="I459" s="1" t="s">
        <v>17</v>
      </c>
      <c r="J459" s="1" t="s">
        <v>17</v>
      </c>
      <c r="K459" s="1" t="s">
        <v>709</v>
      </c>
      <c r="L459" s="1" t="s">
        <v>2139</v>
      </c>
      <c r="M459" s="1"/>
    </row>
    <row r="460" spans="1:13" x14ac:dyDescent="0.3">
      <c r="A460" s="1">
        <v>15942281</v>
      </c>
      <c r="B460" s="1" t="s">
        <v>2033</v>
      </c>
      <c r="C460" s="2">
        <v>43955.297581018516</v>
      </c>
      <c r="D460" s="2">
        <v>43955.297581018516</v>
      </c>
      <c r="E460" s="1" t="s">
        <v>2140</v>
      </c>
      <c r="F460" s="1" t="s">
        <v>2141</v>
      </c>
      <c r="G460" s="1" t="s">
        <v>2142</v>
      </c>
      <c r="H460" s="1" t="s">
        <v>2143</v>
      </c>
      <c r="I460" s="1" t="s">
        <v>17</v>
      </c>
      <c r="J460" s="1" t="s">
        <v>17</v>
      </c>
      <c r="K460" s="1" t="s">
        <v>592</v>
      </c>
      <c r="L460" s="1" t="s">
        <v>2144</v>
      </c>
      <c r="M460" s="1"/>
    </row>
    <row r="461" spans="1:13" x14ac:dyDescent="0.3">
      <c r="A461" s="1">
        <v>15942277</v>
      </c>
      <c r="B461" s="1" t="s">
        <v>38</v>
      </c>
      <c r="C461" s="2">
        <v>43955.297303240739</v>
      </c>
      <c r="D461" s="2">
        <v>43955.297314814816</v>
      </c>
      <c r="E461" s="1" t="s">
        <v>2145</v>
      </c>
      <c r="F461" s="1" t="s">
        <v>2146</v>
      </c>
      <c r="G461" s="1" t="s">
        <v>2147</v>
      </c>
      <c r="H461" s="1" t="s">
        <v>2148</v>
      </c>
      <c r="I461" s="1" t="s">
        <v>17</v>
      </c>
      <c r="J461" s="1" t="s">
        <v>17</v>
      </c>
      <c r="K461" s="1" t="s">
        <v>934</v>
      </c>
      <c r="L461" s="1" t="s">
        <v>42</v>
      </c>
      <c r="M461" s="1"/>
    </row>
    <row r="462" spans="1:13" x14ac:dyDescent="0.3">
      <c r="A462" s="1">
        <v>15942274</v>
      </c>
      <c r="B462" s="1" t="s">
        <v>1258</v>
      </c>
      <c r="C462" s="2">
        <v>43955.2971412037</v>
      </c>
      <c r="D462" s="2">
        <v>43955.2971412037</v>
      </c>
      <c r="E462" s="1" t="s">
        <v>2149</v>
      </c>
      <c r="F462" s="1" t="s">
        <v>2150</v>
      </c>
      <c r="G462" s="1" t="s">
        <v>2151</v>
      </c>
      <c r="H462" s="1" t="s">
        <v>2152</v>
      </c>
      <c r="I462" s="1" t="s">
        <v>17</v>
      </c>
      <c r="J462" s="1" t="s">
        <v>17</v>
      </c>
      <c r="K462" s="1" t="s">
        <v>592</v>
      </c>
      <c r="L462" s="1" t="s">
        <v>1908</v>
      </c>
      <c r="M462" s="1"/>
    </row>
    <row r="463" spans="1:13" x14ac:dyDescent="0.3">
      <c r="A463" s="1">
        <v>15942271</v>
      </c>
      <c r="B463" s="1" t="s">
        <v>27</v>
      </c>
      <c r="C463" s="2">
        <v>43955.296631944446</v>
      </c>
      <c r="D463" s="2">
        <v>43955.296631944446</v>
      </c>
      <c r="E463" s="1" t="s">
        <v>2153</v>
      </c>
      <c r="F463" s="1" t="s">
        <v>2154</v>
      </c>
      <c r="G463" s="1" t="s">
        <v>2155</v>
      </c>
      <c r="H463" s="1" t="s">
        <v>2156</v>
      </c>
      <c r="I463" s="1" t="s">
        <v>17</v>
      </c>
      <c r="J463" s="1" t="s">
        <v>17</v>
      </c>
      <c r="K463" s="1" t="s">
        <v>129</v>
      </c>
      <c r="L463" s="1" t="s">
        <v>2157</v>
      </c>
      <c r="M463" s="1"/>
    </row>
    <row r="464" spans="1:13" x14ac:dyDescent="0.3">
      <c r="A464" s="1">
        <v>15942270</v>
      </c>
      <c r="B464" s="1" t="s">
        <v>1258</v>
      </c>
      <c r="C464" s="2">
        <v>43955.296597222223</v>
      </c>
      <c r="D464" s="2">
        <v>43955.296597222223</v>
      </c>
      <c r="E464" s="1" t="s">
        <v>2158</v>
      </c>
      <c r="F464" s="1" t="s">
        <v>2159</v>
      </c>
      <c r="G464" s="1" t="s">
        <v>2160</v>
      </c>
      <c r="H464" s="1" t="s">
        <v>2161</v>
      </c>
      <c r="I464" s="1" t="s">
        <v>17</v>
      </c>
      <c r="J464" s="1" t="s">
        <v>17</v>
      </c>
      <c r="K464" s="1" t="s">
        <v>1283</v>
      </c>
      <c r="L464" s="1" t="s">
        <v>2162</v>
      </c>
      <c r="M464" s="1"/>
    </row>
    <row r="465" spans="1:13" x14ac:dyDescent="0.3">
      <c r="A465" s="1">
        <v>15942269</v>
      </c>
      <c r="B465" s="1" t="s">
        <v>38</v>
      </c>
      <c r="C465" s="2">
        <v>43955.296354166669</v>
      </c>
      <c r="D465" s="2">
        <v>43955.296354166669</v>
      </c>
      <c r="E465" s="1" t="s">
        <v>2163</v>
      </c>
      <c r="F465" s="1" t="s">
        <v>2164</v>
      </c>
      <c r="G465" s="1" t="s">
        <v>2165</v>
      </c>
      <c r="H465" s="1" t="s">
        <v>2166</v>
      </c>
      <c r="I465" s="1" t="s">
        <v>17</v>
      </c>
      <c r="J465" s="1" t="s">
        <v>17</v>
      </c>
      <c r="K465" s="1" t="s">
        <v>25</v>
      </c>
      <c r="L465" s="1" t="s">
        <v>2167</v>
      </c>
      <c r="M465" s="1"/>
    </row>
    <row r="466" spans="1:13" x14ac:dyDescent="0.3">
      <c r="A466" s="1">
        <v>15942266</v>
      </c>
      <c r="B466" s="1" t="s">
        <v>2033</v>
      </c>
      <c r="C466" s="2">
        <v>43955.296134259261</v>
      </c>
      <c r="D466" s="2">
        <v>43955.296134259261</v>
      </c>
      <c r="E466" s="1" t="s">
        <v>2168</v>
      </c>
      <c r="F466" s="1"/>
      <c r="G466" s="1"/>
      <c r="H466" s="1" t="s">
        <v>2169</v>
      </c>
      <c r="I466" s="1" t="s">
        <v>17</v>
      </c>
      <c r="J466" s="1" t="s">
        <v>17</v>
      </c>
      <c r="K466" s="1" t="s">
        <v>592</v>
      </c>
      <c r="L466" s="1" t="s">
        <v>2038</v>
      </c>
      <c r="M466" s="1"/>
    </row>
    <row r="467" spans="1:13" x14ac:dyDescent="0.3">
      <c r="A467" s="1">
        <v>15942265</v>
      </c>
      <c r="B467" s="1" t="s">
        <v>1258</v>
      </c>
      <c r="C467" s="2">
        <v>43955.296053240738</v>
      </c>
      <c r="D467" s="2">
        <v>43955.296064814815</v>
      </c>
      <c r="E467" s="1" t="s">
        <v>2170</v>
      </c>
      <c r="F467" s="1" t="s">
        <v>2171</v>
      </c>
      <c r="G467" s="1" t="s">
        <v>2172</v>
      </c>
      <c r="H467" s="1" t="s">
        <v>2173</v>
      </c>
      <c r="I467" s="1" t="s">
        <v>17</v>
      </c>
      <c r="J467" s="1" t="s">
        <v>17</v>
      </c>
      <c r="K467" s="1" t="s">
        <v>592</v>
      </c>
      <c r="L467" s="1" t="s">
        <v>99</v>
      </c>
      <c r="M467" s="1"/>
    </row>
    <row r="468" spans="1:13" x14ac:dyDescent="0.3">
      <c r="A468" s="1">
        <v>15942262</v>
      </c>
      <c r="B468" s="1" t="s">
        <v>27</v>
      </c>
      <c r="C468" s="2">
        <v>43955.295636574076</v>
      </c>
      <c r="D468" s="2">
        <v>43955.295636574076</v>
      </c>
      <c r="E468" s="1" t="s">
        <v>2174</v>
      </c>
      <c r="F468" s="1" t="s">
        <v>2175</v>
      </c>
      <c r="G468" s="1" t="s">
        <v>2176</v>
      </c>
      <c r="H468" s="1" t="s">
        <v>2177</v>
      </c>
      <c r="I468" s="1" t="s">
        <v>17</v>
      </c>
      <c r="J468" s="1" t="s">
        <v>17</v>
      </c>
      <c r="K468" s="1" t="s">
        <v>140</v>
      </c>
      <c r="L468" s="1" t="s">
        <v>2178</v>
      </c>
      <c r="M468" s="1"/>
    </row>
    <row r="469" spans="1:13" x14ac:dyDescent="0.3">
      <c r="A469" s="1">
        <v>15942256</v>
      </c>
      <c r="B469" s="1" t="s">
        <v>402</v>
      </c>
      <c r="C469" s="2">
        <v>43955.295428240737</v>
      </c>
      <c r="D469" s="2">
        <v>43955.295428240737</v>
      </c>
      <c r="E469" s="1" t="s">
        <v>2179</v>
      </c>
      <c r="F469" s="1" t="s">
        <v>2180</v>
      </c>
      <c r="G469" s="1" t="s">
        <v>2181</v>
      </c>
      <c r="H469" s="1" t="s">
        <v>2182</v>
      </c>
      <c r="I469" s="1" t="s">
        <v>76</v>
      </c>
      <c r="J469" s="1" t="s">
        <v>2183</v>
      </c>
      <c r="K469" s="1" t="s">
        <v>2184</v>
      </c>
      <c r="L469" s="1" t="s">
        <v>2185</v>
      </c>
      <c r="M469" s="1" t="s">
        <v>2186</v>
      </c>
    </row>
    <row r="470" spans="1:13" x14ac:dyDescent="0.3">
      <c r="A470" s="1">
        <v>15942256</v>
      </c>
      <c r="B470" s="1" t="s">
        <v>402</v>
      </c>
      <c r="C470" s="2">
        <v>43955.295405092591</v>
      </c>
      <c r="D470" s="2">
        <v>43955.295428240737</v>
      </c>
      <c r="E470" s="1" t="s">
        <v>2179</v>
      </c>
      <c r="F470" s="1" t="s">
        <v>2180</v>
      </c>
      <c r="G470" s="1" t="s">
        <v>2181</v>
      </c>
      <c r="H470" s="1" t="s">
        <v>2182</v>
      </c>
      <c r="I470" s="1" t="s">
        <v>76</v>
      </c>
      <c r="J470" s="1" t="s">
        <v>2183</v>
      </c>
      <c r="K470" s="1" t="s">
        <v>2184</v>
      </c>
      <c r="L470" s="1" t="s">
        <v>2185</v>
      </c>
      <c r="M470" s="1" t="s">
        <v>2186</v>
      </c>
    </row>
    <row r="471" spans="1:13" x14ac:dyDescent="0.3">
      <c r="A471" s="1">
        <v>15942217</v>
      </c>
      <c r="B471" s="1" t="s">
        <v>242</v>
      </c>
      <c r="C471" s="2">
        <v>43955.295300925929</v>
      </c>
      <c r="D471" s="2">
        <v>43955.295300925929</v>
      </c>
      <c r="E471" s="1" t="s">
        <v>2187</v>
      </c>
      <c r="F471" s="1" t="s">
        <v>2188</v>
      </c>
      <c r="G471" s="1" t="s">
        <v>2189</v>
      </c>
      <c r="H471" s="1" t="s">
        <v>2190</v>
      </c>
      <c r="I471" s="1" t="s">
        <v>17</v>
      </c>
      <c r="J471" s="1" t="s">
        <v>17</v>
      </c>
      <c r="K471" s="1" t="s">
        <v>592</v>
      </c>
      <c r="L471" s="1" t="s">
        <v>2191</v>
      </c>
      <c r="M471" s="1"/>
    </row>
    <row r="472" spans="1:13" x14ac:dyDescent="0.3">
      <c r="A472" s="1">
        <v>15942243</v>
      </c>
      <c r="B472" s="1" t="s">
        <v>2033</v>
      </c>
      <c r="C472" s="2">
        <v>43955.294849537036</v>
      </c>
      <c r="D472" s="2">
        <v>43955.294861111113</v>
      </c>
      <c r="E472" s="1" t="s">
        <v>2192</v>
      </c>
      <c r="F472" s="1" t="s">
        <v>2193</v>
      </c>
      <c r="G472" s="1" t="s">
        <v>2194</v>
      </c>
      <c r="H472" s="1" t="s">
        <v>2195</v>
      </c>
      <c r="I472" s="1" t="s">
        <v>17</v>
      </c>
      <c r="J472" s="1" t="s">
        <v>17</v>
      </c>
      <c r="K472" s="1" t="s">
        <v>107</v>
      </c>
      <c r="L472" s="1" t="s">
        <v>439</v>
      </c>
      <c r="M472" s="1"/>
    </row>
    <row r="473" spans="1:13" x14ac:dyDescent="0.3">
      <c r="A473" s="1">
        <v>15942240</v>
      </c>
      <c r="B473" s="1" t="s">
        <v>242</v>
      </c>
      <c r="C473" s="2">
        <v>43955.294814814813</v>
      </c>
      <c r="D473" s="2">
        <v>43955.294814814813</v>
      </c>
      <c r="E473" s="1" t="s">
        <v>2196</v>
      </c>
      <c r="F473" s="1" t="s">
        <v>2197</v>
      </c>
      <c r="G473" s="1" t="s">
        <v>2198</v>
      </c>
      <c r="H473" s="1" t="s">
        <v>2199</v>
      </c>
      <c r="I473" s="1" t="s">
        <v>17</v>
      </c>
      <c r="J473" s="1" t="s">
        <v>17</v>
      </c>
      <c r="K473" s="1" t="s">
        <v>592</v>
      </c>
      <c r="L473" s="1" t="s">
        <v>2200</v>
      </c>
      <c r="M473" s="1"/>
    </row>
    <row r="474" spans="1:13" x14ac:dyDescent="0.3">
      <c r="A474" s="1">
        <v>15942242</v>
      </c>
      <c r="B474" s="1" t="s">
        <v>1258</v>
      </c>
      <c r="C474" s="2">
        <v>43955.294710648152</v>
      </c>
      <c r="D474" s="2">
        <v>43955.294722222221</v>
      </c>
      <c r="E474" s="1" t="s">
        <v>2201</v>
      </c>
      <c r="F474" s="1" t="s">
        <v>2202</v>
      </c>
      <c r="G474" s="1" t="s">
        <v>2203</v>
      </c>
      <c r="H474" s="1" t="s">
        <v>2204</v>
      </c>
      <c r="I474" s="1" t="s">
        <v>17</v>
      </c>
      <c r="J474" s="1" t="s">
        <v>17</v>
      </c>
      <c r="K474" s="1" t="s">
        <v>592</v>
      </c>
      <c r="L474" s="1" t="s">
        <v>104</v>
      </c>
      <c r="M474" s="1"/>
    </row>
    <row r="475" spans="1:13" x14ac:dyDescent="0.3">
      <c r="A475" s="1">
        <v>15942241</v>
      </c>
      <c r="B475" s="1" t="s">
        <v>27</v>
      </c>
      <c r="C475" s="2">
        <v>43955.294409722221</v>
      </c>
      <c r="D475" s="2">
        <v>43955.294421296298</v>
      </c>
      <c r="E475" s="1" t="s">
        <v>2205</v>
      </c>
      <c r="F475" s="1" t="s">
        <v>2206</v>
      </c>
      <c r="G475" s="1" t="s">
        <v>2207</v>
      </c>
      <c r="H475" s="1" t="s">
        <v>2208</v>
      </c>
      <c r="I475" s="1" t="s">
        <v>17</v>
      </c>
      <c r="J475" s="1" t="s">
        <v>17</v>
      </c>
      <c r="K475" s="1" t="s">
        <v>129</v>
      </c>
      <c r="L475" s="1" t="s">
        <v>2209</v>
      </c>
      <c r="M475" s="1"/>
    </row>
    <row r="476" spans="1:13" x14ac:dyDescent="0.3">
      <c r="A476" s="1">
        <v>15942239</v>
      </c>
      <c r="B476" s="1" t="s">
        <v>1258</v>
      </c>
      <c r="C476" s="2">
        <v>43955.294166666667</v>
      </c>
      <c r="D476" s="2">
        <v>43955.294178240743</v>
      </c>
      <c r="E476" s="1" t="s">
        <v>2210</v>
      </c>
      <c r="F476" s="1" t="s">
        <v>2211</v>
      </c>
      <c r="G476" s="1" t="s">
        <v>2212</v>
      </c>
      <c r="H476" s="1" t="s">
        <v>2213</v>
      </c>
      <c r="I476" s="1" t="s">
        <v>17</v>
      </c>
      <c r="J476" s="1" t="s">
        <v>17</v>
      </c>
      <c r="K476" s="1" t="s">
        <v>1283</v>
      </c>
      <c r="L476" s="1" t="s">
        <v>2214</v>
      </c>
      <c r="M476" s="1"/>
    </row>
    <row r="477" spans="1:13" x14ac:dyDescent="0.3">
      <c r="A477" s="1">
        <v>15942237</v>
      </c>
      <c r="B477" s="1" t="s">
        <v>2033</v>
      </c>
      <c r="C477" s="2">
        <v>43955.294062499997</v>
      </c>
      <c r="D477" s="2">
        <v>43955.294062499997</v>
      </c>
      <c r="E477" s="1" t="s">
        <v>2215</v>
      </c>
      <c r="F477" s="1"/>
      <c r="G477" s="1"/>
      <c r="H477" s="1" t="s">
        <v>2216</v>
      </c>
      <c r="I477" s="1" t="s">
        <v>17</v>
      </c>
      <c r="J477" s="1" t="s">
        <v>17</v>
      </c>
      <c r="K477" s="1" t="s">
        <v>208</v>
      </c>
      <c r="L477" s="1" t="s">
        <v>1718</v>
      </c>
      <c r="M477" s="1"/>
    </row>
    <row r="478" spans="1:13" x14ac:dyDescent="0.3">
      <c r="A478" s="1">
        <v>15942235</v>
      </c>
      <c r="B478" s="1" t="s">
        <v>1258</v>
      </c>
      <c r="C478" s="2">
        <v>43955.293611111112</v>
      </c>
      <c r="D478" s="2">
        <v>43955.293611111112</v>
      </c>
      <c r="E478" s="1" t="s">
        <v>2217</v>
      </c>
      <c r="F478" s="1" t="s">
        <v>2218</v>
      </c>
      <c r="G478" s="1" t="s">
        <v>2219</v>
      </c>
      <c r="H478" s="1" t="s">
        <v>2220</v>
      </c>
      <c r="I478" s="1" t="s">
        <v>17</v>
      </c>
      <c r="J478" s="1" t="s">
        <v>17</v>
      </c>
      <c r="K478" s="1" t="s">
        <v>592</v>
      </c>
      <c r="L478" s="1" t="s">
        <v>1923</v>
      </c>
      <c r="M478" s="1"/>
    </row>
    <row r="479" spans="1:13" x14ac:dyDescent="0.3">
      <c r="A479" s="1">
        <v>15942225</v>
      </c>
      <c r="B479" s="1" t="s">
        <v>27</v>
      </c>
      <c r="C479" s="2">
        <v>43955.293252314812</v>
      </c>
      <c r="D479" s="2">
        <v>43955.293263888889</v>
      </c>
      <c r="E479" s="1" t="s">
        <v>2221</v>
      </c>
      <c r="F479" s="1" t="s">
        <v>2222</v>
      </c>
      <c r="G479" s="1" t="s">
        <v>2223</v>
      </c>
      <c r="H479" s="1" t="s">
        <v>2224</v>
      </c>
      <c r="I479" s="1" t="s">
        <v>17</v>
      </c>
      <c r="J479" s="1" t="s">
        <v>17</v>
      </c>
      <c r="K479" s="1" t="s">
        <v>259</v>
      </c>
      <c r="L479" s="1" t="s">
        <v>2225</v>
      </c>
      <c r="M479" s="1"/>
    </row>
    <row r="480" spans="1:13" x14ac:dyDescent="0.3">
      <c r="A480" s="1">
        <v>15942219</v>
      </c>
      <c r="B480" s="1" t="s">
        <v>2033</v>
      </c>
      <c r="C480" s="2">
        <v>43955.292974537035</v>
      </c>
      <c r="D480" s="2">
        <v>43955.292974537035</v>
      </c>
      <c r="E480" s="1" t="s">
        <v>2226</v>
      </c>
      <c r="F480" s="1" t="s">
        <v>2227</v>
      </c>
      <c r="G480" s="1" t="s">
        <v>2228</v>
      </c>
      <c r="H480" s="1" t="s">
        <v>2229</v>
      </c>
      <c r="I480" s="1" t="s">
        <v>17</v>
      </c>
      <c r="J480" s="1" t="s">
        <v>17</v>
      </c>
      <c r="K480" s="1" t="s">
        <v>592</v>
      </c>
      <c r="L480" s="1" t="s">
        <v>1718</v>
      </c>
      <c r="M480" s="1"/>
    </row>
    <row r="481" spans="1:13" x14ac:dyDescent="0.3">
      <c r="A481" s="1">
        <v>15942216</v>
      </c>
      <c r="B481" s="1" t="s">
        <v>1258</v>
      </c>
      <c r="C481" s="2">
        <v>43955.292650462965</v>
      </c>
      <c r="D481" s="2">
        <v>43955.292662037034</v>
      </c>
      <c r="E481" s="1" t="s">
        <v>2230</v>
      </c>
      <c r="F481" s="1" t="s">
        <v>2231</v>
      </c>
      <c r="G481" s="1" t="s">
        <v>2232</v>
      </c>
      <c r="H481" s="1" t="s">
        <v>2233</v>
      </c>
      <c r="I481" s="1" t="s">
        <v>17</v>
      </c>
      <c r="J481" s="1" t="s">
        <v>17</v>
      </c>
      <c r="K481" s="1" t="s">
        <v>592</v>
      </c>
      <c r="L481" s="1" t="s">
        <v>1974</v>
      </c>
      <c r="M481" s="1"/>
    </row>
    <row r="482" spans="1:13" x14ac:dyDescent="0.3">
      <c r="A482" s="1">
        <v>15942212</v>
      </c>
      <c r="B482" s="1" t="s">
        <v>38</v>
      </c>
      <c r="C482" s="2">
        <v>43955.292488425926</v>
      </c>
      <c r="D482" s="2">
        <v>43955.292500000003</v>
      </c>
      <c r="E482" s="1" t="s">
        <v>2234</v>
      </c>
      <c r="F482" s="1" t="s">
        <v>2235</v>
      </c>
      <c r="G482" s="1" t="s">
        <v>2236</v>
      </c>
      <c r="H482" s="1" t="s">
        <v>2237</v>
      </c>
      <c r="I482" s="1" t="s">
        <v>17</v>
      </c>
      <c r="J482" s="1" t="s">
        <v>17</v>
      </c>
      <c r="K482" s="1" t="s">
        <v>25</v>
      </c>
      <c r="L482" s="1" t="s">
        <v>2238</v>
      </c>
      <c r="M482" s="1"/>
    </row>
    <row r="483" spans="1:13" x14ac:dyDescent="0.3">
      <c r="A483" s="1">
        <v>15942197</v>
      </c>
      <c r="B483" s="1" t="s">
        <v>27</v>
      </c>
      <c r="C483" s="2">
        <v>43955.292037037034</v>
      </c>
      <c r="D483" s="2">
        <v>43955.292037037034</v>
      </c>
      <c r="E483" s="1" t="s">
        <v>2239</v>
      </c>
      <c r="F483" s="1" t="s">
        <v>2240</v>
      </c>
      <c r="G483" s="1" t="s">
        <v>2241</v>
      </c>
      <c r="H483" s="1" t="s">
        <v>2242</v>
      </c>
      <c r="I483" s="1" t="s">
        <v>17</v>
      </c>
      <c r="J483" s="1" t="s">
        <v>17</v>
      </c>
      <c r="K483" s="1" t="s">
        <v>129</v>
      </c>
      <c r="L483" s="1" t="s">
        <v>1275</v>
      </c>
      <c r="M483" s="1"/>
    </row>
    <row r="484" spans="1:13" x14ac:dyDescent="0.3">
      <c r="A484" s="1">
        <v>15942101</v>
      </c>
      <c r="B484" s="1" t="s">
        <v>27</v>
      </c>
      <c r="C484" s="2">
        <v>43955.290706018517</v>
      </c>
      <c r="D484" s="2">
        <v>43955.290717592594</v>
      </c>
      <c r="E484" s="1" t="s">
        <v>2243</v>
      </c>
      <c r="F484" s="1" t="s">
        <v>2244</v>
      </c>
      <c r="G484" s="1" t="s">
        <v>2245</v>
      </c>
      <c r="H484" s="1" t="s">
        <v>2246</v>
      </c>
      <c r="I484" s="1" t="s">
        <v>17</v>
      </c>
      <c r="J484" s="1" t="s">
        <v>17</v>
      </c>
      <c r="K484" s="1" t="s">
        <v>113</v>
      </c>
      <c r="L484" s="1" t="s">
        <v>124</v>
      </c>
      <c r="M484" s="1"/>
    </row>
    <row r="485" spans="1:13" x14ac:dyDescent="0.3">
      <c r="A485" s="1">
        <v>15942093</v>
      </c>
      <c r="B485" s="1" t="s">
        <v>27</v>
      </c>
      <c r="C485" s="2">
        <v>43955.288472222222</v>
      </c>
      <c r="D485" s="2">
        <v>43955.288472222222</v>
      </c>
      <c r="E485" s="1" t="s">
        <v>2247</v>
      </c>
      <c r="F485" s="1" t="s">
        <v>2248</v>
      </c>
      <c r="G485" s="1" t="s">
        <v>2249</v>
      </c>
      <c r="H485" s="1" t="s">
        <v>2250</v>
      </c>
      <c r="I485" s="1" t="s">
        <v>17</v>
      </c>
      <c r="J485" s="1" t="s">
        <v>17</v>
      </c>
      <c r="K485" s="1" t="s">
        <v>113</v>
      </c>
      <c r="L485" s="1" t="s">
        <v>124</v>
      </c>
      <c r="M485" s="1"/>
    </row>
    <row r="486" spans="1:13" x14ac:dyDescent="0.3">
      <c r="A486" s="1">
        <v>15942087</v>
      </c>
      <c r="B486" s="1" t="s">
        <v>27</v>
      </c>
      <c r="C486" s="2">
        <v>43955.287488425929</v>
      </c>
      <c r="D486" s="2">
        <v>43955.287499999999</v>
      </c>
      <c r="E486" s="1" t="s">
        <v>2251</v>
      </c>
      <c r="F486" s="1" t="s">
        <v>2252</v>
      </c>
      <c r="G486" s="1" t="s">
        <v>2253</v>
      </c>
      <c r="H486" s="1" t="s">
        <v>2254</v>
      </c>
      <c r="I486" s="1" t="s">
        <v>17</v>
      </c>
      <c r="J486" s="1" t="s">
        <v>17</v>
      </c>
      <c r="K486" s="1" t="s">
        <v>259</v>
      </c>
      <c r="L486" s="1" t="s">
        <v>2255</v>
      </c>
      <c r="M486" s="1"/>
    </row>
    <row r="487" spans="1:13" x14ac:dyDescent="0.3">
      <c r="A487" s="1">
        <v>15942086</v>
      </c>
      <c r="B487" s="1" t="s">
        <v>2033</v>
      </c>
      <c r="C487" s="2">
        <v>43955.287233796298</v>
      </c>
      <c r="D487" s="2">
        <v>43955.287233796298</v>
      </c>
      <c r="E487" s="1" t="s">
        <v>2256</v>
      </c>
      <c r="F487" s="1"/>
      <c r="G487" s="1"/>
      <c r="H487" s="1" t="s">
        <v>2257</v>
      </c>
      <c r="I487" s="1" t="s">
        <v>17</v>
      </c>
      <c r="J487" s="1" t="s">
        <v>17</v>
      </c>
      <c r="K487" s="1" t="s">
        <v>977</v>
      </c>
      <c r="L487" s="1" t="s">
        <v>2258</v>
      </c>
      <c r="M487" s="1"/>
    </row>
    <row r="488" spans="1:13" x14ac:dyDescent="0.3">
      <c r="A488" s="1">
        <v>15942083</v>
      </c>
      <c r="B488" s="1" t="s">
        <v>27</v>
      </c>
      <c r="C488" s="2">
        <v>43955.286238425928</v>
      </c>
      <c r="D488" s="2">
        <v>43955.286238425928</v>
      </c>
      <c r="E488" s="1" t="s">
        <v>2259</v>
      </c>
      <c r="F488" s="1" t="s">
        <v>2260</v>
      </c>
      <c r="G488" s="1" t="s">
        <v>2261</v>
      </c>
      <c r="H488" s="1" t="s">
        <v>2262</v>
      </c>
      <c r="I488" s="1" t="s">
        <v>17</v>
      </c>
      <c r="J488" s="1" t="s">
        <v>17</v>
      </c>
      <c r="K488" s="1" t="s">
        <v>259</v>
      </c>
      <c r="L488" s="1" t="s">
        <v>2263</v>
      </c>
      <c r="M488" s="1"/>
    </row>
    <row r="489" spans="1:13" x14ac:dyDescent="0.3">
      <c r="A489" s="1">
        <v>15942077</v>
      </c>
      <c r="B489" s="1" t="s">
        <v>27</v>
      </c>
      <c r="C489" s="2">
        <v>43955.284780092596</v>
      </c>
      <c r="D489" s="2">
        <v>43955.284780092596</v>
      </c>
      <c r="E489" s="1" t="s">
        <v>2264</v>
      </c>
      <c r="F489" s="1" t="s">
        <v>2265</v>
      </c>
      <c r="G489" s="1" t="s">
        <v>2266</v>
      </c>
      <c r="H489" s="1" t="s">
        <v>2267</v>
      </c>
      <c r="I489" s="1" t="s">
        <v>17</v>
      </c>
      <c r="J489" s="1" t="s">
        <v>17</v>
      </c>
      <c r="K489" s="1" t="s">
        <v>259</v>
      </c>
      <c r="L489" s="1" t="s">
        <v>775</v>
      </c>
      <c r="M489" s="1"/>
    </row>
    <row r="490" spans="1:13" x14ac:dyDescent="0.3">
      <c r="A490" s="1">
        <v>15942073</v>
      </c>
      <c r="B490" s="1" t="s">
        <v>2033</v>
      </c>
      <c r="C490" s="2">
        <v>43955.283842592595</v>
      </c>
      <c r="D490" s="2">
        <v>43955.283842592595</v>
      </c>
      <c r="E490" s="1" t="s">
        <v>2268</v>
      </c>
      <c r="F490" s="1" t="s">
        <v>2269</v>
      </c>
      <c r="G490" s="1" t="s">
        <v>2270</v>
      </c>
      <c r="H490" s="1" t="s">
        <v>2271</v>
      </c>
      <c r="I490" s="1" t="s">
        <v>17</v>
      </c>
      <c r="J490" s="1" t="s">
        <v>17</v>
      </c>
      <c r="K490" s="1" t="s">
        <v>64</v>
      </c>
      <c r="L490" s="1" t="s">
        <v>2272</v>
      </c>
      <c r="M490" s="1"/>
    </row>
    <row r="491" spans="1:13" x14ac:dyDescent="0.3">
      <c r="A491" s="1">
        <v>15942072</v>
      </c>
      <c r="B491" s="1" t="s">
        <v>38</v>
      </c>
      <c r="C491" s="2">
        <v>43955.28365740741</v>
      </c>
      <c r="D491" s="2">
        <v>43955.283668981479</v>
      </c>
      <c r="E491" s="1" t="s">
        <v>2273</v>
      </c>
      <c r="F491" s="1" t="s">
        <v>2274</v>
      </c>
      <c r="G491" s="1" t="s">
        <v>2275</v>
      </c>
      <c r="H491" s="1" t="s">
        <v>2276</v>
      </c>
      <c r="I491" s="1" t="s">
        <v>17</v>
      </c>
      <c r="J491" s="1" t="s">
        <v>17</v>
      </c>
      <c r="K491" s="1" t="s">
        <v>934</v>
      </c>
      <c r="L491" s="1" t="s">
        <v>2277</v>
      </c>
      <c r="M491" s="1"/>
    </row>
    <row r="492" spans="1:13" x14ac:dyDescent="0.3">
      <c r="A492" s="1">
        <v>15942070</v>
      </c>
      <c r="B492" s="1" t="s">
        <v>2033</v>
      </c>
      <c r="C492" s="2">
        <v>43955.283321759256</v>
      </c>
      <c r="D492" s="2">
        <v>43955.283333333333</v>
      </c>
      <c r="E492" s="1" t="s">
        <v>2278</v>
      </c>
      <c r="F492" s="1"/>
      <c r="G492" s="1"/>
      <c r="H492" s="1" t="s">
        <v>2279</v>
      </c>
      <c r="I492" s="1" t="s">
        <v>17</v>
      </c>
      <c r="J492" s="1" t="s">
        <v>17</v>
      </c>
      <c r="K492" s="1" t="s">
        <v>2280</v>
      </c>
      <c r="L492" s="1" t="s">
        <v>2281</v>
      </c>
      <c r="M492" s="1"/>
    </row>
    <row r="493" spans="1:13" x14ac:dyDescent="0.3">
      <c r="A493" s="1">
        <v>15942068</v>
      </c>
      <c r="B493" s="1" t="s">
        <v>2033</v>
      </c>
      <c r="C493" s="2">
        <v>43955.283067129632</v>
      </c>
      <c r="D493" s="2">
        <v>43955.283078703702</v>
      </c>
      <c r="E493" s="1" t="s">
        <v>2282</v>
      </c>
      <c r="F493" s="1" t="s">
        <v>2283</v>
      </c>
      <c r="G493" s="1" t="s">
        <v>2284</v>
      </c>
      <c r="H493" s="1" t="s">
        <v>2285</v>
      </c>
      <c r="I493" s="1" t="s">
        <v>17</v>
      </c>
      <c r="J493" s="1" t="s">
        <v>17</v>
      </c>
      <c r="K493" s="1" t="s">
        <v>64</v>
      </c>
      <c r="L493" s="1" t="s">
        <v>2286</v>
      </c>
      <c r="M493" s="1"/>
    </row>
    <row r="494" spans="1:13" x14ac:dyDescent="0.3">
      <c r="A494" s="1">
        <v>15942063</v>
      </c>
      <c r="B494" s="1" t="s">
        <v>27</v>
      </c>
      <c r="C494" s="2">
        <v>43955.282013888886</v>
      </c>
      <c r="D494" s="2">
        <v>43955.282013888886</v>
      </c>
      <c r="E494" s="1" t="s">
        <v>2287</v>
      </c>
      <c r="F494" s="1" t="s">
        <v>2288</v>
      </c>
      <c r="G494" s="1" t="s">
        <v>2289</v>
      </c>
      <c r="H494" s="1" t="s">
        <v>2290</v>
      </c>
      <c r="I494" s="1" t="s">
        <v>17</v>
      </c>
      <c r="J494" s="1" t="s">
        <v>17</v>
      </c>
      <c r="K494" s="1" t="s">
        <v>129</v>
      </c>
      <c r="L494" s="1" t="s">
        <v>2291</v>
      </c>
      <c r="M494" s="1"/>
    </row>
    <row r="495" spans="1:13" x14ac:dyDescent="0.3">
      <c r="A495" s="1">
        <v>15942050</v>
      </c>
      <c r="B495" s="1" t="s">
        <v>27</v>
      </c>
      <c r="C495" s="2">
        <v>43955.280671296299</v>
      </c>
      <c r="D495" s="2">
        <v>43955.280682870369</v>
      </c>
      <c r="E495" s="1" t="s">
        <v>2292</v>
      </c>
      <c r="F495" s="1" t="s">
        <v>2293</v>
      </c>
      <c r="G495" s="1" t="s">
        <v>2294</v>
      </c>
      <c r="H495" s="1" t="s">
        <v>2295</v>
      </c>
      <c r="I495" s="1" t="s">
        <v>17</v>
      </c>
      <c r="J495" s="1" t="s">
        <v>17</v>
      </c>
      <c r="K495" s="1" t="s">
        <v>113</v>
      </c>
      <c r="L495" s="1" t="s">
        <v>356</v>
      </c>
      <c r="M495" s="1"/>
    </row>
    <row r="496" spans="1:13" x14ac:dyDescent="0.3">
      <c r="A496" s="1">
        <v>15942048</v>
      </c>
      <c r="B496" s="1" t="s">
        <v>38</v>
      </c>
      <c r="C496" s="2">
        <v>43955.280104166668</v>
      </c>
      <c r="D496" s="2">
        <v>43955.280104166668</v>
      </c>
      <c r="E496" s="1" t="s">
        <v>2296</v>
      </c>
      <c r="F496" s="1" t="s">
        <v>2297</v>
      </c>
      <c r="G496" s="1" t="s">
        <v>2298</v>
      </c>
      <c r="H496" s="1" t="s">
        <v>2299</v>
      </c>
      <c r="I496" s="1" t="s">
        <v>17</v>
      </c>
      <c r="J496" s="1" t="s">
        <v>17</v>
      </c>
      <c r="K496" s="1" t="s">
        <v>934</v>
      </c>
      <c r="L496" s="1" t="s">
        <v>2300</v>
      </c>
      <c r="M496" s="1"/>
    </row>
    <row r="497" spans="1:13" x14ac:dyDescent="0.3">
      <c r="A497" s="1">
        <v>15942036</v>
      </c>
      <c r="B497" s="1" t="s">
        <v>2033</v>
      </c>
      <c r="C497" s="2">
        <v>43955.276145833333</v>
      </c>
      <c r="D497" s="2">
        <v>43955.27615740741</v>
      </c>
      <c r="E497" s="1" t="s">
        <v>2301</v>
      </c>
      <c r="F497" s="1"/>
      <c r="G497" s="1"/>
      <c r="H497" s="1" t="s">
        <v>2302</v>
      </c>
      <c r="I497" s="1" t="s">
        <v>17</v>
      </c>
      <c r="J497" s="1" t="s">
        <v>17</v>
      </c>
      <c r="K497" s="1" t="s">
        <v>107</v>
      </c>
      <c r="L497" s="1" t="s">
        <v>2303</v>
      </c>
      <c r="M497" s="1"/>
    </row>
    <row r="498" spans="1:13" x14ac:dyDescent="0.3">
      <c r="A498" s="1">
        <v>15942034</v>
      </c>
      <c r="B498" s="1" t="s">
        <v>27</v>
      </c>
      <c r="C498" s="2">
        <v>43955.275567129633</v>
      </c>
      <c r="D498" s="2">
        <v>43955.275567129633</v>
      </c>
      <c r="E498" s="1" t="s">
        <v>2304</v>
      </c>
      <c r="F498" s="1" t="s">
        <v>2305</v>
      </c>
      <c r="G498" s="1" t="s">
        <v>2306</v>
      </c>
      <c r="H498" s="1" t="s">
        <v>2307</v>
      </c>
      <c r="I498" s="1" t="s">
        <v>17</v>
      </c>
      <c r="J498" s="1" t="s">
        <v>17</v>
      </c>
      <c r="K498" s="1" t="s">
        <v>129</v>
      </c>
      <c r="L498" s="1" t="s">
        <v>2308</v>
      </c>
      <c r="M498" s="1"/>
    </row>
    <row r="499" spans="1:13" x14ac:dyDescent="0.3">
      <c r="A499" s="1">
        <v>15942033</v>
      </c>
      <c r="B499" s="1" t="s">
        <v>2033</v>
      </c>
      <c r="C499" s="2">
        <v>43955.275231481479</v>
      </c>
      <c r="D499" s="2">
        <v>43955.275231481479</v>
      </c>
      <c r="E499" s="1" t="s">
        <v>2309</v>
      </c>
      <c r="F499" s="1" t="s">
        <v>2310</v>
      </c>
      <c r="G499" s="1" t="s">
        <v>2311</v>
      </c>
      <c r="H499" s="1" t="s">
        <v>2312</v>
      </c>
      <c r="I499" s="1" t="s">
        <v>17</v>
      </c>
      <c r="J499" s="1" t="s">
        <v>17</v>
      </c>
      <c r="K499" s="1" t="s">
        <v>592</v>
      </c>
      <c r="L499" s="1" t="s">
        <v>2313</v>
      </c>
      <c r="M499" s="1"/>
    </row>
    <row r="500" spans="1:13" x14ac:dyDescent="0.3">
      <c r="A500" s="1">
        <v>15942030</v>
      </c>
      <c r="B500" s="1" t="s">
        <v>38</v>
      </c>
      <c r="C500" s="2">
        <v>43955.274722222224</v>
      </c>
      <c r="D500" s="2">
        <v>43955.274722222224</v>
      </c>
      <c r="E500" s="1" t="s">
        <v>2314</v>
      </c>
      <c r="F500" s="1" t="s">
        <v>2315</v>
      </c>
      <c r="G500" s="1" t="s">
        <v>2316</v>
      </c>
      <c r="H500" s="1" t="s">
        <v>2317</v>
      </c>
      <c r="I500" s="1" t="s">
        <v>17</v>
      </c>
      <c r="J500" s="1" t="s">
        <v>17</v>
      </c>
      <c r="K500" s="1" t="s">
        <v>113</v>
      </c>
      <c r="L500" s="1" t="s">
        <v>124</v>
      </c>
      <c r="M500" s="1"/>
    </row>
    <row r="501" spans="1:13" x14ac:dyDescent="0.3">
      <c r="A501" s="1">
        <v>15942025</v>
      </c>
      <c r="B501" s="1" t="s">
        <v>2033</v>
      </c>
      <c r="C501" s="2">
        <v>43955.274282407408</v>
      </c>
      <c r="D501" s="2">
        <v>43955.274282407408</v>
      </c>
      <c r="E501" s="1" t="s">
        <v>2318</v>
      </c>
      <c r="F501" s="1" t="s">
        <v>2319</v>
      </c>
      <c r="G501" s="1" t="s">
        <v>2320</v>
      </c>
      <c r="H501" s="1" t="s">
        <v>2321</v>
      </c>
      <c r="I501" s="1" t="s">
        <v>17</v>
      </c>
      <c r="J501" s="1" t="s">
        <v>17</v>
      </c>
      <c r="K501" s="1" t="s">
        <v>592</v>
      </c>
      <c r="L501" s="1" t="s">
        <v>1870</v>
      </c>
      <c r="M501" s="1"/>
    </row>
    <row r="502" spans="1:13" x14ac:dyDescent="0.3">
      <c r="A502" s="1">
        <v>15942024</v>
      </c>
      <c r="B502" s="1" t="s">
        <v>27</v>
      </c>
      <c r="C502" s="2">
        <v>43955.27412037037</v>
      </c>
      <c r="D502" s="2">
        <v>43955.274131944447</v>
      </c>
      <c r="E502" s="1" t="s">
        <v>2322</v>
      </c>
      <c r="F502" s="1" t="s">
        <v>2323</v>
      </c>
      <c r="G502" s="1" t="s">
        <v>2324</v>
      </c>
      <c r="H502" s="1" t="s">
        <v>2325</v>
      </c>
      <c r="I502" s="1" t="s">
        <v>17</v>
      </c>
      <c r="J502" s="1" t="s">
        <v>17</v>
      </c>
      <c r="K502" s="1" t="s">
        <v>140</v>
      </c>
      <c r="L502" s="1" t="s">
        <v>2326</v>
      </c>
      <c r="M502" s="1"/>
    </row>
    <row r="503" spans="1:13" x14ac:dyDescent="0.3">
      <c r="A503" s="1">
        <v>15942021</v>
      </c>
      <c r="B503" s="1" t="s">
        <v>2033</v>
      </c>
      <c r="C503" s="2">
        <v>43955.273402777777</v>
      </c>
      <c r="D503" s="2">
        <v>43955.273402777777</v>
      </c>
      <c r="E503" s="1" t="s">
        <v>2327</v>
      </c>
      <c r="F503" s="1" t="s">
        <v>2328</v>
      </c>
      <c r="G503" s="1" t="s">
        <v>2329</v>
      </c>
      <c r="H503" s="1" t="s">
        <v>2330</v>
      </c>
      <c r="I503" s="1" t="s">
        <v>17</v>
      </c>
      <c r="J503" s="1" t="s">
        <v>17</v>
      </c>
      <c r="K503" s="1" t="s">
        <v>592</v>
      </c>
      <c r="L503" s="1" t="s">
        <v>2200</v>
      </c>
      <c r="M503" s="1"/>
    </row>
    <row r="504" spans="1:13" x14ac:dyDescent="0.3">
      <c r="A504" s="1">
        <v>15942020</v>
      </c>
      <c r="B504" s="1" t="s">
        <v>2033</v>
      </c>
      <c r="C504" s="2">
        <v>43955.272592592592</v>
      </c>
      <c r="D504" s="2">
        <v>43955.272592592592</v>
      </c>
      <c r="E504" s="1" t="s">
        <v>2331</v>
      </c>
      <c r="F504" s="1"/>
      <c r="G504" s="1"/>
      <c r="H504" s="1" t="s">
        <v>2332</v>
      </c>
      <c r="I504" s="1" t="s">
        <v>17</v>
      </c>
      <c r="J504" s="1" t="s">
        <v>17</v>
      </c>
      <c r="K504" s="1" t="s">
        <v>64</v>
      </c>
      <c r="L504" s="1" t="s">
        <v>2333</v>
      </c>
      <c r="M504" s="1"/>
    </row>
    <row r="505" spans="1:13" x14ac:dyDescent="0.3">
      <c r="A505" s="1">
        <v>15942019</v>
      </c>
      <c r="B505" s="1" t="s">
        <v>27</v>
      </c>
      <c r="C505" s="2">
        <v>43955.27244212963</v>
      </c>
      <c r="D505" s="2">
        <v>43955.27244212963</v>
      </c>
      <c r="E505" s="1" t="s">
        <v>2334</v>
      </c>
      <c r="F505" s="1" t="s">
        <v>2335</v>
      </c>
      <c r="G505" s="1" t="s">
        <v>2336</v>
      </c>
      <c r="H505" s="1" t="s">
        <v>2337</v>
      </c>
      <c r="I505" s="1" t="s">
        <v>17</v>
      </c>
      <c r="J505" s="1" t="s">
        <v>17</v>
      </c>
      <c r="K505" s="1" t="s">
        <v>259</v>
      </c>
      <c r="L505" s="1" t="s">
        <v>2338</v>
      </c>
      <c r="M505" s="1"/>
    </row>
    <row r="506" spans="1:13" x14ac:dyDescent="0.3">
      <c r="A506" s="1">
        <v>15942007</v>
      </c>
      <c r="B506" s="1" t="s">
        <v>20</v>
      </c>
      <c r="C506" s="2">
        <v>43955.271331018521</v>
      </c>
      <c r="D506" s="2">
        <v>43955.27134259259</v>
      </c>
      <c r="E506" s="1" t="s">
        <v>2339</v>
      </c>
      <c r="F506" s="1" t="s">
        <v>2340</v>
      </c>
      <c r="G506" s="1" t="s">
        <v>2341</v>
      </c>
      <c r="H506" s="1" t="s">
        <v>2342</v>
      </c>
      <c r="I506" s="1" t="s">
        <v>17</v>
      </c>
      <c r="J506" s="1" t="s">
        <v>17</v>
      </c>
      <c r="K506" s="1" t="s">
        <v>25</v>
      </c>
      <c r="L506" s="1" t="s">
        <v>2343</v>
      </c>
      <c r="M506" s="1"/>
    </row>
    <row r="507" spans="1:13" x14ac:dyDescent="0.3">
      <c r="A507" s="1">
        <v>15941985</v>
      </c>
      <c r="B507" s="1" t="s">
        <v>232</v>
      </c>
      <c r="C507" s="2">
        <v>43955.269930555558</v>
      </c>
      <c r="D507" s="2">
        <v>43955.269930555558</v>
      </c>
      <c r="E507" s="1" t="s">
        <v>2344</v>
      </c>
      <c r="F507" s="1" t="e" cm="1">
        <f t="array" ref="F507">-8-K</f>
        <v>#NAME?</v>
      </c>
      <c r="G507" s="1" t="s">
        <v>2345</v>
      </c>
      <c r="H507" s="1" t="s">
        <v>2346</v>
      </c>
      <c r="I507" s="1" t="s">
        <v>17</v>
      </c>
      <c r="J507" s="1" t="s">
        <v>17</v>
      </c>
      <c r="K507" s="1" t="s">
        <v>64</v>
      </c>
      <c r="L507" s="1" t="s">
        <v>2347</v>
      </c>
      <c r="M507" s="1"/>
    </row>
    <row r="508" spans="1:13" x14ac:dyDescent="0.3">
      <c r="A508" s="1">
        <v>15941984</v>
      </c>
      <c r="B508" s="1" t="s">
        <v>2033</v>
      </c>
      <c r="C508" s="2">
        <v>43955.269861111112</v>
      </c>
      <c r="D508" s="2">
        <v>43955.269872685189</v>
      </c>
      <c r="E508" s="1" t="s">
        <v>2348</v>
      </c>
      <c r="F508" s="1" t="s">
        <v>1299</v>
      </c>
      <c r="G508" s="1" t="s">
        <v>1300</v>
      </c>
      <c r="H508" s="1" t="s">
        <v>2349</v>
      </c>
      <c r="I508" s="1" t="s">
        <v>17</v>
      </c>
      <c r="J508" s="1" t="s">
        <v>17</v>
      </c>
      <c r="K508" s="1" t="s">
        <v>592</v>
      </c>
      <c r="L508" s="1" t="s">
        <v>1302</v>
      </c>
      <c r="M508" s="1"/>
    </row>
    <row r="509" spans="1:13" x14ac:dyDescent="0.3">
      <c r="A509" s="1">
        <v>15941983</v>
      </c>
      <c r="B509" s="1" t="s">
        <v>20</v>
      </c>
      <c r="C509" s="2">
        <v>43955.269062500003</v>
      </c>
      <c r="D509" s="2">
        <v>43955.269074074073</v>
      </c>
      <c r="E509" s="1" t="s">
        <v>2350</v>
      </c>
      <c r="F509" s="1" t="s">
        <v>2351</v>
      </c>
      <c r="G509" s="1" t="s">
        <v>2352</v>
      </c>
      <c r="H509" s="1" t="s">
        <v>2353</v>
      </c>
      <c r="I509" s="1" t="s">
        <v>17</v>
      </c>
      <c r="J509" s="1" t="s">
        <v>17</v>
      </c>
      <c r="K509" s="1" t="s">
        <v>25</v>
      </c>
      <c r="L509" s="1" t="s">
        <v>838</v>
      </c>
      <c r="M509" s="1"/>
    </row>
    <row r="510" spans="1:13" x14ac:dyDescent="0.3">
      <c r="A510" s="1">
        <v>15941981</v>
      </c>
      <c r="B510" s="1" t="s">
        <v>2033</v>
      </c>
      <c r="C510" s="2">
        <v>43955.267696759256</v>
      </c>
      <c r="D510" s="2">
        <v>43955.267708333333</v>
      </c>
      <c r="E510" s="1" t="s">
        <v>2354</v>
      </c>
      <c r="F510" s="1"/>
      <c r="G510" s="1"/>
      <c r="H510" s="1" t="s">
        <v>2355</v>
      </c>
      <c r="I510" s="1" t="s">
        <v>17</v>
      </c>
      <c r="J510" s="1" t="s">
        <v>17</v>
      </c>
      <c r="K510" s="1" t="s">
        <v>64</v>
      </c>
      <c r="L510" s="1" t="s">
        <v>2356</v>
      </c>
      <c r="M510" s="1"/>
    </row>
    <row r="511" spans="1:13" x14ac:dyDescent="0.3">
      <c r="A511" s="1">
        <v>15941978</v>
      </c>
      <c r="B511" s="1" t="s">
        <v>38</v>
      </c>
      <c r="C511" s="2">
        <v>43955.266759259262</v>
      </c>
      <c r="D511" s="2">
        <v>43955.266770833332</v>
      </c>
      <c r="E511" s="1" t="s">
        <v>2357</v>
      </c>
      <c r="F511" s="1"/>
      <c r="G511" s="1"/>
      <c r="H511" s="1" t="s">
        <v>2358</v>
      </c>
      <c r="I511" s="1" t="s">
        <v>17</v>
      </c>
      <c r="J511" s="1" t="s">
        <v>17</v>
      </c>
      <c r="K511" s="1" t="s">
        <v>64</v>
      </c>
      <c r="L511" s="1" t="s">
        <v>2359</v>
      </c>
      <c r="M511" s="1" t="s">
        <v>2360</v>
      </c>
    </row>
    <row r="512" spans="1:13" x14ac:dyDescent="0.3">
      <c r="A512" s="1">
        <v>15941975</v>
      </c>
      <c r="B512" s="1" t="s">
        <v>2033</v>
      </c>
      <c r="C512" s="2">
        <v>43955.266504629632</v>
      </c>
      <c r="D512" s="2">
        <v>43955.266516203701</v>
      </c>
      <c r="E512" s="1" t="s">
        <v>2361</v>
      </c>
      <c r="F512" s="1"/>
      <c r="G512" s="1"/>
      <c r="H512" s="1" t="s">
        <v>2362</v>
      </c>
      <c r="I512" s="1" t="s">
        <v>17</v>
      </c>
      <c r="J512" s="1" t="s">
        <v>17</v>
      </c>
      <c r="K512" s="1" t="s">
        <v>64</v>
      </c>
      <c r="L512" s="1" t="s">
        <v>2363</v>
      </c>
      <c r="M512" s="1"/>
    </row>
    <row r="513" spans="1:13" x14ac:dyDescent="0.3">
      <c r="A513" s="1">
        <v>15941966</v>
      </c>
      <c r="B513" s="1" t="s">
        <v>20</v>
      </c>
      <c r="C513" s="2">
        <v>43955.265173611115</v>
      </c>
      <c r="D513" s="2">
        <v>43955.265185185184</v>
      </c>
      <c r="E513" s="1" t="s">
        <v>2364</v>
      </c>
      <c r="F513" s="1" t="s">
        <v>2365</v>
      </c>
      <c r="G513" s="1" t="s">
        <v>2366</v>
      </c>
      <c r="H513" s="1" t="s">
        <v>2367</v>
      </c>
      <c r="I513" s="1" t="s">
        <v>17</v>
      </c>
      <c r="J513" s="1" t="s">
        <v>17</v>
      </c>
      <c r="K513" s="1" t="s">
        <v>25</v>
      </c>
      <c r="L513" s="1" t="s">
        <v>2368</v>
      </c>
      <c r="M513" s="1"/>
    </row>
    <row r="514" spans="1:13" x14ac:dyDescent="0.3">
      <c r="A514" s="1">
        <v>15941964</v>
      </c>
      <c r="B514" s="1" t="s">
        <v>2033</v>
      </c>
      <c r="C514" s="2">
        <v>43955.265046296299</v>
      </c>
      <c r="D514" s="2">
        <v>43955.265046296299</v>
      </c>
      <c r="E514" s="1" t="s">
        <v>2369</v>
      </c>
      <c r="F514" s="1"/>
      <c r="G514" s="1"/>
      <c r="H514" s="1" t="s">
        <v>2370</v>
      </c>
      <c r="I514" s="1" t="s">
        <v>17</v>
      </c>
      <c r="J514" s="1" t="s">
        <v>17</v>
      </c>
      <c r="K514" s="1" t="s">
        <v>749</v>
      </c>
      <c r="L514" s="1" t="s">
        <v>935</v>
      </c>
      <c r="M514" s="1"/>
    </row>
    <row r="515" spans="1:13" x14ac:dyDescent="0.3">
      <c r="A515" s="1">
        <v>15941961</v>
      </c>
      <c r="B515" s="1" t="s">
        <v>2033</v>
      </c>
      <c r="C515" s="2">
        <v>43955.264618055553</v>
      </c>
      <c r="D515" s="2">
        <v>43955.264618055553</v>
      </c>
      <c r="E515" s="1" t="s">
        <v>2371</v>
      </c>
      <c r="F515" s="1" t="s">
        <v>2372</v>
      </c>
      <c r="G515" s="1" t="s">
        <v>2373</v>
      </c>
      <c r="H515" s="1" t="s">
        <v>2374</v>
      </c>
      <c r="I515" s="1" t="s">
        <v>17</v>
      </c>
      <c r="J515" s="1" t="s">
        <v>17</v>
      </c>
      <c r="K515" s="1" t="s">
        <v>592</v>
      </c>
      <c r="L515" s="1" t="s">
        <v>2191</v>
      </c>
      <c r="M515" s="1"/>
    </row>
    <row r="516" spans="1:13" x14ac:dyDescent="0.3">
      <c r="A516" s="1">
        <v>15941960</v>
      </c>
      <c r="B516" s="1" t="s">
        <v>20</v>
      </c>
      <c r="C516" s="2">
        <v>43955.26421296296</v>
      </c>
      <c r="D516" s="2">
        <v>43955.264224537037</v>
      </c>
      <c r="E516" s="1" t="s">
        <v>2375</v>
      </c>
      <c r="F516" s="1" t="s">
        <v>2376</v>
      </c>
      <c r="G516" s="1" t="s">
        <v>2377</v>
      </c>
      <c r="H516" s="1" t="s">
        <v>2378</v>
      </c>
      <c r="I516" s="1" t="s">
        <v>17</v>
      </c>
      <c r="J516" s="1" t="s">
        <v>17</v>
      </c>
      <c r="K516" s="1" t="s">
        <v>25</v>
      </c>
      <c r="L516" s="1" t="s">
        <v>445</v>
      </c>
      <c r="M516" s="1"/>
    </row>
    <row r="517" spans="1:13" x14ac:dyDescent="0.3">
      <c r="A517" s="1">
        <v>15941952</v>
      </c>
      <c r="B517" s="1" t="s">
        <v>20</v>
      </c>
      <c r="C517" s="2">
        <v>43955.263298611113</v>
      </c>
      <c r="D517" s="2">
        <v>43955.263298611113</v>
      </c>
      <c r="E517" s="1" t="s">
        <v>2379</v>
      </c>
      <c r="F517" s="1" t="s">
        <v>2380</v>
      </c>
      <c r="G517" s="1" t="s">
        <v>2381</v>
      </c>
      <c r="H517" s="1" t="s">
        <v>2382</v>
      </c>
      <c r="I517" s="1" t="s">
        <v>17</v>
      </c>
      <c r="J517" s="1" t="s">
        <v>17</v>
      </c>
      <c r="K517" s="1" t="s">
        <v>25</v>
      </c>
      <c r="L517" s="1" t="s">
        <v>2383</v>
      </c>
      <c r="M517" s="1"/>
    </row>
    <row r="518" spans="1:13" x14ac:dyDescent="0.3">
      <c r="A518" s="1">
        <v>15941944</v>
      </c>
      <c r="B518" s="1" t="s">
        <v>20</v>
      </c>
      <c r="C518" s="2">
        <v>43955.261759259258</v>
      </c>
      <c r="D518" s="2">
        <v>43955.261759259258</v>
      </c>
      <c r="E518" s="1" t="s">
        <v>2384</v>
      </c>
      <c r="F518" s="1" t="s">
        <v>2385</v>
      </c>
      <c r="G518" s="1" t="s">
        <v>2386</v>
      </c>
      <c r="H518" s="1" t="s">
        <v>2387</v>
      </c>
      <c r="I518" s="1" t="s">
        <v>17</v>
      </c>
      <c r="J518" s="1" t="s">
        <v>17</v>
      </c>
      <c r="K518" s="1" t="s">
        <v>25</v>
      </c>
      <c r="L518" s="1" t="s">
        <v>2388</v>
      </c>
      <c r="M518" s="1"/>
    </row>
    <row r="519" spans="1:13" x14ac:dyDescent="0.3">
      <c r="A519" s="1">
        <v>15941943</v>
      </c>
      <c r="B519" s="1" t="s">
        <v>232</v>
      </c>
      <c r="C519" s="2">
        <v>43955.261655092596</v>
      </c>
      <c r="D519" s="2">
        <v>43955.262731481482</v>
      </c>
      <c r="E519" s="1" t="s">
        <v>2389</v>
      </c>
      <c r="F519" s="1" t="s">
        <v>2390</v>
      </c>
      <c r="G519" s="1" t="s">
        <v>2391</v>
      </c>
      <c r="H519" s="1" t="s">
        <v>2392</v>
      </c>
      <c r="I519" s="1" t="s">
        <v>17</v>
      </c>
      <c r="J519" s="1" t="s">
        <v>17</v>
      </c>
      <c r="K519" s="1" t="s">
        <v>64</v>
      </c>
      <c r="L519" s="1" t="s">
        <v>2393</v>
      </c>
      <c r="M519" s="1"/>
    </row>
    <row r="520" spans="1:13" x14ac:dyDescent="0.3">
      <c r="A520" s="1">
        <v>15941942</v>
      </c>
      <c r="B520" s="1" t="s">
        <v>2033</v>
      </c>
      <c r="C520" s="2">
        <v>43955.261562500003</v>
      </c>
      <c r="D520" s="2">
        <v>43955.261562500003</v>
      </c>
      <c r="E520" s="1" t="s">
        <v>2394</v>
      </c>
      <c r="F520" s="1" t="s">
        <v>2395</v>
      </c>
      <c r="G520" s="1" t="s">
        <v>2396</v>
      </c>
      <c r="H520" s="1" t="s">
        <v>2397</v>
      </c>
      <c r="I520" s="1" t="s">
        <v>17</v>
      </c>
      <c r="J520" s="1" t="s">
        <v>17</v>
      </c>
      <c r="K520" s="1" t="s">
        <v>592</v>
      </c>
      <c r="L520" s="1" t="s">
        <v>1893</v>
      </c>
      <c r="M520" s="1"/>
    </row>
    <row r="521" spans="1:13" x14ac:dyDescent="0.3">
      <c r="A521" s="1">
        <v>15941937</v>
      </c>
      <c r="B521" s="1" t="s">
        <v>20</v>
      </c>
      <c r="C521" s="2">
        <v>43955.260659722226</v>
      </c>
      <c r="D521" s="2">
        <v>43955.260671296295</v>
      </c>
      <c r="E521" s="1" t="s">
        <v>2398</v>
      </c>
      <c r="F521" s="1" t="s">
        <v>2399</v>
      </c>
      <c r="G521" s="1" t="s">
        <v>2400</v>
      </c>
      <c r="H521" s="1" t="s">
        <v>2401</v>
      </c>
      <c r="I521" s="1" t="s">
        <v>17</v>
      </c>
      <c r="J521" s="1" t="s">
        <v>17</v>
      </c>
      <c r="K521" s="1" t="s">
        <v>25</v>
      </c>
      <c r="L521" s="1" t="s">
        <v>1164</v>
      </c>
      <c r="M521" s="1"/>
    </row>
    <row r="522" spans="1:13" x14ac:dyDescent="0.3">
      <c r="A522" s="1">
        <v>15941936</v>
      </c>
      <c r="B522" s="1" t="s">
        <v>2033</v>
      </c>
      <c r="C522" s="2">
        <v>43955.26059027778</v>
      </c>
      <c r="D522" s="2">
        <v>43955.26059027778</v>
      </c>
      <c r="E522" s="1" t="s">
        <v>2402</v>
      </c>
      <c r="F522" s="1"/>
      <c r="G522" s="1"/>
      <c r="H522" s="1" t="s">
        <v>2403</v>
      </c>
      <c r="I522" s="1" t="s">
        <v>17</v>
      </c>
      <c r="J522" s="1" t="s">
        <v>17</v>
      </c>
      <c r="K522" s="1" t="s">
        <v>2404</v>
      </c>
      <c r="L522" s="1" t="s">
        <v>2405</v>
      </c>
      <c r="M522" s="1"/>
    </row>
    <row r="523" spans="1:13" x14ac:dyDescent="0.3">
      <c r="A523" s="1">
        <v>15941930</v>
      </c>
      <c r="B523" s="1" t="s">
        <v>20</v>
      </c>
      <c r="C523" s="2">
        <v>43955.259502314817</v>
      </c>
      <c r="D523" s="2">
        <v>43955.259502314817</v>
      </c>
      <c r="E523" s="1" t="s">
        <v>2406</v>
      </c>
      <c r="F523" s="1" t="s">
        <v>2407</v>
      </c>
      <c r="G523" s="1" t="s">
        <v>2408</v>
      </c>
      <c r="H523" s="1" t="s">
        <v>2409</v>
      </c>
      <c r="I523" s="1" t="s">
        <v>17</v>
      </c>
      <c r="J523" s="1" t="s">
        <v>17</v>
      </c>
      <c r="K523" s="1" t="s">
        <v>25</v>
      </c>
      <c r="L523" s="1" t="s">
        <v>484</v>
      </c>
      <c r="M523" s="1"/>
    </row>
    <row r="524" spans="1:13" x14ac:dyDescent="0.3">
      <c r="A524" s="1">
        <v>15941927</v>
      </c>
      <c r="B524" s="1" t="s">
        <v>2033</v>
      </c>
      <c r="C524" s="2">
        <v>43955.259074074071</v>
      </c>
      <c r="D524" s="2">
        <v>43955.259085648147</v>
      </c>
      <c r="E524" s="1" t="s">
        <v>2410</v>
      </c>
      <c r="F524" s="1" t="s">
        <v>2411</v>
      </c>
      <c r="G524" s="1" t="s">
        <v>2412</v>
      </c>
      <c r="H524" s="1" t="s">
        <v>2413</v>
      </c>
      <c r="I524" s="1" t="s">
        <v>17</v>
      </c>
      <c r="J524" s="1" t="s">
        <v>17</v>
      </c>
      <c r="K524" s="1" t="s">
        <v>56</v>
      </c>
      <c r="L524" s="1" t="s">
        <v>2414</v>
      </c>
      <c r="M524" s="1"/>
    </row>
    <row r="525" spans="1:13" x14ac:dyDescent="0.3">
      <c r="A525" s="1">
        <v>15941925</v>
      </c>
      <c r="B525" s="1" t="s">
        <v>20</v>
      </c>
      <c r="C525" s="2">
        <v>43955.258564814816</v>
      </c>
      <c r="D525" s="2">
        <v>43955.258564814816</v>
      </c>
      <c r="E525" s="1" t="s">
        <v>2415</v>
      </c>
      <c r="F525" s="1" t="s">
        <v>2416</v>
      </c>
      <c r="G525" s="1" t="s">
        <v>2417</v>
      </c>
      <c r="H525" s="1" t="s">
        <v>2418</v>
      </c>
      <c r="I525" s="1" t="s">
        <v>17</v>
      </c>
      <c r="J525" s="1" t="s">
        <v>17</v>
      </c>
      <c r="K525" s="1" t="s">
        <v>25</v>
      </c>
      <c r="L525" s="1" t="s">
        <v>504</v>
      </c>
      <c r="M525" s="1"/>
    </row>
    <row r="526" spans="1:13" x14ac:dyDescent="0.3">
      <c r="A526" s="1">
        <v>15941921</v>
      </c>
      <c r="B526" s="1" t="s">
        <v>2033</v>
      </c>
      <c r="C526" s="2">
        <v>43955.258148148147</v>
      </c>
      <c r="D526" s="2">
        <v>43955.258148148147</v>
      </c>
      <c r="E526" s="1" t="s">
        <v>2419</v>
      </c>
      <c r="F526" s="1" t="s">
        <v>2420</v>
      </c>
      <c r="G526" s="1" t="s">
        <v>2421</v>
      </c>
      <c r="H526" s="1" t="s">
        <v>2422</v>
      </c>
      <c r="I526" s="1" t="s">
        <v>17</v>
      </c>
      <c r="J526" s="1" t="s">
        <v>17</v>
      </c>
      <c r="K526" s="1" t="s">
        <v>592</v>
      </c>
      <c r="L526" s="1" t="s">
        <v>2423</v>
      </c>
      <c r="M526" s="1"/>
    </row>
    <row r="527" spans="1:13" x14ac:dyDescent="0.3">
      <c r="A527" s="1">
        <v>15941919</v>
      </c>
      <c r="B527" s="1" t="s">
        <v>2033</v>
      </c>
      <c r="C527" s="2">
        <v>43955.257800925923</v>
      </c>
      <c r="D527" s="2">
        <v>43955.257800925923</v>
      </c>
      <c r="E527" s="1" t="s">
        <v>2424</v>
      </c>
      <c r="F527" s="1" t="s">
        <v>2425</v>
      </c>
      <c r="G527" s="1" t="s">
        <v>2426</v>
      </c>
      <c r="H527" s="1" t="s">
        <v>2427</v>
      </c>
      <c r="I527" s="1" t="s">
        <v>17</v>
      </c>
      <c r="J527" s="1" t="s">
        <v>17</v>
      </c>
      <c r="K527" s="1" t="s">
        <v>592</v>
      </c>
      <c r="L527" s="1" t="s">
        <v>1857</v>
      </c>
      <c r="M527" s="1"/>
    </row>
    <row r="528" spans="1:13" x14ac:dyDescent="0.3">
      <c r="A528" s="1">
        <v>15941915</v>
      </c>
      <c r="B528" s="1" t="s">
        <v>20</v>
      </c>
      <c r="C528" s="2">
        <v>43955.256886574076</v>
      </c>
      <c r="D528" s="2">
        <v>43955.256886574076</v>
      </c>
      <c r="E528" s="1" t="s">
        <v>2428</v>
      </c>
      <c r="F528" s="1" t="s">
        <v>2429</v>
      </c>
      <c r="G528" s="1" t="s">
        <v>2430</v>
      </c>
      <c r="H528" s="1" t="s">
        <v>2431</v>
      </c>
      <c r="I528" s="1" t="s">
        <v>17</v>
      </c>
      <c r="J528" s="1" t="s">
        <v>17</v>
      </c>
      <c r="K528" s="1" t="s">
        <v>25</v>
      </c>
      <c r="L528" s="1" t="s">
        <v>42</v>
      </c>
      <c r="M528" s="1"/>
    </row>
    <row r="529" spans="1:13" x14ac:dyDescent="0.3">
      <c r="A529" s="1">
        <v>15941913</v>
      </c>
      <c r="B529" s="1" t="s">
        <v>2033</v>
      </c>
      <c r="C529" s="2">
        <v>43955.256423611114</v>
      </c>
      <c r="D529" s="2">
        <v>43955.256423611114</v>
      </c>
      <c r="E529" s="1" t="s">
        <v>2432</v>
      </c>
      <c r="F529" s="1" t="s">
        <v>2433</v>
      </c>
      <c r="G529" s="1" t="s">
        <v>2434</v>
      </c>
      <c r="H529" s="1" t="s">
        <v>2435</v>
      </c>
      <c r="I529" s="1" t="s">
        <v>17</v>
      </c>
      <c r="J529" s="1" t="s">
        <v>17</v>
      </c>
      <c r="K529" s="1" t="s">
        <v>592</v>
      </c>
      <c r="L529" s="1" t="s">
        <v>2436</v>
      </c>
      <c r="M529" s="1"/>
    </row>
    <row r="530" spans="1:13" x14ac:dyDescent="0.3">
      <c r="A530" s="1">
        <v>15941901</v>
      </c>
      <c r="B530" s="1" t="s">
        <v>20</v>
      </c>
      <c r="C530" s="2">
        <v>43955.254895833335</v>
      </c>
      <c r="D530" s="2">
        <v>43955.254895833335</v>
      </c>
      <c r="E530" s="1" t="s">
        <v>2437</v>
      </c>
      <c r="F530" s="1" t="s">
        <v>2438</v>
      </c>
      <c r="G530" s="1" t="s">
        <v>2439</v>
      </c>
      <c r="H530" s="1" t="s">
        <v>2440</v>
      </c>
      <c r="I530" s="1" t="s">
        <v>17</v>
      </c>
      <c r="J530" s="1" t="s">
        <v>17</v>
      </c>
      <c r="K530" s="1" t="s">
        <v>25</v>
      </c>
      <c r="L530" s="1" t="s">
        <v>2441</v>
      </c>
      <c r="M530" s="1"/>
    </row>
    <row r="531" spans="1:13" x14ac:dyDescent="0.3">
      <c r="A531" s="1">
        <v>15941776</v>
      </c>
      <c r="B531" s="1" t="s">
        <v>402</v>
      </c>
      <c r="C531" s="2">
        <v>43955.250578703701</v>
      </c>
      <c r="D531" s="2">
        <v>43955.250578703701</v>
      </c>
      <c r="E531" s="1" t="s">
        <v>2442</v>
      </c>
      <c r="F531" s="1" t="s">
        <v>2443</v>
      </c>
      <c r="G531" s="1" t="s">
        <v>2444</v>
      </c>
      <c r="H531" s="1" t="s">
        <v>2445</v>
      </c>
      <c r="I531" s="1" t="s">
        <v>76</v>
      </c>
      <c r="J531" s="1" t="s">
        <v>2446</v>
      </c>
      <c r="K531" s="1" t="s">
        <v>2447</v>
      </c>
      <c r="L531" s="1" t="s">
        <v>2448</v>
      </c>
      <c r="M531" s="1" t="s">
        <v>2449</v>
      </c>
    </row>
    <row r="532" spans="1:13" x14ac:dyDescent="0.3">
      <c r="A532" s="1">
        <v>15941724</v>
      </c>
      <c r="B532" s="1" t="s">
        <v>27</v>
      </c>
      <c r="C532" s="2">
        <v>43955.24355324074</v>
      </c>
      <c r="D532" s="2">
        <v>43955.243564814817</v>
      </c>
      <c r="E532" s="1" t="s">
        <v>2450</v>
      </c>
      <c r="F532" s="1" t="s">
        <v>2451</v>
      </c>
      <c r="G532" s="1" t="s">
        <v>2452</v>
      </c>
      <c r="H532" s="1" t="s">
        <v>2453</v>
      </c>
      <c r="I532" s="1" t="s">
        <v>17</v>
      </c>
      <c r="J532" s="1" t="s">
        <v>17</v>
      </c>
      <c r="K532" s="1" t="s">
        <v>259</v>
      </c>
      <c r="L532" s="1" t="s">
        <v>2359</v>
      </c>
      <c r="M532" s="1"/>
    </row>
    <row r="533" spans="1:13" x14ac:dyDescent="0.3">
      <c r="A533" s="1">
        <v>15941716</v>
      </c>
      <c r="B533" s="1" t="s">
        <v>27</v>
      </c>
      <c r="C533" s="2">
        <v>43955.239745370367</v>
      </c>
      <c r="D533" s="2">
        <v>43955.239745370367</v>
      </c>
      <c r="E533" s="1" t="s">
        <v>2454</v>
      </c>
      <c r="F533" s="1" t="s">
        <v>2455</v>
      </c>
      <c r="G533" s="1" t="s">
        <v>2456</v>
      </c>
      <c r="H533" s="1" t="s">
        <v>2457</v>
      </c>
      <c r="I533" s="1" t="s">
        <v>17</v>
      </c>
      <c r="J533" s="1" t="s">
        <v>17</v>
      </c>
      <c r="K533" s="1" t="s">
        <v>259</v>
      </c>
      <c r="L533" s="1" t="s">
        <v>2458</v>
      </c>
      <c r="M533" s="1"/>
    </row>
    <row r="534" spans="1:13" x14ac:dyDescent="0.3">
      <c r="A534" s="1">
        <v>15941709</v>
      </c>
      <c r="B534" s="1" t="s">
        <v>232</v>
      </c>
      <c r="C534" s="2">
        <v>43955.23741898148</v>
      </c>
      <c r="D534" s="2">
        <v>43955.23741898148</v>
      </c>
      <c r="E534" s="1" t="s">
        <v>2459</v>
      </c>
      <c r="F534" s="1"/>
      <c r="G534" s="1"/>
      <c r="H534" s="1" t="s">
        <v>2460</v>
      </c>
      <c r="I534" s="1" t="s">
        <v>17</v>
      </c>
      <c r="J534" s="1" t="s">
        <v>17</v>
      </c>
      <c r="K534" s="1" t="s">
        <v>2461</v>
      </c>
      <c r="L534" s="1" t="s">
        <v>2462</v>
      </c>
      <c r="M534" s="1"/>
    </row>
    <row r="535" spans="1:13" x14ac:dyDescent="0.3">
      <c r="A535" s="1">
        <v>15941707</v>
      </c>
      <c r="B535" s="1" t="s">
        <v>27</v>
      </c>
      <c r="C535" s="2">
        <v>43955.234953703701</v>
      </c>
      <c r="D535" s="2">
        <v>43955.234953703701</v>
      </c>
      <c r="E535" s="1" t="s">
        <v>2463</v>
      </c>
      <c r="F535" s="1" t="s">
        <v>2464</v>
      </c>
      <c r="G535" s="1" t="s">
        <v>2465</v>
      </c>
      <c r="H535" s="1" t="s">
        <v>2466</v>
      </c>
      <c r="I535" s="1" t="s">
        <v>17</v>
      </c>
      <c r="J535" s="1" t="s">
        <v>17</v>
      </c>
      <c r="K535" s="1" t="s">
        <v>129</v>
      </c>
      <c r="L535" s="1" t="s">
        <v>1001</v>
      </c>
      <c r="M535" s="1"/>
    </row>
    <row r="536" spans="1:13" x14ac:dyDescent="0.3">
      <c r="A536" s="1">
        <v>15941703</v>
      </c>
      <c r="B536" s="1" t="s">
        <v>232</v>
      </c>
      <c r="C536" s="2">
        <v>43955.23364583333</v>
      </c>
      <c r="D536" s="2">
        <v>43955.233657407407</v>
      </c>
      <c r="E536" s="1" t="s">
        <v>2467</v>
      </c>
      <c r="F536" s="1"/>
      <c r="G536" s="1"/>
      <c r="H536" s="1" t="s">
        <v>2468</v>
      </c>
      <c r="I536" s="1" t="s">
        <v>17</v>
      </c>
      <c r="J536" s="1" t="s">
        <v>17</v>
      </c>
      <c r="K536" s="1" t="s">
        <v>2469</v>
      </c>
      <c r="L536" s="1" t="s">
        <v>2470</v>
      </c>
      <c r="M536" s="1"/>
    </row>
    <row r="537" spans="1:13" x14ac:dyDescent="0.3">
      <c r="A537" s="1">
        <v>15941702</v>
      </c>
      <c r="B537" s="1" t="s">
        <v>27</v>
      </c>
      <c r="C537" s="2">
        <v>43955.233194444445</v>
      </c>
      <c r="D537" s="2">
        <v>43955.233194444445</v>
      </c>
      <c r="E537" s="1" t="s">
        <v>2471</v>
      </c>
      <c r="F537" s="1" t="s">
        <v>2472</v>
      </c>
      <c r="G537" s="1" t="s">
        <v>2473</v>
      </c>
      <c r="H537" s="1" t="s">
        <v>2474</v>
      </c>
      <c r="I537" s="1" t="s">
        <v>17</v>
      </c>
      <c r="J537" s="1" t="s">
        <v>17</v>
      </c>
      <c r="K537" s="1" t="s">
        <v>129</v>
      </c>
      <c r="L537" s="1" t="s">
        <v>2475</v>
      </c>
      <c r="M537" s="1"/>
    </row>
    <row r="538" spans="1:13" x14ac:dyDescent="0.3">
      <c r="A538" s="1">
        <v>15941698</v>
      </c>
      <c r="B538" s="1" t="s">
        <v>232</v>
      </c>
      <c r="C538" s="2">
        <v>43955.230844907404</v>
      </c>
      <c r="D538" s="2">
        <v>43955.230844907404</v>
      </c>
      <c r="E538" s="1" t="s">
        <v>2476</v>
      </c>
      <c r="F538" s="1" t="s">
        <v>2477</v>
      </c>
      <c r="G538" s="1" t="s">
        <v>2478</v>
      </c>
      <c r="H538" s="1" t="s">
        <v>2479</v>
      </c>
      <c r="I538" s="1" t="s">
        <v>17</v>
      </c>
      <c r="J538" s="1" t="s">
        <v>17</v>
      </c>
      <c r="K538" s="1" t="s">
        <v>64</v>
      </c>
      <c r="L538" s="1" t="s">
        <v>283</v>
      </c>
      <c r="M538" s="1"/>
    </row>
    <row r="539" spans="1:13" x14ac:dyDescent="0.3">
      <c r="A539" s="1">
        <v>15941695</v>
      </c>
      <c r="B539" s="1" t="s">
        <v>232</v>
      </c>
      <c r="C539" s="2">
        <v>43955.229988425926</v>
      </c>
      <c r="D539" s="2">
        <v>43955.229988425926</v>
      </c>
      <c r="E539" s="1" t="s">
        <v>2480</v>
      </c>
      <c r="F539" s="1" t="s">
        <v>2481</v>
      </c>
      <c r="G539" s="1" t="s">
        <v>2482</v>
      </c>
      <c r="H539" s="1" t="s">
        <v>2483</v>
      </c>
      <c r="I539" s="1" t="s">
        <v>17</v>
      </c>
      <c r="J539" s="1" t="s">
        <v>17</v>
      </c>
      <c r="K539" s="1" t="s">
        <v>2404</v>
      </c>
      <c r="L539" s="1" t="s">
        <v>2484</v>
      </c>
      <c r="M539" s="1"/>
    </row>
    <row r="540" spans="1:13" x14ac:dyDescent="0.3">
      <c r="A540" s="1">
        <v>15941693</v>
      </c>
      <c r="B540" s="1" t="s">
        <v>27</v>
      </c>
      <c r="C540" s="2">
        <v>43955.229571759257</v>
      </c>
      <c r="D540" s="2">
        <v>43955.229629629626</v>
      </c>
      <c r="E540" s="1" t="s">
        <v>2485</v>
      </c>
      <c r="F540" s="1" t="s">
        <v>2486</v>
      </c>
      <c r="G540" s="1" t="s">
        <v>2487</v>
      </c>
      <c r="H540" s="1" t="s">
        <v>2488</v>
      </c>
      <c r="I540" s="1" t="s">
        <v>17</v>
      </c>
      <c r="J540" s="1" t="s">
        <v>17</v>
      </c>
      <c r="K540" s="1" t="s">
        <v>259</v>
      </c>
      <c r="L540" s="1" t="s">
        <v>2489</v>
      </c>
      <c r="M540" s="1"/>
    </row>
    <row r="541" spans="1:13" x14ac:dyDescent="0.3">
      <c r="A541" s="1">
        <v>15941687</v>
      </c>
      <c r="B541" s="1" t="s">
        <v>232</v>
      </c>
      <c r="C541" s="2">
        <v>43955.228043981479</v>
      </c>
      <c r="D541" s="2">
        <v>43955.228043981479</v>
      </c>
      <c r="E541" s="1" t="s">
        <v>2490</v>
      </c>
      <c r="F541" s="1" t="s">
        <v>2491</v>
      </c>
      <c r="G541" s="1" t="s">
        <v>2492</v>
      </c>
      <c r="H541" s="1" t="s">
        <v>2493</v>
      </c>
      <c r="I541" s="1" t="s">
        <v>17</v>
      </c>
      <c r="J541" s="1" t="s">
        <v>17</v>
      </c>
      <c r="K541" s="1" t="s">
        <v>2404</v>
      </c>
      <c r="L541" s="1" t="s">
        <v>2494</v>
      </c>
      <c r="M541" s="1"/>
    </row>
    <row r="542" spans="1:13" x14ac:dyDescent="0.3">
      <c r="A542" s="1">
        <v>15941685</v>
      </c>
      <c r="B542" s="1" t="s">
        <v>232</v>
      </c>
      <c r="C542" s="2">
        <v>43955.226631944446</v>
      </c>
      <c r="D542" s="2">
        <v>43955.226631944446</v>
      </c>
      <c r="E542" s="1" t="s">
        <v>2495</v>
      </c>
      <c r="F542" s="1" t="s">
        <v>2496</v>
      </c>
      <c r="G542" s="1" t="s">
        <v>2497</v>
      </c>
      <c r="H542" s="1" t="s">
        <v>2498</v>
      </c>
      <c r="I542" s="1" t="s">
        <v>17</v>
      </c>
      <c r="J542" s="1" t="s">
        <v>17</v>
      </c>
      <c r="K542" s="1" t="s">
        <v>2404</v>
      </c>
      <c r="L542" s="1" t="s">
        <v>2499</v>
      </c>
      <c r="M542" s="1"/>
    </row>
    <row r="543" spans="1:13" x14ac:dyDescent="0.3">
      <c r="A543" s="1">
        <v>15941684</v>
      </c>
      <c r="B543" s="1" t="s">
        <v>27</v>
      </c>
      <c r="C543" s="2">
        <v>43955.226574074077</v>
      </c>
      <c r="D543" s="2">
        <v>43955.226585648146</v>
      </c>
      <c r="E543" s="1" t="s">
        <v>2500</v>
      </c>
      <c r="F543" s="1" t="s">
        <v>2501</v>
      </c>
      <c r="G543" s="1" t="s">
        <v>2502</v>
      </c>
      <c r="H543" s="1" t="s">
        <v>2503</v>
      </c>
      <c r="I543" s="1" t="s">
        <v>17</v>
      </c>
      <c r="J543" s="1" t="s">
        <v>17</v>
      </c>
      <c r="K543" s="1" t="s">
        <v>129</v>
      </c>
      <c r="L543" s="1" t="s">
        <v>788</v>
      </c>
      <c r="M543" s="1"/>
    </row>
    <row r="544" spans="1:13" x14ac:dyDescent="0.3">
      <c r="A544" s="1">
        <v>15941681</v>
      </c>
      <c r="B544" s="1" t="s">
        <v>232</v>
      </c>
      <c r="C544" s="2">
        <v>43955.225752314815</v>
      </c>
      <c r="D544" s="2">
        <v>43955.225752314815</v>
      </c>
      <c r="E544" s="1" t="s">
        <v>2504</v>
      </c>
      <c r="F544" s="1" t="s">
        <v>2505</v>
      </c>
      <c r="G544" s="1" t="s">
        <v>2506</v>
      </c>
      <c r="H544" s="1" t="s">
        <v>2507</v>
      </c>
      <c r="I544" s="1" t="s">
        <v>17</v>
      </c>
      <c r="J544" s="1" t="s">
        <v>17</v>
      </c>
      <c r="K544" s="1" t="s">
        <v>64</v>
      </c>
      <c r="L544" s="1" t="s">
        <v>2508</v>
      </c>
      <c r="M544" s="1"/>
    </row>
    <row r="545" spans="1:13" x14ac:dyDescent="0.3">
      <c r="A545" s="1">
        <v>15941679</v>
      </c>
      <c r="B545" s="1" t="s">
        <v>232</v>
      </c>
      <c r="C545" s="2">
        <v>43955.225185185183</v>
      </c>
      <c r="D545" s="2">
        <v>43955.225185185183</v>
      </c>
      <c r="E545" s="1" t="s">
        <v>2509</v>
      </c>
      <c r="F545" s="1" t="s">
        <v>2510</v>
      </c>
      <c r="G545" s="1" t="s">
        <v>2511</v>
      </c>
      <c r="H545" s="1" t="s">
        <v>2512</v>
      </c>
      <c r="I545" s="1" t="s">
        <v>17</v>
      </c>
      <c r="J545" s="1" t="s">
        <v>17</v>
      </c>
      <c r="K545" s="1" t="s">
        <v>64</v>
      </c>
      <c r="L545" s="1" t="s">
        <v>1030</v>
      </c>
      <c r="M545" s="1"/>
    </row>
    <row r="546" spans="1:13" x14ac:dyDescent="0.3">
      <c r="A546" s="1">
        <v>15941677</v>
      </c>
      <c r="B546" s="1" t="s">
        <v>232</v>
      </c>
      <c r="C546" s="2">
        <v>43955.223333333335</v>
      </c>
      <c r="D546" s="2">
        <v>43955.223344907405</v>
      </c>
      <c r="E546" s="1" t="s">
        <v>2513</v>
      </c>
      <c r="F546" s="1" t="s">
        <v>2514</v>
      </c>
      <c r="G546" s="1" t="s">
        <v>2515</v>
      </c>
      <c r="H546" s="1" t="s">
        <v>2516</v>
      </c>
      <c r="I546" s="1" t="s">
        <v>17</v>
      </c>
      <c r="J546" s="1" t="s">
        <v>17</v>
      </c>
      <c r="K546" s="1" t="s">
        <v>2517</v>
      </c>
      <c r="L546" s="1" t="s">
        <v>2518</v>
      </c>
      <c r="M546" s="1"/>
    </row>
    <row r="547" spans="1:13" x14ac:dyDescent="0.3">
      <c r="A547" s="1">
        <v>15941669</v>
      </c>
      <c r="B547" s="1" t="s">
        <v>232</v>
      </c>
      <c r="C547" s="2">
        <v>43955.222060185188</v>
      </c>
      <c r="D547" s="2">
        <v>43955.222071759257</v>
      </c>
      <c r="E547" s="1" t="s">
        <v>2519</v>
      </c>
      <c r="F547" s="1" t="s">
        <v>2520</v>
      </c>
      <c r="G547" s="1" t="s">
        <v>2521</v>
      </c>
      <c r="H547" s="1" t="s">
        <v>2522</v>
      </c>
      <c r="I547" s="1" t="s">
        <v>17</v>
      </c>
      <c r="J547" s="1" t="s">
        <v>17</v>
      </c>
      <c r="K547" s="1" t="s">
        <v>2517</v>
      </c>
      <c r="L547" s="1" t="s">
        <v>2523</v>
      </c>
      <c r="M547" s="1"/>
    </row>
    <row r="548" spans="1:13" x14ac:dyDescent="0.3">
      <c r="A548" s="1">
        <v>15941667</v>
      </c>
      <c r="B548" s="1" t="s">
        <v>27</v>
      </c>
      <c r="C548" s="2">
        <v>43955.219722222224</v>
      </c>
      <c r="D548" s="2">
        <v>43955.219733796293</v>
      </c>
      <c r="E548" s="1" t="s">
        <v>2524</v>
      </c>
      <c r="F548" s="1" t="s">
        <v>2525</v>
      </c>
      <c r="G548" s="1" t="s">
        <v>2526</v>
      </c>
      <c r="H548" s="1" t="s">
        <v>2527</v>
      </c>
      <c r="I548" s="1" t="s">
        <v>17</v>
      </c>
      <c r="J548" s="1" t="s">
        <v>17</v>
      </c>
      <c r="K548" s="1" t="s">
        <v>259</v>
      </c>
      <c r="L548" s="1" t="s">
        <v>2528</v>
      </c>
      <c r="M548" s="1"/>
    </row>
    <row r="549" spans="1:13" x14ac:dyDescent="0.3">
      <c r="A549" s="1">
        <v>15941665</v>
      </c>
      <c r="B549" s="1" t="s">
        <v>27</v>
      </c>
      <c r="C549" s="2">
        <v>43955.217615740738</v>
      </c>
      <c r="D549" s="2">
        <v>43955.217627314814</v>
      </c>
      <c r="E549" s="1" t="s">
        <v>2529</v>
      </c>
      <c r="F549" s="1" t="s">
        <v>2530</v>
      </c>
      <c r="G549" s="1" t="s">
        <v>2531</v>
      </c>
      <c r="H549" s="1" t="s">
        <v>2532</v>
      </c>
      <c r="I549" s="1" t="s">
        <v>17</v>
      </c>
      <c r="J549" s="1" t="s">
        <v>17</v>
      </c>
      <c r="K549" s="1" t="s">
        <v>140</v>
      </c>
      <c r="L549" s="1" t="s">
        <v>90</v>
      </c>
      <c r="M549" s="1"/>
    </row>
    <row r="550" spans="1:13" x14ac:dyDescent="0.3">
      <c r="A550" s="1">
        <v>15941654</v>
      </c>
      <c r="B550" s="1" t="s">
        <v>402</v>
      </c>
      <c r="C550" s="2">
        <v>43955.214247685188</v>
      </c>
      <c r="D550" s="2">
        <v>43955.214259259257</v>
      </c>
      <c r="E550" s="1" t="s">
        <v>2533</v>
      </c>
      <c r="F550" s="1" t="s">
        <v>2534</v>
      </c>
      <c r="G550" s="1" t="s">
        <v>2535</v>
      </c>
      <c r="H550" s="1" t="s">
        <v>2536</v>
      </c>
      <c r="I550" s="1" t="s">
        <v>17</v>
      </c>
      <c r="J550" s="1" t="s">
        <v>17</v>
      </c>
      <c r="K550" s="1" t="s">
        <v>2184</v>
      </c>
      <c r="L550" s="1" t="s">
        <v>2537</v>
      </c>
      <c r="M550" s="1" t="s">
        <v>2538</v>
      </c>
    </row>
    <row r="551" spans="1:13" x14ac:dyDescent="0.3">
      <c r="A551" s="1">
        <v>15941610</v>
      </c>
      <c r="B551" s="1" t="s">
        <v>402</v>
      </c>
      <c r="C551" s="2">
        <v>43955.195381944446</v>
      </c>
      <c r="D551" s="2">
        <v>43955.195381944446</v>
      </c>
      <c r="E551" s="1" t="s">
        <v>2539</v>
      </c>
      <c r="F551" s="1" t="s">
        <v>2540</v>
      </c>
      <c r="G551" s="1" t="s">
        <v>2541</v>
      </c>
      <c r="H551" s="1" t="s">
        <v>2542</v>
      </c>
      <c r="I551" s="1" t="s">
        <v>76</v>
      </c>
      <c r="J551" s="1" t="s">
        <v>2543</v>
      </c>
      <c r="K551" s="1" t="s">
        <v>2544</v>
      </c>
      <c r="L551" s="1" t="s">
        <v>2545</v>
      </c>
      <c r="M551" s="1" t="s">
        <v>2546</v>
      </c>
    </row>
    <row r="552" spans="1:13" x14ac:dyDescent="0.3">
      <c r="A552" s="1">
        <v>15941567</v>
      </c>
      <c r="B552" s="1" t="s">
        <v>402</v>
      </c>
      <c r="C552" s="2">
        <v>43955.171979166669</v>
      </c>
      <c r="D552" s="2">
        <v>43955.171990740739</v>
      </c>
      <c r="E552" s="1" t="s">
        <v>2547</v>
      </c>
      <c r="F552" s="1" t="s">
        <v>2548</v>
      </c>
      <c r="G552" s="1" t="s">
        <v>2549</v>
      </c>
      <c r="H552" s="1" t="s">
        <v>2550</v>
      </c>
      <c r="I552" s="1" t="s">
        <v>76</v>
      </c>
      <c r="J552" s="1" t="s">
        <v>2551</v>
      </c>
      <c r="K552" s="1" t="s">
        <v>2552</v>
      </c>
      <c r="L552" s="1" t="s">
        <v>2553</v>
      </c>
      <c r="M552" s="1" t="s">
        <v>2554</v>
      </c>
    </row>
    <row r="553" spans="1:13" x14ac:dyDescent="0.3">
      <c r="A553" s="1">
        <v>15941299</v>
      </c>
      <c r="B553" s="1" t="s">
        <v>2555</v>
      </c>
      <c r="C553" s="2">
        <v>43955.106226851851</v>
      </c>
      <c r="D553" s="2">
        <v>43955.106238425928</v>
      </c>
      <c r="E553" s="1" t="s">
        <v>2556</v>
      </c>
      <c r="F553" s="1" t="s">
        <v>2557</v>
      </c>
      <c r="G553" s="1" t="s">
        <v>2558</v>
      </c>
      <c r="H553" s="1" t="s">
        <v>2559</v>
      </c>
      <c r="I553" s="1" t="s">
        <v>76</v>
      </c>
      <c r="J553" s="1" t="s">
        <v>2560</v>
      </c>
      <c r="K553" s="1" t="s">
        <v>2561</v>
      </c>
      <c r="L553" s="1" t="s">
        <v>2562</v>
      </c>
      <c r="M553" s="1" t="s">
        <v>2563</v>
      </c>
    </row>
    <row r="554" spans="1:13" x14ac:dyDescent="0.3">
      <c r="A554" s="1">
        <v>15941286</v>
      </c>
      <c r="B554" s="1" t="s">
        <v>1659</v>
      </c>
      <c r="C554" s="2">
        <v>43955.083078703705</v>
      </c>
      <c r="D554" s="2">
        <v>43955.083090277774</v>
      </c>
      <c r="E554" s="1" t="s">
        <v>2564</v>
      </c>
      <c r="F554" s="1" t="s">
        <v>2565</v>
      </c>
      <c r="G554" s="1" t="s">
        <v>2566</v>
      </c>
      <c r="H554" s="1" t="s">
        <v>2567</v>
      </c>
      <c r="I554" s="1" t="s">
        <v>76</v>
      </c>
      <c r="J554" s="1" t="s">
        <v>2568</v>
      </c>
      <c r="K554" s="1" t="s">
        <v>2569</v>
      </c>
      <c r="L554" s="1" t="s">
        <v>2570</v>
      </c>
      <c r="M554" s="1" t="s">
        <v>2571</v>
      </c>
    </row>
    <row r="555" spans="1:13" x14ac:dyDescent="0.3">
      <c r="A555" s="1">
        <v>15941230</v>
      </c>
      <c r="B555" s="1" t="s">
        <v>2555</v>
      </c>
      <c r="C555" s="2">
        <v>43955.037870370368</v>
      </c>
      <c r="D555" s="2">
        <v>43955.037870370368</v>
      </c>
      <c r="E555" s="1" t="s">
        <v>2572</v>
      </c>
      <c r="F555" s="1" t="s">
        <v>2573</v>
      </c>
      <c r="G555" s="1" t="s">
        <v>2574</v>
      </c>
      <c r="H555" s="1" t="s">
        <v>2575</v>
      </c>
      <c r="I555" s="1" t="s">
        <v>76</v>
      </c>
      <c r="J555" s="1" t="s">
        <v>2576</v>
      </c>
      <c r="K555" s="1" t="s">
        <v>2517</v>
      </c>
      <c r="L555" s="1" t="s">
        <v>2577</v>
      </c>
      <c r="M555" s="1"/>
    </row>
    <row r="556" spans="1:13" x14ac:dyDescent="0.3">
      <c r="A556" s="1">
        <v>15941208</v>
      </c>
      <c r="B556" s="1" t="s">
        <v>1659</v>
      </c>
      <c r="C556" s="2">
        <v>43955.02648148148</v>
      </c>
      <c r="D556" s="2">
        <v>43955.02648148148</v>
      </c>
      <c r="E556" s="1" t="s">
        <v>2578</v>
      </c>
      <c r="F556" s="1" t="s">
        <v>2579</v>
      </c>
      <c r="G556" s="1" t="s">
        <v>2580</v>
      </c>
      <c r="H556" s="1" t="s">
        <v>2581</v>
      </c>
      <c r="I556" s="1" t="s">
        <v>76</v>
      </c>
      <c r="J556" s="1" t="s">
        <v>2582</v>
      </c>
      <c r="K556" s="1" t="s">
        <v>64</v>
      </c>
      <c r="L556" s="1" t="s">
        <v>65</v>
      </c>
      <c r="M556" s="1" t="s">
        <v>2583</v>
      </c>
    </row>
    <row r="557" spans="1:13" x14ac:dyDescent="0.3">
      <c r="A557" s="1">
        <v>15941181</v>
      </c>
      <c r="B557" s="1" t="s">
        <v>2555</v>
      </c>
      <c r="C557" s="2">
        <v>43954.969525462962</v>
      </c>
      <c r="D557" s="2">
        <v>43954.969525462962</v>
      </c>
      <c r="E557" s="1" t="s">
        <v>2584</v>
      </c>
      <c r="F557" s="1" t="s">
        <v>2585</v>
      </c>
      <c r="G557" s="1" t="s">
        <v>2586</v>
      </c>
      <c r="H557" s="1" t="s">
        <v>2587</v>
      </c>
      <c r="I557" s="1" t="s">
        <v>76</v>
      </c>
      <c r="J557" s="1" t="s">
        <v>2588</v>
      </c>
      <c r="K557" s="1" t="s">
        <v>2589</v>
      </c>
      <c r="L557" s="1" t="s">
        <v>2590</v>
      </c>
      <c r="M557" s="1"/>
    </row>
    <row r="558" spans="1:13" x14ac:dyDescent="0.3">
      <c r="A558" s="1">
        <v>15941096</v>
      </c>
      <c r="B558" s="1" t="s">
        <v>232</v>
      </c>
      <c r="C558" s="2">
        <v>43954.833923611113</v>
      </c>
      <c r="D558" s="2">
        <v>43954.83625</v>
      </c>
      <c r="E558" s="1" t="s">
        <v>2591</v>
      </c>
      <c r="F558" s="1" t="s">
        <v>2592</v>
      </c>
      <c r="G558" s="1" t="s">
        <v>2593</v>
      </c>
      <c r="H558" s="1" t="s">
        <v>2594</v>
      </c>
      <c r="I558" s="1" t="s">
        <v>17</v>
      </c>
      <c r="J558" s="1" t="s">
        <v>17</v>
      </c>
      <c r="K558" s="1" t="s">
        <v>64</v>
      </c>
      <c r="L558" s="1" t="s">
        <v>1552</v>
      </c>
      <c r="M558" s="1"/>
    </row>
    <row r="559" spans="1:13" x14ac:dyDescent="0.3">
      <c r="A559" s="1">
        <v>15941088</v>
      </c>
      <c r="B559" s="1" t="s">
        <v>232</v>
      </c>
      <c r="C559" s="2">
        <v>43954.819594907407</v>
      </c>
      <c r="D559" s="2">
        <v>43954.819594907407</v>
      </c>
      <c r="E559" s="1" t="s">
        <v>2595</v>
      </c>
      <c r="F559" s="1"/>
      <c r="G559" s="1"/>
      <c r="H559" s="1" t="s">
        <v>2596</v>
      </c>
      <c r="I559" s="1" t="s">
        <v>17</v>
      </c>
      <c r="J559" s="1" t="s">
        <v>17</v>
      </c>
      <c r="K559" s="1" t="s">
        <v>64</v>
      </c>
      <c r="L559" s="1" t="s">
        <v>2597</v>
      </c>
      <c r="M559" s="1"/>
    </row>
    <row r="560" spans="1:13" x14ac:dyDescent="0.3">
      <c r="A560" s="1">
        <v>15941083</v>
      </c>
      <c r="B560" s="1" t="s">
        <v>232</v>
      </c>
      <c r="C560" s="2">
        <v>43954.815891203703</v>
      </c>
      <c r="D560" s="2">
        <v>43954.815891203703</v>
      </c>
      <c r="E560" s="1" t="s">
        <v>2598</v>
      </c>
      <c r="F560" s="1" t="e" cm="1">
        <f t="array" ref="F560">-FOX News</f>
        <v>#NAME?</v>
      </c>
      <c r="G560" s="1" t="s">
        <v>2599</v>
      </c>
      <c r="H560" s="1" t="s">
        <v>2600</v>
      </c>
      <c r="I560" s="1" t="s">
        <v>17</v>
      </c>
      <c r="J560" s="1" t="s">
        <v>17</v>
      </c>
      <c r="K560" s="1" t="s">
        <v>64</v>
      </c>
      <c r="L560" s="1" t="s">
        <v>65</v>
      </c>
      <c r="M560" s="1"/>
    </row>
    <row r="561" spans="1:13" x14ac:dyDescent="0.3">
      <c r="A561" s="1">
        <v>15941081</v>
      </c>
      <c r="B561" s="1" t="s">
        <v>232</v>
      </c>
      <c r="C561" s="2">
        <v>43954.813159722224</v>
      </c>
      <c r="D561" s="2">
        <v>43954.813171296293</v>
      </c>
      <c r="E561" s="1" t="s">
        <v>2601</v>
      </c>
      <c r="F561" s="1" t="e" cm="1">
        <f t="array" ref="F561">- FOX News</f>
        <v>#NAME?</v>
      </c>
      <c r="G561" s="1" t="s">
        <v>2602</v>
      </c>
      <c r="H561" s="1" t="s">
        <v>2603</v>
      </c>
      <c r="I561" s="1" t="s">
        <v>17</v>
      </c>
      <c r="J561" s="1" t="s">
        <v>17</v>
      </c>
      <c r="K561" s="1" t="s">
        <v>64</v>
      </c>
      <c r="L561" s="1" t="s">
        <v>65</v>
      </c>
      <c r="M561" s="1"/>
    </row>
    <row r="562" spans="1:13" x14ac:dyDescent="0.3">
      <c r="A562" s="1">
        <v>15941077</v>
      </c>
      <c r="B562" s="1" t="s">
        <v>232</v>
      </c>
      <c r="C562" s="2">
        <v>43954.81145833333</v>
      </c>
      <c r="D562" s="2">
        <v>43954.811469907407</v>
      </c>
      <c r="E562" s="1" t="s">
        <v>2604</v>
      </c>
      <c r="F562" s="1"/>
      <c r="G562" s="1"/>
      <c r="H562" s="1" t="s">
        <v>2605</v>
      </c>
      <c r="I562" s="1" t="s">
        <v>17</v>
      </c>
      <c r="J562" s="1" t="s">
        <v>17</v>
      </c>
      <c r="K562" s="1" t="s">
        <v>64</v>
      </c>
      <c r="L562" s="1" t="s">
        <v>65</v>
      </c>
      <c r="M562" s="1"/>
    </row>
    <row r="563" spans="1:13" x14ac:dyDescent="0.3">
      <c r="A563" s="1">
        <v>15941076</v>
      </c>
      <c r="B563" s="1" t="s">
        <v>232</v>
      </c>
      <c r="C563" s="2">
        <v>43954.810960648145</v>
      </c>
      <c r="D563" s="2">
        <v>43954.810972222222</v>
      </c>
      <c r="E563" s="1" t="s">
        <v>2606</v>
      </c>
      <c r="F563" s="1"/>
      <c r="G563" s="1"/>
      <c r="H563" s="1" t="s">
        <v>2607</v>
      </c>
      <c r="I563" s="1" t="s">
        <v>17</v>
      </c>
      <c r="J563" s="1" t="s">
        <v>17</v>
      </c>
      <c r="K563" s="1" t="s">
        <v>64</v>
      </c>
      <c r="L563" s="1" t="s">
        <v>65</v>
      </c>
      <c r="M563" s="1"/>
    </row>
    <row r="564" spans="1:13" x14ac:dyDescent="0.3">
      <c r="A564" s="1">
        <v>15941075</v>
      </c>
      <c r="B564" s="1" t="s">
        <v>232</v>
      </c>
      <c r="C564" s="2">
        <v>43954.808009259257</v>
      </c>
      <c r="D564" s="2">
        <v>43954.808020833334</v>
      </c>
      <c r="E564" s="1" t="s">
        <v>2608</v>
      </c>
      <c r="F564" s="1"/>
      <c r="G564" s="1"/>
      <c r="H564" s="1" t="s">
        <v>2609</v>
      </c>
      <c r="I564" s="1" t="s">
        <v>17</v>
      </c>
      <c r="J564" s="1" t="s">
        <v>17</v>
      </c>
      <c r="K564" s="1" t="s">
        <v>64</v>
      </c>
      <c r="L564" s="1" t="s">
        <v>479</v>
      </c>
      <c r="M564" s="1"/>
    </row>
    <row r="565" spans="1:13" x14ac:dyDescent="0.3">
      <c r="A565" s="1">
        <v>15940994</v>
      </c>
      <c r="B565" s="1" t="s">
        <v>232</v>
      </c>
      <c r="C565" s="2">
        <v>43954.692280092589</v>
      </c>
      <c r="D565" s="2">
        <v>43954.692280092589</v>
      </c>
      <c r="E565" s="1" t="s">
        <v>2610</v>
      </c>
      <c r="F565" s="1" t="s">
        <v>2611</v>
      </c>
      <c r="G565" s="1" t="s">
        <v>2612</v>
      </c>
      <c r="H565" s="1" t="s">
        <v>2613</v>
      </c>
      <c r="I565" s="1" t="s">
        <v>17</v>
      </c>
      <c r="J565" s="1" t="s">
        <v>17</v>
      </c>
      <c r="K565" s="1" t="s">
        <v>64</v>
      </c>
      <c r="L565" s="1" t="s">
        <v>2414</v>
      </c>
      <c r="M565" s="1"/>
    </row>
    <row r="566" spans="1:13" x14ac:dyDescent="0.3">
      <c r="A566" s="1">
        <v>15940949</v>
      </c>
      <c r="B566" s="1" t="s">
        <v>1396</v>
      </c>
      <c r="C566" s="2">
        <v>43954.678877314815</v>
      </c>
      <c r="D566" s="2">
        <v>43954.678877314815</v>
      </c>
      <c r="E566" s="1" t="s">
        <v>2614</v>
      </c>
      <c r="F566" s="1" t="s">
        <v>2615</v>
      </c>
      <c r="G566" s="1" t="s">
        <v>2616</v>
      </c>
      <c r="H566" s="1" t="s">
        <v>2617</v>
      </c>
      <c r="I566" s="1" t="s">
        <v>76</v>
      </c>
      <c r="J566" s="1" t="s">
        <v>2618</v>
      </c>
      <c r="K566" s="1" t="s">
        <v>2619</v>
      </c>
      <c r="L566" s="1" t="s">
        <v>2620</v>
      </c>
      <c r="M566" s="1" t="s">
        <v>2621</v>
      </c>
    </row>
    <row r="567" spans="1:13" x14ac:dyDescent="0.3">
      <c r="A567" s="1">
        <v>15940944</v>
      </c>
      <c r="B567" s="1" t="s">
        <v>232</v>
      </c>
      <c r="C567" s="2">
        <v>43954.591307870367</v>
      </c>
      <c r="D567" s="2">
        <v>43954.59175925926</v>
      </c>
      <c r="E567" s="1" t="s">
        <v>2622</v>
      </c>
      <c r="F567" s="1" t="e" cm="1">
        <f t="array" ref="F567">-DJ</f>
        <v>#NAME?</v>
      </c>
      <c r="G567" s="1" t="s">
        <v>2623</v>
      </c>
      <c r="H567" s="1" t="s">
        <v>2624</v>
      </c>
      <c r="I567" s="1" t="s">
        <v>17</v>
      </c>
      <c r="J567" s="1" t="s">
        <v>17</v>
      </c>
      <c r="K567" s="1" t="s">
        <v>64</v>
      </c>
      <c r="L567" s="1" t="s">
        <v>2625</v>
      </c>
      <c r="M567" s="1"/>
    </row>
    <row r="568" spans="1:13" x14ac:dyDescent="0.3">
      <c r="A568" s="1">
        <v>15940898</v>
      </c>
      <c r="B568" s="1" t="s">
        <v>232</v>
      </c>
      <c r="C568" s="2">
        <v>43954.517638888887</v>
      </c>
      <c r="D568" s="2">
        <v>43954.517650462964</v>
      </c>
      <c r="E568" s="1" t="s">
        <v>2626</v>
      </c>
      <c r="F568" s="1" t="s">
        <v>2627</v>
      </c>
      <c r="G568" s="1" t="s">
        <v>2628</v>
      </c>
      <c r="H568" s="1" t="s">
        <v>2629</v>
      </c>
      <c r="I568" s="1" t="s">
        <v>17</v>
      </c>
      <c r="J568" s="1" t="s">
        <v>17</v>
      </c>
      <c r="K568" s="1" t="s">
        <v>64</v>
      </c>
      <c r="L568" s="1" t="s">
        <v>65</v>
      </c>
      <c r="M568" s="1"/>
    </row>
    <row r="569" spans="1:13" x14ac:dyDescent="0.3">
      <c r="A569" s="1">
        <v>15940897</v>
      </c>
      <c r="B569" s="1" t="s">
        <v>232</v>
      </c>
      <c r="C569" s="2">
        <v>43954.516550925924</v>
      </c>
      <c r="D569" s="2">
        <v>43954.516550925924</v>
      </c>
      <c r="E569" s="1" t="s">
        <v>2630</v>
      </c>
      <c r="F569" s="1" t="e" cm="1">
        <f t="array" ref="F569">-Kyodo</f>
        <v>#NAME?</v>
      </c>
      <c r="G569" s="1" t="s">
        <v>2631</v>
      </c>
      <c r="H569" s="1" t="s">
        <v>2632</v>
      </c>
      <c r="I569" s="1" t="s">
        <v>17</v>
      </c>
      <c r="J569" s="1" t="s">
        <v>17</v>
      </c>
      <c r="K569" s="1" t="s">
        <v>64</v>
      </c>
      <c r="L569" s="1" t="s">
        <v>2633</v>
      </c>
      <c r="M569" s="1"/>
    </row>
    <row r="570" spans="1:13" x14ac:dyDescent="0.3">
      <c r="A570" s="1">
        <v>15940860</v>
      </c>
      <c r="B570" s="1" t="s">
        <v>232</v>
      </c>
      <c r="C570" s="2">
        <v>43954.458773148152</v>
      </c>
      <c r="D570" s="2">
        <v>43954.458773148152</v>
      </c>
      <c r="E570" s="1" t="s">
        <v>2634</v>
      </c>
      <c r="F570" s="1" t="e" cm="1">
        <f t="array" ref="F570">-Bloomberg</f>
        <v>#NAME?</v>
      </c>
      <c r="G570" s="1" t="s">
        <v>15</v>
      </c>
      <c r="H570" s="1" t="s">
        <v>2635</v>
      </c>
      <c r="I570" s="1" t="s">
        <v>17</v>
      </c>
      <c r="J570" s="1" t="s">
        <v>17</v>
      </c>
      <c r="K570" s="1" t="s">
        <v>64</v>
      </c>
      <c r="L570" s="1" t="s">
        <v>2597</v>
      </c>
      <c r="M570" s="1"/>
    </row>
    <row r="571" spans="1:13" x14ac:dyDescent="0.3">
      <c r="A571" s="1">
        <v>15940854</v>
      </c>
      <c r="B571" s="1" t="s">
        <v>232</v>
      </c>
      <c r="C571" s="2">
        <v>43954.452719907407</v>
      </c>
      <c r="D571" s="2">
        <v>43954.452719907407</v>
      </c>
      <c r="E571" s="1" t="s">
        <v>2636</v>
      </c>
      <c r="F571" s="1" t="s">
        <v>2637</v>
      </c>
      <c r="G571" s="1" t="s">
        <v>2638</v>
      </c>
      <c r="H571" s="1" t="s">
        <v>2639</v>
      </c>
      <c r="I571" s="1" t="s">
        <v>17</v>
      </c>
      <c r="J571" s="1" t="s">
        <v>17</v>
      </c>
      <c r="K571" s="1" t="s">
        <v>64</v>
      </c>
      <c r="L571" s="1" t="s">
        <v>231</v>
      </c>
      <c r="M571" s="1"/>
    </row>
    <row r="572" spans="1:13" x14ac:dyDescent="0.3">
      <c r="A572" s="1">
        <v>15940850</v>
      </c>
      <c r="B572" s="1" t="s">
        <v>232</v>
      </c>
      <c r="C572" s="2">
        <v>43954.444594907407</v>
      </c>
      <c r="D572" s="2">
        <v>43954.444594907407</v>
      </c>
      <c r="E572" s="1" t="s">
        <v>2640</v>
      </c>
      <c r="F572" s="1" t="s">
        <v>2641</v>
      </c>
      <c r="G572" s="1" t="s">
        <v>2642</v>
      </c>
      <c r="H572" s="1" t="s">
        <v>2643</v>
      </c>
      <c r="I572" s="1" t="s">
        <v>17</v>
      </c>
      <c r="J572" s="1" t="s">
        <v>17</v>
      </c>
      <c r="K572" s="1" t="s">
        <v>64</v>
      </c>
      <c r="L572" s="1" t="s">
        <v>2644</v>
      </c>
      <c r="M572" s="1"/>
    </row>
    <row r="573" spans="1:13" x14ac:dyDescent="0.3">
      <c r="A573" s="1">
        <v>15940845</v>
      </c>
      <c r="B573" s="1" t="s">
        <v>232</v>
      </c>
      <c r="C573" s="2">
        <v>43954.443437499998</v>
      </c>
      <c r="D573" s="2">
        <v>43954.443437499998</v>
      </c>
      <c r="E573" s="1" t="s">
        <v>2645</v>
      </c>
      <c r="F573" s="1" t="s">
        <v>2646</v>
      </c>
      <c r="G573" s="1" t="s">
        <v>2647</v>
      </c>
      <c r="H573" s="1" t="s">
        <v>2648</v>
      </c>
      <c r="I573" s="1" t="s">
        <v>17</v>
      </c>
      <c r="J573" s="1" t="s">
        <v>17</v>
      </c>
      <c r="K573" s="1" t="s">
        <v>1037</v>
      </c>
      <c r="L573" s="1" t="s">
        <v>2649</v>
      </c>
      <c r="M573" s="1"/>
    </row>
    <row r="574" spans="1:13" x14ac:dyDescent="0.3">
      <c r="A574" s="1">
        <v>15940808</v>
      </c>
      <c r="B574" s="1" t="s">
        <v>232</v>
      </c>
      <c r="C574" s="2">
        <v>43954.403564814813</v>
      </c>
      <c r="D574" s="2">
        <v>43954.403564814813</v>
      </c>
      <c r="E574" s="1" t="s">
        <v>2650</v>
      </c>
      <c r="F574" s="1" t="e" cm="1">
        <f t="array" ref="F574">-Bloomberg</f>
        <v>#NAME?</v>
      </c>
      <c r="G574" s="1" t="s">
        <v>15</v>
      </c>
      <c r="H574" s="1" t="s">
        <v>2651</v>
      </c>
      <c r="I574" s="1" t="s">
        <v>17</v>
      </c>
      <c r="J574" s="1" t="s">
        <v>17</v>
      </c>
      <c r="K574" s="1" t="s">
        <v>64</v>
      </c>
      <c r="L574" s="1" t="s">
        <v>2652</v>
      </c>
      <c r="M574" s="1"/>
    </row>
    <row r="575" spans="1:13" x14ac:dyDescent="0.3">
      <c r="A575" s="1">
        <v>15940804</v>
      </c>
      <c r="B575" s="1" t="s">
        <v>232</v>
      </c>
      <c r="C575" s="2">
        <v>43954.40148148148</v>
      </c>
      <c r="D575" s="2">
        <v>43954.40148148148</v>
      </c>
      <c r="E575" s="1" t="s">
        <v>2653</v>
      </c>
      <c r="F575" s="1" t="e" cm="1">
        <f t="array" ref="F575">-CNN interview</f>
        <v>#NAME?</v>
      </c>
      <c r="G575" s="1" t="s">
        <v>2654</v>
      </c>
      <c r="H575" s="1" t="s">
        <v>2655</v>
      </c>
      <c r="I575" s="1" t="s">
        <v>17</v>
      </c>
      <c r="J575" s="1" t="s">
        <v>17</v>
      </c>
      <c r="K575" s="1" t="s">
        <v>64</v>
      </c>
      <c r="L575" s="1" t="s">
        <v>65</v>
      </c>
      <c r="M575" s="1"/>
    </row>
    <row r="576" spans="1:13" x14ac:dyDescent="0.3">
      <c r="A576" s="1">
        <v>15891850</v>
      </c>
      <c r="B576" s="1" t="s">
        <v>276</v>
      </c>
      <c r="C576" s="2">
        <v>43954.392500000002</v>
      </c>
      <c r="D576" s="2">
        <v>43954.392511574071</v>
      </c>
      <c r="E576" s="1" t="s">
        <v>2656</v>
      </c>
      <c r="F576" s="1" t="s">
        <v>2657</v>
      </c>
      <c r="G576" s="1" t="s">
        <v>2658</v>
      </c>
      <c r="H576" s="1" t="s">
        <v>2659</v>
      </c>
      <c r="I576" s="1" t="s">
        <v>76</v>
      </c>
      <c r="J576" s="1" t="s">
        <v>2660</v>
      </c>
      <c r="K576" s="1" t="s">
        <v>2661</v>
      </c>
      <c r="L576" s="1" t="s">
        <v>2662</v>
      </c>
      <c r="M576" s="1" t="s">
        <v>2663</v>
      </c>
    </row>
    <row r="577" spans="1:13" x14ac:dyDescent="0.3">
      <c r="A577" s="1">
        <v>12308156</v>
      </c>
      <c r="B577" s="1" t="s">
        <v>71</v>
      </c>
      <c r="C577" s="2">
        <v>43954.380555555559</v>
      </c>
      <c r="D577" s="2">
        <v>43954.38076388889</v>
      </c>
      <c r="E577" s="1" t="s">
        <v>2664</v>
      </c>
      <c r="F577" s="1" t="s">
        <v>2665</v>
      </c>
      <c r="G577" s="1" t="s">
        <v>2666</v>
      </c>
      <c r="H577" s="1" t="s">
        <v>2667</v>
      </c>
      <c r="I577" s="1" t="s">
        <v>76</v>
      </c>
      <c r="J577" s="1" t="s">
        <v>2668</v>
      </c>
      <c r="K577" s="1" t="s">
        <v>2669</v>
      </c>
      <c r="L577" s="1" t="s">
        <v>2670</v>
      </c>
      <c r="M577" s="1" t="s">
        <v>2671</v>
      </c>
    </row>
    <row r="578" spans="1:13" x14ac:dyDescent="0.3">
      <c r="A578" s="1">
        <v>15926105</v>
      </c>
      <c r="B578" s="1" t="s">
        <v>276</v>
      </c>
      <c r="C578" s="2">
        <v>43954.365011574075</v>
      </c>
      <c r="D578" s="2">
        <v>43954.365011574075</v>
      </c>
      <c r="E578" s="1" t="s">
        <v>2672</v>
      </c>
      <c r="F578" s="1" t="s">
        <v>2673</v>
      </c>
      <c r="G578" s="1" t="s">
        <v>2674</v>
      </c>
      <c r="H578" s="1" t="s">
        <v>2675</v>
      </c>
      <c r="I578" s="1" t="s">
        <v>76</v>
      </c>
      <c r="J578" s="1" t="s">
        <v>2676</v>
      </c>
      <c r="K578" s="1" t="s">
        <v>2677</v>
      </c>
      <c r="L578" s="1" t="s">
        <v>2678</v>
      </c>
      <c r="M578" s="1"/>
    </row>
    <row r="579" spans="1:13" x14ac:dyDescent="0.3">
      <c r="A579" s="1">
        <v>15926105</v>
      </c>
      <c r="B579" s="1" t="s">
        <v>276</v>
      </c>
      <c r="C579" s="2">
        <v>43954.365011574075</v>
      </c>
      <c r="D579" s="2">
        <v>43954.365532407406</v>
      </c>
      <c r="E579" s="1" t="s">
        <v>2672</v>
      </c>
      <c r="F579" s="1" t="s">
        <v>2673</v>
      </c>
      <c r="G579" s="1" t="s">
        <v>2674</v>
      </c>
      <c r="H579" s="1" t="s">
        <v>2675</v>
      </c>
      <c r="I579" s="1" t="s">
        <v>76</v>
      </c>
      <c r="J579" s="1" t="s">
        <v>2676</v>
      </c>
      <c r="K579" s="1" t="s">
        <v>2677</v>
      </c>
      <c r="L579" s="1" t="s">
        <v>2678</v>
      </c>
      <c r="M579" s="1"/>
    </row>
    <row r="580" spans="1:13" x14ac:dyDescent="0.3">
      <c r="A580" s="1">
        <v>15940534</v>
      </c>
      <c r="B580" s="1" t="s">
        <v>2679</v>
      </c>
      <c r="C580" s="2">
        <v>43954.345925925925</v>
      </c>
      <c r="D580" s="2">
        <v>43954.345937500002</v>
      </c>
      <c r="E580" s="1" t="s">
        <v>2680</v>
      </c>
      <c r="F580" s="1" t="s">
        <v>2681</v>
      </c>
      <c r="G580" s="1" t="s">
        <v>2682</v>
      </c>
      <c r="H580" s="1" t="s">
        <v>2683</v>
      </c>
      <c r="I580" s="1" t="s">
        <v>76</v>
      </c>
      <c r="J580" s="1" t="s">
        <v>2684</v>
      </c>
      <c r="K580" s="1" t="s">
        <v>2685</v>
      </c>
      <c r="L580" s="1" t="s">
        <v>2686</v>
      </c>
      <c r="M580" s="1"/>
    </row>
    <row r="581" spans="1:13" x14ac:dyDescent="0.3">
      <c r="A581" s="1">
        <v>15940583</v>
      </c>
      <c r="B581" s="1" t="s">
        <v>2687</v>
      </c>
      <c r="C581" s="2">
        <v>43953.728136574071</v>
      </c>
      <c r="D581" s="2">
        <v>43953.729131944441</v>
      </c>
      <c r="E581" s="1" t="s">
        <v>2688</v>
      </c>
      <c r="F581" s="1" t="s">
        <v>2689</v>
      </c>
      <c r="G581" s="1" t="s">
        <v>2690</v>
      </c>
      <c r="H581" s="1" t="s">
        <v>2691</v>
      </c>
      <c r="I581" s="1" t="s">
        <v>76</v>
      </c>
      <c r="J581" s="1" t="s">
        <v>2692</v>
      </c>
      <c r="K581" s="1" t="s">
        <v>2693</v>
      </c>
      <c r="L581" s="1" t="s">
        <v>2694</v>
      </c>
      <c r="M581" s="1" t="s">
        <v>2695</v>
      </c>
    </row>
    <row r="582" spans="1:13" x14ac:dyDescent="0.3">
      <c r="A582" s="1">
        <v>12204520</v>
      </c>
      <c r="B582" s="1" t="s">
        <v>71</v>
      </c>
      <c r="C582" s="2">
        <v>43953.684027777781</v>
      </c>
      <c r="D582" s="2">
        <v>43953.684895833336</v>
      </c>
      <c r="E582" s="1" t="s">
        <v>2696</v>
      </c>
      <c r="F582" s="1" t="s">
        <v>2697</v>
      </c>
      <c r="G582" s="1" t="s">
        <v>2698</v>
      </c>
      <c r="H582" s="1" t="s">
        <v>2699</v>
      </c>
      <c r="I582" s="1" t="s">
        <v>76</v>
      </c>
      <c r="J582" s="1" t="s">
        <v>2700</v>
      </c>
      <c r="K582" s="1" t="s">
        <v>2701</v>
      </c>
      <c r="L582" s="1" t="s">
        <v>2702</v>
      </c>
      <c r="M582" s="1" t="s">
        <v>2703</v>
      </c>
    </row>
    <row r="583" spans="1:13" x14ac:dyDescent="0.3">
      <c r="A583" s="1">
        <v>15936592</v>
      </c>
      <c r="B583" s="1" t="s">
        <v>71</v>
      </c>
      <c r="C583" s="2">
        <v>43953.663425925923</v>
      </c>
      <c r="D583" s="2">
        <v>43953.663425925923</v>
      </c>
      <c r="E583" s="1" t="s">
        <v>2704</v>
      </c>
      <c r="F583" s="1" t="s">
        <v>2705</v>
      </c>
      <c r="G583" s="1" t="s">
        <v>2706</v>
      </c>
      <c r="H583" s="1" t="s">
        <v>2707</v>
      </c>
      <c r="I583" s="1" t="s">
        <v>76</v>
      </c>
      <c r="J583" s="1" t="s">
        <v>2708</v>
      </c>
      <c r="K583" s="1" t="s">
        <v>2709</v>
      </c>
      <c r="L583" s="1" t="s">
        <v>2710</v>
      </c>
      <c r="M583" s="1" t="s">
        <v>2711</v>
      </c>
    </row>
    <row r="584" spans="1:13" x14ac:dyDescent="0.3">
      <c r="A584" s="1">
        <v>15940535</v>
      </c>
      <c r="B584" s="1" t="s">
        <v>2679</v>
      </c>
      <c r="C584" s="2">
        <v>43953.656423611108</v>
      </c>
      <c r="D584" s="2">
        <v>43953.656435185185</v>
      </c>
      <c r="E584" s="1" t="s">
        <v>2712</v>
      </c>
      <c r="F584" s="1" t="s">
        <v>2713</v>
      </c>
      <c r="G584" s="1" t="s">
        <v>2714</v>
      </c>
      <c r="H584" s="1" t="s">
        <v>2715</v>
      </c>
      <c r="I584" s="1" t="s">
        <v>76</v>
      </c>
      <c r="J584" s="1" t="s">
        <v>2716</v>
      </c>
      <c r="K584" s="1" t="s">
        <v>1230</v>
      </c>
      <c r="L584" s="1" t="s">
        <v>2717</v>
      </c>
      <c r="M584" s="1" t="s">
        <v>2718</v>
      </c>
    </row>
    <row r="585" spans="1:13" x14ac:dyDescent="0.3">
      <c r="A585" s="1">
        <v>15940499</v>
      </c>
      <c r="B585" s="1" t="s">
        <v>232</v>
      </c>
      <c r="C585" s="2">
        <v>43953.546030092592</v>
      </c>
      <c r="D585" s="2">
        <v>43953.546030092592</v>
      </c>
      <c r="E585" s="1" t="s">
        <v>2719</v>
      </c>
      <c r="F585" s="1" t="s">
        <v>2720</v>
      </c>
      <c r="G585" s="1" t="s">
        <v>2721</v>
      </c>
      <c r="H585" s="1" t="s">
        <v>2722</v>
      </c>
      <c r="I585" s="1" t="s">
        <v>17</v>
      </c>
      <c r="J585" s="1" t="s">
        <v>17</v>
      </c>
      <c r="K585" s="1" t="s">
        <v>64</v>
      </c>
      <c r="L585" s="1" t="s">
        <v>205</v>
      </c>
      <c r="M585" s="1"/>
    </row>
    <row r="586" spans="1:13" x14ac:dyDescent="0.3">
      <c r="A586" s="1">
        <v>15940465</v>
      </c>
      <c r="B586" s="1" t="s">
        <v>232</v>
      </c>
      <c r="C586" s="2">
        <v>43953.474062499998</v>
      </c>
      <c r="D586" s="2">
        <v>43953.474062499998</v>
      </c>
      <c r="E586" s="1" t="s">
        <v>2723</v>
      </c>
      <c r="F586" s="1" t="e" cm="1">
        <f t="array" ref="F586">-Reuters</f>
        <v>#NAME?</v>
      </c>
      <c r="G586" s="1" t="s">
        <v>54</v>
      </c>
      <c r="H586" s="1" t="s">
        <v>2724</v>
      </c>
      <c r="I586" s="1" t="s">
        <v>17</v>
      </c>
      <c r="J586" s="1" t="s">
        <v>17</v>
      </c>
      <c r="K586" s="1" t="s">
        <v>2461</v>
      </c>
      <c r="L586" s="1" t="s">
        <v>2725</v>
      </c>
      <c r="M586" s="1"/>
    </row>
    <row r="587" spans="1:13" x14ac:dyDescent="0.3">
      <c r="A587" s="1">
        <v>13672277</v>
      </c>
      <c r="B587" s="1" t="s">
        <v>2726</v>
      </c>
      <c r="C587" s="2">
        <v>43953.402777777781</v>
      </c>
      <c r="D587" s="2">
        <v>43953.406412037039</v>
      </c>
      <c r="E587" s="1" t="s">
        <v>2727</v>
      </c>
      <c r="F587" s="1" t="s">
        <v>2728</v>
      </c>
      <c r="G587" s="1" t="s">
        <v>2729</v>
      </c>
      <c r="H587" s="1" t="s">
        <v>2730</v>
      </c>
      <c r="I587" s="1" t="s">
        <v>76</v>
      </c>
      <c r="J587" s="1" t="s">
        <v>2731</v>
      </c>
      <c r="K587" s="1" t="s">
        <v>2732</v>
      </c>
      <c r="L587" s="1" t="s">
        <v>2733</v>
      </c>
      <c r="M587" s="1" t="s">
        <v>2734</v>
      </c>
    </row>
    <row r="588" spans="1:13" x14ac:dyDescent="0.3">
      <c r="A588" s="1">
        <v>15940425</v>
      </c>
      <c r="B588" s="1" t="s">
        <v>232</v>
      </c>
      <c r="C588" s="2">
        <v>43953.391863425924</v>
      </c>
      <c r="D588" s="2">
        <v>43953.391875000001</v>
      </c>
      <c r="E588" s="1" t="s">
        <v>2735</v>
      </c>
      <c r="F588" s="1" t="e" cm="1">
        <f t="array" ref="F588">-EMSC</f>
        <v>#NAME?</v>
      </c>
      <c r="G588" s="1" t="s">
        <v>2736</v>
      </c>
      <c r="H588" s="1" t="s">
        <v>2737</v>
      </c>
      <c r="I588" s="1" t="s">
        <v>17</v>
      </c>
      <c r="J588" s="1" t="s">
        <v>17</v>
      </c>
      <c r="K588" s="1" t="s">
        <v>64</v>
      </c>
      <c r="L588" s="1" t="s">
        <v>2738</v>
      </c>
      <c r="M588" s="1"/>
    </row>
    <row r="589" spans="1:13" x14ac:dyDescent="0.3">
      <c r="A589" s="1">
        <v>15934564</v>
      </c>
      <c r="B589" s="1" t="s">
        <v>276</v>
      </c>
      <c r="C589" s="2">
        <v>43953.385671296295</v>
      </c>
      <c r="D589" s="2">
        <v>43953.385682870372</v>
      </c>
      <c r="E589" s="1" t="s">
        <v>2739</v>
      </c>
      <c r="F589" s="1" t="s">
        <v>2740</v>
      </c>
      <c r="G589" s="1" t="s">
        <v>2741</v>
      </c>
      <c r="H589" s="1" t="s">
        <v>2742</v>
      </c>
      <c r="I589" s="1" t="s">
        <v>76</v>
      </c>
      <c r="J589" s="1" t="s">
        <v>2743</v>
      </c>
      <c r="K589" s="1" t="s">
        <v>2744</v>
      </c>
      <c r="L589" s="1" t="s">
        <v>2745</v>
      </c>
      <c r="M589" s="1" t="s">
        <v>2746</v>
      </c>
    </row>
    <row r="590" spans="1:13" x14ac:dyDescent="0.3">
      <c r="A590" s="1">
        <v>15937144</v>
      </c>
      <c r="B590" s="1" t="s">
        <v>71</v>
      </c>
      <c r="C590" s="2">
        <v>43953.375219907408</v>
      </c>
      <c r="D590" s="2">
        <v>43953.375231481485</v>
      </c>
      <c r="E590" s="1" t="s">
        <v>2747</v>
      </c>
      <c r="F590" s="1" t="s">
        <v>2748</v>
      </c>
      <c r="G590" s="1" t="s">
        <v>2706</v>
      </c>
      <c r="H590" s="1" t="s">
        <v>2749</v>
      </c>
      <c r="I590" s="1" t="s">
        <v>76</v>
      </c>
      <c r="J590" s="1" t="s">
        <v>2750</v>
      </c>
      <c r="K590" s="1" t="s">
        <v>2751</v>
      </c>
      <c r="L590" s="1" t="s">
        <v>2752</v>
      </c>
      <c r="M590" s="1" t="s">
        <v>2753</v>
      </c>
    </row>
    <row r="591" spans="1:13" x14ac:dyDescent="0.3">
      <c r="A591" s="1">
        <v>15939162</v>
      </c>
      <c r="B591" s="1" t="s">
        <v>1258</v>
      </c>
      <c r="C591" s="2">
        <v>43952.708981481483</v>
      </c>
      <c r="D591" s="2">
        <v>43952.708981481483</v>
      </c>
      <c r="E591" s="1" t="s">
        <v>2754</v>
      </c>
      <c r="F591" s="1"/>
      <c r="G591" s="1"/>
      <c r="H591" s="1" t="s">
        <v>2755</v>
      </c>
      <c r="I591" s="1" t="s">
        <v>17</v>
      </c>
      <c r="J591" s="1" t="s">
        <v>17</v>
      </c>
      <c r="K591" s="1" t="s">
        <v>1037</v>
      </c>
      <c r="L591" s="1" t="s">
        <v>2756</v>
      </c>
      <c r="M591" s="1"/>
    </row>
    <row r="592" spans="1:13" x14ac:dyDescent="0.3">
      <c r="A592" s="1">
        <v>15939150</v>
      </c>
      <c r="B592" s="1" t="s">
        <v>1258</v>
      </c>
      <c r="C592" s="2">
        <v>43952.708703703705</v>
      </c>
      <c r="D592" s="2">
        <v>43952.708715277775</v>
      </c>
      <c r="E592" s="1" t="s">
        <v>2757</v>
      </c>
      <c r="F592" s="1"/>
      <c r="G592" s="1"/>
      <c r="H592" s="1" t="s">
        <v>2758</v>
      </c>
      <c r="I592" s="1" t="s">
        <v>17</v>
      </c>
      <c r="J592" s="1" t="s">
        <v>17</v>
      </c>
      <c r="K592" s="1" t="s">
        <v>709</v>
      </c>
      <c r="L592" s="1" t="s">
        <v>2759</v>
      </c>
      <c r="M592" s="1"/>
    </row>
    <row r="593" spans="1:13" x14ac:dyDescent="0.3">
      <c r="A593" s="1">
        <v>15939040</v>
      </c>
      <c r="B593" s="1" t="s">
        <v>1258</v>
      </c>
      <c r="C593" s="2">
        <v>43952.703113425923</v>
      </c>
      <c r="D593" s="2">
        <v>43952.703113425923</v>
      </c>
      <c r="E593" s="1" t="s">
        <v>2760</v>
      </c>
      <c r="F593" s="1" t="e" cm="1">
        <f t="array" ref="F593">-Reuters</f>
        <v>#NAME?</v>
      </c>
      <c r="G593" s="1" t="s">
        <v>54</v>
      </c>
      <c r="H593" s="1" t="s">
        <v>2761</v>
      </c>
      <c r="I593" s="1" t="s">
        <v>17</v>
      </c>
      <c r="J593" s="1" t="s">
        <v>17</v>
      </c>
      <c r="K593" s="1" t="s">
        <v>663</v>
      </c>
      <c r="L593" s="1" t="s">
        <v>2762</v>
      </c>
      <c r="M593" s="1"/>
    </row>
    <row r="594" spans="1:13" x14ac:dyDescent="0.3">
      <c r="A594" s="1">
        <v>15938798</v>
      </c>
      <c r="B594" s="1" t="s">
        <v>1258</v>
      </c>
      <c r="C594" s="2">
        <v>43952.692118055558</v>
      </c>
      <c r="D594" s="2">
        <v>43952.692118055558</v>
      </c>
      <c r="E594" s="1" t="s">
        <v>2763</v>
      </c>
      <c r="F594" s="1" t="s">
        <v>2764</v>
      </c>
      <c r="G594" s="1" t="s">
        <v>2765</v>
      </c>
      <c r="H594" s="1" t="s">
        <v>2766</v>
      </c>
      <c r="I594" s="1" t="s">
        <v>17</v>
      </c>
      <c r="J594" s="1" t="s">
        <v>17</v>
      </c>
      <c r="K594" s="1" t="s">
        <v>1037</v>
      </c>
      <c r="L594" s="1" t="s">
        <v>2767</v>
      </c>
      <c r="M594" s="1"/>
    </row>
    <row r="595" spans="1:13" x14ac:dyDescent="0.3">
      <c r="A595" s="1">
        <v>15938784</v>
      </c>
      <c r="B595" s="1" t="s">
        <v>1258</v>
      </c>
      <c r="C595" s="2">
        <v>43952.691689814812</v>
      </c>
      <c r="D595" s="2">
        <v>43952.691701388889</v>
      </c>
      <c r="E595" s="1" t="s">
        <v>2768</v>
      </c>
      <c r="F595" s="1"/>
      <c r="G595" s="1"/>
      <c r="H595" s="1" t="s">
        <v>2769</v>
      </c>
      <c r="I595" s="1" t="s">
        <v>17</v>
      </c>
      <c r="J595" s="1" t="s">
        <v>17</v>
      </c>
      <c r="K595" s="1" t="s">
        <v>955</v>
      </c>
      <c r="L595" s="1" t="s">
        <v>2770</v>
      </c>
      <c r="M595" s="1"/>
    </row>
    <row r="596" spans="1:13" x14ac:dyDescent="0.3">
      <c r="A596" s="1">
        <v>15937891</v>
      </c>
      <c r="B596" s="1" t="s">
        <v>71</v>
      </c>
      <c r="C596" s="2">
        <v>43952.688148148147</v>
      </c>
      <c r="D596" s="2">
        <v>43952.688159722224</v>
      </c>
      <c r="E596" s="1" t="s">
        <v>2771</v>
      </c>
      <c r="F596" s="1" t="s">
        <v>2772</v>
      </c>
      <c r="G596" s="1" t="s">
        <v>2773</v>
      </c>
      <c r="H596" s="1" t="s">
        <v>2774</v>
      </c>
      <c r="I596" s="1" t="s">
        <v>76</v>
      </c>
      <c r="J596" s="1" t="s">
        <v>2775</v>
      </c>
      <c r="K596" s="1" t="s">
        <v>2776</v>
      </c>
      <c r="L596" s="1" t="s">
        <v>2777</v>
      </c>
      <c r="M596" s="1" t="s">
        <v>2778</v>
      </c>
    </row>
    <row r="597" spans="1:13" x14ac:dyDescent="0.3">
      <c r="A597" s="1">
        <v>15938677</v>
      </c>
      <c r="B597" s="1" t="s">
        <v>1258</v>
      </c>
      <c r="C597" s="2">
        <v>43952.688078703701</v>
      </c>
      <c r="D597" s="2">
        <v>43952.688078703701</v>
      </c>
      <c r="E597" s="1" t="s">
        <v>2779</v>
      </c>
      <c r="F597" s="1"/>
      <c r="G597" s="1"/>
      <c r="H597" s="1" t="s">
        <v>2780</v>
      </c>
      <c r="I597" s="1" t="s">
        <v>17</v>
      </c>
      <c r="J597" s="1" t="s">
        <v>17</v>
      </c>
      <c r="K597" s="1" t="s">
        <v>955</v>
      </c>
      <c r="L597" s="1" t="s">
        <v>2781</v>
      </c>
      <c r="M597" s="1"/>
    </row>
    <row r="598" spans="1:13" x14ac:dyDescent="0.3">
      <c r="A598" s="1">
        <v>15938672</v>
      </c>
      <c r="B598" s="1" t="s">
        <v>1258</v>
      </c>
      <c r="C598" s="2">
        <v>43952.687881944446</v>
      </c>
      <c r="D598" s="2">
        <v>43952.687893518516</v>
      </c>
      <c r="E598" s="1" t="s">
        <v>2782</v>
      </c>
      <c r="F598" s="1"/>
      <c r="G598" s="1"/>
      <c r="H598" s="1" t="s">
        <v>2783</v>
      </c>
      <c r="I598" s="1" t="s">
        <v>17</v>
      </c>
      <c r="J598" s="1" t="s">
        <v>17</v>
      </c>
      <c r="K598" s="1" t="s">
        <v>64</v>
      </c>
      <c r="L598" s="1" t="s">
        <v>2784</v>
      </c>
      <c r="M598" s="1"/>
    </row>
    <row r="599" spans="1:13" x14ac:dyDescent="0.3">
      <c r="A599" s="1">
        <v>15938535</v>
      </c>
      <c r="B599" s="1" t="s">
        <v>13</v>
      </c>
      <c r="C599" s="2">
        <v>43952.682500000003</v>
      </c>
      <c r="D599" s="2">
        <v>43952.682500000003</v>
      </c>
      <c r="E599" s="1" t="s">
        <v>2785</v>
      </c>
      <c r="F599" s="1" t="s">
        <v>2786</v>
      </c>
      <c r="G599" s="1" t="s">
        <v>2787</v>
      </c>
      <c r="H599" s="1" t="s">
        <v>2788</v>
      </c>
      <c r="I599" s="1" t="s">
        <v>17</v>
      </c>
      <c r="J599" s="1" t="s">
        <v>17</v>
      </c>
      <c r="K599" s="1" t="s">
        <v>2404</v>
      </c>
      <c r="L599" s="1" t="s">
        <v>2789</v>
      </c>
      <c r="M599" s="1"/>
    </row>
    <row r="600" spans="1:13" x14ac:dyDescent="0.3">
      <c r="A600" s="1">
        <v>15938530</v>
      </c>
      <c r="B600" s="1" t="s">
        <v>1258</v>
      </c>
      <c r="C600" s="2">
        <v>43952.681979166664</v>
      </c>
      <c r="D600" s="2">
        <v>43952.681979166664</v>
      </c>
      <c r="E600" s="1" t="s">
        <v>2790</v>
      </c>
      <c r="F600" s="1" t="s">
        <v>2791</v>
      </c>
      <c r="G600" s="1" t="s">
        <v>2792</v>
      </c>
      <c r="H600" s="1" t="s">
        <v>2793</v>
      </c>
      <c r="I600" s="1" t="s">
        <v>17</v>
      </c>
      <c r="J600" s="1" t="s">
        <v>17</v>
      </c>
      <c r="K600" s="1" t="s">
        <v>592</v>
      </c>
      <c r="L600" s="1" t="s">
        <v>2794</v>
      </c>
      <c r="M600" s="1"/>
    </row>
    <row r="601" spans="1:13" x14ac:dyDescent="0.3">
      <c r="A601" s="1">
        <v>15938509</v>
      </c>
      <c r="B601" s="1" t="s">
        <v>1258</v>
      </c>
      <c r="C601" s="2">
        <v>43952.680879629632</v>
      </c>
      <c r="D601" s="2">
        <v>43952.680891203701</v>
      </c>
      <c r="E601" s="1" t="s">
        <v>2795</v>
      </c>
      <c r="F601" s="1" t="s">
        <v>2796</v>
      </c>
      <c r="G601" s="1" t="s">
        <v>2797</v>
      </c>
      <c r="H601" s="1" t="s">
        <v>2798</v>
      </c>
      <c r="I601" s="1" t="s">
        <v>17</v>
      </c>
      <c r="J601" s="1" t="s">
        <v>17</v>
      </c>
      <c r="K601" s="1" t="s">
        <v>977</v>
      </c>
      <c r="L601" s="1" t="s">
        <v>2597</v>
      </c>
      <c r="M601" s="1"/>
    </row>
    <row r="602" spans="1:13" x14ac:dyDescent="0.3">
      <c r="A602" s="1">
        <v>15938429</v>
      </c>
      <c r="B602" s="1" t="s">
        <v>1258</v>
      </c>
      <c r="C602" s="2">
        <v>43952.677766203706</v>
      </c>
      <c r="D602" s="2">
        <v>43952.677777777775</v>
      </c>
      <c r="E602" s="1" t="s">
        <v>2799</v>
      </c>
      <c r="F602" s="1" t="s">
        <v>2800</v>
      </c>
      <c r="G602" s="1" t="s">
        <v>2801</v>
      </c>
      <c r="H602" s="1" t="s">
        <v>2802</v>
      </c>
      <c r="I602" s="1" t="s">
        <v>17</v>
      </c>
      <c r="J602" s="1" t="s">
        <v>17</v>
      </c>
      <c r="K602" s="1" t="s">
        <v>2803</v>
      </c>
      <c r="L602" s="1" t="s">
        <v>2804</v>
      </c>
      <c r="M602" s="1"/>
    </row>
    <row r="603" spans="1:13" x14ac:dyDescent="0.3">
      <c r="A603" s="1">
        <v>15938383</v>
      </c>
      <c r="B603" s="1" t="s">
        <v>13</v>
      </c>
      <c r="C603" s="2">
        <v>43952.676701388889</v>
      </c>
      <c r="D603" s="2">
        <v>43952.676701388889</v>
      </c>
      <c r="E603" s="1" t="s">
        <v>2805</v>
      </c>
      <c r="F603" s="1" t="s">
        <v>2806</v>
      </c>
      <c r="G603" s="1" t="s">
        <v>2807</v>
      </c>
      <c r="H603" s="1" t="s">
        <v>2808</v>
      </c>
      <c r="I603" s="1" t="s">
        <v>17</v>
      </c>
      <c r="J603" s="1" t="s">
        <v>17</v>
      </c>
      <c r="K603" s="1" t="s">
        <v>64</v>
      </c>
      <c r="L603" s="1" t="s">
        <v>65</v>
      </c>
      <c r="M603" s="1"/>
    </row>
    <row r="604" spans="1:13" x14ac:dyDescent="0.3">
      <c r="A604" s="1">
        <v>15938306</v>
      </c>
      <c r="B604" s="1" t="s">
        <v>1258</v>
      </c>
      <c r="C604" s="2">
        <v>43952.672662037039</v>
      </c>
      <c r="D604" s="2">
        <v>43952.672662037039</v>
      </c>
      <c r="E604" s="1" t="s">
        <v>2809</v>
      </c>
      <c r="F604" s="1" t="s">
        <v>2810</v>
      </c>
      <c r="G604" s="1" t="s">
        <v>2811</v>
      </c>
      <c r="H604" s="1" t="s">
        <v>2812</v>
      </c>
      <c r="I604" s="1" t="s">
        <v>17</v>
      </c>
      <c r="J604" s="1" t="s">
        <v>17</v>
      </c>
      <c r="K604" s="1" t="s">
        <v>592</v>
      </c>
      <c r="L604" s="1" t="s">
        <v>2813</v>
      </c>
      <c r="M604" s="1"/>
    </row>
    <row r="605" spans="1:13" x14ac:dyDescent="0.3">
      <c r="A605" s="1">
        <v>15938293</v>
      </c>
      <c r="B605" s="1" t="s">
        <v>1258</v>
      </c>
      <c r="C605" s="2">
        <v>43952.67224537037</v>
      </c>
      <c r="D605" s="2">
        <v>43952.672256944446</v>
      </c>
      <c r="E605" s="1" t="s">
        <v>2814</v>
      </c>
      <c r="F605" s="1"/>
      <c r="G605" s="1"/>
      <c r="H605" s="1" t="s">
        <v>2815</v>
      </c>
      <c r="I605" s="1" t="s">
        <v>17</v>
      </c>
      <c r="J605" s="1" t="s">
        <v>17</v>
      </c>
      <c r="K605" s="1" t="s">
        <v>592</v>
      </c>
      <c r="L605" s="1" t="s">
        <v>2816</v>
      </c>
      <c r="M605" s="1"/>
    </row>
    <row r="606" spans="1:13" x14ac:dyDescent="0.3">
      <c r="A606" s="1">
        <v>15938112</v>
      </c>
      <c r="B606" s="1" t="s">
        <v>1258</v>
      </c>
      <c r="C606" s="2">
        <v>43952.669675925928</v>
      </c>
      <c r="D606" s="2">
        <v>43952.669675925928</v>
      </c>
      <c r="E606" s="1" t="s">
        <v>2817</v>
      </c>
      <c r="F606" s="1"/>
      <c r="G606" s="1"/>
      <c r="H606" s="1" t="s">
        <v>2818</v>
      </c>
      <c r="I606" s="1" t="s">
        <v>17</v>
      </c>
      <c r="J606" s="1" t="s">
        <v>17</v>
      </c>
      <c r="K606" s="1" t="s">
        <v>955</v>
      </c>
      <c r="L606" s="1" t="s">
        <v>2819</v>
      </c>
      <c r="M606" s="1"/>
    </row>
    <row r="607" spans="1:13" x14ac:dyDescent="0.3">
      <c r="A607" s="1">
        <v>15938066</v>
      </c>
      <c r="B607" s="1" t="s">
        <v>1258</v>
      </c>
      <c r="C607" s="2">
        <v>43952.667858796296</v>
      </c>
      <c r="D607" s="2">
        <v>43952.667870370373</v>
      </c>
      <c r="E607" s="1" t="s">
        <v>2820</v>
      </c>
      <c r="F607" s="1" t="s">
        <v>2821</v>
      </c>
      <c r="G607" s="1" t="s">
        <v>2822</v>
      </c>
      <c r="H607" s="1" t="s">
        <v>2823</v>
      </c>
      <c r="I607" s="1" t="s">
        <v>17</v>
      </c>
      <c r="J607" s="1" t="s">
        <v>17</v>
      </c>
      <c r="K607" s="1" t="s">
        <v>592</v>
      </c>
      <c r="L607" s="1" t="s">
        <v>2824</v>
      </c>
      <c r="M607" s="1"/>
    </row>
    <row r="608" spans="1:13" x14ac:dyDescent="0.3">
      <c r="A608" s="1">
        <v>15938042</v>
      </c>
      <c r="B608" s="1" t="s">
        <v>1258</v>
      </c>
      <c r="C608" s="2">
        <v>43952.667268518519</v>
      </c>
      <c r="D608" s="2">
        <v>43952.667268518519</v>
      </c>
      <c r="E608" s="1" t="s">
        <v>2825</v>
      </c>
      <c r="F608" s="1"/>
      <c r="G608" s="1"/>
      <c r="H608" s="1" t="s">
        <v>2826</v>
      </c>
      <c r="I608" s="1" t="s">
        <v>17</v>
      </c>
      <c r="J608" s="1" t="s">
        <v>17</v>
      </c>
      <c r="K608" s="1" t="s">
        <v>955</v>
      </c>
      <c r="L608" s="1" t="s">
        <v>2827</v>
      </c>
      <c r="M608" s="1"/>
    </row>
    <row r="609" spans="1:13" x14ac:dyDescent="0.3">
      <c r="A609" s="1">
        <v>15938004</v>
      </c>
      <c r="B609" s="1" t="s">
        <v>1258</v>
      </c>
      <c r="C609" s="2">
        <v>43952.666192129633</v>
      </c>
      <c r="D609" s="2">
        <v>43952.666203703702</v>
      </c>
      <c r="E609" s="1" t="s">
        <v>2828</v>
      </c>
      <c r="F609" s="1" t="s">
        <v>2829</v>
      </c>
      <c r="G609" s="1" t="s">
        <v>2830</v>
      </c>
      <c r="H609" s="1" t="s">
        <v>2831</v>
      </c>
      <c r="I609" s="1" t="s">
        <v>17</v>
      </c>
      <c r="J609" s="1" t="s">
        <v>17</v>
      </c>
      <c r="K609" s="1" t="s">
        <v>64</v>
      </c>
      <c r="L609" s="1" t="s">
        <v>2832</v>
      </c>
      <c r="M609" s="1"/>
    </row>
    <row r="610" spans="1:13" x14ac:dyDescent="0.3">
      <c r="A610" s="1">
        <v>15937939</v>
      </c>
      <c r="B610" s="1" t="s">
        <v>1258</v>
      </c>
      <c r="C610" s="2">
        <v>43952.663738425923</v>
      </c>
      <c r="D610" s="2">
        <v>43952.663738425923</v>
      </c>
      <c r="E610" s="1" t="s">
        <v>2833</v>
      </c>
      <c r="F610" s="1" t="s">
        <v>2834</v>
      </c>
      <c r="G610" s="1" t="s">
        <v>2835</v>
      </c>
      <c r="H610" s="1" t="s">
        <v>2836</v>
      </c>
      <c r="I610" s="1" t="s">
        <v>17</v>
      </c>
      <c r="J610" s="1" t="s">
        <v>17</v>
      </c>
      <c r="K610" s="1" t="s">
        <v>2837</v>
      </c>
      <c r="L610" s="1" t="s">
        <v>2838</v>
      </c>
      <c r="M610" s="1"/>
    </row>
    <row r="611" spans="1:13" x14ac:dyDescent="0.3">
      <c r="A611" s="1">
        <v>15937916</v>
      </c>
      <c r="B611" s="1" t="s">
        <v>1258</v>
      </c>
      <c r="C611" s="2">
        <v>43952.661736111113</v>
      </c>
      <c r="D611" s="2">
        <v>43952.662488425929</v>
      </c>
      <c r="E611" s="1" t="s">
        <v>2839</v>
      </c>
      <c r="F611" s="1" t="s">
        <v>2840</v>
      </c>
      <c r="G611" s="1" t="s">
        <v>2841</v>
      </c>
      <c r="H611" s="1" t="s">
        <v>2842</v>
      </c>
      <c r="I611" s="1" t="s">
        <v>17</v>
      </c>
      <c r="J611" s="1" t="s">
        <v>17</v>
      </c>
      <c r="K611" s="1" t="s">
        <v>749</v>
      </c>
      <c r="L611" s="1" t="s">
        <v>2843</v>
      </c>
      <c r="M611" s="1"/>
    </row>
    <row r="612" spans="1:13" x14ac:dyDescent="0.3">
      <c r="A612" s="1">
        <v>15937538</v>
      </c>
      <c r="B612" s="1" t="s">
        <v>300</v>
      </c>
      <c r="C612" s="2">
        <v>43952.655439814815</v>
      </c>
      <c r="D612" s="2">
        <v>43952.655451388891</v>
      </c>
      <c r="E612" s="1" t="s">
        <v>2844</v>
      </c>
      <c r="F612" s="1" t="s">
        <v>2845</v>
      </c>
      <c r="G612" s="1" t="s">
        <v>2846</v>
      </c>
      <c r="H612" s="1" t="s">
        <v>2847</v>
      </c>
      <c r="I612" s="1" t="s">
        <v>76</v>
      </c>
      <c r="J612" s="1" t="s">
        <v>2848</v>
      </c>
      <c r="K612" s="1" t="s">
        <v>2849</v>
      </c>
      <c r="L612" s="1" t="s">
        <v>2850</v>
      </c>
      <c r="M612" s="1" t="s">
        <v>2851</v>
      </c>
    </row>
    <row r="613" spans="1:13" x14ac:dyDescent="0.3">
      <c r="A613" s="1">
        <v>15937798</v>
      </c>
      <c r="B613" s="1" t="s">
        <v>13</v>
      </c>
      <c r="C613" s="2">
        <v>43952.653865740744</v>
      </c>
      <c r="D613" s="2">
        <v>43952.653865740744</v>
      </c>
      <c r="E613" s="1" t="s">
        <v>2852</v>
      </c>
      <c r="F613" s="1" t="e" cm="1">
        <f t="array" ref="F613">-Reuters</f>
        <v>#NAME?</v>
      </c>
      <c r="G613" s="1" t="s">
        <v>54</v>
      </c>
      <c r="H613" s="1" t="s">
        <v>2853</v>
      </c>
      <c r="I613" s="1" t="s">
        <v>17</v>
      </c>
      <c r="J613" s="1" t="s">
        <v>17</v>
      </c>
      <c r="K613" s="1" t="s">
        <v>2854</v>
      </c>
      <c r="L613" s="1" t="s">
        <v>2597</v>
      </c>
      <c r="M613" s="1"/>
    </row>
    <row r="614" spans="1:13" x14ac:dyDescent="0.3">
      <c r="A614" s="1">
        <v>15937676</v>
      </c>
      <c r="B614" s="1" t="s">
        <v>1258</v>
      </c>
      <c r="C614" s="2">
        <v>43952.646724537037</v>
      </c>
      <c r="D614" s="2">
        <v>43952.646736111114</v>
      </c>
      <c r="E614" s="1" t="s">
        <v>2855</v>
      </c>
      <c r="F614" s="1" t="s">
        <v>2856</v>
      </c>
      <c r="G614" s="1" t="s">
        <v>2857</v>
      </c>
      <c r="H614" s="1" t="s">
        <v>2858</v>
      </c>
      <c r="I614" s="1" t="s">
        <v>17</v>
      </c>
      <c r="J614" s="1" t="s">
        <v>17</v>
      </c>
      <c r="K614" s="1" t="s">
        <v>709</v>
      </c>
      <c r="L614" s="1" t="s">
        <v>2859</v>
      </c>
      <c r="M614" s="1"/>
    </row>
    <row r="615" spans="1:13" x14ac:dyDescent="0.3">
      <c r="A615" s="1">
        <v>15937617</v>
      </c>
      <c r="B615" s="1" t="s">
        <v>1258</v>
      </c>
      <c r="C615" s="2">
        <v>43952.641932870371</v>
      </c>
      <c r="D615" s="2">
        <v>43952.641932870371</v>
      </c>
      <c r="E615" s="1" t="s">
        <v>2860</v>
      </c>
      <c r="F615" s="1" t="s">
        <v>2861</v>
      </c>
      <c r="G615" s="1" t="s">
        <v>2862</v>
      </c>
      <c r="H615" s="1" t="s">
        <v>2863</v>
      </c>
      <c r="I615" s="1" t="s">
        <v>17</v>
      </c>
      <c r="J615" s="1" t="s">
        <v>17</v>
      </c>
      <c r="K615" s="1" t="s">
        <v>649</v>
      </c>
      <c r="L615" s="1" t="s">
        <v>2864</v>
      </c>
      <c r="M615" s="1"/>
    </row>
    <row r="616" spans="1:13" x14ac:dyDescent="0.3">
      <c r="A616" s="1">
        <v>15937399</v>
      </c>
      <c r="B616" s="1" t="s">
        <v>1258</v>
      </c>
      <c r="C616" s="2">
        <v>43952.635162037041</v>
      </c>
      <c r="D616" s="2">
        <v>43952.635162037041</v>
      </c>
      <c r="E616" s="1" t="s">
        <v>2865</v>
      </c>
      <c r="F616" s="1" t="s">
        <v>2866</v>
      </c>
      <c r="G616" s="1" t="s">
        <v>2867</v>
      </c>
      <c r="H616" s="1" t="s">
        <v>2868</v>
      </c>
      <c r="I616" s="1" t="s">
        <v>17</v>
      </c>
      <c r="J616" s="1" t="s">
        <v>17</v>
      </c>
      <c r="K616" s="1" t="s">
        <v>709</v>
      </c>
      <c r="L616" s="1" t="s">
        <v>2869</v>
      </c>
      <c r="M616" s="1"/>
    </row>
    <row r="617" spans="1:13" x14ac:dyDescent="0.3">
      <c r="A617" s="1">
        <v>15937348</v>
      </c>
      <c r="B617" s="1" t="s">
        <v>1258</v>
      </c>
      <c r="C617" s="2">
        <v>43952.631168981483</v>
      </c>
      <c r="D617" s="2">
        <v>43952.631180555552</v>
      </c>
      <c r="E617" s="1" t="s">
        <v>2870</v>
      </c>
      <c r="F617" s="1" t="e" cm="1">
        <f t="array" ref="F617">-Reuters</f>
        <v>#NAME?</v>
      </c>
      <c r="G617" s="1" t="s">
        <v>54</v>
      </c>
      <c r="H617" s="1" t="s">
        <v>2871</v>
      </c>
      <c r="I617" s="1" t="s">
        <v>17</v>
      </c>
      <c r="J617" s="1" t="s">
        <v>17</v>
      </c>
      <c r="K617" s="1" t="s">
        <v>64</v>
      </c>
      <c r="L617" s="1" t="s">
        <v>65</v>
      </c>
      <c r="M617" s="1"/>
    </row>
    <row r="618" spans="1:13" x14ac:dyDescent="0.3">
      <c r="A618" s="1">
        <v>15937333</v>
      </c>
      <c r="B618" s="1" t="s">
        <v>1258</v>
      </c>
      <c r="C618" s="2">
        <v>43952.629467592589</v>
      </c>
      <c r="D618" s="2">
        <v>43952.629479166666</v>
      </c>
      <c r="E618" s="1" t="s">
        <v>2872</v>
      </c>
      <c r="F618" s="1" t="s">
        <v>2873</v>
      </c>
      <c r="G618" s="1" t="s">
        <v>2874</v>
      </c>
      <c r="H618" s="1" t="s">
        <v>2875</v>
      </c>
      <c r="I618" s="1" t="s">
        <v>17</v>
      </c>
      <c r="J618" s="1" t="s">
        <v>17</v>
      </c>
      <c r="K618" s="1" t="s">
        <v>64</v>
      </c>
      <c r="L618" s="1" t="s">
        <v>2876</v>
      </c>
      <c r="M618" s="1"/>
    </row>
    <row r="619" spans="1:13" x14ac:dyDescent="0.3">
      <c r="A619" s="1">
        <v>15937322</v>
      </c>
      <c r="B619" s="1" t="s">
        <v>1258</v>
      </c>
      <c r="C619" s="2">
        <v>43952.628657407404</v>
      </c>
      <c r="D619" s="2">
        <v>43952.628657407404</v>
      </c>
      <c r="E619" s="1" t="s">
        <v>2877</v>
      </c>
      <c r="F619" s="1" t="e" cm="1">
        <f t="array" ref="F619">-Reuters</f>
        <v>#NAME?</v>
      </c>
      <c r="G619" s="1" t="s">
        <v>54</v>
      </c>
      <c r="H619" s="1" t="s">
        <v>2878</v>
      </c>
      <c r="I619" s="1" t="s">
        <v>17</v>
      </c>
      <c r="J619" s="1" t="s">
        <v>17</v>
      </c>
      <c r="K619" s="1" t="s">
        <v>709</v>
      </c>
      <c r="L619" s="1" t="s">
        <v>494</v>
      </c>
      <c r="M619" s="1"/>
    </row>
    <row r="620" spans="1:13" x14ac:dyDescent="0.3">
      <c r="A620" s="1">
        <v>15935989</v>
      </c>
      <c r="B620" s="1" t="s">
        <v>71</v>
      </c>
      <c r="C620" s="2">
        <v>43952.548703703702</v>
      </c>
      <c r="D620" s="2">
        <v>43952.548703703702</v>
      </c>
      <c r="E620" s="1" t="s">
        <v>2879</v>
      </c>
      <c r="F620" s="1" t="s">
        <v>2880</v>
      </c>
      <c r="G620" s="1" t="s">
        <v>2881</v>
      </c>
      <c r="H620" s="1" t="s">
        <v>2882</v>
      </c>
      <c r="I620" s="1" t="s">
        <v>76</v>
      </c>
      <c r="J620" s="1" t="s">
        <v>2883</v>
      </c>
      <c r="K620" s="1" t="s">
        <v>2884</v>
      </c>
      <c r="L620" s="1" t="s">
        <v>2885</v>
      </c>
      <c r="M620" s="1" t="s">
        <v>2886</v>
      </c>
    </row>
    <row r="621" spans="1:13" x14ac:dyDescent="0.3">
      <c r="A621" s="1">
        <v>15936059</v>
      </c>
      <c r="B621" s="1" t="s">
        <v>38</v>
      </c>
      <c r="C621" s="2">
        <v>43952.548090277778</v>
      </c>
      <c r="D621" s="2">
        <v>43952.548101851855</v>
      </c>
      <c r="E621" s="1" t="s">
        <v>2887</v>
      </c>
      <c r="F621" s="1" t="s">
        <v>2888</v>
      </c>
      <c r="G621" s="1" t="s">
        <v>2889</v>
      </c>
      <c r="H621" s="1" t="s">
        <v>2890</v>
      </c>
      <c r="I621" s="1" t="s">
        <v>17</v>
      </c>
      <c r="J621" s="1" t="s">
        <v>17</v>
      </c>
      <c r="K621" s="1" t="s">
        <v>25</v>
      </c>
      <c r="L621" s="1" t="s">
        <v>2891</v>
      </c>
      <c r="M621" s="1"/>
    </row>
    <row r="622" spans="1:13" x14ac:dyDescent="0.3">
      <c r="A622" s="1">
        <v>15936055</v>
      </c>
      <c r="B622" s="1" t="s">
        <v>27</v>
      </c>
      <c r="C622" s="2">
        <v>43952.547824074078</v>
      </c>
      <c r="D622" s="2">
        <v>43952.547824074078</v>
      </c>
      <c r="E622" s="1" t="s">
        <v>2892</v>
      </c>
      <c r="F622" s="1" t="s">
        <v>2893</v>
      </c>
      <c r="G622" s="1" t="s">
        <v>2894</v>
      </c>
      <c r="H622" s="1" t="s">
        <v>2895</v>
      </c>
      <c r="I622" s="1" t="s">
        <v>17</v>
      </c>
      <c r="J622" s="1" t="s">
        <v>17</v>
      </c>
      <c r="K622" s="1" t="s">
        <v>25</v>
      </c>
      <c r="L622" s="1" t="s">
        <v>2896</v>
      </c>
      <c r="M622" s="1"/>
    </row>
    <row r="623" spans="1:13" x14ac:dyDescent="0.3">
      <c r="A623" s="1">
        <v>15936051</v>
      </c>
      <c r="B623" s="1" t="s">
        <v>38</v>
      </c>
      <c r="C623" s="2">
        <v>43952.547523148147</v>
      </c>
      <c r="D623" s="2">
        <v>43952.547534722224</v>
      </c>
      <c r="E623" s="1" t="s">
        <v>2897</v>
      </c>
      <c r="F623" s="1" t="s">
        <v>2898</v>
      </c>
      <c r="G623" s="1" t="s">
        <v>2899</v>
      </c>
      <c r="H623" s="1" t="s">
        <v>2900</v>
      </c>
      <c r="I623" s="1" t="s">
        <v>17</v>
      </c>
      <c r="J623" s="1" t="s">
        <v>17</v>
      </c>
      <c r="K623" s="1" t="s">
        <v>25</v>
      </c>
      <c r="L623" s="1" t="s">
        <v>2901</v>
      </c>
      <c r="M623" s="1"/>
    </row>
    <row r="624" spans="1:13" x14ac:dyDescent="0.3">
      <c r="A624" s="1">
        <v>15936048</v>
      </c>
      <c r="B624" s="1" t="s">
        <v>27</v>
      </c>
      <c r="C624" s="2">
        <v>43952.547337962962</v>
      </c>
      <c r="D624" s="2">
        <v>43952.547337962962</v>
      </c>
      <c r="E624" s="1" t="s">
        <v>2902</v>
      </c>
      <c r="F624" s="1" t="s">
        <v>2903</v>
      </c>
      <c r="G624" s="1" t="s">
        <v>2904</v>
      </c>
      <c r="H624" s="1" t="s">
        <v>2905</v>
      </c>
      <c r="I624" s="1" t="s">
        <v>17</v>
      </c>
      <c r="J624" s="1" t="s">
        <v>17</v>
      </c>
      <c r="K624" s="1" t="s">
        <v>25</v>
      </c>
      <c r="L624" s="1" t="s">
        <v>2906</v>
      </c>
      <c r="M624" s="1"/>
    </row>
    <row r="625" spans="1:13" x14ac:dyDescent="0.3">
      <c r="A625" s="1">
        <v>15936043</v>
      </c>
      <c r="B625" s="1" t="s">
        <v>38</v>
      </c>
      <c r="C625" s="2">
        <v>43952.546979166669</v>
      </c>
      <c r="D625" s="2">
        <v>43952.546990740739</v>
      </c>
      <c r="E625" s="1" t="s">
        <v>2907</v>
      </c>
      <c r="F625" s="1" t="s">
        <v>2908</v>
      </c>
      <c r="G625" s="1" t="s">
        <v>2909</v>
      </c>
      <c r="H625" s="1" t="s">
        <v>2910</v>
      </c>
      <c r="I625" s="1" t="s">
        <v>17</v>
      </c>
      <c r="J625" s="1" t="s">
        <v>17</v>
      </c>
      <c r="K625" s="1" t="s">
        <v>25</v>
      </c>
      <c r="L625" s="1" t="s">
        <v>2911</v>
      </c>
      <c r="M625" s="1"/>
    </row>
    <row r="626" spans="1:13" x14ac:dyDescent="0.3">
      <c r="A626" s="1">
        <v>15936042</v>
      </c>
      <c r="B626" s="1" t="s">
        <v>27</v>
      </c>
      <c r="C626" s="2">
        <v>43952.546909722223</v>
      </c>
      <c r="D626" s="2">
        <v>43952.546909722223</v>
      </c>
      <c r="E626" s="1" t="s">
        <v>2912</v>
      </c>
      <c r="F626" s="1" t="s">
        <v>2913</v>
      </c>
      <c r="G626" s="1" t="s">
        <v>2914</v>
      </c>
      <c r="H626" s="1" t="s">
        <v>2915</v>
      </c>
      <c r="I626" s="1" t="s">
        <v>17</v>
      </c>
      <c r="J626" s="1" t="s">
        <v>17</v>
      </c>
      <c r="K626" s="1" t="s">
        <v>25</v>
      </c>
      <c r="L626" s="1" t="s">
        <v>2916</v>
      </c>
      <c r="M626" s="1"/>
    </row>
    <row r="627" spans="1:13" x14ac:dyDescent="0.3">
      <c r="A627" s="1">
        <v>15936033</v>
      </c>
      <c r="B627" s="1" t="s">
        <v>27</v>
      </c>
      <c r="C627" s="2">
        <v>43952.546435185184</v>
      </c>
      <c r="D627" s="2">
        <v>43952.546435185184</v>
      </c>
      <c r="E627" s="1" t="s">
        <v>2917</v>
      </c>
      <c r="F627" s="1" t="s">
        <v>2918</v>
      </c>
      <c r="G627" s="1" t="s">
        <v>2919</v>
      </c>
      <c r="H627" s="1" t="s">
        <v>2920</v>
      </c>
      <c r="I627" s="1" t="s">
        <v>17</v>
      </c>
      <c r="J627" s="1" t="s">
        <v>17</v>
      </c>
      <c r="K627" s="1" t="s">
        <v>25</v>
      </c>
      <c r="L627" s="1" t="s">
        <v>2921</v>
      </c>
      <c r="M627" s="1"/>
    </row>
    <row r="628" spans="1:13" x14ac:dyDescent="0.3">
      <c r="A628" s="1">
        <v>15936031</v>
      </c>
      <c r="B628" s="1" t="s">
        <v>38</v>
      </c>
      <c r="C628" s="2">
        <v>43952.546400462961</v>
      </c>
      <c r="D628" s="2">
        <v>43952.546412037038</v>
      </c>
      <c r="E628" s="1" t="s">
        <v>2922</v>
      </c>
      <c r="F628" s="1" t="s">
        <v>2923</v>
      </c>
      <c r="G628" s="1" t="s">
        <v>2924</v>
      </c>
      <c r="H628" s="1" t="s">
        <v>2925</v>
      </c>
      <c r="I628" s="1" t="s">
        <v>17</v>
      </c>
      <c r="J628" s="1" t="s">
        <v>17</v>
      </c>
      <c r="K628" s="1" t="s">
        <v>25</v>
      </c>
      <c r="L628" s="1" t="s">
        <v>2926</v>
      </c>
      <c r="M628" s="1"/>
    </row>
    <row r="629" spans="1:13" x14ac:dyDescent="0.3">
      <c r="A629" s="1">
        <v>15936021</v>
      </c>
      <c r="B629" s="1" t="s">
        <v>13</v>
      </c>
      <c r="C629" s="2">
        <v>43952.546064814815</v>
      </c>
      <c r="D629" s="2">
        <v>43952.546076388891</v>
      </c>
      <c r="E629" s="1" t="s">
        <v>2927</v>
      </c>
      <c r="F629" s="1"/>
      <c r="G629" s="1"/>
      <c r="H629" s="1" t="s">
        <v>2928</v>
      </c>
      <c r="I629" s="1" t="s">
        <v>17</v>
      </c>
      <c r="J629" s="1" t="s">
        <v>17</v>
      </c>
      <c r="K629" s="1" t="s">
        <v>2929</v>
      </c>
      <c r="L629" s="1" t="s">
        <v>2930</v>
      </c>
      <c r="M629" s="1"/>
    </row>
    <row r="630" spans="1:13" x14ac:dyDescent="0.3">
      <c r="A630" s="1">
        <v>15936019</v>
      </c>
      <c r="B630" s="1" t="s">
        <v>27</v>
      </c>
      <c r="C630" s="2">
        <v>43952.545972222222</v>
      </c>
      <c r="D630" s="2">
        <v>43952.545972222222</v>
      </c>
      <c r="E630" s="1" t="s">
        <v>2931</v>
      </c>
      <c r="F630" s="1" t="s">
        <v>2932</v>
      </c>
      <c r="G630" s="1" t="s">
        <v>2933</v>
      </c>
      <c r="H630" s="1" t="s">
        <v>2934</v>
      </c>
      <c r="I630" s="1" t="s">
        <v>17</v>
      </c>
      <c r="J630" s="1" t="s">
        <v>17</v>
      </c>
      <c r="K630" s="1" t="s">
        <v>25</v>
      </c>
      <c r="L630" s="1" t="s">
        <v>2935</v>
      </c>
      <c r="M630" s="1"/>
    </row>
    <row r="631" spans="1:13" x14ac:dyDescent="0.3">
      <c r="A631" s="1">
        <v>15936018</v>
      </c>
      <c r="B631" s="1" t="s">
        <v>38</v>
      </c>
      <c r="C631" s="2">
        <v>43952.545914351853</v>
      </c>
      <c r="D631" s="2">
        <v>43952.545914351853</v>
      </c>
      <c r="E631" s="1" t="s">
        <v>2936</v>
      </c>
      <c r="F631" s="1" t="s">
        <v>2937</v>
      </c>
      <c r="G631" s="1" t="s">
        <v>2938</v>
      </c>
      <c r="H631" s="1" t="s">
        <v>2939</v>
      </c>
      <c r="I631" s="1" t="s">
        <v>17</v>
      </c>
      <c r="J631" s="1" t="s">
        <v>17</v>
      </c>
      <c r="K631" s="1" t="s">
        <v>25</v>
      </c>
      <c r="L631" s="1" t="s">
        <v>783</v>
      </c>
      <c r="M631" s="1"/>
    </row>
    <row r="632" spans="1:13" x14ac:dyDescent="0.3">
      <c r="A632" s="1">
        <v>15936015</v>
      </c>
      <c r="B632" s="1" t="s">
        <v>27</v>
      </c>
      <c r="C632" s="2">
        <v>43952.545555555553</v>
      </c>
      <c r="D632" s="2">
        <v>43952.545567129629</v>
      </c>
      <c r="E632" s="1" t="s">
        <v>2940</v>
      </c>
      <c r="F632" s="1" t="s">
        <v>2941</v>
      </c>
      <c r="G632" s="1" t="s">
        <v>2942</v>
      </c>
      <c r="H632" s="1" t="s">
        <v>2943</v>
      </c>
      <c r="I632" s="1" t="s">
        <v>17</v>
      </c>
      <c r="J632" s="1" t="s">
        <v>17</v>
      </c>
      <c r="K632" s="1" t="s">
        <v>25</v>
      </c>
      <c r="L632" s="1" t="s">
        <v>2944</v>
      </c>
      <c r="M632" s="1"/>
    </row>
    <row r="633" spans="1:13" x14ac:dyDescent="0.3">
      <c r="A633" s="1">
        <v>15936010</v>
      </c>
      <c r="B633" s="1" t="s">
        <v>38</v>
      </c>
      <c r="C633" s="2">
        <v>43952.545451388891</v>
      </c>
      <c r="D633" s="2">
        <v>43952.545451388891</v>
      </c>
      <c r="E633" s="1" t="s">
        <v>2945</v>
      </c>
      <c r="F633" s="1" t="s">
        <v>2946</v>
      </c>
      <c r="G633" s="1" t="s">
        <v>2947</v>
      </c>
      <c r="H633" s="1" t="s">
        <v>2948</v>
      </c>
      <c r="I633" s="1" t="s">
        <v>17</v>
      </c>
      <c r="J633" s="1" t="s">
        <v>17</v>
      </c>
      <c r="K633" s="1" t="s">
        <v>25</v>
      </c>
      <c r="L633" s="1" t="s">
        <v>1531</v>
      </c>
      <c r="M633" s="1"/>
    </row>
    <row r="634" spans="1:13" x14ac:dyDescent="0.3">
      <c r="A634" s="1">
        <v>15935997</v>
      </c>
      <c r="B634" s="1" t="s">
        <v>38</v>
      </c>
      <c r="C634" s="2">
        <v>43952.544942129629</v>
      </c>
      <c r="D634" s="2">
        <v>43952.544942129629</v>
      </c>
      <c r="E634" s="1" t="s">
        <v>2949</v>
      </c>
      <c r="F634" s="1" t="s">
        <v>2950</v>
      </c>
      <c r="G634" s="1" t="s">
        <v>2951</v>
      </c>
      <c r="H634" s="1" t="s">
        <v>2952</v>
      </c>
      <c r="I634" s="1" t="s">
        <v>17</v>
      </c>
      <c r="J634" s="1" t="s">
        <v>17</v>
      </c>
      <c r="K634" s="1" t="s">
        <v>25</v>
      </c>
      <c r="L634" s="1" t="s">
        <v>2953</v>
      </c>
      <c r="M634" s="1"/>
    </row>
    <row r="635" spans="1:13" x14ac:dyDescent="0.3">
      <c r="A635" s="1">
        <v>15935990</v>
      </c>
      <c r="B635" s="1" t="s">
        <v>38</v>
      </c>
      <c r="C635" s="2">
        <v>43952.544340277775</v>
      </c>
      <c r="D635" s="2">
        <v>43952.544340277775</v>
      </c>
      <c r="E635" s="1" t="s">
        <v>2954</v>
      </c>
      <c r="F635" s="1" t="s">
        <v>2955</v>
      </c>
      <c r="G635" s="1" t="s">
        <v>2956</v>
      </c>
      <c r="H635" s="1" t="s">
        <v>2957</v>
      </c>
      <c r="I635" s="1" t="s">
        <v>17</v>
      </c>
      <c r="J635" s="1" t="s">
        <v>17</v>
      </c>
      <c r="K635" s="1" t="s">
        <v>25</v>
      </c>
      <c r="L635" s="1" t="s">
        <v>2958</v>
      </c>
      <c r="M635" s="1"/>
    </row>
    <row r="636" spans="1:13" x14ac:dyDescent="0.3">
      <c r="A636" s="1">
        <v>15935983</v>
      </c>
      <c r="B636" s="1" t="s">
        <v>38</v>
      </c>
      <c r="C636" s="2">
        <v>43952.543935185182</v>
      </c>
      <c r="D636" s="2">
        <v>43952.543935185182</v>
      </c>
      <c r="E636" s="1" t="s">
        <v>2959</v>
      </c>
      <c r="F636" s="1" t="s">
        <v>2960</v>
      </c>
      <c r="G636" s="1" t="s">
        <v>2961</v>
      </c>
      <c r="H636" s="1" t="s">
        <v>2962</v>
      </c>
      <c r="I636" s="1" t="s">
        <v>17</v>
      </c>
      <c r="J636" s="1" t="s">
        <v>17</v>
      </c>
      <c r="K636" s="1" t="s">
        <v>25</v>
      </c>
      <c r="L636" s="1" t="s">
        <v>2963</v>
      </c>
      <c r="M636" s="1"/>
    </row>
    <row r="637" spans="1:13" x14ac:dyDescent="0.3">
      <c r="A637" s="1">
        <v>15935972</v>
      </c>
      <c r="B637" s="1" t="s">
        <v>38</v>
      </c>
      <c r="C637" s="2">
        <v>43952.543182870373</v>
      </c>
      <c r="D637" s="2">
        <v>43952.543194444443</v>
      </c>
      <c r="E637" s="1" t="s">
        <v>2964</v>
      </c>
      <c r="F637" s="1" t="s">
        <v>2965</v>
      </c>
      <c r="G637" s="1" t="s">
        <v>2966</v>
      </c>
      <c r="H637" s="1" t="s">
        <v>2967</v>
      </c>
      <c r="I637" s="1" t="s">
        <v>17</v>
      </c>
      <c r="J637" s="1" t="s">
        <v>17</v>
      </c>
      <c r="K637" s="1" t="s">
        <v>25</v>
      </c>
      <c r="L637" s="1" t="s">
        <v>2968</v>
      </c>
      <c r="M637" s="1"/>
    </row>
    <row r="638" spans="1:13" x14ac:dyDescent="0.3">
      <c r="A638" s="1">
        <v>15935969</v>
      </c>
      <c r="B638" s="1" t="s">
        <v>27</v>
      </c>
      <c r="C638" s="2">
        <v>43952.543032407404</v>
      </c>
      <c r="D638" s="2">
        <v>43952.543032407404</v>
      </c>
      <c r="E638" s="1" t="s">
        <v>2969</v>
      </c>
      <c r="F638" s="1" t="s">
        <v>2970</v>
      </c>
      <c r="G638" s="1" t="s">
        <v>2971</v>
      </c>
      <c r="H638" s="1" t="s">
        <v>2972</v>
      </c>
      <c r="I638" s="1" t="s">
        <v>17</v>
      </c>
      <c r="J638" s="1" t="s">
        <v>17</v>
      </c>
      <c r="K638" s="1" t="s">
        <v>25</v>
      </c>
      <c r="L638" s="1" t="s">
        <v>2973</v>
      </c>
      <c r="M638" s="1"/>
    </row>
    <row r="639" spans="1:13" x14ac:dyDescent="0.3">
      <c r="A639" s="1">
        <v>15935954</v>
      </c>
      <c r="B639" s="1" t="s">
        <v>38</v>
      </c>
      <c r="C639" s="2">
        <v>43952.542696759258</v>
      </c>
      <c r="D639" s="2">
        <v>43952.542696759258</v>
      </c>
      <c r="E639" s="1" t="s">
        <v>2974</v>
      </c>
      <c r="F639" s="1" t="s">
        <v>2975</v>
      </c>
      <c r="G639" s="1" t="s">
        <v>2976</v>
      </c>
      <c r="H639" s="1" t="s">
        <v>2977</v>
      </c>
      <c r="I639" s="1" t="s">
        <v>17</v>
      </c>
      <c r="J639" s="1" t="s">
        <v>17</v>
      </c>
      <c r="K639" s="1" t="s">
        <v>25</v>
      </c>
      <c r="L639" s="1" t="s">
        <v>2978</v>
      </c>
      <c r="M639" s="1"/>
    </row>
    <row r="640" spans="1:13" x14ac:dyDescent="0.3">
      <c r="A640" s="1">
        <v>15935950</v>
      </c>
      <c r="B640" s="1" t="s">
        <v>27</v>
      </c>
      <c r="C640" s="2">
        <v>43952.542546296296</v>
      </c>
      <c r="D640" s="2">
        <v>43952.542546296296</v>
      </c>
      <c r="E640" s="1" t="s">
        <v>2979</v>
      </c>
      <c r="F640" s="1" t="s">
        <v>2980</v>
      </c>
      <c r="G640" s="1" t="s">
        <v>2981</v>
      </c>
      <c r="H640" s="1" t="s">
        <v>2982</v>
      </c>
      <c r="I640" s="1" t="s">
        <v>17</v>
      </c>
      <c r="J640" s="1" t="s">
        <v>17</v>
      </c>
      <c r="K640" s="1" t="s">
        <v>25</v>
      </c>
      <c r="L640" s="1" t="s">
        <v>2441</v>
      </c>
      <c r="M640" s="1"/>
    </row>
    <row r="641" spans="1:13" x14ac:dyDescent="0.3">
      <c r="A641" s="1">
        <v>15935942</v>
      </c>
      <c r="B641" s="1" t="s">
        <v>38</v>
      </c>
      <c r="C641" s="2">
        <v>43952.542175925926</v>
      </c>
      <c r="D641" s="2">
        <v>43952.542175925926</v>
      </c>
      <c r="E641" s="1" t="s">
        <v>2983</v>
      </c>
      <c r="F641" s="1" t="s">
        <v>2984</v>
      </c>
      <c r="G641" s="1" t="s">
        <v>2985</v>
      </c>
      <c r="H641" s="1" t="s">
        <v>2986</v>
      </c>
      <c r="I641" s="1" t="s">
        <v>17</v>
      </c>
      <c r="J641" s="1" t="s">
        <v>17</v>
      </c>
      <c r="K641" s="1" t="s">
        <v>25</v>
      </c>
      <c r="L641" s="1" t="s">
        <v>2987</v>
      </c>
      <c r="M641" s="1"/>
    </row>
    <row r="642" spans="1:13" x14ac:dyDescent="0.3">
      <c r="A642" s="1">
        <v>15935941</v>
      </c>
      <c r="B642" s="1" t="s">
        <v>27</v>
      </c>
      <c r="C642" s="2">
        <v>43952.542118055557</v>
      </c>
      <c r="D642" s="2">
        <v>43952.542129629626</v>
      </c>
      <c r="E642" s="1" t="s">
        <v>2988</v>
      </c>
      <c r="F642" s="1" t="s">
        <v>2989</v>
      </c>
      <c r="G642" s="1" t="s">
        <v>2990</v>
      </c>
      <c r="H642" s="1" t="s">
        <v>2991</v>
      </c>
      <c r="I642" s="1" t="s">
        <v>17</v>
      </c>
      <c r="J642" s="1" t="s">
        <v>17</v>
      </c>
      <c r="K642" s="1" t="s">
        <v>25</v>
      </c>
      <c r="L642" s="1" t="s">
        <v>2992</v>
      </c>
      <c r="M642" s="1"/>
    </row>
    <row r="643" spans="1:13" x14ac:dyDescent="0.3">
      <c r="A643" s="1">
        <v>15935923</v>
      </c>
      <c r="B643" s="1" t="s">
        <v>38</v>
      </c>
      <c r="C643" s="2">
        <v>43952.541701388887</v>
      </c>
      <c r="D643" s="2">
        <v>43952.541701388887</v>
      </c>
      <c r="E643" s="1" t="s">
        <v>2993</v>
      </c>
      <c r="F643" s="1" t="s">
        <v>2994</v>
      </c>
      <c r="G643" s="1" t="s">
        <v>2995</v>
      </c>
      <c r="H643" s="1" t="s">
        <v>2996</v>
      </c>
      <c r="I643" s="1" t="s">
        <v>17</v>
      </c>
      <c r="J643" s="1" t="s">
        <v>17</v>
      </c>
      <c r="K643" s="1" t="s">
        <v>25</v>
      </c>
      <c r="L643" s="1" t="s">
        <v>2997</v>
      </c>
      <c r="M643" s="1"/>
    </row>
    <row r="644" spans="1:13" x14ac:dyDescent="0.3">
      <c r="A644" s="1">
        <v>15935626</v>
      </c>
      <c r="B644" s="1" t="s">
        <v>1224</v>
      </c>
      <c r="C644" s="2">
        <v>43952.540763888886</v>
      </c>
      <c r="D644" s="2">
        <v>43952.540763888886</v>
      </c>
      <c r="E644" s="1" t="s">
        <v>2998</v>
      </c>
      <c r="F644" s="1" t="s">
        <v>2999</v>
      </c>
      <c r="G644" s="1" t="s">
        <v>3000</v>
      </c>
      <c r="H644" s="1" t="s">
        <v>3001</v>
      </c>
      <c r="I644" s="1" t="s">
        <v>76</v>
      </c>
      <c r="J644" s="1" t="s">
        <v>3002</v>
      </c>
      <c r="K644" s="1" t="s">
        <v>3003</v>
      </c>
      <c r="L644" s="1" t="s">
        <v>3004</v>
      </c>
      <c r="M644" s="1" t="s">
        <v>3005</v>
      </c>
    </row>
    <row r="645" spans="1:13" x14ac:dyDescent="0.3">
      <c r="A645" s="1">
        <v>15935904</v>
      </c>
      <c r="B645" s="1" t="s">
        <v>27</v>
      </c>
      <c r="C645" s="2">
        <v>43952.540601851855</v>
      </c>
      <c r="D645" s="2">
        <v>43952.540613425925</v>
      </c>
      <c r="E645" s="1" t="s">
        <v>3006</v>
      </c>
      <c r="F645" s="1" t="s">
        <v>3007</v>
      </c>
      <c r="G645" s="1" t="s">
        <v>3008</v>
      </c>
      <c r="H645" s="1" t="s">
        <v>3009</v>
      </c>
      <c r="I645" s="1" t="s">
        <v>17</v>
      </c>
      <c r="J645" s="1" t="s">
        <v>17</v>
      </c>
      <c r="K645" s="1" t="s">
        <v>25</v>
      </c>
      <c r="L645" s="1" t="s">
        <v>3010</v>
      </c>
      <c r="M645" s="1"/>
    </row>
    <row r="646" spans="1:13" x14ac:dyDescent="0.3">
      <c r="A646" s="1">
        <v>15935899</v>
      </c>
      <c r="B646" s="1" t="s">
        <v>27</v>
      </c>
      <c r="C646" s="2">
        <v>43952.54011574074</v>
      </c>
      <c r="D646" s="2">
        <v>43952.54011574074</v>
      </c>
      <c r="E646" s="1" t="s">
        <v>3011</v>
      </c>
      <c r="F646" s="1" t="s">
        <v>3012</v>
      </c>
      <c r="G646" s="1" t="s">
        <v>3013</v>
      </c>
      <c r="H646" s="1" t="s">
        <v>3014</v>
      </c>
      <c r="I646" s="1" t="s">
        <v>17</v>
      </c>
      <c r="J646" s="1" t="s">
        <v>17</v>
      </c>
      <c r="K646" s="1" t="s">
        <v>25</v>
      </c>
      <c r="L646" s="1" t="s">
        <v>3015</v>
      </c>
      <c r="M646" s="1"/>
    </row>
    <row r="647" spans="1:13" x14ac:dyDescent="0.3">
      <c r="A647" s="1">
        <v>15935372</v>
      </c>
      <c r="B647" s="1" t="s">
        <v>300</v>
      </c>
      <c r="C647" s="2">
        <v>43952.540069444447</v>
      </c>
      <c r="D647" s="2">
        <v>43952.540081018517</v>
      </c>
      <c r="E647" s="1" t="s">
        <v>3016</v>
      </c>
      <c r="F647" s="1" t="s">
        <v>3017</v>
      </c>
      <c r="G647" s="1" t="s">
        <v>3018</v>
      </c>
      <c r="H647" s="1" t="s">
        <v>3019</v>
      </c>
      <c r="I647" s="1" t="s">
        <v>76</v>
      </c>
      <c r="J647" s="1" t="s">
        <v>3020</v>
      </c>
      <c r="K647" s="1" t="s">
        <v>3021</v>
      </c>
      <c r="L647" s="1" t="s">
        <v>3022</v>
      </c>
      <c r="M647" s="1" t="s">
        <v>3023</v>
      </c>
    </row>
    <row r="648" spans="1:13" x14ac:dyDescent="0.3">
      <c r="A648" s="1">
        <v>15935873</v>
      </c>
      <c r="B648" s="1" t="s">
        <v>27</v>
      </c>
      <c r="C648" s="2">
        <v>43952.538541666669</v>
      </c>
      <c r="D648" s="2">
        <v>43952.538541666669</v>
      </c>
      <c r="E648" s="1" t="s">
        <v>3024</v>
      </c>
      <c r="F648" s="1" t="s">
        <v>3025</v>
      </c>
      <c r="G648" s="1" t="s">
        <v>3026</v>
      </c>
      <c r="H648" s="1" t="s">
        <v>3027</v>
      </c>
      <c r="I648" s="1" t="s">
        <v>17</v>
      </c>
      <c r="J648" s="1" t="s">
        <v>17</v>
      </c>
      <c r="K648" s="1" t="s">
        <v>25</v>
      </c>
      <c r="L648" s="1" t="s">
        <v>3028</v>
      </c>
      <c r="M648" s="1"/>
    </row>
    <row r="649" spans="1:13" x14ac:dyDescent="0.3">
      <c r="A649" s="1">
        <v>15935864</v>
      </c>
      <c r="B649" s="1" t="s">
        <v>38</v>
      </c>
      <c r="C649" s="2">
        <v>43952.53769675926</v>
      </c>
      <c r="D649" s="2">
        <v>43952.53769675926</v>
      </c>
      <c r="E649" s="1" t="s">
        <v>3029</v>
      </c>
      <c r="F649" s="1" t="s">
        <v>3030</v>
      </c>
      <c r="G649" s="1" t="s">
        <v>3031</v>
      </c>
      <c r="H649" s="1" t="s">
        <v>3032</v>
      </c>
      <c r="I649" s="1" t="s">
        <v>17</v>
      </c>
      <c r="J649" s="1" t="s">
        <v>17</v>
      </c>
      <c r="K649" s="1" t="s">
        <v>25</v>
      </c>
      <c r="L649" s="1" t="s">
        <v>3033</v>
      </c>
      <c r="M649" s="1"/>
    </row>
    <row r="650" spans="1:13" x14ac:dyDescent="0.3">
      <c r="A650" s="1">
        <v>15935843</v>
      </c>
      <c r="B650" s="1" t="s">
        <v>27</v>
      </c>
      <c r="C650" s="2">
        <v>43952.53597222222</v>
      </c>
      <c r="D650" s="2">
        <v>43952.535983796297</v>
      </c>
      <c r="E650" s="1" t="s">
        <v>3034</v>
      </c>
      <c r="F650" s="1" t="s">
        <v>3035</v>
      </c>
      <c r="G650" s="1" t="s">
        <v>3036</v>
      </c>
      <c r="H650" s="1" t="s">
        <v>3037</v>
      </c>
      <c r="I650" s="1" t="s">
        <v>17</v>
      </c>
      <c r="J650" s="1" t="s">
        <v>17</v>
      </c>
      <c r="K650" s="1" t="s">
        <v>25</v>
      </c>
      <c r="L650" s="1" t="s">
        <v>3038</v>
      </c>
      <c r="M650" s="1"/>
    </row>
    <row r="651" spans="1:13" x14ac:dyDescent="0.3">
      <c r="A651" s="1">
        <v>15935714</v>
      </c>
      <c r="B651" s="1" t="s">
        <v>27</v>
      </c>
      <c r="C651" s="2">
        <v>43952.527708333335</v>
      </c>
      <c r="D651" s="2">
        <v>43952.527708333335</v>
      </c>
      <c r="E651" s="1" t="s">
        <v>3039</v>
      </c>
      <c r="F651" s="1" t="s">
        <v>3040</v>
      </c>
      <c r="G651" s="1" t="s">
        <v>3041</v>
      </c>
      <c r="H651" s="1" t="s">
        <v>3042</v>
      </c>
      <c r="I651" s="1" t="s">
        <v>17</v>
      </c>
      <c r="J651" s="1" t="s">
        <v>17</v>
      </c>
      <c r="K651" s="1" t="s">
        <v>25</v>
      </c>
      <c r="L651" s="1" t="s">
        <v>3043</v>
      </c>
      <c r="M651" s="1"/>
    </row>
    <row r="652" spans="1:13" x14ac:dyDescent="0.3">
      <c r="A652" s="1">
        <v>15935708</v>
      </c>
      <c r="B652" s="1" t="s">
        <v>402</v>
      </c>
      <c r="C652" s="2">
        <v>43952.527141203704</v>
      </c>
      <c r="D652" s="2">
        <v>43952.52715277778</v>
      </c>
      <c r="E652" s="1" t="s">
        <v>3044</v>
      </c>
      <c r="F652" s="1" t="s">
        <v>3045</v>
      </c>
      <c r="G652" s="1" t="s">
        <v>3046</v>
      </c>
      <c r="H652" s="1" t="s">
        <v>3047</v>
      </c>
      <c r="I652" s="1" t="s">
        <v>17</v>
      </c>
      <c r="J652" s="1" t="s">
        <v>17</v>
      </c>
      <c r="K652" s="1" t="s">
        <v>247</v>
      </c>
      <c r="L652" s="1" t="s">
        <v>3048</v>
      </c>
      <c r="M652" s="1" t="s">
        <v>3049</v>
      </c>
    </row>
    <row r="653" spans="1:13" x14ac:dyDescent="0.3">
      <c r="A653" s="1">
        <v>15935687</v>
      </c>
      <c r="B653" s="1" t="s">
        <v>27</v>
      </c>
      <c r="C653" s="2">
        <v>43952.525243055556</v>
      </c>
      <c r="D653" s="2">
        <v>43952.525243055556</v>
      </c>
      <c r="E653" s="1" t="s">
        <v>3050</v>
      </c>
      <c r="F653" s="1" t="s">
        <v>3051</v>
      </c>
      <c r="G653" s="1" t="s">
        <v>3052</v>
      </c>
      <c r="H653" s="1" t="s">
        <v>3053</v>
      </c>
      <c r="I653" s="1" t="s">
        <v>17</v>
      </c>
      <c r="J653" s="1" t="s">
        <v>17</v>
      </c>
      <c r="K653" s="1" t="s">
        <v>25</v>
      </c>
      <c r="L653" s="1" t="s">
        <v>275</v>
      </c>
      <c r="M653" s="1"/>
    </row>
    <row r="654" spans="1:13" x14ac:dyDescent="0.3">
      <c r="A654" s="1">
        <v>15935680</v>
      </c>
      <c r="B654" s="1" t="s">
        <v>20</v>
      </c>
      <c r="C654" s="2">
        <v>43952.52480324074</v>
      </c>
      <c r="D654" s="2">
        <v>43952.52480324074</v>
      </c>
      <c r="E654" s="1" t="s">
        <v>3054</v>
      </c>
      <c r="F654" s="1" t="s">
        <v>3055</v>
      </c>
      <c r="G654" s="1" t="s">
        <v>3056</v>
      </c>
      <c r="H654" s="1" t="s">
        <v>3057</v>
      </c>
      <c r="I654" s="1" t="s">
        <v>17</v>
      </c>
      <c r="J654" s="1" t="s">
        <v>17</v>
      </c>
      <c r="K654" s="1" t="s">
        <v>25</v>
      </c>
      <c r="L654" s="1" t="s">
        <v>32</v>
      </c>
      <c r="M654" s="1"/>
    </row>
    <row r="655" spans="1:13" x14ac:dyDescent="0.3">
      <c r="A655" s="1">
        <v>15935673</v>
      </c>
      <c r="B655" s="1" t="s">
        <v>1258</v>
      </c>
      <c r="C655" s="2">
        <v>43952.524305555555</v>
      </c>
      <c r="D655" s="2">
        <v>43952.524305555555</v>
      </c>
      <c r="E655" s="1" t="s">
        <v>3058</v>
      </c>
      <c r="F655" s="1"/>
      <c r="G655" s="1"/>
      <c r="H655" s="1" t="s">
        <v>3059</v>
      </c>
      <c r="I655" s="1" t="s">
        <v>17</v>
      </c>
      <c r="J655" s="1" t="s">
        <v>17</v>
      </c>
      <c r="K655" s="1" t="s">
        <v>17</v>
      </c>
      <c r="L655" s="1" t="s">
        <v>3060</v>
      </c>
      <c r="M655" s="1"/>
    </row>
    <row r="656" spans="1:13" x14ac:dyDescent="0.3">
      <c r="A656" s="1">
        <v>15935672</v>
      </c>
      <c r="B656" s="1" t="s">
        <v>27</v>
      </c>
      <c r="C656" s="2">
        <v>43952.524293981478</v>
      </c>
      <c r="D656" s="2">
        <v>43952.524293981478</v>
      </c>
      <c r="E656" s="1" t="s">
        <v>3061</v>
      </c>
      <c r="F656" s="1" t="s">
        <v>3062</v>
      </c>
      <c r="G656" s="1" t="s">
        <v>3063</v>
      </c>
      <c r="H656" s="1" t="s">
        <v>3064</v>
      </c>
      <c r="I656" s="1" t="s">
        <v>17</v>
      </c>
      <c r="J656" s="1" t="s">
        <v>17</v>
      </c>
      <c r="K656" s="1" t="s">
        <v>25</v>
      </c>
      <c r="L656" s="1" t="s">
        <v>3065</v>
      </c>
      <c r="M656" s="1"/>
    </row>
    <row r="657" spans="1:13" x14ac:dyDescent="0.3">
      <c r="A657" s="1">
        <v>15935663</v>
      </c>
      <c r="B657" s="1" t="s">
        <v>20</v>
      </c>
      <c r="C657" s="2">
        <v>43952.5237037037</v>
      </c>
      <c r="D657" s="2">
        <v>43952.5237037037</v>
      </c>
      <c r="E657" s="1" t="s">
        <v>3066</v>
      </c>
      <c r="F657" s="1" t="s">
        <v>3067</v>
      </c>
      <c r="G657" s="1" t="s">
        <v>3068</v>
      </c>
      <c r="H657" s="1" t="s">
        <v>3069</v>
      </c>
      <c r="I657" s="1" t="s">
        <v>17</v>
      </c>
      <c r="J657" s="1" t="s">
        <v>17</v>
      </c>
      <c r="K657" s="1" t="s">
        <v>25</v>
      </c>
      <c r="L657" s="1" t="s">
        <v>3070</v>
      </c>
      <c r="M657" s="1"/>
    </row>
    <row r="658" spans="1:13" x14ac:dyDescent="0.3">
      <c r="A658" s="1">
        <v>15935656</v>
      </c>
      <c r="B658" s="1" t="s">
        <v>38</v>
      </c>
      <c r="C658" s="2">
        <v>43952.523287037038</v>
      </c>
      <c r="D658" s="2">
        <v>43952.523287037038</v>
      </c>
      <c r="E658" s="1" t="s">
        <v>3071</v>
      </c>
      <c r="F658" s="1" t="s">
        <v>3072</v>
      </c>
      <c r="G658" s="1" t="s">
        <v>3073</v>
      </c>
      <c r="H658" s="1" t="s">
        <v>3074</v>
      </c>
      <c r="I658" s="1" t="s">
        <v>17</v>
      </c>
      <c r="J658" s="1" t="s">
        <v>17</v>
      </c>
      <c r="K658" s="1" t="s">
        <v>25</v>
      </c>
      <c r="L658" s="1" t="s">
        <v>1713</v>
      </c>
      <c r="M658" s="1"/>
    </row>
    <row r="659" spans="1:13" x14ac:dyDescent="0.3">
      <c r="A659" s="1">
        <v>15935650</v>
      </c>
      <c r="B659" s="1" t="s">
        <v>27</v>
      </c>
      <c r="C659" s="2">
        <v>43952.522800925923</v>
      </c>
      <c r="D659" s="2">
        <v>43952.522812499999</v>
      </c>
      <c r="E659" s="1" t="s">
        <v>3075</v>
      </c>
      <c r="F659" s="1" t="s">
        <v>3076</v>
      </c>
      <c r="G659" s="1" t="s">
        <v>3077</v>
      </c>
      <c r="H659" s="1" t="s">
        <v>3078</v>
      </c>
      <c r="I659" s="1" t="s">
        <v>17</v>
      </c>
      <c r="J659" s="1" t="s">
        <v>17</v>
      </c>
      <c r="K659" s="1" t="s">
        <v>25</v>
      </c>
      <c r="L659" s="1" t="s">
        <v>3079</v>
      </c>
      <c r="M659" s="1"/>
    </row>
    <row r="660" spans="1:13" x14ac:dyDescent="0.3">
      <c r="A660" s="1">
        <v>15935647</v>
      </c>
      <c r="B660" s="1" t="s">
        <v>20</v>
      </c>
      <c r="C660" s="2">
        <v>43952.522696759261</v>
      </c>
      <c r="D660" s="2">
        <v>43952.52270833333</v>
      </c>
      <c r="E660" s="1" t="s">
        <v>3080</v>
      </c>
      <c r="F660" s="1" t="s">
        <v>3081</v>
      </c>
      <c r="G660" s="1" t="s">
        <v>3082</v>
      </c>
      <c r="H660" s="1" t="s">
        <v>3083</v>
      </c>
      <c r="I660" s="1" t="s">
        <v>17</v>
      </c>
      <c r="J660" s="1" t="s">
        <v>17</v>
      </c>
      <c r="K660" s="1" t="s">
        <v>25</v>
      </c>
      <c r="L660" s="1" t="s">
        <v>3084</v>
      </c>
      <c r="M660" s="1"/>
    </row>
    <row r="661" spans="1:13" x14ac:dyDescent="0.3">
      <c r="A661" s="1">
        <v>15935646</v>
      </c>
      <c r="B661" s="1" t="s">
        <v>13</v>
      </c>
      <c r="C661" s="2">
        <v>43952.522499999999</v>
      </c>
      <c r="D661" s="2">
        <v>43952.522499999999</v>
      </c>
      <c r="E661" s="1" t="s">
        <v>3085</v>
      </c>
      <c r="F661" s="1"/>
      <c r="G661" s="1"/>
      <c r="H661" s="1" t="s">
        <v>3086</v>
      </c>
      <c r="I661" s="1" t="s">
        <v>17</v>
      </c>
      <c r="J661" s="1" t="s">
        <v>17</v>
      </c>
      <c r="K661" s="1" t="s">
        <v>56</v>
      </c>
      <c r="L661" s="1" t="s">
        <v>3087</v>
      </c>
      <c r="M661" s="1"/>
    </row>
    <row r="662" spans="1:13" x14ac:dyDescent="0.3">
      <c r="A662" s="1">
        <v>15935631</v>
      </c>
      <c r="B662" s="1" t="s">
        <v>27</v>
      </c>
      <c r="C662" s="2">
        <v>43952.521909722222</v>
      </c>
      <c r="D662" s="2">
        <v>43952.521909722222</v>
      </c>
      <c r="E662" s="1" t="s">
        <v>3088</v>
      </c>
      <c r="F662" s="1" t="s">
        <v>3089</v>
      </c>
      <c r="G662" s="1" t="s">
        <v>3090</v>
      </c>
      <c r="H662" s="1" t="s">
        <v>3091</v>
      </c>
      <c r="I662" s="1" t="s">
        <v>17</v>
      </c>
      <c r="J662" s="1" t="s">
        <v>17</v>
      </c>
      <c r="K662" s="1" t="s">
        <v>25</v>
      </c>
      <c r="L662" s="1" t="s">
        <v>373</v>
      </c>
      <c r="M662" s="1"/>
    </row>
    <row r="663" spans="1:13" x14ac:dyDescent="0.3">
      <c r="A663" s="1">
        <v>15935547</v>
      </c>
      <c r="B663" s="1" t="s">
        <v>177</v>
      </c>
      <c r="C663" s="2">
        <v>43952.521180555559</v>
      </c>
      <c r="D663" s="2">
        <v>43952.522060185183</v>
      </c>
      <c r="E663" s="1" t="s">
        <v>3092</v>
      </c>
      <c r="F663" s="1" t="s">
        <v>3093</v>
      </c>
      <c r="G663" s="1" t="s">
        <v>3094</v>
      </c>
      <c r="H663" s="1" t="s">
        <v>3095</v>
      </c>
      <c r="I663" s="1" t="s">
        <v>76</v>
      </c>
      <c r="J663" s="1" t="s">
        <v>3096</v>
      </c>
      <c r="K663" s="1" t="s">
        <v>215</v>
      </c>
      <c r="L663" s="1" t="s">
        <v>231</v>
      </c>
      <c r="M663" s="1" t="s">
        <v>3097</v>
      </c>
    </row>
    <row r="664" spans="1:13" x14ac:dyDescent="0.3">
      <c r="A664" s="1">
        <v>15935613</v>
      </c>
      <c r="B664" s="1" t="s">
        <v>27</v>
      </c>
      <c r="C664" s="2">
        <v>43952.520995370367</v>
      </c>
      <c r="D664" s="2">
        <v>43952.520995370367</v>
      </c>
      <c r="E664" s="1" t="s">
        <v>3098</v>
      </c>
      <c r="F664" s="1" t="s">
        <v>3099</v>
      </c>
      <c r="G664" s="1" t="s">
        <v>3100</v>
      </c>
      <c r="H664" s="1" t="s">
        <v>3101</v>
      </c>
      <c r="I664" s="1" t="s">
        <v>17</v>
      </c>
      <c r="J664" s="1" t="s">
        <v>17</v>
      </c>
      <c r="K664" s="1" t="s">
        <v>25</v>
      </c>
      <c r="L664" s="1" t="s">
        <v>2167</v>
      </c>
      <c r="M664" s="1"/>
    </row>
    <row r="665" spans="1:13" x14ac:dyDescent="0.3">
      <c r="A665" s="1">
        <v>15935608</v>
      </c>
      <c r="B665" s="1" t="s">
        <v>20</v>
      </c>
      <c r="C665" s="2">
        <v>43952.520810185182</v>
      </c>
      <c r="D665" s="2">
        <v>43952.520810185182</v>
      </c>
      <c r="E665" s="1" t="s">
        <v>3102</v>
      </c>
      <c r="F665" s="1" t="s">
        <v>3103</v>
      </c>
      <c r="G665" s="1" t="s">
        <v>3104</v>
      </c>
      <c r="H665" s="1" t="s">
        <v>3105</v>
      </c>
      <c r="I665" s="1" t="s">
        <v>17</v>
      </c>
      <c r="J665" s="1" t="s">
        <v>17</v>
      </c>
      <c r="K665" s="1" t="s">
        <v>25</v>
      </c>
      <c r="L665" s="1" t="s">
        <v>3106</v>
      </c>
      <c r="M665" s="1"/>
    </row>
    <row r="666" spans="1:13" x14ac:dyDescent="0.3">
      <c r="A666" s="1">
        <v>15935604</v>
      </c>
      <c r="B666" s="1" t="s">
        <v>1258</v>
      </c>
      <c r="C666" s="2">
        <v>43952.520462962966</v>
      </c>
      <c r="D666" s="2">
        <v>43952.520462962966</v>
      </c>
      <c r="E666" s="1" t="s">
        <v>3107</v>
      </c>
      <c r="F666" s="1" t="s">
        <v>3108</v>
      </c>
      <c r="G666" s="1" t="s">
        <v>3109</v>
      </c>
      <c r="H666" s="1" t="s">
        <v>3110</v>
      </c>
      <c r="I666" s="1" t="s">
        <v>17</v>
      </c>
      <c r="J666" s="1" t="s">
        <v>17</v>
      </c>
      <c r="K666" s="1" t="s">
        <v>592</v>
      </c>
      <c r="L666" s="1" t="s">
        <v>1249</v>
      </c>
      <c r="M666" s="1"/>
    </row>
    <row r="667" spans="1:13" x14ac:dyDescent="0.3">
      <c r="A667" s="1">
        <v>15935602</v>
      </c>
      <c r="B667" s="1" t="s">
        <v>13</v>
      </c>
      <c r="C667" s="2">
        <v>43952.520312499997</v>
      </c>
      <c r="D667" s="2">
        <v>43952.520312499997</v>
      </c>
      <c r="E667" s="1" t="s">
        <v>3111</v>
      </c>
      <c r="F667" s="1" t="s">
        <v>3112</v>
      </c>
      <c r="G667" s="1" t="s">
        <v>3113</v>
      </c>
      <c r="H667" s="1" t="s">
        <v>3114</v>
      </c>
      <c r="I667" s="1" t="s">
        <v>17</v>
      </c>
      <c r="J667" s="1" t="s">
        <v>17</v>
      </c>
      <c r="K667" s="1" t="s">
        <v>3115</v>
      </c>
      <c r="L667" s="1" t="s">
        <v>3116</v>
      </c>
      <c r="M667" s="1"/>
    </row>
    <row r="668" spans="1:13" x14ac:dyDescent="0.3">
      <c r="A668" s="1">
        <v>15935597</v>
      </c>
      <c r="B668" s="1" t="s">
        <v>13</v>
      </c>
      <c r="C668" s="2">
        <v>43952.520057870373</v>
      </c>
      <c r="D668" s="2">
        <v>43952.520451388889</v>
      </c>
      <c r="E668" s="1" t="s">
        <v>3117</v>
      </c>
      <c r="F668" s="1" t="e" cm="1">
        <f t="array" ref="F668">-Dow Jones-Dow Jones</f>
        <v>#NAME?</v>
      </c>
      <c r="G668" s="1" t="s">
        <v>3118</v>
      </c>
      <c r="H668" s="1" t="s">
        <v>3119</v>
      </c>
      <c r="I668" s="1" t="s">
        <v>17</v>
      </c>
      <c r="J668" s="1" t="s">
        <v>17</v>
      </c>
      <c r="K668" s="1" t="s">
        <v>56</v>
      </c>
      <c r="L668" s="1" t="s">
        <v>3120</v>
      </c>
      <c r="M668" s="1"/>
    </row>
    <row r="669" spans="1:13" x14ac:dyDescent="0.3">
      <c r="A669" s="1">
        <v>15935595</v>
      </c>
      <c r="B669" s="1" t="s">
        <v>20</v>
      </c>
      <c r="C669" s="2">
        <v>43952.519988425927</v>
      </c>
      <c r="D669" s="2">
        <v>43952.519988425927</v>
      </c>
      <c r="E669" s="1" t="s">
        <v>3121</v>
      </c>
      <c r="F669" s="1" t="s">
        <v>3122</v>
      </c>
      <c r="G669" s="1" t="s">
        <v>3123</v>
      </c>
      <c r="H669" s="1" t="s">
        <v>3124</v>
      </c>
      <c r="I669" s="1" t="s">
        <v>17</v>
      </c>
      <c r="J669" s="1" t="s">
        <v>17</v>
      </c>
      <c r="K669" s="1" t="s">
        <v>25</v>
      </c>
      <c r="L669" s="1" t="s">
        <v>3125</v>
      </c>
      <c r="M669" s="1"/>
    </row>
    <row r="670" spans="1:13" x14ac:dyDescent="0.3">
      <c r="A670" s="1">
        <v>15935582</v>
      </c>
      <c r="B670" s="1" t="s">
        <v>20</v>
      </c>
      <c r="C670" s="2">
        <v>43952.518969907411</v>
      </c>
      <c r="D670" s="2">
        <v>43952.518969907411</v>
      </c>
      <c r="E670" s="1" t="s">
        <v>3126</v>
      </c>
      <c r="F670" s="1" t="s">
        <v>3127</v>
      </c>
      <c r="G670" s="1" t="s">
        <v>3128</v>
      </c>
      <c r="H670" s="1" t="s">
        <v>3129</v>
      </c>
      <c r="I670" s="1" t="s">
        <v>17</v>
      </c>
      <c r="J670" s="1" t="s">
        <v>17</v>
      </c>
      <c r="K670" s="1" t="s">
        <v>25</v>
      </c>
      <c r="L670" s="1" t="s">
        <v>3130</v>
      </c>
      <c r="M670" s="1"/>
    </row>
    <row r="671" spans="1:13" x14ac:dyDescent="0.3">
      <c r="A671" s="1">
        <v>15935567</v>
      </c>
      <c r="B671" s="1" t="s">
        <v>20</v>
      </c>
      <c r="C671" s="2">
        <v>43952.517766203702</v>
      </c>
      <c r="D671" s="2">
        <v>43952.517777777779</v>
      </c>
      <c r="E671" s="1" t="s">
        <v>3131</v>
      </c>
      <c r="F671" s="1" t="s">
        <v>3132</v>
      </c>
      <c r="G671" s="1" t="s">
        <v>3133</v>
      </c>
      <c r="H671" s="1" t="s">
        <v>3134</v>
      </c>
      <c r="I671" s="1" t="s">
        <v>17</v>
      </c>
      <c r="J671" s="1" t="s">
        <v>17</v>
      </c>
      <c r="K671" s="1" t="s">
        <v>25</v>
      </c>
      <c r="L671" s="1" t="s">
        <v>3135</v>
      </c>
      <c r="M671" s="1"/>
    </row>
    <row r="672" spans="1:13" x14ac:dyDescent="0.3">
      <c r="A672" s="1">
        <v>15935540</v>
      </c>
      <c r="B672" s="1" t="s">
        <v>402</v>
      </c>
      <c r="C672" s="2">
        <v>43952.516018518516</v>
      </c>
      <c r="D672" s="2">
        <v>43952.516030092593</v>
      </c>
      <c r="E672" s="1" t="s">
        <v>3136</v>
      </c>
      <c r="F672" s="1" t="s">
        <v>3137</v>
      </c>
      <c r="G672" s="1" t="s">
        <v>3138</v>
      </c>
      <c r="H672" s="1" t="s">
        <v>3139</v>
      </c>
      <c r="I672" s="1" t="s">
        <v>17</v>
      </c>
      <c r="J672" s="1" t="s">
        <v>17</v>
      </c>
      <c r="K672" s="1" t="s">
        <v>407</v>
      </c>
      <c r="L672" s="1" t="s">
        <v>3140</v>
      </c>
      <c r="M672" s="1" t="s">
        <v>3141</v>
      </c>
    </row>
    <row r="673" spans="1:13" x14ac:dyDescent="0.3">
      <c r="A673" s="1">
        <v>15935527</v>
      </c>
      <c r="B673" s="1" t="s">
        <v>20</v>
      </c>
      <c r="C673" s="2">
        <v>43952.515243055554</v>
      </c>
      <c r="D673" s="2">
        <v>43952.515243055554</v>
      </c>
      <c r="E673" s="1" t="s">
        <v>3142</v>
      </c>
      <c r="F673" s="1" t="s">
        <v>3143</v>
      </c>
      <c r="G673" s="1" t="s">
        <v>3144</v>
      </c>
      <c r="H673" s="1" t="s">
        <v>3145</v>
      </c>
      <c r="I673" s="1" t="s">
        <v>17</v>
      </c>
      <c r="J673" s="1" t="s">
        <v>17</v>
      </c>
      <c r="K673" s="1" t="s">
        <v>25</v>
      </c>
      <c r="L673" s="1" t="s">
        <v>3146</v>
      </c>
      <c r="M673" s="1"/>
    </row>
    <row r="674" spans="1:13" x14ac:dyDescent="0.3">
      <c r="A674" s="1">
        <v>15935509</v>
      </c>
      <c r="B674" s="1" t="s">
        <v>20</v>
      </c>
      <c r="C674" s="2">
        <v>43952.514189814814</v>
      </c>
      <c r="D674" s="2">
        <v>43952.514201388891</v>
      </c>
      <c r="E674" s="1" t="s">
        <v>3147</v>
      </c>
      <c r="F674" s="1" t="s">
        <v>3148</v>
      </c>
      <c r="G674" s="1" t="s">
        <v>3149</v>
      </c>
      <c r="H674" s="1" t="s">
        <v>3150</v>
      </c>
      <c r="I674" s="1" t="s">
        <v>17</v>
      </c>
      <c r="J674" s="1" t="s">
        <v>17</v>
      </c>
      <c r="K674" s="1" t="s">
        <v>25</v>
      </c>
      <c r="L674" s="1" t="s">
        <v>3151</v>
      </c>
      <c r="M674" s="1"/>
    </row>
    <row r="675" spans="1:13" x14ac:dyDescent="0.3">
      <c r="A675" s="1">
        <v>15935501</v>
      </c>
      <c r="B675" s="1" t="s">
        <v>13</v>
      </c>
      <c r="C675" s="2">
        <v>43952.51390046296</v>
      </c>
      <c r="D675" s="2">
        <v>43952.513912037037</v>
      </c>
      <c r="E675" s="1" t="s">
        <v>3152</v>
      </c>
      <c r="F675" s="1" t="e" cm="1">
        <f t="array" ref="F675">-Dow Jones</f>
        <v>#NAME?</v>
      </c>
      <c r="G675" s="1" t="s">
        <v>3153</v>
      </c>
      <c r="H675" s="1" t="s">
        <v>3154</v>
      </c>
      <c r="I675" s="1" t="s">
        <v>17</v>
      </c>
      <c r="J675" s="1" t="s">
        <v>17</v>
      </c>
      <c r="K675" s="1" t="s">
        <v>56</v>
      </c>
      <c r="L675" s="1" t="s">
        <v>3155</v>
      </c>
      <c r="M675" s="1"/>
    </row>
    <row r="676" spans="1:13" x14ac:dyDescent="0.3">
      <c r="A676" s="1">
        <v>15935494</v>
      </c>
      <c r="B676" s="1" t="s">
        <v>13</v>
      </c>
      <c r="C676" s="2">
        <v>43952.513553240744</v>
      </c>
      <c r="D676" s="2">
        <v>43952.513553240744</v>
      </c>
      <c r="E676" s="1" t="s">
        <v>3156</v>
      </c>
      <c r="F676" s="1"/>
      <c r="G676" s="1"/>
      <c r="H676" s="1" t="s">
        <v>3157</v>
      </c>
      <c r="I676" s="1" t="s">
        <v>17</v>
      </c>
      <c r="J676" s="1" t="s">
        <v>17</v>
      </c>
      <c r="K676" s="1" t="s">
        <v>1357</v>
      </c>
      <c r="L676" s="1" t="s">
        <v>3158</v>
      </c>
      <c r="M676" s="1"/>
    </row>
    <row r="677" spans="1:13" x14ac:dyDescent="0.3">
      <c r="A677" s="1">
        <v>15935484</v>
      </c>
      <c r="B677" s="1" t="s">
        <v>20</v>
      </c>
      <c r="C677" s="2">
        <v>43952.512546296297</v>
      </c>
      <c r="D677" s="2">
        <v>43952.512557870374</v>
      </c>
      <c r="E677" s="1" t="s">
        <v>3159</v>
      </c>
      <c r="F677" s="1" t="s">
        <v>3160</v>
      </c>
      <c r="G677" s="1" t="s">
        <v>3161</v>
      </c>
      <c r="H677" s="1" t="s">
        <v>3162</v>
      </c>
      <c r="I677" s="1" t="s">
        <v>17</v>
      </c>
      <c r="J677" s="1" t="s">
        <v>17</v>
      </c>
      <c r="K677" s="1" t="s">
        <v>25</v>
      </c>
      <c r="L677" s="1" t="s">
        <v>2489</v>
      </c>
      <c r="M677" s="1"/>
    </row>
    <row r="678" spans="1:13" x14ac:dyDescent="0.3">
      <c r="A678" s="1">
        <v>15935476</v>
      </c>
      <c r="B678" s="1" t="s">
        <v>27</v>
      </c>
      <c r="C678" s="2">
        <v>43952.51221064815</v>
      </c>
      <c r="D678" s="2">
        <v>43952.51221064815</v>
      </c>
      <c r="E678" s="1" t="s">
        <v>3163</v>
      </c>
      <c r="F678" s="1" t="s">
        <v>3164</v>
      </c>
      <c r="G678" s="1" t="s">
        <v>3165</v>
      </c>
      <c r="H678" s="1" t="s">
        <v>3166</v>
      </c>
      <c r="I678" s="1" t="s">
        <v>17</v>
      </c>
      <c r="J678" s="1" t="s">
        <v>17</v>
      </c>
      <c r="K678" s="1" t="s">
        <v>25</v>
      </c>
      <c r="L678" s="1" t="s">
        <v>3167</v>
      </c>
      <c r="M678" s="1"/>
    </row>
    <row r="679" spans="1:13" x14ac:dyDescent="0.3">
      <c r="A679" s="1">
        <v>15935469</v>
      </c>
      <c r="B679" s="1" t="s">
        <v>20</v>
      </c>
      <c r="C679" s="2">
        <v>43952.511342592596</v>
      </c>
      <c r="D679" s="2">
        <v>43952.511342592596</v>
      </c>
      <c r="E679" s="1" t="s">
        <v>3168</v>
      </c>
      <c r="F679" s="1" t="s">
        <v>3169</v>
      </c>
      <c r="G679" s="1" t="s">
        <v>3170</v>
      </c>
      <c r="H679" s="1" t="s">
        <v>3171</v>
      </c>
      <c r="I679" s="1" t="s">
        <v>17</v>
      </c>
      <c r="J679" s="1" t="s">
        <v>17</v>
      </c>
      <c r="K679" s="1" t="s">
        <v>25</v>
      </c>
      <c r="L679" s="1" t="s">
        <v>3172</v>
      </c>
      <c r="M679" s="1"/>
    </row>
    <row r="680" spans="1:13" x14ac:dyDescent="0.3">
      <c r="A680" s="1">
        <v>15935466</v>
      </c>
      <c r="B680" s="1" t="s">
        <v>27</v>
      </c>
      <c r="C680" s="2">
        <v>43952.511273148149</v>
      </c>
      <c r="D680" s="2">
        <v>43952.511284722219</v>
      </c>
      <c r="E680" s="1" t="s">
        <v>3173</v>
      </c>
      <c r="F680" s="1" t="s">
        <v>3174</v>
      </c>
      <c r="G680" s="1" t="s">
        <v>3175</v>
      </c>
      <c r="H680" s="1" t="s">
        <v>3176</v>
      </c>
      <c r="I680" s="1" t="s">
        <v>17</v>
      </c>
      <c r="J680" s="1" t="s">
        <v>17</v>
      </c>
      <c r="K680" s="1" t="s">
        <v>25</v>
      </c>
      <c r="L680" s="1" t="s">
        <v>3177</v>
      </c>
      <c r="M680" s="1"/>
    </row>
    <row r="681" spans="1:13" x14ac:dyDescent="0.3">
      <c r="A681" s="1">
        <v>15935448</v>
      </c>
      <c r="B681" s="1" t="s">
        <v>13</v>
      </c>
      <c r="C681" s="2">
        <v>43952.510428240741</v>
      </c>
      <c r="D681" s="2">
        <v>43952.510428240741</v>
      </c>
      <c r="E681" s="1" t="s">
        <v>3178</v>
      </c>
      <c r="F681" s="1" t="e" cm="1">
        <f t="array" ref="F681">-Bloomberg</f>
        <v>#NAME?</v>
      </c>
      <c r="G681" s="1" t="s">
        <v>15</v>
      </c>
      <c r="H681" s="1" t="s">
        <v>3179</v>
      </c>
      <c r="I681" s="1" t="s">
        <v>17</v>
      </c>
      <c r="J681" s="1" t="s">
        <v>17</v>
      </c>
      <c r="K681" s="1" t="s">
        <v>56</v>
      </c>
      <c r="L681" s="1" t="s">
        <v>432</v>
      </c>
      <c r="M681" s="1"/>
    </row>
    <row r="682" spans="1:13" x14ac:dyDescent="0.3">
      <c r="A682" s="1">
        <v>15935447</v>
      </c>
      <c r="B682" s="1" t="s">
        <v>38</v>
      </c>
      <c r="C682" s="2">
        <v>43952.510381944441</v>
      </c>
      <c r="D682" s="2">
        <v>43952.510381944441</v>
      </c>
      <c r="E682" s="1" t="s">
        <v>3180</v>
      </c>
      <c r="F682" s="1" t="s">
        <v>3181</v>
      </c>
      <c r="G682" s="1" t="s">
        <v>3182</v>
      </c>
      <c r="H682" s="1" t="s">
        <v>3183</v>
      </c>
      <c r="I682" s="1" t="s">
        <v>17</v>
      </c>
      <c r="J682" s="1" t="s">
        <v>17</v>
      </c>
      <c r="K682" s="1" t="s">
        <v>25</v>
      </c>
      <c r="L682" s="1" t="s">
        <v>2277</v>
      </c>
      <c r="M682" s="1"/>
    </row>
    <row r="683" spans="1:13" x14ac:dyDescent="0.3">
      <c r="A683" s="1">
        <v>15935444</v>
      </c>
      <c r="B683" s="1" t="s">
        <v>27</v>
      </c>
      <c r="C683" s="2">
        <v>43952.510231481479</v>
      </c>
      <c r="D683" s="2">
        <v>43952.510231481479</v>
      </c>
      <c r="E683" s="1" t="s">
        <v>3184</v>
      </c>
      <c r="F683" s="1" t="s">
        <v>3185</v>
      </c>
      <c r="G683" s="1" t="s">
        <v>3186</v>
      </c>
      <c r="H683" s="1" t="s">
        <v>3187</v>
      </c>
      <c r="I683" s="1" t="s">
        <v>17</v>
      </c>
      <c r="J683" s="1" t="s">
        <v>17</v>
      </c>
      <c r="K683" s="1" t="s">
        <v>25</v>
      </c>
      <c r="L683" s="1" t="s">
        <v>3188</v>
      </c>
      <c r="M683" s="1"/>
    </row>
    <row r="684" spans="1:13" x14ac:dyDescent="0.3">
      <c r="A684" s="1">
        <v>15935422</v>
      </c>
      <c r="B684" s="1" t="s">
        <v>13</v>
      </c>
      <c r="C684" s="2">
        <v>43952.509247685186</v>
      </c>
      <c r="D684" s="2">
        <v>43952.509259259263</v>
      </c>
      <c r="E684" s="1" t="s">
        <v>3189</v>
      </c>
      <c r="F684" s="1"/>
      <c r="G684" s="1"/>
      <c r="H684" s="1" t="s">
        <v>3190</v>
      </c>
      <c r="I684" s="1" t="s">
        <v>17</v>
      </c>
      <c r="J684" s="1" t="s">
        <v>17</v>
      </c>
      <c r="K684" s="1" t="s">
        <v>3115</v>
      </c>
      <c r="L684" s="1" t="s">
        <v>3191</v>
      </c>
      <c r="M684" s="1"/>
    </row>
    <row r="685" spans="1:13" x14ac:dyDescent="0.3">
      <c r="A685" s="1">
        <v>15935397</v>
      </c>
      <c r="B685" s="1" t="s">
        <v>20</v>
      </c>
      <c r="C685" s="2">
        <v>43952.507777777777</v>
      </c>
      <c r="D685" s="2">
        <v>43952.507789351854</v>
      </c>
      <c r="E685" s="1" t="s">
        <v>3192</v>
      </c>
      <c r="F685" s="1" t="s">
        <v>3193</v>
      </c>
      <c r="G685" s="1" t="s">
        <v>3194</v>
      </c>
      <c r="H685" s="1" t="s">
        <v>3195</v>
      </c>
      <c r="I685" s="1" t="s">
        <v>17</v>
      </c>
      <c r="J685" s="1" t="s">
        <v>17</v>
      </c>
      <c r="K685" s="1" t="s">
        <v>25</v>
      </c>
      <c r="L685" s="1" t="s">
        <v>3196</v>
      </c>
      <c r="M685" s="1"/>
    </row>
    <row r="686" spans="1:13" x14ac:dyDescent="0.3">
      <c r="A686" s="1">
        <v>15935381</v>
      </c>
      <c r="B686" s="1" t="s">
        <v>38</v>
      </c>
      <c r="C686" s="2">
        <v>43952.507534722223</v>
      </c>
      <c r="D686" s="2">
        <v>43952.507534722223</v>
      </c>
      <c r="E686" s="1" t="s">
        <v>3197</v>
      </c>
      <c r="F686" s="1" t="s">
        <v>3198</v>
      </c>
      <c r="G686" s="1" t="s">
        <v>3199</v>
      </c>
      <c r="H686" s="1" t="s">
        <v>3200</v>
      </c>
      <c r="I686" s="1" t="s">
        <v>17</v>
      </c>
      <c r="J686" s="1" t="s">
        <v>17</v>
      </c>
      <c r="K686" s="1" t="s">
        <v>25</v>
      </c>
      <c r="L686" s="1" t="s">
        <v>396</v>
      </c>
      <c r="M686" s="1"/>
    </row>
    <row r="687" spans="1:13" x14ac:dyDescent="0.3">
      <c r="A687" s="1">
        <v>15935349</v>
      </c>
      <c r="B687" s="1" t="s">
        <v>20</v>
      </c>
      <c r="C687" s="2">
        <v>43952.506956018522</v>
      </c>
      <c r="D687" s="2">
        <v>43952.506956018522</v>
      </c>
      <c r="E687" s="1" t="s">
        <v>3201</v>
      </c>
      <c r="F687" s="1" t="s">
        <v>3202</v>
      </c>
      <c r="G687" s="1" t="s">
        <v>3203</v>
      </c>
      <c r="H687" s="1" t="s">
        <v>3204</v>
      </c>
      <c r="I687" s="1" t="s">
        <v>17</v>
      </c>
      <c r="J687" s="1" t="s">
        <v>17</v>
      </c>
      <c r="K687" s="1" t="s">
        <v>25</v>
      </c>
      <c r="L687" s="1" t="s">
        <v>3205</v>
      </c>
      <c r="M687" s="1"/>
    </row>
    <row r="688" spans="1:13" x14ac:dyDescent="0.3">
      <c r="A688" s="1">
        <v>15935348</v>
      </c>
      <c r="B688" s="1" t="s">
        <v>27</v>
      </c>
      <c r="C688" s="2">
        <v>43952.506793981483</v>
      </c>
      <c r="D688" s="2">
        <v>43952.506793981483</v>
      </c>
      <c r="E688" s="1" t="s">
        <v>3206</v>
      </c>
      <c r="F688" s="1" t="s">
        <v>3207</v>
      </c>
      <c r="G688" s="1" t="s">
        <v>3208</v>
      </c>
      <c r="H688" s="1" t="s">
        <v>3209</v>
      </c>
      <c r="I688" s="1" t="s">
        <v>17</v>
      </c>
      <c r="J688" s="1" t="s">
        <v>17</v>
      </c>
      <c r="K688" s="1" t="s">
        <v>25</v>
      </c>
      <c r="L688" s="1" t="s">
        <v>3210</v>
      </c>
      <c r="M688" s="1"/>
    </row>
    <row r="689" spans="1:13" x14ac:dyDescent="0.3">
      <c r="A689" s="1">
        <v>15935346</v>
      </c>
      <c r="B689" s="1" t="s">
        <v>13</v>
      </c>
      <c r="C689" s="2">
        <v>43952.506689814814</v>
      </c>
      <c r="D689" s="2">
        <v>43952.506701388891</v>
      </c>
      <c r="E689" s="1" t="s">
        <v>3211</v>
      </c>
      <c r="F689" s="1" t="s">
        <v>3112</v>
      </c>
      <c r="G689" s="1" t="s">
        <v>3113</v>
      </c>
      <c r="H689" s="1" t="s">
        <v>3212</v>
      </c>
      <c r="I689" s="1" t="s">
        <v>17</v>
      </c>
      <c r="J689" s="1" t="s">
        <v>17</v>
      </c>
      <c r="K689" s="1" t="s">
        <v>3115</v>
      </c>
      <c r="L689" s="1" t="s">
        <v>3213</v>
      </c>
      <c r="M689" s="1"/>
    </row>
    <row r="690" spans="1:13" x14ac:dyDescent="0.3">
      <c r="A690" s="1">
        <v>15935335</v>
      </c>
      <c r="B690" s="1" t="s">
        <v>27</v>
      </c>
      <c r="C690" s="2">
        <v>43952.506041666667</v>
      </c>
      <c r="D690" s="2">
        <v>43952.506053240744</v>
      </c>
      <c r="E690" s="1" t="s">
        <v>3214</v>
      </c>
      <c r="F690" s="1" t="s">
        <v>3215</v>
      </c>
      <c r="G690" s="1" t="s">
        <v>3216</v>
      </c>
      <c r="H690" s="1" t="s">
        <v>3217</v>
      </c>
      <c r="I690" s="1" t="s">
        <v>17</v>
      </c>
      <c r="J690" s="1" t="s">
        <v>17</v>
      </c>
      <c r="K690" s="1" t="s">
        <v>25</v>
      </c>
      <c r="L690" s="1" t="s">
        <v>3218</v>
      </c>
      <c r="M690" s="1"/>
    </row>
    <row r="691" spans="1:13" x14ac:dyDescent="0.3">
      <c r="A691" s="1">
        <v>15935333</v>
      </c>
      <c r="B691" s="1" t="s">
        <v>38</v>
      </c>
      <c r="C691" s="2">
        <v>43952.505879629629</v>
      </c>
      <c r="D691" s="2">
        <v>43952.505879629629</v>
      </c>
      <c r="E691" s="1" t="s">
        <v>3219</v>
      </c>
      <c r="F691" s="1" t="s">
        <v>3220</v>
      </c>
      <c r="G691" s="1" t="s">
        <v>3221</v>
      </c>
      <c r="H691" s="1" t="s">
        <v>3222</v>
      </c>
      <c r="I691" s="1" t="s">
        <v>17</v>
      </c>
      <c r="J691" s="1" t="s">
        <v>17</v>
      </c>
      <c r="K691" s="1" t="s">
        <v>129</v>
      </c>
      <c r="L691" s="1" t="s">
        <v>715</v>
      </c>
      <c r="M691" s="1"/>
    </row>
    <row r="692" spans="1:13" x14ac:dyDescent="0.3">
      <c r="A692" s="1">
        <v>15935331</v>
      </c>
      <c r="B692" s="1" t="s">
        <v>20</v>
      </c>
      <c r="C692" s="2">
        <v>43952.505729166667</v>
      </c>
      <c r="D692" s="2">
        <v>43952.505740740744</v>
      </c>
      <c r="E692" s="1" t="s">
        <v>3223</v>
      </c>
      <c r="F692" s="1" t="s">
        <v>3224</v>
      </c>
      <c r="G692" s="1" t="s">
        <v>3225</v>
      </c>
      <c r="H692" s="1" t="s">
        <v>3226</v>
      </c>
      <c r="I692" s="1" t="s">
        <v>17</v>
      </c>
      <c r="J692" s="1" t="s">
        <v>17</v>
      </c>
      <c r="K692" s="1" t="s">
        <v>25</v>
      </c>
      <c r="L692" s="1" t="s">
        <v>3227</v>
      </c>
      <c r="M692" s="1"/>
    </row>
    <row r="693" spans="1:13" x14ac:dyDescent="0.3">
      <c r="A693" s="1">
        <v>15935322</v>
      </c>
      <c r="B693" s="1" t="s">
        <v>13</v>
      </c>
      <c r="C693" s="2">
        <v>43952.505069444444</v>
      </c>
      <c r="D693" s="2">
        <v>43952.50508101852</v>
      </c>
      <c r="E693" s="1" t="s">
        <v>3228</v>
      </c>
      <c r="F693" s="1" t="s">
        <v>3112</v>
      </c>
      <c r="G693" s="1" t="s">
        <v>3113</v>
      </c>
      <c r="H693" s="1" t="s">
        <v>3229</v>
      </c>
      <c r="I693" s="1" t="s">
        <v>17</v>
      </c>
      <c r="J693" s="1" t="s">
        <v>17</v>
      </c>
      <c r="K693" s="1" t="s">
        <v>3115</v>
      </c>
      <c r="L693" s="1" t="s">
        <v>3230</v>
      </c>
      <c r="M693" s="1"/>
    </row>
    <row r="694" spans="1:13" x14ac:dyDescent="0.3">
      <c r="A694" s="1">
        <v>15935316</v>
      </c>
      <c r="B694" s="1" t="s">
        <v>20</v>
      </c>
      <c r="C694" s="2">
        <v>43952.504641203705</v>
      </c>
      <c r="D694" s="2">
        <v>43952.504641203705</v>
      </c>
      <c r="E694" s="1" t="s">
        <v>3231</v>
      </c>
      <c r="F694" s="1" t="s">
        <v>3232</v>
      </c>
      <c r="G694" s="1" t="s">
        <v>3233</v>
      </c>
      <c r="H694" s="1" t="s">
        <v>3234</v>
      </c>
      <c r="I694" s="1" t="s">
        <v>17</v>
      </c>
      <c r="J694" s="1" t="s">
        <v>17</v>
      </c>
      <c r="K694" s="1" t="s">
        <v>25</v>
      </c>
      <c r="L694" s="1" t="s">
        <v>3235</v>
      </c>
      <c r="M694" s="1"/>
    </row>
    <row r="695" spans="1:13" x14ac:dyDescent="0.3">
      <c r="A695" s="1">
        <v>15935200</v>
      </c>
      <c r="B695" s="1" t="s">
        <v>20</v>
      </c>
      <c r="C695" s="2">
        <v>43952.503240740742</v>
      </c>
      <c r="D695" s="2">
        <v>43952.503240740742</v>
      </c>
      <c r="E695" s="1" t="s">
        <v>3236</v>
      </c>
      <c r="F695" s="1" t="s">
        <v>3237</v>
      </c>
      <c r="G695" s="1" t="s">
        <v>3238</v>
      </c>
      <c r="H695" s="1" t="s">
        <v>3239</v>
      </c>
      <c r="I695" s="1" t="s">
        <v>17</v>
      </c>
      <c r="J695" s="1" t="s">
        <v>17</v>
      </c>
      <c r="K695" s="1" t="s">
        <v>25</v>
      </c>
      <c r="L695" s="1" t="s">
        <v>3240</v>
      </c>
      <c r="M695" s="1"/>
    </row>
    <row r="696" spans="1:13" x14ac:dyDescent="0.3">
      <c r="A696" s="1">
        <v>15935004</v>
      </c>
      <c r="B696" s="1" t="s">
        <v>20</v>
      </c>
      <c r="C696" s="2">
        <v>43952.491249999999</v>
      </c>
      <c r="D696" s="2">
        <v>43952.491249999999</v>
      </c>
      <c r="E696" s="1" t="s">
        <v>3241</v>
      </c>
      <c r="F696" s="1" t="s">
        <v>3242</v>
      </c>
      <c r="G696" s="1" t="s">
        <v>3243</v>
      </c>
      <c r="H696" s="1" t="s">
        <v>3244</v>
      </c>
      <c r="I696" s="1" t="s">
        <v>17</v>
      </c>
      <c r="J696" s="1" t="s">
        <v>17</v>
      </c>
      <c r="K696" s="1" t="s">
        <v>25</v>
      </c>
      <c r="L696" s="1" t="s">
        <v>3245</v>
      </c>
      <c r="M696" s="1"/>
    </row>
    <row r="697" spans="1:13" x14ac:dyDescent="0.3">
      <c r="A697" s="1">
        <v>15934881</v>
      </c>
      <c r="B697" s="1" t="s">
        <v>13</v>
      </c>
      <c r="C697" s="2">
        <v>43952.483252314814</v>
      </c>
      <c r="D697" s="2">
        <v>43952.483263888891</v>
      </c>
      <c r="E697" s="1" t="s">
        <v>3246</v>
      </c>
      <c r="F697" s="1" t="e" cm="1">
        <f t="array" ref="F697">-Bloomberg</f>
        <v>#NAME?</v>
      </c>
      <c r="G697" s="1" t="s">
        <v>15</v>
      </c>
      <c r="H697" s="1" t="s">
        <v>3247</v>
      </c>
      <c r="I697" s="1" t="s">
        <v>17</v>
      </c>
      <c r="J697" s="1" t="s">
        <v>17</v>
      </c>
      <c r="K697" s="1" t="s">
        <v>56</v>
      </c>
      <c r="L697" s="1" t="s">
        <v>3248</v>
      </c>
      <c r="M697" s="1"/>
    </row>
    <row r="698" spans="1:13" x14ac:dyDescent="0.3">
      <c r="A698" s="1">
        <v>15934878</v>
      </c>
      <c r="B698" s="1" t="s">
        <v>27</v>
      </c>
      <c r="C698" s="2">
        <v>43952.483194444445</v>
      </c>
      <c r="D698" s="2">
        <v>43952.483206018522</v>
      </c>
      <c r="E698" s="1" t="s">
        <v>3249</v>
      </c>
      <c r="F698" s="1" t="s">
        <v>3250</v>
      </c>
      <c r="G698" s="1" t="s">
        <v>3251</v>
      </c>
      <c r="H698" s="1" t="s">
        <v>3252</v>
      </c>
      <c r="I698" s="1" t="s">
        <v>17</v>
      </c>
      <c r="J698" s="1" t="s">
        <v>17</v>
      </c>
      <c r="K698" s="1" t="s">
        <v>25</v>
      </c>
      <c r="L698" s="1" t="s">
        <v>3253</v>
      </c>
      <c r="M698" s="1"/>
    </row>
    <row r="699" spans="1:13" x14ac:dyDescent="0.3">
      <c r="A699" s="1">
        <v>15934729</v>
      </c>
      <c r="B699" s="1" t="s">
        <v>20</v>
      </c>
      <c r="C699" s="2">
        <v>43952.476817129631</v>
      </c>
      <c r="D699" s="2">
        <v>43952.476817129631</v>
      </c>
      <c r="E699" s="1" t="s">
        <v>3254</v>
      </c>
      <c r="F699" s="1" t="s">
        <v>3255</v>
      </c>
      <c r="G699" s="1" t="s">
        <v>3256</v>
      </c>
      <c r="H699" s="1" t="s">
        <v>3257</v>
      </c>
      <c r="I699" s="1" t="s">
        <v>17</v>
      </c>
      <c r="J699" s="1" t="s">
        <v>17</v>
      </c>
      <c r="K699" s="1" t="s">
        <v>25</v>
      </c>
      <c r="L699" s="1" t="s">
        <v>3258</v>
      </c>
      <c r="M699" s="1"/>
    </row>
    <row r="700" spans="1:13" x14ac:dyDescent="0.3">
      <c r="A700" s="1">
        <v>15934728</v>
      </c>
      <c r="B700" s="1" t="s">
        <v>27</v>
      </c>
      <c r="C700" s="2">
        <v>43952.476643518516</v>
      </c>
      <c r="D700" s="2">
        <v>43952.476643518516</v>
      </c>
      <c r="E700" s="1" t="s">
        <v>3259</v>
      </c>
      <c r="F700" s="1" t="s">
        <v>3260</v>
      </c>
      <c r="G700" s="1" t="s">
        <v>3261</v>
      </c>
      <c r="H700" s="1" t="s">
        <v>3262</v>
      </c>
      <c r="I700" s="1" t="s">
        <v>17</v>
      </c>
      <c r="J700" s="1" t="s">
        <v>17</v>
      </c>
      <c r="K700" s="1" t="s">
        <v>25</v>
      </c>
      <c r="L700" s="1" t="s">
        <v>3263</v>
      </c>
      <c r="M700" s="1"/>
    </row>
    <row r="701" spans="1:13" x14ac:dyDescent="0.3">
      <c r="A701" s="1">
        <v>15934711</v>
      </c>
      <c r="B701" s="1" t="s">
        <v>20</v>
      </c>
      <c r="C701" s="2">
        <v>43952.475763888891</v>
      </c>
      <c r="D701" s="2">
        <v>43952.475763888891</v>
      </c>
      <c r="E701" s="1" t="s">
        <v>3264</v>
      </c>
      <c r="F701" s="1" t="s">
        <v>3265</v>
      </c>
      <c r="G701" s="1" t="s">
        <v>3266</v>
      </c>
      <c r="H701" s="1" t="s">
        <v>3267</v>
      </c>
      <c r="I701" s="1" t="s">
        <v>17</v>
      </c>
      <c r="J701" s="1" t="s">
        <v>17</v>
      </c>
      <c r="K701" s="1" t="s">
        <v>25</v>
      </c>
      <c r="L701" s="1" t="s">
        <v>2978</v>
      </c>
      <c r="M701" s="1"/>
    </row>
    <row r="702" spans="1:13" x14ac:dyDescent="0.3">
      <c r="A702" s="1">
        <v>15934699</v>
      </c>
      <c r="B702" s="1" t="s">
        <v>20</v>
      </c>
      <c r="C702" s="2">
        <v>43952.474780092591</v>
      </c>
      <c r="D702" s="2">
        <v>43952.474780092591</v>
      </c>
      <c r="E702" s="1" t="s">
        <v>3268</v>
      </c>
      <c r="F702" s="1" t="s">
        <v>3269</v>
      </c>
      <c r="G702" s="1" t="s">
        <v>3270</v>
      </c>
      <c r="H702" s="1" t="s">
        <v>3271</v>
      </c>
      <c r="I702" s="1" t="s">
        <v>17</v>
      </c>
      <c r="J702" s="1" t="s">
        <v>17</v>
      </c>
      <c r="K702" s="1" t="s">
        <v>25</v>
      </c>
      <c r="L702" s="1" t="s">
        <v>3272</v>
      </c>
      <c r="M702" s="1"/>
    </row>
    <row r="703" spans="1:13" x14ac:dyDescent="0.3">
      <c r="A703" s="1">
        <v>15934692</v>
      </c>
      <c r="B703" s="1" t="s">
        <v>1258</v>
      </c>
      <c r="C703" s="2">
        <v>43952.474247685182</v>
      </c>
      <c r="D703" s="2">
        <v>43952.474259259259</v>
      </c>
      <c r="E703" s="1" t="s">
        <v>3273</v>
      </c>
      <c r="F703" s="1" t="s">
        <v>3274</v>
      </c>
      <c r="G703" s="1" t="s">
        <v>3275</v>
      </c>
      <c r="H703" s="1" t="s">
        <v>3276</v>
      </c>
      <c r="I703" s="1" t="s">
        <v>17</v>
      </c>
      <c r="J703" s="1" t="s">
        <v>17</v>
      </c>
      <c r="K703" s="1" t="s">
        <v>592</v>
      </c>
      <c r="L703" s="1" t="s">
        <v>3277</v>
      </c>
      <c r="M703" s="1"/>
    </row>
    <row r="704" spans="1:13" x14ac:dyDescent="0.3">
      <c r="A704" s="1">
        <v>15934677</v>
      </c>
      <c r="B704" s="1" t="s">
        <v>20</v>
      </c>
      <c r="C704" s="2">
        <v>43952.473356481481</v>
      </c>
      <c r="D704" s="2">
        <v>43952.473368055558</v>
      </c>
      <c r="E704" s="1" t="s">
        <v>3278</v>
      </c>
      <c r="F704" s="1" t="s">
        <v>3279</v>
      </c>
      <c r="G704" s="1" t="s">
        <v>3280</v>
      </c>
      <c r="H704" s="1" t="s">
        <v>3281</v>
      </c>
      <c r="I704" s="1" t="s">
        <v>17</v>
      </c>
      <c r="J704" s="1" t="s">
        <v>17</v>
      </c>
      <c r="K704" s="1" t="s">
        <v>25</v>
      </c>
      <c r="L704" s="1" t="s">
        <v>299</v>
      </c>
      <c r="M704" s="1"/>
    </row>
    <row r="705" spans="1:13" x14ac:dyDescent="0.3">
      <c r="A705" s="1">
        <v>15934658</v>
      </c>
      <c r="B705" s="1" t="s">
        <v>20</v>
      </c>
      <c r="C705" s="2">
        <v>43952.472407407404</v>
      </c>
      <c r="D705" s="2">
        <v>43952.472407407404</v>
      </c>
      <c r="E705" s="1" t="s">
        <v>3282</v>
      </c>
      <c r="F705" s="1" t="s">
        <v>3283</v>
      </c>
      <c r="G705" s="1" t="s">
        <v>3284</v>
      </c>
      <c r="H705" s="1" t="s">
        <v>3285</v>
      </c>
      <c r="I705" s="1" t="s">
        <v>17</v>
      </c>
      <c r="J705" s="1" t="s">
        <v>17</v>
      </c>
      <c r="K705" s="1" t="s">
        <v>25</v>
      </c>
      <c r="L705" s="1" t="s">
        <v>3286</v>
      </c>
      <c r="M705" s="1"/>
    </row>
    <row r="706" spans="1:13" x14ac:dyDescent="0.3">
      <c r="A706" s="1">
        <v>15934647</v>
      </c>
      <c r="B706" s="1" t="s">
        <v>20</v>
      </c>
      <c r="C706" s="2">
        <v>43952.471435185187</v>
      </c>
      <c r="D706" s="2">
        <v>43952.471446759257</v>
      </c>
      <c r="E706" s="1" t="s">
        <v>3287</v>
      </c>
      <c r="F706" s="1" t="s">
        <v>3288</v>
      </c>
      <c r="G706" s="1" t="s">
        <v>3289</v>
      </c>
      <c r="H706" s="1" t="s">
        <v>3290</v>
      </c>
      <c r="I706" s="1" t="s">
        <v>17</v>
      </c>
      <c r="J706" s="1" t="s">
        <v>17</v>
      </c>
      <c r="K706" s="1" t="s">
        <v>25</v>
      </c>
      <c r="L706" s="1" t="s">
        <v>3291</v>
      </c>
      <c r="M706" s="1"/>
    </row>
    <row r="707" spans="1:13" x14ac:dyDescent="0.3">
      <c r="A707" s="1">
        <v>15934642</v>
      </c>
      <c r="B707" s="1" t="s">
        <v>27</v>
      </c>
      <c r="C707" s="2">
        <v>43952.47084490741</v>
      </c>
      <c r="D707" s="2">
        <v>43952.470856481479</v>
      </c>
      <c r="E707" s="1" t="s">
        <v>3292</v>
      </c>
      <c r="F707" s="1" t="s">
        <v>3293</v>
      </c>
      <c r="G707" s="1" t="s">
        <v>3294</v>
      </c>
      <c r="H707" s="1" t="s">
        <v>3295</v>
      </c>
      <c r="I707" s="1" t="s">
        <v>17</v>
      </c>
      <c r="J707" s="1" t="s">
        <v>17</v>
      </c>
      <c r="K707" s="1" t="s">
        <v>25</v>
      </c>
      <c r="L707" s="1" t="s">
        <v>3296</v>
      </c>
      <c r="M707" s="1"/>
    </row>
    <row r="708" spans="1:13" x14ac:dyDescent="0.3">
      <c r="A708" s="1">
        <v>15934641</v>
      </c>
      <c r="B708" s="1" t="s">
        <v>13</v>
      </c>
      <c r="C708" s="2">
        <v>43952.470810185187</v>
      </c>
      <c r="D708" s="2">
        <v>43952.470810185187</v>
      </c>
      <c r="E708" s="1" t="s">
        <v>3297</v>
      </c>
      <c r="F708" s="1"/>
      <c r="G708" s="1"/>
      <c r="H708" s="1" t="s">
        <v>3298</v>
      </c>
      <c r="I708" s="1" t="s">
        <v>17</v>
      </c>
      <c r="J708" s="1" t="s">
        <v>17</v>
      </c>
      <c r="K708" s="1" t="s">
        <v>810</v>
      </c>
      <c r="L708" s="1" t="s">
        <v>3299</v>
      </c>
      <c r="M708" s="1"/>
    </row>
    <row r="709" spans="1:13" x14ac:dyDescent="0.3">
      <c r="A709" s="1">
        <v>15934635</v>
      </c>
      <c r="B709" s="1" t="s">
        <v>20</v>
      </c>
      <c r="C709" s="2">
        <v>43952.470451388886</v>
      </c>
      <c r="D709" s="2">
        <v>43952.470462962963</v>
      </c>
      <c r="E709" s="1" t="s">
        <v>3300</v>
      </c>
      <c r="F709" s="1" t="s">
        <v>3301</v>
      </c>
      <c r="G709" s="1" t="s">
        <v>3302</v>
      </c>
      <c r="H709" s="1" t="s">
        <v>3303</v>
      </c>
      <c r="I709" s="1" t="s">
        <v>17</v>
      </c>
      <c r="J709" s="1" t="s">
        <v>17</v>
      </c>
      <c r="K709" s="1" t="s">
        <v>25</v>
      </c>
      <c r="L709" s="1" t="s">
        <v>3304</v>
      </c>
      <c r="M709" s="1"/>
    </row>
    <row r="710" spans="1:13" x14ac:dyDescent="0.3">
      <c r="A710" s="1">
        <v>15934629</v>
      </c>
      <c r="B710" s="1" t="s">
        <v>27</v>
      </c>
      <c r="C710" s="2">
        <v>43952.469687500001</v>
      </c>
      <c r="D710" s="2">
        <v>43952.469699074078</v>
      </c>
      <c r="E710" s="1" t="s">
        <v>3305</v>
      </c>
      <c r="F710" s="1" t="s">
        <v>3306</v>
      </c>
      <c r="G710" s="1" t="s">
        <v>3307</v>
      </c>
      <c r="H710" s="1" t="s">
        <v>3308</v>
      </c>
      <c r="I710" s="1" t="s">
        <v>17</v>
      </c>
      <c r="J710" s="1" t="s">
        <v>17</v>
      </c>
      <c r="K710" s="1" t="s">
        <v>25</v>
      </c>
      <c r="L710" s="1" t="s">
        <v>265</v>
      </c>
      <c r="M710" s="1"/>
    </row>
    <row r="711" spans="1:13" x14ac:dyDescent="0.3">
      <c r="A711" s="1">
        <v>15934626</v>
      </c>
      <c r="B711" s="1" t="s">
        <v>20</v>
      </c>
      <c r="C711" s="2">
        <v>43952.469537037039</v>
      </c>
      <c r="D711" s="2">
        <v>43952.469548611109</v>
      </c>
      <c r="E711" s="1" t="s">
        <v>3309</v>
      </c>
      <c r="F711" s="1" t="s">
        <v>3310</v>
      </c>
      <c r="G711" s="1" t="s">
        <v>3311</v>
      </c>
      <c r="H711" s="1" t="s">
        <v>3312</v>
      </c>
      <c r="I711" s="1" t="s">
        <v>17</v>
      </c>
      <c r="J711" s="1" t="s">
        <v>17</v>
      </c>
      <c r="K711" s="1" t="s">
        <v>25</v>
      </c>
      <c r="L711" s="1" t="s">
        <v>3313</v>
      </c>
      <c r="M711" s="1"/>
    </row>
    <row r="712" spans="1:13" x14ac:dyDescent="0.3">
      <c r="A712" s="1">
        <v>15934614</v>
      </c>
      <c r="B712" s="1" t="s">
        <v>232</v>
      </c>
      <c r="C712" s="2">
        <v>43952.468865740739</v>
      </c>
      <c r="D712" s="2">
        <v>43952.468877314815</v>
      </c>
      <c r="E712" s="1" t="s">
        <v>3314</v>
      </c>
      <c r="F712" s="1"/>
      <c r="G712" s="1"/>
      <c r="H712" s="1" t="s">
        <v>3315</v>
      </c>
      <c r="I712" s="1" t="s">
        <v>17</v>
      </c>
      <c r="J712" s="1" t="s">
        <v>17</v>
      </c>
      <c r="K712" s="1" t="s">
        <v>235</v>
      </c>
      <c r="L712" s="1" t="s">
        <v>3316</v>
      </c>
      <c r="M712" s="1"/>
    </row>
    <row r="713" spans="1:13" x14ac:dyDescent="0.3">
      <c r="A713" s="1">
        <v>15934607</v>
      </c>
      <c r="B713" s="1" t="s">
        <v>1258</v>
      </c>
      <c r="C713" s="2">
        <v>43952.4687037037</v>
      </c>
      <c r="D713" s="2">
        <v>43952.4687037037</v>
      </c>
      <c r="E713" s="1" t="s">
        <v>3317</v>
      </c>
      <c r="F713" s="1" t="s">
        <v>3318</v>
      </c>
      <c r="G713" s="1" t="s">
        <v>3319</v>
      </c>
      <c r="H713" s="1" t="s">
        <v>3320</v>
      </c>
      <c r="I713" s="1" t="s">
        <v>17</v>
      </c>
      <c r="J713" s="1" t="s">
        <v>17</v>
      </c>
      <c r="K713" s="1" t="s">
        <v>592</v>
      </c>
      <c r="L713" s="1" t="s">
        <v>3321</v>
      </c>
      <c r="M713" s="1"/>
    </row>
    <row r="714" spans="1:13" x14ac:dyDescent="0.3">
      <c r="A714" s="1">
        <v>15934593</v>
      </c>
      <c r="B714" s="1" t="s">
        <v>20</v>
      </c>
      <c r="C714" s="2">
        <v>43952.467928240738</v>
      </c>
      <c r="D714" s="2">
        <v>43952.467928240738</v>
      </c>
      <c r="E714" s="1" t="s">
        <v>3322</v>
      </c>
      <c r="F714" s="1" t="s">
        <v>3323</v>
      </c>
      <c r="G714" s="1" t="s">
        <v>3324</v>
      </c>
      <c r="H714" s="1" t="s">
        <v>3325</v>
      </c>
      <c r="I714" s="1" t="s">
        <v>17</v>
      </c>
      <c r="J714" s="1" t="s">
        <v>17</v>
      </c>
      <c r="K714" s="1" t="s">
        <v>25</v>
      </c>
      <c r="L714" s="1" t="s">
        <v>3326</v>
      </c>
      <c r="M714" s="1"/>
    </row>
    <row r="715" spans="1:13" x14ac:dyDescent="0.3">
      <c r="A715" s="1">
        <v>15934594</v>
      </c>
      <c r="B715" s="1" t="s">
        <v>13</v>
      </c>
      <c r="C715" s="2">
        <v>43952.467928240738</v>
      </c>
      <c r="D715" s="2">
        <v>43952.467939814815</v>
      </c>
      <c r="E715" s="1" t="s">
        <v>3327</v>
      </c>
      <c r="F715" s="1" t="s">
        <v>3328</v>
      </c>
      <c r="G715" s="1" t="s">
        <v>3329</v>
      </c>
      <c r="H715" s="1" t="s">
        <v>3330</v>
      </c>
      <c r="I715" s="1" t="s">
        <v>17</v>
      </c>
      <c r="J715" s="1" t="s">
        <v>17</v>
      </c>
      <c r="K715" s="1" t="s">
        <v>64</v>
      </c>
      <c r="L715" s="1" t="s">
        <v>231</v>
      </c>
      <c r="M715" s="1"/>
    </row>
    <row r="716" spans="1:13" x14ac:dyDescent="0.3">
      <c r="A716" s="1">
        <v>15934554</v>
      </c>
      <c r="B716" s="1" t="s">
        <v>27</v>
      </c>
      <c r="C716" s="2">
        <v>43952.465520833335</v>
      </c>
      <c r="D716" s="2">
        <v>43952.465532407405</v>
      </c>
      <c r="E716" s="1" t="s">
        <v>3331</v>
      </c>
      <c r="F716" s="1" t="s">
        <v>3332</v>
      </c>
      <c r="G716" s="1" t="s">
        <v>3333</v>
      </c>
      <c r="H716" s="1" t="s">
        <v>3334</v>
      </c>
      <c r="I716" s="1" t="s">
        <v>17</v>
      </c>
      <c r="J716" s="1" t="s">
        <v>17</v>
      </c>
      <c r="K716" s="1" t="s">
        <v>25</v>
      </c>
      <c r="L716" s="1" t="s">
        <v>3335</v>
      </c>
      <c r="M716" s="1"/>
    </row>
    <row r="717" spans="1:13" x14ac:dyDescent="0.3">
      <c r="A717" s="1">
        <v>15934454</v>
      </c>
      <c r="B717" s="1" t="s">
        <v>13</v>
      </c>
      <c r="C717" s="2">
        <v>43952.459594907406</v>
      </c>
      <c r="D717" s="2">
        <v>43952.459594907406</v>
      </c>
      <c r="E717" s="1" t="s">
        <v>3336</v>
      </c>
      <c r="F717" s="1" t="s">
        <v>3337</v>
      </c>
      <c r="G717" s="1" t="s">
        <v>3338</v>
      </c>
      <c r="H717" s="1" t="s">
        <v>3339</v>
      </c>
      <c r="I717" s="1" t="s">
        <v>17</v>
      </c>
      <c r="J717" s="1" t="s">
        <v>17</v>
      </c>
      <c r="K717" s="1" t="s">
        <v>215</v>
      </c>
      <c r="L717" s="1" t="s">
        <v>3340</v>
      </c>
      <c r="M717" s="1"/>
    </row>
    <row r="718" spans="1:13" x14ac:dyDescent="0.3">
      <c r="A718" s="1">
        <v>15934445</v>
      </c>
      <c r="B718" s="1" t="s">
        <v>13</v>
      </c>
      <c r="C718" s="2">
        <v>43952.459166666667</v>
      </c>
      <c r="D718" s="2">
        <v>43952.459166666667</v>
      </c>
      <c r="E718" s="1" t="s">
        <v>3341</v>
      </c>
      <c r="F718" s="1" t="s">
        <v>3342</v>
      </c>
      <c r="G718" s="1" t="s">
        <v>3343</v>
      </c>
      <c r="H718" s="1" t="s">
        <v>3344</v>
      </c>
      <c r="I718" s="1" t="s">
        <v>17</v>
      </c>
      <c r="J718" s="1" t="s">
        <v>17</v>
      </c>
      <c r="K718" s="1" t="s">
        <v>64</v>
      </c>
      <c r="L718" s="1" t="s">
        <v>3345</v>
      </c>
      <c r="M718" s="1"/>
    </row>
    <row r="719" spans="1:13" x14ac:dyDescent="0.3">
      <c r="A719" s="1">
        <v>15934409</v>
      </c>
      <c r="B719" s="1" t="s">
        <v>242</v>
      </c>
      <c r="C719" s="2">
        <v>43952.458611111113</v>
      </c>
      <c r="D719" s="2">
        <v>43952.458634259259</v>
      </c>
      <c r="E719" s="1" t="s">
        <v>3346</v>
      </c>
      <c r="F719" s="1" t="s">
        <v>3347</v>
      </c>
      <c r="G719" s="1" t="s">
        <v>3348</v>
      </c>
      <c r="H719" s="1" t="s">
        <v>3349</v>
      </c>
      <c r="I719" s="1" t="s">
        <v>17</v>
      </c>
      <c r="J719" s="1" t="s">
        <v>17</v>
      </c>
      <c r="K719" s="1" t="s">
        <v>247</v>
      </c>
      <c r="L719" s="1" t="s">
        <v>3350</v>
      </c>
      <c r="M719" s="1" t="s">
        <v>249</v>
      </c>
    </row>
    <row r="720" spans="1:13" x14ac:dyDescent="0.3">
      <c r="A720" s="1">
        <v>15934347</v>
      </c>
      <c r="B720" s="1" t="s">
        <v>27</v>
      </c>
      <c r="C720" s="2">
        <v>43952.455983796295</v>
      </c>
      <c r="D720" s="2">
        <v>43952.455995370372</v>
      </c>
      <c r="E720" s="1" t="s">
        <v>3351</v>
      </c>
      <c r="F720" s="1" t="s">
        <v>3352</v>
      </c>
      <c r="G720" s="1" t="s">
        <v>3353</v>
      </c>
      <c r="H720" s="1" t="s">
        <v>3354</v>
      </c>
      <c r="I720" s="1" t="s">
        <v>17</v>
      </c>
      <c r="J720" s="1" t="s">
        <v>17</v>
      </c>
      <c r="K720" s="1" t="s">
        <v>25</v>
      </c>
      <c r="L720" s="1" t="s">
        <v>3355</v>
      </c>
      <c r="M720" s="1"/>
    </row>
    <row r="721" spans="1:13" x14ac:dyDescent="0.3">
      <c r="A721" s="1">
        <v>15934316</v>
      </c>
      <c r="B721" s="1" t="s">
        <v>20</v>
      </c>
      <c r="C721" s="2">
        <v>43952.452476851853</v>
      </c>
      <c r="D721" s="2">
        <v>43952.452476851853</v>
      </c>
      <c r="E721" s="1" t="s">
        <v>3356</v>
      </c>
      <c r="F721" s="1" t="s">
        <v>3357</v>
      </c>
      <c r="G721" s="1" t="s">
        <v>3358</v>
      </c>
      <c r="H721" s="1" t="s">
        <v>3359</v>
      </c>
      <c r="I721" s="1" t="s">
        <v>17</v>
      </c>
      <c r="J721" s="1" t="s">
        <v>17</v>
      </c>
      <c r="K721" s="1" t="s">
        <v>25</v>
      </c>
      <c r="L721" s="1" t="s">
        <v>3205</v>
      </c>
      <c r="M721" s="1"/>
    </row>
    <row r="722" spans="1:13" x14ac:dyDescent="0.3">
      <c r="A722" s="1">
        <v>15934277</v>
      </c>
      <c r="B722" s="1" t="s">
        <v>20</v>
      </c>
      <c r="C722" s="2">
        <v>43952.451342592591</v>
      </c>
      <c r="D722" s="2">
        <v>43952.451354166667</v>
      </c>
      <c r="E722" s="1" t="s">
        <v>3360</v>
      </c>
      <c r="F722" s="1" t="s">
        <v>3361</v>
      </c>
      <c r="G722" s="1" t="s">
        <v>3362</v>
      </c>
      <c r="H722" s="1" t="s">
        <v>3363</v>
      </c>
      <c r="I722" s="1" t="s">
        <v>17</v>
      </c>
      <c r="J722" s="1" t="s">
        <v>17</v>
      </c>
      <c r="K722" s="1" t="s">
        <v>25</v>
      </c>
      <c r="L722" s="1" t="s">
        <v>1592</v>
      </c>
      <c r="M722" s="1"/>
    </row>
    <row r="723" spans="1:13" x14ac:dyDescent="0.3">
      <c r="A723" s="1">
        <v>15934252</v>
      </c>
      <c r="B723" s="1" t="s">
        <v>20</v>
      </c>
      <c r="C723" s="2">
        <v>43952.450104166666</v>
      </c>
      <c r="D723" s="2">
        <v>43952.450104166666</v>
      </c>
      <c r="E723" s="1" t="s">
        <v>3364</v>
      </c>
      <c r="F723" s="1" t="s">
        <v>3365</v>
      </c>
      <c r="G723" s="1" t="s">
        <v>3366</v>
      </c>
      <c r="H723" s="1" t="s">
        <v>3367</v>
      </c>
      <c r="I723" s="1" t="s">
        <v>17</v>
      </c>
      <c r="J723" s="1" t="s">
        <v>17</v>
      </c>
      <c r="K723" s="1" t="s">
        <v>25</v>
      </c>
      <c r="L723" s="1" t="s">
        <v>3084</v>
      </c>
      <c r="M723" s="1"/>
    </row>
    <row r="724" spans="1:13" x14ac:dyDescent="0.3">
      <c r="A724" s="1">
        <v>15934235</v>
      </c>
      <c r="B724" s="1" t="s">
        <v>20</v>
      </c>
      <c r="C724" s="2">
        <v>43952.449016203704</v>
      </c>
      <c r="D724" s="2">
        <v>43952.44902777778</v>
      </c>
      <c r="E724" s="1" t="s">
        <v>3368</v>
      </c>
      <c r="F724" s="1" t="s">
        <v>3369</v>
      </c>
      <c r="G724" s="1" t="s">
        <v>3370</v>
      </c>
      <c r="H724" s="1" t="s">
        <v>3371</v>
      </c>
      <c r="I724" s="1" t="s">
        <v>17</v>
      </c>
      <c r="J724" s="1" t="s">
        <v>17</v>
      </c>
      <c r="K724" s="1" t="s">
        <v>25</v>
      </c>
      <c r="L724" s="1" t="s">
        <v>3065</v>
      </c>
      <c r="M724" s="1"/>
    </row>
    <row r="725" spans="1:13" x14ac:dyDescent="0.3">
      <c r="A725" s="1">
        <v>15932649</v>
      </c>
      <c r="B725" s="1" t="s">
        <v>177</v>
      </c>
      <c r="C725" s="2">
        <v>43952.448831018519</v>
      </c>
      <c r="D725" s="2">
        <v>43952.448831018519</v>
      </c>
      <c r="E725" s="1" t="s">
        <v>3372</v>
      </c>
      <c r="F725" s="1" t="s">
        <v>3373</v>
      </c>
      <c r="G725" s="1" t="s">
        <v>3374</v>
      </c>
      <c r="H725" s="1" t="s">
        <v>3375</v>
      </c>
      <c r="I725" s="1" t="s">
        <v>76</v>
      </c>
      <c r="J725" s="1" t="s">
        <v>3376</v>
      </c>
      <c r="K725" s="1" t="s">
        <v>3377</v>
      </c>
      <c r="L725" s="1" t="s">
        <v>3378</v>
      </c>
      <c r="M725" s="1" t="s">
        <v>3379</v>
      </c>
    </row>
    <row r="726" spans="1:13" x14ac:dyDescent="0.3">
      <c r="A726" s="1">
        <v>15934207</v>
      </c>
      <c r="B726" s="1" t="s">
        <v>20</v>
      </c>
      <c r="C726" s="2">
        <v>43952.447569444441</v>
      </c>
      <c r="D726" s="2">
        <v>43952.447569444441</v>
      </c>
      <c r="E726" s="1" t="s">
        <v>3380</v>
      </c>
      <c r="F726" s="1" t="s">
        <v>3381</v>
      </c>
      <c r="G726" s="1" t="s">
        <v>3382</v>
      </c>
      <c r="H726" s="1" t="s">
        <v>3383</v>
      </c>
      <c r="I726" s="1" t="s">
        <v>17</v>
      </c>
      <c r="J726" s="1" t="s">
        <v>17</v>
      </c>
      <c r="K726" s="1" t="s">
        <v>25</v>
      </c>
      <c r="L726" s="1" t="s">
        <v>3384</v>
      </c>
      <c r="M726" s="1"/>
    </row>
    <row r="727" spans="1:13" x14ac:dyDescent="0.3">
      <c r="A727" s="1">
        <v>15934193</v>
      </c>
      <c r="B727" s="1" t="s">
        <v>242</v>
      </c>
      <c r="C727" s="2">
        <v>43952.446400462963</v>
      </c>
      <c r="D727" s="2">
        <v>43952.446435185186</v>
      </c>
      <c r="E727" s="1" t="s">
        <v>3385</v>
      </c>
      <c r="F727" s="1" t="s">
        <v>310</v>
      </c>
      <c r="G727" s="1" t="s">
        <v>3386</v>
      </c>
      <c r="H727" s="1" t="s">
        <v>3387</v>
      </c>
      <c r="I727" s="1" t="s">
        <v>17</v>
      </c>
      <c r="J727" s="1" t="s">
        <v>17</v>
      </c>
      <c r="K727" s="1" t="s">
        <v>313</v>
      </c>
      <c r="L727" s="1" t="s">
        <v>3388</v>
      </c>
      <c r="M727" s="1" t="s">
        <v>315</v>
      </c>
    </row>
    <row r="728" spans="1:13" x14ac:dyDescent="0.3">
      <c r="A728" s="1">
        <v>15934159</v>
      </c>
      <c r="B728" s="1" t="s">
        <v>13</v>
      </c>
      <c r="C728" s="2">
        <v>43952.44425925926</v>
      </c>
      <c r="D728" s="2">
        <v>43952.44427083333</v>
      </c>
      <c r="E728" s="1" t="s">
        <v>3389</v>
      </c>
      <c r="F728" s="1"/>
      <c r="G728" s="1"/>
      <c r="H728" s="1" t="s">
        <v>3390</v>
      </c>
      <c r="I728" s="1" t="s">
        <v>17</v>
      </c>
      <c r="J728" s="1" t="s">
        <v>17</v>
      </c>
      <c r="K728" s="1" t="s">
        <v>64</v>
      </c>
      <c r="L728" s="1" t="s">
        <v>3391</v>
      </c>
      <c r="M728" s="1"/>
    </row>
    <row r="729" spans="1:13" x14ac:dyDescent="0.3">
      <c r="A729" s="1">
        <v>15933503</v>
      </c>
      <c r="B729" s="1" t="s">
        <v>242</v>
      </c>
      <c r="C729" s="2">
        <v>43952.442488425928</v>
      </c>
      <c r="D729" s="2">
        <v>43952.442499999997</v>
      </c>
      <c r="E729" s="1" t="s">
        <v>3392</v>
      </c>
      <c r="F729" s="1" t="s">
        <v>3393</v>
      </c>
      <c r="G729" s="1" t="s">
        <v>3394</v>
      </c>
      <c r="H729" s="1" t="s">
        <v>3395</v>
      </c>
      <c r="I729" s="1" t="s">
        <v>17</v>
      </c>
      <c r="J729" s="1" t="s">
        <v>17</v>
      </c>
      <c r="K729" s="1" t="s">
        <v>313</v>
      </c>
      <c r="L729" s="1" t="s">
        <v>3396</v>
      </c>
      <c r="M729" s="1" t="s">
        <v>3397</v>
      </c>
    </row>
    <row r="730" spans="1:13" x14ac:dyDescent="0.3">
      <c r="A730" s="1">
        <v>15933525</v>
      </c>
      <c r="B730" s="1" t="s">
        <v>71</v>
      </c>
      <c r="C730" s="2">
        <v>43952.441319444442</v>
      </c>
      <c r="D730" s="2">
        <v>43952.441331018519</v>
      </c>
      <c r="E730" s="1" t="s">
        <v>3398</v>
      </c>
      <c r="F730" s="1" t="s">
        <v>3399</v>
      </c>
      <c r="G730" s="1" t="s">
        <v>3400</v>
      </c>
      <c r="H730" s="1" t="s">
        <v>3401</v>
      </c>
      <c r="I730" s="1" t="s">
        <v>76</v>
      </c>
      <c r="J730" s="1" t="s">
        <v>3402</v>
      </c>
      <c r="K730" s="1" t="s">
        <v>93</v>
      </c>
      <c r="L730" s="1" t="s">
        <v>3403</v>
      </c>
      <c r="M730" s="1" t="s">
        <v>3404</v>
      </c>
    </row>
    <row r="731" spans="1:13" x14ac:dyDescent="0.3">
      <c r="A731" s="1">
        <v>15934107</v>
      </c>
      <c r="B731" s="1" t="s">
        <v>242</v>
      </c>
      <c r="C731" s="2">
        <v>43952.440185185187</v>
      </c>
      <c r="D731" s="2">
        <v>43952.440208333333</v>
      </c>
      <c r="E731" s="1" t="s">
        <v>3405</v>
      </c>
      <c r="F731" s="1" t="s">
        <v>3406</v>
      </c>
      <c r="G731" s="1" t="s">
        <v>3407</v>
      </c>
      <c r="H731" s="1" t="s">
        <v>3408</v>
      </c>
      <c r="I731" s="1" t="s">
        <v>17</v>
      </c>
      <c r="J731" s="1" t="s">
        <v>17</v>
      </c>
      <c r="K731" s="1" t="s">
        <v>247</v>
      </c>
      <c r="L731" s="1" t="s">
        <v>3409</v>
      </c>
      <c r="M731" s="1" t="s">
        <v>326</v>
      </c>
    </row>
    <row r="732" spans="1:13" x14ac:dyDescent="0.3">
      <c r="A732" s="1">
        <v>15934095</v>
      </c>
      <c r="B732" s="1" t="s">
        <v>20</v>
      </c>
      <c r="C732" s="2">
        <v>43952.439236111109</v>
      </c>
      <c r="D732" s="2">
        <v>43952.439247685186</v>
      </c>
      <c r="E732" s="1" t="s">
        <v>3410</v>
      </c>
      <c r="F732" s="1" t="s">
        <v>3411</v>
      </c>
      <c r="G732" s="1" t="s">
        <v>3412</v>
      </c>
      <c r="H732" s="1" t="s">
        <v>3413</v>
      </c>
      <c r="I732" s="1" t="s">
        <v>17</v>
      </c>
      <c r="J732" s="1" t="s">
        <v>17</v>
      </c>
      <c r="K732" s="1" t="s">
        <v>25</v>
      </c>
      <c r="L732" s="1" t="s">
        <v>465</v>
      </c>
      <c r="M732" s="1"/>
    </row>
    <row r="733" spans="1:13" x14ac:dyDescent="0.3">
      <c r="A733" s="1">
        <v>15934090</v>
      </c>
      <c r="B733" s="1" t="s">
        <v>27</v>
      </c>
      <c r="C733" s="2">
        <v>43952.438784722224</v>
      </c>
      <c r="D733" s="2">
        <v>43952.438796296294</v>
      </c>
      <c r="E733" s="1" t="s">
        <v>3414</v>
      </c>
      <c r="F733" s="1" t="s">
        <v>3415</v>
      </c>
      <c r="G733" s="1" t="s">
        <v>3416</v>
      </c>
      <c r="H733" s="1" t="s">
        <v>3417</v>
      </c>
      <c r="I733" s="1" t="s">
        <v>17</v>
      </c>
      <c r="J733" s="1" t="s">
        <v>17</v>
      </c>
      <c r="K733" s="1" t="s">
        <v>25</v>
      </c>
      <c r="L733" s="1" t="s">
        <v>1347</v>
      </c>
      <c r="M733" s="1"/>
    </row>
    <row r="734" spans="1:13" x14ac:dyDescent="0.3">
      <c r="A734" s="1">
        <v>15934071</v>
      </c>
      <c r="B734" s="1" t="s">
        <v>20</v>
      </c>
      <c r="C734" s="2">
        <v>43952.437592592592</v>
      </c>
      <c r="D734" s="2">
        <v>43952.437592592592</v>
      </c>
      <c r="E734" s="1" t="s">
        <v>3418</v>
      </c>
      <c r="F734" s="1" t="s">
        <v>3419</v>
      </c>
      <c r="G734" s="1" t="s">
        <v>3420</v>
      </c>
      <c r="H734" s="1" t="s">
        <v>3421</v>
      </c>
      <c r="I734" s="1" t="s">
        <v>17</v>
      </c>
      <c r="J734" s="1" t="s">
        <v>17</v>
      </c>
      <c r="K734" s="1" t="s">
        <v>25</v>
      </c>
      <c r="L734" s="1" t="s">
        <v>3422</v>
      </c>
      <c r="M734" s="1"/>
    </row>
    <row r="735" spans="1:13" x14ac:dyDescent="0.3">
      <c r="A735" s="1">
        <v>15934056</v>
      </c>
      <c r="B735" s="1" t="s">
        <v>20</v>
      </c>
      <c r="C735" s="2">
        <v>43952.436527777776</v>
      </c>
      <c r="D735" s="2">
        <v>43952.436539351853</v>
      </c>
      <c r="E735" s="1" t="s">
        <v>3423</v>
      </c>
      <c r="F735" s="1" t="s">
        <v>3424</v>
      </c>
      <c r="G735" s="1" t="s">
        <v>3425</v>
      </c>
      <c r="H735" s="1" t="s">
        <v>3426</v>
      </c>
      <c r="I735" s="1" t="s">
        <v>17</v>
      </c>
      <c r="J735" s="1" t="s">
        <v>17</v>
      </c>
      <c r="K735" s="1" t="s">
        <v>25</v>
      </c>
      <c r="L735" s="1" t="s">
        <v>3427</v>
      </c>
      <c r="M735" s="1"/>
    </row>
    <row r="736" spans="1:13" x14ac:dyDescent="0.3">
      <c r="A736" s="1">
        <v>15934050</v>
      </c>
      <c r="B736" s="1" t="s">
        <v>242</v>
      </c>
      <c r="C736" s="2">
        <v>43952.435833333337</v>
      </c>
      <c r="D736" s="2">
        <v>43952.435868055552</v>
      </c>
      <c r="E736" s="1" t="s">
        <v>3428</v>
      </c>
      <c r="F736" s="1" t="s">
        <v>310</v>
      </c>
      <c r="G736" s="1" t="s">
        <v>3429</v>
      </c>
      <c r="H736" s="1" t="s">
        <v>3430</v>
      </c>
      <c r="I736" s="1" t="s">
        <v>17</v>
      </c>
      <c r="J736" s="1" t="s">
        <v>17</v>
      </c>
      <c r="K736" s="1" t="s">
        <v>313</v>
      </c>
      <c r="L736" s="1" t="s">
        <v>3431</v>
      </c>
      <c r="M736" s="1" t="s">
        <v>315</v>
      </c>
    </row>
    <row r="737" spans="1:13" x14ac:dyDescent="0.3">
      <c r="A737" s="1">
        <v>15934040</v>
      </c>
      <c r="B737" s="1" t="s">
        <v>20</v>
      </c>
      <c r="C737" s="2">
        <v>43952.435439814813</v>
      </c>
      <c r="D737" s="2">
        <v>43952.43545138889</v>
      </c>
      <c r="E737" s="1" t="s">
        <v>3432</v>
      </c>
      <c r="F737" s="1" t="s">
        <v>3433</v>
      </c>
      <c r="G737" s="1" t="s">
        <v>3434</v>
      </c>
      <c r="H737" s="1" t="s">
        <v>3435</v>
      </c>
      <c r="I737" s="1" t="s">
        <v>17</v>
      </c>
      <c r="J737" s="1" t="s">
        <v>17</v>
      </c>
      <c r="K737" s="1" t="s">
        <v>25</v>
      </c>
      <c r="L737" s="1" t="s">
        <v>3436</v>
      </c>
      <c r="M737" s="1"/>
    </row>
    <row r="738" spans="1:13" x14ac:dyDescent="0.3">
      <c r="A738" s="1">
        <v>15934024</v>
      </c>
      <c r="B738" s="1" t="s">
        <v>20</v>
      </c>
      <c r="C738" s="2">
        <v>43952.433437500003</v>
      </c>
      <c r="D738" s="2">
        <v>43952.433437500003</v>
      </c>
      <c r="E738" s="1" t="s">
        <v>3437</v>
      </c>
      <c r="F738" s="1" t="s">
        <v>3438</v>
      </c>
      <c r="G738" s="1" t="s">
        <v>3439</v>
      </c>
      <c r="H738" s="1" t="s">
        <v>3440</v>
      </c>
      <c r="I738" s="1" t="s">
        <v>17</v>
      </c>
      <c r="J738" s="1" t="s">
        <v>17</v>
      </c>
      <c r="K738" s="1" t="s">
        <v>25</v>
      </c>
      <c r="L738" s="1" t="s">
        <v>783</v>
      </c>
      <c r="M738" s="1"/>
    </row>
    <row r="739" spans="1:13" x14ac:dyDescent="0.3">
      <c r="A739" s="1">
        <v>15934018</v>
      </c>
      <c r="B739" s="1" t="s">
        <v>13</v>
      </c>
      <c r="C739" s="2">
        <v>43952.433182870373</v>
      </c>
      <c r="D739" s="2">
        <v>43952.433194444442</v>
      </c>
      <c r="E739" s="1" t="s">
        <v>3441</v>
      </c>
      <c r="F739" s="1" t="e" cm="1">
        <f t="array" ref="F739">-Reuters</f>
        <v>#NAME?</v>
      </c>
      <c r="G739" s="1" t="s">
        <v>54</v>
      </c>
      <c r="H739" s="1" t="s">
        <v>3442</v>
      </c>
      <c r="I739" s="1" t="s">
        <v>17</v>
      </c>
      <c r="J739" s="1" t="s">
        <v>17</v>
      </c>
      <c r="K739" s="1" t="s">
        <v>208</v>
      </c>
      <c r="L739" s="1" t="s">
        <v>307</v>
      </c>
      <c r="M739" s="1"/>
    </row>
    <row r="740" spans="1:13" x14ac:dyDescent="0.3">
      <c r="A740" s="1">
        <v>15934012</v>
      </c>
      <c r="B740" s="1" t="s">
        <v>13</v>
      </c>
      <c r="C740" s="2">
        <v>43952.432557870372</v>
      </c>
      <c r="D740" s="2">
        <v>43952.432557870372</v>
      </c>
      <c r="E740" s="1" t="s">
        <v>3443</v>
      </c>
      <c r="F740" s="1" t="e" cm="1">
        <f t="array" ref="F740">-Reuters</f>
        <v>#NAME?</v>
      </c>
      <c r="G740" s="1" t="s">
        <v>54</v>
      </c>
      <c r="H740" s="1" t="s">
        <v>3444</v>
      </c>
      <c r="I740" s="1" t="s">
        <v>17</v>
      </c>
      <c r="J740" s="1" t="s">
        <v>17</v>
      </c>
      <c r="K740" s="1" t="s">
        <v>64</v>
      </c>
      <c r="L740" s="1" t="s">
        <v>65</v>
      </c>
      <c r="M740" s="1"/>
    </row>
    <row r="741" spans="1:13" x14ac:dyDescent="0.3">
      <c r="A741" s="1">
        <v>15934008</v>
      </c>
      <c r="B741" s="1" t="s">
        <v>20</v>
      </c>
      <c r="C741" s="2">
        <v>43952.432280092595</v>
      </c>
      <c r="D741" s="2">
        <v>43952.432280092595</v>
      </c>
      <c r="E741" s="1" t="s">
        <v>3445</v>
      </c>
      <c r="F741" s="1" t="s">
        <v>3446</v>
      </c>
      <c r="G741" s="1" t="s">
        <v>3447</v>
      </c>
      <c r="H741" s="1" t="s">
        <v>3448</v>
      </c>
      <c r="I741" s="1" t="s">
        <v>17</v>
      </c>
      <c r="J741" s="1" t="s">
        <v>17</v>
      </c>
      <c r="K741" s="1" t="s">
        <v>25</v>
      </c>
      <c r="L741" s="1" t="s">
        <v>52</v>
      </c>
      <c r="M741" s="1"/>
    </row>
    <row r="742" spans="1:13" x14ac:dyDescent="0.3">
      <c r="A742" s="1">
        <v>15933998</v>
      </c>
      <c r="B742" s="1" t="s">
        <v>402</v>
      </c>
      <c r="C742" s="2">
        <v>43952.431655092594</v>
      </c>
      <c r="D742" s="2">
        <v>43952.431655092594</v>
      </c>
      <c r="E742" s="1" t="s">
        <v>3449</v>
      </c>
      <c r="F742" s="1" t="s">
        <v>3450</v>
      </c>
      <c r="G742" s="1" t="s">
        <v>3451</v>
      </c>
      <c r="H742" s="1" t="s">
        <v>3452</v>
      </c>
      <c r="I742" s="1" t="s">
        <v>17</v>
      </c>
      <c r="J742" s="1" t="s">
        <v>17</v>
      </c>
      <c r="K742" s="1" t="s">
        <v>407</v>
      </c>
      <c r="L742" s="1" t="s">
        <v>3453</v>
      </c>
      <c r="M742" s="1" t="s">
        <v>409</v>
      </c>
    </row>
    <row r="743" spans="1:13" x14ac:dyDescent="0.3">
      <c r="A743" s="1">
        <v>15933998</v>
      </c>
      <c r="B743" s="1" t="s">
        <v>402</v>
      </c>
      <c r="C743" s="2">
        <v>43952.431655092594</v>
      </c>
      <c r="D743" s="2">
        <v>43952.473993055559</v>
      </c>
      <c r="E743" s="1" t="s">
        <v>3449</v>
      </c>
      <c r="F743" s="1" t="s">
        <v>3450</v>
      </c>
      <c r="G743" s="1" t="s">
        <v>3451</v>
      </c>
      <c r="H743" s="1" t="s">
        <v>3452</v>
      </c>
      <c r="I743" s="1" t="s">
        <v>17</v>
      </c>
      <c r="J743" s="1" t="s">
        <v>17</v>
      </c>
      <c r="K743" s="1" t="s">
        <v>407</v>
      </c>
      <c r="L743" s="1" t="s">
        <v>3453</v>
      </c>
      <c r="M743" s="1" t="s">
        <v>409</v>
      </c>
    </row>
    <row r="744" spans="1:13" x14ac:dyDescent="0.3">
      <c r="A744" s="1">
        <v>15933984</v>
      </c>
      <c r="B744" s="1" t="s">
        <v>20</v>
      </c>
      <c r="C744" s="2">
        <v>43952.430706018517</v>
      </c>
      <c r="D744" s="2">
        <v>43952.430706018517</v>
      </c>
      <c r="E744" s="1" t="s">
        <v>3454</v>
      </c>
      <c r="F744" s="1" t="s">
        <v>3455</v>
      </c>
      <c r="G744" s="1" t="s">
        <v>3456</v>
      </c>
      <c r="H744" s="1" t="s">
        <v>3457</v>
      </c>
      <c r="I744" s="1" t="s">
        <v>17</v>
      </c>
      <c r="J744" s="1" t="s">
        <v>17</v>
      </c>
      <c r="K744" s="1" t="s">
        <v>25</v>
      </c>
      <c r="L744" s="1" t="s">
        <v>3458</v>
      </c>
      <c r="M744" s="1"/>
    </row>
    <row r="745" spans="1:13" x14ac:dyDescent="0.3">
      <c r="A745" s="1">
        <v>15933968</v>
      </c>
      <c r="B745" s="1" t="s">
        <v>20</v>
      </c>
      <c r="C745" s="2">
        <v>43952.429201388892</v>
      </c>
      <c r="D745" s="2">
        <v>43952.429201388892</v>
      </c>
      <c r="E745" s="1" t="s">
        <v>3459</v>
      </c>
      <c r="F745" s="1" t="s">
        <v>3460</v>
      </c>
      <c r="G745" s="1" t="s">
        <v>3461</v>
      </c>
      <c r="H745" s="1" t="s">
        <v>3462</v>
      </c>
      <c r="I745" s="1" t="s">
        <v>17</v>
      </c>
      <c r="J745" s="1" t="s">
        <v>17</v>
      </c>
      <c r="K745" s="1" t="s">
        <v>25</v>
      </c>
      <c r="L745" s="1" t="s">
        <v>3463</v>
      </c>
      <c r="M745" s="1"/>
    </row>
    <row r="746" spans="1:13" x14ac:dyDescent="0.3">
      <c r="A746" s="1">
        <v>15933962</v>
      </c>
      <c r="B746" s="1" t="s">
        <v>27</v>
      </c>
      <c r="C746" s="2">
        <v>43952.428923611114</v>
      </c>
      <c r="D746" s="2">
        <v>43952.428935185184</v>
      </c>
      <c r="E746" s="1" t="s">
        <v>3464</v>
      </c>
      <c r="F746" s="1" t="s">
        <v>3465</v>
      </c>
      <c r="G746" s="1" t="s">
        <v>3466</v>
      </c>
      <c r="H746" s="1" t="s">
        <v>3467</v>
      </c>
      <c r="I746" s="1" t="s">
        <v>17</v>
      </c>
      <c r="J746" s="1" t="s">
        <v>17</v>
      </c>
      <c r="K746" s="1" t="s">
        <v>25</v>
      </c>
      <c r="L746" s="1" t="s">
        <v>1679</v>
      </c>
      <c r="M746" s="1"/>
    </row>
    <row r="747" spans="1:13" x14ac:dyDescent="0.3">
      <c r="A747" s="1">
        <v>15933952</v>
      </c>
      <c r="B747" s="1" t="s">
        <v>20</v>
      </c>
      <c r="C747" s="2">
        <v>43952.428391203706</v>
      </c>
      <c r="D747" s="2">
        <v>43952.428391203706</v>
      </c>
      <c r="E747" s="1" t="s">
        <v>3468</v>
      </c>
      <c r="F747" s="1" t="s">
        <v>3469</v>
      </c>
      <c r="G747" s="1" t="s">
        <v>3470</v>
      </c>
      <c r="H747" s="1" t="s">
        <v>3471</v>
      </c>
      <c r="I747" s="1" t="s">
        <v>17</v>
      </c>
      <c r="J747" s="1" t="s">
        <v>17</v>
      </c>
      <c r="K747" s="1" t="s">
        <v>25</v>
      </c>
      <c r="L747" s="1" t="s">
        <v>3472</v>
      </c>
      <c r="M747" s="1"/>
    </row>
    <row r="748" spans="1:13" x14ac:dyDescent="0.3">
      <c r="A748" s="1">
        <v>15933936</v>
      </c>
      <c r="B748" s="1" t="s">
        <v>20</v>
      </c>
      <c r="C748" s="2">
        <v>43952.427361111113</v>
      </c>
      <c r="D748" s="2">
        <v>43952.427372685182</v>
      </c>
      <c r="E748" s="1" t="s">
        <v>3473</v>
      </c>
      <c r="F748" s="1" t="s">
        <v>3474</v>
      </c>
      <c r="G748" s="1" t="s">
        <v>3475</v>
      </c>
      <c r="H748" s="1" t="s">
        <v>3476</v>
      </c>
      <c r="I748" s="1" t="s">
        <v>17</v>
      </c>
      <c r="J748" s="1" t="s">
        <v>17</v>
      </c>
      <c r="K748" s="1" t="s">
        <v>25</v>
      </c>
      <c r="L748" s="1" t="s">
        <v>3477</v>
      </c>
      <c r="M748" s="1"/>
    </row>
    <row r="749" spans="1:13" x14ac:dyDescent="0.3">
      <c r="A749" s="1">
        <v>15933919</v>
      </c>
      <c r="B749" s="1" t="s">
        <v>20</v>
      </c>
      <c r="C749" s="2">
        <v>43952.426342592589</v>
      </c>
      <c r="D749" s="2">
        <v>43952.426354166666</v>
      </c>
      <c r="E749" s="1" t="s">
        <v>3478</v>
      </c>
      <c r="F749" s="1" t="s">
        <v>3479</v>
      </c>
      <c r="G749" s="1" t="s">
        <v>3480</v>
      </c>
      <c r="H749" s="1" t="s">
        <v>3481</v>
      </c>
      <c r="I749" s="1" t="s">
        <v>17</v>
      </c>
      <c r="J749" s="1" t="s">
        <v>17</v>
      </c>
      <c r="K749" s="1" t="s">
        <v>25</v>
      </c>
      <c r="L749" s="1" t="s">
        <v>3482</v>
      </c>
      <c r="M749" s="1"/>
    </row>
    <row r="750" spans="1:13" x14ac:dyDescent="0.3">
      <c r="A750" s="1">
        <v>15933908</v>
      </c>
      <c r="B750" s="1" t="s">
        <v>27</v>
      </c>
      <c r="C750" s="2">
        <v>43952.425567129627</v>
      </c>
      <c r="D750" s="2">
        <v>43952.425567129627</v>
      </c>
      <c r="E750" s="1" t="s">
        <v>3483</v>
      </c>
      <c r="F750" s="1" t="s">
        <v>3484</v>
      </c>
      <c r="G750" s="1" t="s">
        <v>3485</v>
      </c>
      <c r="H750" s="1" t="s">
        <v>3486</v>
      </c>
      <c r="I750" s="1" t="s">
        <v>17</v>
      </c>
      <c r="J750" s="1" t="s">
        <v>17</v>
      </c>
      <c r="K750" s="1" t="s">
        <v>25</v>
      </c>
      <c r="L750" s="1" t="s">
        <v>3487</v>
      </c>
      <c r="M750" s="1"/>
    </row>
    <row r="751" spans="1:13" x14ac:dyDescent="0.3">
      <c r="A751" s="1">
        <v>15933893</v>
      </c>
      <c r="B751" s="1" t="s">
        <v>13</v>
      </c>
      <c r="C751" s="2">
        <v>43952.424155092594</v>
      </c>
      <c r="D751" s="2">
        <v>43952.424155092594</v>
      </c>
      <c r="E751" s="1" t="s">
        <v>3488</v>
      </c>
      <c r="F751" s="1"/>
      <c r="G751" s="1"/>
      <c r="H751" s="1" t="s">
        <v>3489</v>
      </c>
      <c r="I751" s="1" t="s">
        <v>17</v>
      </c>
      <c r="J751" s="1" t="s">
        <v>17</v>
      </c>
      <c r="K751" s="1" t="s">
        <v>649</v>
      </c>
      <c r="L751" s="1" t="s">
        <v>3490</v>
      </c>
      <c r="M751" s="1"/>
    </row>
    <row r="752" spans="1:13" x14ac:dyDescent="0.3">
      <c r="A752" s="1">
        <v>15933880</v>
      </c>
      <c r="B752" s="1" t="s">
        <v>20</v>
      </c>
      <c r="C752" s="2">
        <v>43952.423645833333</v>
      </c>
      <c r="D752" s="2">
        <v>43952.423657407409</v>
      </c>
      <c r="E752" s="1" t="s">
        <v>3491</v>
      </c>
      <c r="F752" s="1" t="s">
        <v>3492</v>
      </c>
      <c r="G752" s="1" t="s">
        <v>3493</v>
      </c>
      <c r="H752" s="1" t="s">
        <v>3494</v>
      </c>
      <c r="I752" s="1" t="s">
        <v>17</v>
      </c>
      <c r="J752" s="1" t="s">
        <v>17</v>
      </c>
      <c r="K752" s="1" t="s">
        <v>25</v>
      </c>
      <c r="L752" s="1" t="s">
        <v>1419</v>
      </c>
      <c r="M752" s="1"/>
    </row>
    <row r="753" spans="1:13" x14ac:dyDescent="0.3">
      <c r="A753" s="1">
        <v>15933858</v>
      </c>
      <c r="B753" s="1" t="s">
        <v>13</v>
      </c>
      <c r="C753" s="2">
        <v>43952.422777777778</v>
      </c>
      <c r="D753" s="2">
        <v>43952.422789351855</v>
      </c>
      <c r="E753" s="1" t="s">
        <v>3495</v>
      </c>
      <c r="F753" s="1" t="e" cm="1">
        <f t="array" ref="F753">-Reuters</f>
        <v>#NAME?</v>
      </c>
      <c r="G753" s="1" t="s">
        <v>54</v>
      </c>
      <c r="H753" s="1" t="s">
        <v>3496</v>
      </c>
      <c r="I753" s="1" t="s">
        <v>17</v>
      </c>
      <c r="J753" s="1" t="s">
        <v>17</v>
      </c>
      <c r="K753" s="1" t="s">
        <v>208</v>
      </c>
      <c r="L753" s="1" t="s">
        <v>2343</v>
      </c>
      <c r="M753" s="1"/>
    </row>
    <row r="754" spans="1:13" x14ac:dyDescent="0.3">
      <c r="A754" s="1">
        <v>15933854</v>
      </c>
      <c r="B754" s="1" t="s">
        <v>13</v>
      </c>
      <c r="C754" s="2">
        <v>43952.422442129631</v>
      </c>
      <c r="D754" s="2">
        <v>43952.422442129631</v>
      </c>
      <c r="E754" s="1" t="s">
        <v>3497</v>
      </c>
      <c r="F754" s="1"/>
      <c r="G754" s="1"/>
      <c r="H754" s="1" t="s">
        <v>3498</v>
      </c>
      <c r="I754" s="1" t="s">
        <v>17</v>
      </c>
      <c r="J754" s="1" t="s">
        <v>17</v>
      </c>
      <c r="K754" s="1" t="s">
        <v>3499</v>
      </c>
      <c r="L754" s="1" t="s">
        <v>2838</v>
      </c>
      <c r="M754" s="1"/>
    </row>
    <row r="755" spans="1:13" x14ac:dyDescent="0.3">
      <c r="A755" s="1">
        <v>15933839</v>
      </c>
      <c r="B755" s="1" t="s">
        <v>20</v>
      </c>
      <c r="C755" s="2">
        <v>43952.421782407408</v>
      </c>
      <c r="D755" s="2">
        <v>43952.421793981484</v>
      </c>
      <c r="E755" s="1" t="s">
        <v>3500</v>
      </c>
      <c r="F755" s="1" t="s">
        <v>3501</v>
      </c>
      <c r="G755" s="1" t="s">
        <v>3502</v>
      </c>
      <c r="H755" s="1" t="s">
        <v>3503</v>
      </c>
      <c r="I755" s="1" t="s">
        <v>17</v>
      </c>
      <c r="J755" s="1" t="s">
        <v>17</v>
      </c>
      <c r="K755" s="1" t="s">
        <v>25</v>
      </c>
      <c r="L755" s="1" t="s">
        <v>3504</v>
      </c>
      <c r="M755" s="1"/>
    </row>
    <row r="756" spans="1:13" x14ac:dyDescent="0.3">
      <c r="A756" s="1">
        <v>15933838</v>
      </c>
      <c r="B756" s="1" t="s">
        <v>38</v>
      </c>
      <c r="C756" s="2">
        <v>43952.421736111108</v>
      </c>
      <c r="D756" s="2">
        <v>43952.421736111108</v>
      </c>
      <c r="E756" s="1" t="s">
        <v>3505</v>
      </c>
      <c r="F756" s="1" t="s">
        <v>3506</v>
      </c>
      <c r="G756" s="1" t="s">
        <v>3507</v>
      </c>
      <c r="H756" s="1" t="s">
        <v>3508</v>
      </c>
      <c r="I756" s="1" t="s">
        <v>17</v>
      </c>
      <c r="J756" s="1" t="s">
        <v>17</v>
      </c>
      <c r="K756" s="1" t="s">
        <v>25</v>
      </c>
      <c r="L756" s="1" t="s">
        <v>3509</v>
      </c>
      <c r="M756" s="1"/>
    </row>
    <row r="757" spans="1:13" x14ac:dyDescent="0.3">
      <c r="A757" s="1">
        <v>15933819</v>
      </c>
      <c r="B757" s="1" t="s">
        <v>13</v>
      </c>
      <c r="C757" s="2">
        <v>43952.42082175926</v>
      </c>
      <c r="D757" s="2">
        <v>43952.42082175926</v>
      </c>
      <c r="E757" s="1" t="s">
        <v>3510</v>
      </c>
      <c r="F757" s="1"/>
      <c r="G757" s="1"/>
      <c r="H757" s="1" t="s">
        <v>3511</v>
      </c>
      <c r="I757" s="1" t="s">
        <v>17</v>
      </c>
      <c r="J757" s="1" t="s">
        <v>17</v>
      </c>
      <c r="K757" s="1" t="s">
        <v>3115</v>
      </c>
      <c r="L757" s="1" t="s">
        <v>3512</v>
      </c>
      <c r="M757" s="1"/>
    </row>
    <row r="758" spans="1:13" x14ac:dyDescent="0.3">
      <c r="A758" s="1">
        <v>15933805</v>
      </c>
      <c r="B758" s="1" t="s">
        <v>20</v>
      </c>
      <c r="C758" s="2">
        <v>43952.420381944445</v>
      </c>
      <c r="D758" s="2">
        <v>43952.420393518521</v>
      </c>
      <c r="E758" s="1" t="s">
        <v>3513</v>
      </c>
      <c r="F758" s="1" t="s">
        <v>3514</v>
      </c>
      <c r="G758" s="1" t="s">
        <v>3515</v>
      </c>
      <c r="H758" s="1" t="s">
        <v>3516</v>
      </c>
      <c r="I758" s="1" t="s">
        <v>17</v>
      </c>
      <c r="J758" s="1" t="s">
        <v>17</v>
      </c>
      <c r="K758" s="1" t="s">
        <v>25</v>
      </c>
      <c r="L758" s="1" t="s">
        <v>3517</v>
      </c>
      <c r="M758" s="1"/>
    </row>
    <row r="759" spans="1:13" x14ac:dyDescent="0.3">
      <c r="A759" s="1">
        <v>15933791</v>
      </c>
      <c r="B759" s="1" t="s">
        <v>13</v>
      </c>
      <c r="C759" s="2">
        <v>43952.41982638889</v>
      </c>
      <c r="D759" s="2">
        <v>43952.41982638889</v>
      </c>
      <c r="E759" s="1" t="s">
        <v>3518</v>
      </c>
      <c r="F759" s="1" t="e" cm="1">
        <f t="array" ref="F759">-Reuters</f>
        <v>#NAME?</v>
      </c>
      <c r="G759" s="1" t="s">
        <v>54</v>
      </c>
      <c r="H759" s="1" t="s">
        <v>3519</v>
      </c>
      <c r="I759" s="1" t="s">
        <v>17</v>
      </c>
      <c r="J759" s="1" t="s">
        <v>17</v>
      </c>
      <c r="K759" s="1" t="s">
        <v>3520</v>
      </c>
      <c r="L759" s="1" t="s">
        <v>3521</v>
      </c>
      <c r="M759" s="1"/>
    </row>
    <row r="760" spans="1:13" x14ac:dyDescent="0.3">
      <c r="A760" s="1">
        <v>15933780</v>
      </c>
      <c r="B760" s="1" t="s">
        <v>13</v>
      </c>
      <c r="C760" s="2">
        <v>43952.419131944444</v>
      </c>
      <c r="D760" s="2">
        <v>43952.419131944444</v>
      </c>
      <c r="E760" s="1" t="s">
        <v>3522</v>
      </c>
      <c r="F760" s="1"/>
      <c r="G760" s="1"/>
      <c r="H760" s="1" t="s">
        <v>3523</v>
      </c>
      <c r="I760" s="1" t="s">
        <v>17</v>
      </c>
      <c r="J760" s="1" t="s">
        <v>17</v>
      </c>
      <c r="K760" s="1" t="s">
        <v>64</v>
      </c>
      <c r="L760" s="1" t="s">
        <v>856</v>
      </c>
      <c r="M760" s="1"/>
    </row>
    <row r="761" spans="1:13" x14ac:dyDescent="0.3">
      <c r="A761" s="1">
        <v>15933775</v>
      </c>
      <c r="B761" s="1" t="s">
        <v>20</v>
      </c>
      <c r="C761" s="2">
        <v>43952.418854166666</v>
      </c>
      <c r="D761" s="2">
        <v>43952.418865740743</v>
      </c>
      <c r="E761" s="1" t="s">
        <v>3524</v>
      </c>
      <c r="F761" s="1" t="s">
        <v>3525</v>
      </c>
      <c r="G761" s="1" t="s">
        <v>3526</v>
      </c>
      <c r="H761" s="1" t="s">
        <v>3527</v>
      </c>
      <c r="I761" s="1" t="s">
        <v>17</v>
      </c>
      <c r="J761" s="1" t="s">
        <v>17</v>
      </c>
      <c r="K761" s="1" t="s">
        <v>25</v>
      </c>
      <c r="L761" s="1" t="s">
        <v>260</v>
      </c>
      <c r="M761" s="1"/>
    </row>
    <row r="762" spans="1:13" x14ac:dyDescent="0.3">
      <c r="A762" s="1">
        <v>15933751</v>
      </c>
      <c r="B762" s="1" t="s">
        <v>13</v>
      </c>
      <c r="C762" s="2">
        <v>43952.417708333334</v>
      </c>
      <c r="D762" s="2">
        <v>43952.417719907404</v>
      </c>
      <c r="E762" s="1" t="s">
        <v>3528</v>
      </c>
      <c r="F762" s="1"/>
      <c r="G762" s="1"/>
      <c r="H762" s="1" t="s">
        <v>3529</v>
      </c>
      <c r="I762" s="1" t="s">
        <v>17</v>
      </c>
      <c r="J762" s="1" t="s">
        <v>17</v>
      </c>
      <c r="K762" s="1" t="s">
        <v>3530</v>
      </c>
      <c r="L762" s="1" t="s">
        <v>3531</v>
      </c>
      <c r="M762" s="1"/>
    </row>
    <row r="763" spans="1:13" x14ac:dyDescent="0.3">
      <c r="A763" s="1">
        <v>15933739</v>
      </c>
      <c r="B763" s="1" t="s">
        <v>38</v>
      </c>
      <c r="C763" s="2">
        <v>43952.416979166665</v>
      </c>
      <c r="D763" s="2">
        <v>43952.416979166665</v>
      </c>
      <c r="E763" s="1" t="s">
        <v>3532</v>
      </c>
      <c r="F763" s="1" t="s">
        <v>3533</v>
      </c>
      <c r="G763" s="1" t="s">
        <v>3534</v>
      </c>
      <c r="H763" s="1" t="s">
        <v>3535</v>
      </c>
      <c r="I763" s="1" t="s">
        <v>17</v>
      </c>
      <c r="J763" s="1" t="s">
        <v>17</v>
      </c>
      <c r="K763" s="1" t="s">
        <v>25</v>
      </c>
      <c r="L763" s="1" t="s">
        <v>3536</v>
      </c>
      <c r="M763" s="1"/>
    </row>
    <row r="764" spans="1:13" x14ac:dyDescent="0.3">
      <c r="A764" s="1">
        <v>15933738</v>
      </c>
      <c r="B764" s="1" t="s">
        <v>20</v>
      </c>
      <c r="C764" s="2">
        <v>43952.416944444441</v>
      </c>
      <c r="D764" s="2">
        <v>43952.416956018518</v>
      </c>
      <c r="E764" s="1" t="s">
        <v>3537</v>
      </c>
      <c r="F764" s="1" t="s">
        <v>3538</v>
      </c>
      <c r="G764" s="1" t="s">
        <v>3539</v>
      </c>
      <c r="H764" s="1" t="s">
        <v>3540</v>
      </c>
      <c r="I764" s="1" t="s">
        <v>17</v>
      </c>
      <c r="J764" s="1" t="s">
        <v>17</v>
      </c>
      <c r="K764" s="1" t="s">
        <v>25</v>
      </c>
      <c r="L764" s="1" t="s">
        <v>3541</v>
      </c>
      <c r="M764" s="1"/>
    </row>
    <row r="765" spans="1:13" x14ac:dyDescent="0.3">
      <c r="A765" s="1">
        <v>15932742</v>
      </c>
      <c r="B765" s="1" t="s">
        <v>27</v>
      </c>
      <c r="C765" s="2">
        <v>43952.363182870373</v>
      </c>
      <c r="D765" s="2">
        <v>43952.363194444442</v>
      </c>
      <c r="E765" s="1" t="s">
        <v>3542</v>
      </c>
      <c r="F765" s="1" t="s">
        <v>3543</v>
      </c>
      <c r="G765" s="1" t="s">
        <v>3544</v>
      </c>
      <c r="H765" s="1" t="s">
        <v>3545</v>
      </c>
      <c r="I765" s="1" t="s">
        <v>17</v>
      </c>
      <c r="J765" s="1" t="s">
        <v>17</v>
      </c>
      <c r="K765" s="1" t="s">
        <v>25</v>
      </c>
      <c r="L765" s="1" t="s">
        <v>3253</v>
      </c>
      <c r="M765" s="1"/>
    </row>
    <row r="766" spans="1:13" x14ac:dyDescent="0.3">
      <c r="A766" s="1">
        <v>15932737</v>
      </c>
      <c r="B766" s="1" t="s">
        <v>27</v>
      </c>
      <c r="C766" s="2">
        <v>43952.362719907411</v>
      </c>
      <c r="D766" s="2">
        <v>43952.36273148148</v>
      </c>
      <c r="E766" s="1" t="s">
        <v>3546</v>
      </c>
      <c r="F766" s="1" t="s">
        <v>3547</v>
      </c>
      <c r="G766" s="1" t="s">
        <v>3548</v>
      </c>
      <c r="H766" s="1" t="s">
        <v>3549</v>
      </c>
      <c r="I766" s="1" t="s">
        <v>17</v>
      </c>
      <c r="J766" s="1" t="s">
        <v>17</v>
      </c>
      <c r="K766" s="1" t="s">
        <v>25</v>
      </c>
      <c r="L766" s="1" t="s">
        <v>1785</v>
      </c>
      <c r="M766" s="1"/>
    </row>
    <row r="767" spans="1:13" x14ac:dyDescent="0.3">
      <c r="A767" s="1">
        <v>15932687</v>
      </c>
      <c r="B767" s="1" t="s">
        <v>20</v>
      </c>
      <c r="C767" s="2">
        <v>43952.360659722224</v>
      </c>
      <c r="D767" s="2">
        <v>43952.360659722224</v>
      </c>
      <c r="E767" s="1" t="s">
        <v>3550</v>
      </c>
      <c r="F767" s="1" t="s">
        <v>3551</v>
      </c>
      <c r="G767" s="1" t="s">
        <v>3552</v>
      </c>
      <c r="H767" s="1" t="s">
        <v>3553</v>
      </c>
      <c r="I767" s="1" t="s">
        <v>17</v>
      </c>
      <c r="J767" s="1" t="s">
        <v>17</v>
      </c>
      <c r="K767" s="1" t="s">
        <v>25</v>
      </c>
      <c r="L767" s="1" t="s">
        <v>3106</v>
      </c>
      <c r="M767" s="1"/>
    </row>
    <row r="768" spans="1:13" x14ac:dyDescent="0.3">
      <c r="A768" s="1">
        <v>15932637</v>
      </c>
      <c r="B768" s="1" t="s">
        <v>13</v>
      </c>
      <c r="C768" s="2">
        <v>43952.358055555553</v>
      </c>
      <c r="D768" s="2">
        <v>43952.358067129629</v>
      </c>
      <c r="E768" s="1" t="s">
        <v>3554</v>
      </c>
      <c r="F768" s="1"/>
      <c r="G768" s="1"/>
      <c r="H768" s="1" t="s">
        <v>3555</v>
      </c>
      <c r="I768" s="1" t="s">
        <v>17</v>
      </c>
      <c r="J768" s="1" t="s">
        <v>17</v>
      </c>
      <c r="K768" s="1" t="s">
        <v>64</v>
      </c>
      <c r="L768" s="1" t="s">
        <v>3556</v>
      </c>
      <c r="M768" s="1"/>
    </row>
    <row r="769" spans="1:13" x14ac:dyDescent="0.3">
      <c r="A769" s="1">
        <v>15932604</v>
      </c>
      <c r="B769" s="1" t="s">
        <v>13</v>
      </c>
      <c r="C769" s="2">
        <v>43952.355497685188</v>
      </c>
      <c r="D769" s="2">
        <v>43952.355497685188</v>
      </c>
      <c r="E769" s="1" t="s">
        <v>3557</v>
      </c>
      <c r="F769" s="1"/>
      <c r="G769" s="1"/>
      <c r="H769" s="1" t="s">
        <v>3558</v>
      </c>
      <c r="I769" s="1" t="s">
        <v>17</v>
      </c>
      <c r="J769" s="1" t="s">
        <v>17</v>
      </c>
      <c r="K769" s="1" t="s">
        <v>64</v>
      </c>
      <c r="L769" s="1" t="s">
        <v>3559</v>
      </c>
      <c r="M769" s="1"/>
    </row>
    <row r="770" spans="1:13" x14ac:dyDescent="0.3">
      <c r="A770" s="1">
        <v>15932598</v>
      </c>
      <c r="B770" s="1" t="s">
        <v>27</v>
      </c>
      <c r="C770" s="2">
        <v>43952.355266203704</v>
      </c>
      <c r="D770" s="2">
        <v>43952.355266203704</v>
      </c>
      <c r="E770" s="1" t="s">
        <v>3560</v>
      </c>
      <c r="F770" s="1" t="s">
        <v>3561</v>
      </c>
      <c r="G770" s="1" t="s">
        <v>3562</v>
      </c>
      <c r="H770" s="1" t="s">
        <v>3563</v>
      </c>
      <c r="I770" s="1" t="s">
        <v>17</v>
      </c>
      <c r="J770" s="1" t="s">
        <v>17</v>
      </c>
      <c r="K770" s="1" t="s">
        <v>25</v>
      </c>
      <c r="L770" s="1" t="s">
        <v>275</v>
      </c>
      <c r="M770" s="1"/>
    </row>
    <row r="771" spans="1:13" x14ac:dyDescent="0.3">
      <c r="A771" s="1">
        <v>15932583</v>
      </c>
      <c r="B771" s="1" t="s">
        <v>13</v>
      </c>
      <c r="C771" s="2">
        <v>43952.354791666665</v>
      </c>
      <c r="D771" s="2">
        <v>43952.354791666665</v>
      </c>
      <c r="E771" s="1" t="s">
        <v>3564</v>
      </c>
      <c r="F771" s="1"/>
      <c r="G771" s="1"/>
      <c r="H771" s="1" t="s">
        <v>3565</v>
      </c>
      <c r="I771" s="1" t="s">
        <v>17</v>
      </c>
      <c r="J771" s="1" t="s">
        <v>17</v>
      </c>
      <c r="K771" s="1" t="s">
        <v>977</v>
      </c>
      <c r="L771" s="1" t="s">
        <v>3566</v>
      </c>
      <c r="M771" s="1"/>
    </row>
    <row r="772" spans="1:13" x14ac:dyDescent="0.3">
      <c r="A772" s="1">
        <v>15932579</v>
      </c>
      <c r="B772" s="1" t="s">
        <v>27</v>
      </c>
      <c r="C772" s="2">
        <v>43952.354629629626</v>
      </c>
      <c r="D772" s="2">
        <v>43952.354641203703</v>
      </c>
      <c r="E772" s="1" t="s">
        <v>3567</v>
      </c>
      <c r="F772" s="1" t="s">
        <v>3568</v>
      </c>
      <c r="G772" s="1" t="s">
        <v>3569</v>
      </c>
      <c r="H772" s="1" t="s">
        <v>3570</v>
      </c>
      <c r="I772" s="1" t="s">
        <v>17</v>
      </c>
      <c r="J772" s="1" t="s">
        <v>17</v>
      </c>
      <c r="K772" s="1" t="s">
        <v>25</v>
      </c>
      <c r="L772" s="1" t="s">
        <v>3065</v>
      </c>
      <c r="M772" s="1"/>
    </row>
    <row r="773" spans="1:13" x14ac:dyDescent="0.3">
      <c r="A773" s="1">
        <v>15932503</v>
      </c>
      <c r="B773" s="1" t="s">
        <v>13</v>
      </c>
      <c r="C773" s="2">
        <v>43952.348275462966</v>
      </c>
      <c r="D773" s="2">
        <v>43952.348275462966</v>
      </c>
      <c r="E773" s="1" t="s">
        <v>3571</v>
      </c>
      <c r="F773" s="1" t="s">
        <v>3572</v>
      </c>
      <c r="G773" s="1" t="s">
        <v>3573</v>
      </c>
      <c r="H773" s="1" t="s">
        <v>3574</v>
      </c>
      <c r="I773" s="1" t="s">
        <v>17</v>
      </c>
      <c r="J773" s="1" t="s">
        <v>17</v>
      </c>
      <c r="K773" s="1" t="s">
        <v>592</v>
      </c>
      <c r="L773" s="1" t="s">
        <v>79</v>
      </c>
      <c r="M773" s="1"/>
    </row>
    <row r="774" spans="1:13" x14ac:dyDescent="0.3">
      <c r="A774" s="1">
        <v>15932501</v>
      </c>
      <c r="B774" s="1" t="s">
        <v>13</v>
      </c>
      <c r="C774" s="2">
        <v>43952.348043981481</v>
      </c>
      <c r="D774" s="2">
        <v>43952.348043981481</v>
      </c>
      <c r="E774" s="1" t="s">
        <v>3575</v>
      </c>
      <c r="F774" s="1" t="s">
        <v>3576</v>
      </c>
      <c r="G774" s="1" t="s">
        <v>3577</v>
      </c>
      <c r="H774" s="1" t="s">
        <v>3578</v>
      </c>
      <c r="I774" s="1" t="s">
        <v>17</v>
      </c>
      <c r="J774" s="1" t="s">
        <v>17</v>
      </c>
      <c r="K774" s="1" t="s">
        <v>64</v>
      </c>
      <c r="L774" s="1" t="s">
        <v>65</v>
      </c>
      <c r="M774" s="1"/>
    </row>
    <row r="775" spans="1:13" x14ac:dyDescent="0.3">
      <c r="A775" s="1">
        <v>15932480</v>
      </c>
      <c r="B775" s="1" t="s">
        <v>242</v>
      </c>
      <c r="C775" s="2">
        <v>43952.347187500003</v>
      </c>
      <c r="D775" s="2">
        <v>43952.347187500003</v>
      </c>
      <c r="E775" s="1" t="s">
        <v>3579</v>
      </c>
      <c r="F775" s="1" t="s">
        <v>3580</v>
      </c>
      <c r="G775" s="1" t="s">
        <v>3581</v>
      </c>
      <c r="H775" s="1" t="s">
        <v>3582</v>
      </c>
      <c r="I775" s="1" t="s">
        <v>17</v>
      </c>
      <c r="J775" s="1" t="s">
        <v>17</v>
      </c>
      <c r="K775" s="1" t="s">
        <v>592</v>
      </c>
      <c r="L775" s="1" t="s">
        <v>445</v>
      </c>
      <c r="M775" s="1"/>
    </row>
    <row r="776" spans="1:13" x14ac:dyDescent="0.3">
      <c r="A776" s="1">
        <v>15932490</v>
      </c>
      <c r="B776" s="1" t="s">
        <v>20</v>
      </c>
      <c r="C776" s="2">
        <v>43952.346736111111</v>
      </c>
      <c r="D776" s="2">
        <v>43952.346736111111</v>
      </c>
      <c r="E776" s="1" t="s">
        <v>3583</v>
      </c>
      <c r="F776" s="1" t="s">
        <v>3584</v>
      </c>
      <c r="G776" s="1" t="s">
        <v>3585</v>
      </c>
      <c r="H776" s="1" t="s">
        <v>3586</v>
      </c>
      <c r="I776" s="1" t="s">
        <v>17</v>
      </c>
      <c r="J776" s="1" t="s">
        <v>17</v>
      </c>
      <c r="K776" s="1" t="s">
        <v>25</v>
      </c>
      <c r="L776" s="1" t="s">
        <v>3125</v>
      </c>
      <c r="M776" s="1"/>
    </row>
    <row r="777" spans="1:13" x14ac:dyDescent="0.3">
      <c r="A777" s="1">
        <v>15932486</v>
      </c>
      <c r="B777" s="1" t="s">
        <v>38</v>
      </c>
      <c r="C777" s="2">
        <v>43952.346053240741</v>
      </c>
      <c r="D777" s="2">
        <v>43952.346064814818</v>
      </c>
      <c r="E777" s="1" t="s">
        <v>3587</v>
      </c>
      <c r="F777" s="1" t="s">
        <v>3588</v>
      </c>
      <c r="G777" s="1" t="s">
        <v>3589</v>
      </c>
      <c r="H777" s="1" t="s">
        <v>3590</v>
      </c>
      <c r="I777" s="1" t="s">
        <v>17</v>
      </c>
      <c r="J777" s="1" t="s">
        <v>17</v>
      </c>
      <c r="K777" s="1" t="s">
        <v>934</v>
      </c>
      <c r="L777" s="1" t="s">
        <v>3591</v>
      </c>
      <c r="M777" s="1"/>
    </row>
    <row r="778" spans="1:13" x14ac:dyDescent="0.3">
      <c r="A778" s="1">
        <v>15932479</v>
      </c>
      <c r="B778" s="1" t="s">
        <v>13</v>
      </c>
      <c r="C778" s="2">
        <v>43952.34542824074</v>
      </c>
      <c r="D778" s="2">
        <v>43952.345439814817</v>
      </c>
      <c r="E778" s="1" t="s">
        <v>3592</v>
      </c>
      <c r="F778" s="1"/>
      <c r="G778" s="1"/>
      <c r="H778" s="1" t="s">
        <v>3593</v>
      </c>
      <c r="I778" s="1" t="s">
        <v>17</v>
      </c>
      <c r="J778" s="1" t="s">
        <v>17</v>
      </c>
      <c r="K778" s="1" t="s">
        <v>592</v>
      </c>
      <c r="L778" s="1" t="s">
        <v>3594</v>
      </c>
      <c r="M778" s="1"/>
    </row>
    <row r="779" spans="1:13" x14ac:dyDescent="0.3">
      <c r="A779" s="1">
        <v>15932476</v>
      </c>
      <c r="B779" s="1" t="s">
        <v>402</v>
      </c>
      <c r="C779" s="2">
        <v>43952.34516203704</v>
      </c>
      <c r="D779" s="2">
        <v>43952.345173611109</v>
      </c>
      <c r="E779" s="1" t="s">
        <v>3595</v>
      </c>
      <c r="F779" s="1" t="s">
        <v>3596</v>
      </c>
      <c r="G779" s="1" t="s">
        <v>3597</v>
      </c>
      <c r="H779" s="1" t="s">
        <v>3598</v>
      </c>
      <c r="I779" s="1" t="s">
        <v>17</v>
      </c>
      <c r="J779" s="1" t="s">
        <v>17</v>
      </c>
      <c r="K779" s="1" t="s">
        <v>1449</v>
      </c>
      <c r="L779" s="1" t="s">
        <v>3599</v>
      </c>
      <c r="M779" s="1" t="s">
        <v>1451</v>
      </c>
    </row>
    <row r="780" spans="1:13" x14ac:dyDescent="0.3">
      <c r="A780" s="1">
        <v>15932474</v>
      </c>
      <c r="B780" s="1" t="s">
        <v>20</v>
      </c>
      <c r="C780" s="2">
        <v>43952.344178240739</v>
      </c>
      <c r="D780" s="2">
        <v>43952.344189814816</v>
      </c>
      <c r="E780" s="1" t="s">
        <v>3600</v>
      </c>
      <c r="F780" s="1" t="s">
        <v>3601</v>
      </c>
      <c r="G780" s="1" t="s">
        <v>3602</v>
      </c>
      <c r="H780" s="1" t="s">
        <v>3603</v>
      </c>
      <c r="I780" s="1" t="s">
        <v>17</v>
      </c>
      <c r="J780" s="1" t="s">
        <v>17</v>
      </c>
      <c r="K780" s="1" t="s">
        <v>25</v>
      </c>
      <c r="L780" s="1" t="s">
        <v>3604</v>
      </c>
      <c r="M780" s="1"/>
    </row>
    <row r="781" spans="1:13" x14ac:dyDescent="0.3">
      <c r="A781" s="1">
        <v>15924251</v>
      </c>
      <c r="B781" s="1" t="s">
        <v>3605</v>
      </c>
      <c r="C781" s="2">
        <v>43952.344004629631</v>
      </c>
      <c r="D781" s="2">
        <v>43952.344004629631</v>
      </c>
      <c r="E781" s="1" t="s">
        <v>3606</v>
      </c>
      <c r="F781" s="1" t="s">
        <v>3607</v>
      </c>
      <c r="G781" s="1" t="s">
        <v>3608</v>
      </c>
      <c r="H781" s="1" t="s">
        <v>3609</v>
      </c>
      <c r="I781" s="1" t="s">
        <v>76</v>
      </c>
      <c r="J781" s="1" t="s">
        <v>3610</v>
      </c>
      <c r="K781" s="1" t="s">
        <v>3611</v>
      </c>
      <c r="L781" s="1" t="s">
        <v>3612</v>
      </c>
      <c r="M781" s="1"/>
    </row>
    <row r="782" spans="1:13" x14ac:dyDescent="0.3">
      <c r="A782" s="1">
        <v>15932456</v>
      </c>
      <c r="B782" s="1" t="s">
        <v>20</v>
      </c>
      <c r="C782" s="2">
        <v>43952.342476851853</v>
      </c>
      <c r="D782" s="2">
        <v>43952.342476851853</v>
      </c>
      <c r="E782" s="1" t="s">
        <v>3613</v>
      </c>
      <c r="F782" s="1" t="s">
        <v>3614</v>
      </c>
      <c r="G782" s="1" t="s">
        <v>3615</v>
      </c>
      <c r="H782" s="1" t="s">
        <v>3616</v>
      </c>
      <c r="I782" s="1" t="s">
        <v>17</v>
      </c>
      <c r="J782" s="1" t="s">
        <v>17</v>
      </c>
      <c r="K782" s="1" t="s">
        <v>25</v>
      </c>
      <c r="L782" s="1" t="s">
        <v>3541</v>
      </c>
      <c r="M782" s="1"/>
    </row>
    <row r="783" spans="1:13" x14ac:dyDescent="0.3">
      <c r="A783" s="1">
        <v>15932446</v>
      </c>
      <c r="B783" s="1" t="s">
        <v>38</v>
      </c>
      <c r="C783" s="2">
        <v>43952.340891203705</v>
      </c>
      <c r="D783" s="2">
        <v>43952.340891203705</v>
      </c>
      <c r="E783" s="1" t="s">
        <v>3617</v>
      </c>
      <c r="F783" s="1" t="s">
        <v>3618</v>
      </c>
      <c r="G783" s="1" t="s">
        <v>3619</v>
      </c>
      <c r="H783" s="1" t="s">
        <v>3620</v>
      </c>
      <c r="I783" s="1" t="s">
        <v>17</v>
      </c>
      <c r="J783" s="1" t="s">
        <v>17</v>
      </c>
      <c r="K783" s="1" t="s">
        <v>934</v>
      </c>
      <c r="L783" s="1" t="s">
        <v>783</v>
      </c>
      <c r="M783" s="1"/>
    </row>
    <row r="784" spans="1:13" x14ac:dyDescent="0.3">
      <c r="A784" s="1">
        <v>15929176</v>
      </c>
      <c r="B784" s="1" t="s">
        <v>1224</v>
      </c>
      <c r="C784" s="2">
        <v>43952.340729166666</v>
      </c>
      <c r="D784" s="2">
        <v>43952.340729166666</v>
      </c>
      <c r="E784" s="1" t="s">
        <v>3621</v>
      </c>
      <c r="F784" s="1" t="s">
        <v>3622</v>
      </c>
      <c r="G784" s="1" t="s">
        <v>3623</v>
      </c>
      <c r="H784" s="1" t="s">
        <v>3624</v>
      </c>
      <c r="I784" s="1" t="s">
        <v>76</v>
      </c>
      <c r="J784" s="1" t="s">
        <v>3625</v>
      </c>
      <c r="K784" s="1" t="s">
        <v>3626</v>
      </c>
      <c r="L784" s="1" t="s">
        <v>3627</v>
      </c>
      <c r="M784" s="1" t="s">
        <v>3628</v>
      </c>
    </row>
    <row r="785" spans="1:13" x14ac:dyDescent="0.3">
      <c r="A785" s="1">
        <v>15932416</v>
      </c>
      <c r="B785" s="1" t="s">
        <v>13</v>
      </c>
      <c r="C785" s="2">
        <v>43952.340104166666</v>
      </c>
      <c r="D785" s="2">
        <v>43952.340115740742</v>
      </c>
      <c r="E785" s="1" t="s">
        <v>3629</v>
      </c>
      <c r="F785" s="1" t="s">
        <v>3630</v>
      </c>
      <c r="G785" s="1" t="s">
        <v>3631</v>
      </c>
      <c r="H785" s="1" t="s">
        <v>3632</v>
      </c>
      <c r="I785" s="1" t="s">
        <v>17</v>
      </c>
      <c r="J785" s="1" t="s">
        <v>17</v>
      </c>
      <c r="K785" s="1" t="s">
        <v>592</v>
      </c>
      <c r="L785" s="1" t="s">
        <v>879</v>
      </c>
      <c r="M785" s="1"/>
    </row>
    <row r="786" spans="1:13" x14ac:dyDescent="0.3">
      <c r="A786" s="1">
        <v>15932408</v>
      </c>
      <c r="B786" s="1" t="s">
        <v>27</v>
      </c>
      <c r="C786" s="2">
        <v>43952.339490740742</v>
      </c>
      <c r="D786" s="2">
        <v>43952.339502314811</v>
      </c>
      <c r="E786" s="1" t="s">
        <v>3633</v>
      </c>
      <c r="F786" s="1" t="s">
        <v>3634</v>
      </c>
      <c r="G786" s="1" t="s">
        <v>3635</v>
      </c>
      <c r="H786" s="1" t="s">
        <v>3636</v>
      </c>
      <c r="I786" s="1" t="s">
        <v>17</v>
      </c>
      <c r="J786" s="1" t="s">
        <v>17</v>
      </c>
      <c r="K786" s="1" t="s">
        <v>25</v>
      </c>
      <c r="L786" s="1" t="s">
        <v>3637</v>
      </c>
      <c r="M786" s="1"/>
    </row>
    <row r="787" spans="1:13" x14ac:dyDescent="0.3">
      <c r="A787" s="1">
        <v>15932402</v>
      </c>
      <c r="B787" s="1" t="s">
        <v>13</v>
      </c>
      <c r="C787" s="2">
        <v>43952.338935185187</v>
      </c>
      <c r="D787" s="2">
        <v>43952.338946759257</v>
      </c>
      <c r="E787" s="1" t="s">
        <v>3638</v>
      </c>
      <c r="F787" s="1" t="s">
        <v>3639</v>
      </c>
      <c r="G787" s="1" t="s">
        <v>3640</v>
      </c>
      <c r="H787" s="1" t="s">
        <v>3641</v>
      </c>
      <c r="I787" s="1" t="s">
        <v>17</v>
      </c>
      <c r="J787" s="1" t="s">
        <v>17</v>
      </c>
      <c r="K787" s="1" t="s">
        <v>592</v>
      </c>
      <c r="L787" s="1" t="s">
        <v>3642</v>
      </c>
      <c r="M787" s="1"/>
    </row>
    <row r="788" spans="1:13" x14ac:dyDescent="0.3">
      <c r="A788" s="1">
        <v>15932399</v>
      </c>
      <c r="B788" s="1" t="s">
        <v>13</v>
      </c>
      <c r="C788" s="2">
        <v>43952.338425925926</v>
      </c>
      <c r="D788" s="2">
        <v>43952.338425925926</v>
      </c>
      <c r="E788" s="1" t="s">
        <v>3643</v>
      </c>
      <c r="F788" s="1"/>
      <c r="G788" s="1"/>
      <c r="H788" s="1" t="s">
        <v>3644</v>
      </c>
      <c r="I788" s="1" t="s">
        <v>17</v>
      </c>
      <c r="J788" s="1" t="s">
        <v>17</v>
      </c>
      <c r="K788" s="1" t="s">
        <v>955</v>
      </c>
      <c r="L788" s="1" t="s">
        <v>3645</v>
      </c>
      <c r="M788" s="1"/>
    </row>
    <row r="789" spans="1:13" x14ac:dyDescent="0.3">
      <c r="A789" s="1">
        <v>15932394</v>
      </c>
      <c r="B789" s="1" t="s">
        <v>13</v>
      </c>
      <c r="C789" s="2">
        <v>43952.33803240741</v>
      </c>
      <c r="D789" s="2">
        <v>43952.33803240741</v>
      </c>
      <c r="E789" s="1" t="s">
        <v>3646</v>
      </c>
      <c r="F789" s="1" t="s">
        <v>3647</v>
      </c>
      <c r="G789" s="1" t="s">
        <v>3648</v>
      </c>
      <c r="H789" s="1" t="s">
        <v>3649</v>
      </c>
      <c r="I789" s="1" t="s">
        <v>17</v>
      </c>
      <c r="J789" s="1" t="s">
        <v>17</v>
      </c>
      <c r="K789" s="1" t="s">
        <v>592</v>
      </c>
      <c r="L789" s="1" t="s">
        <v>3650</v>
      </c>
      <c r="M789" s="1"/>
    </row>
    <row r="790" spans="1:13" x14ac:dyDescent="0.3">
      <c r="A790" s="1">
        <v>15932390</v>
      </c>
      <c r="B790" s="1" t="s">
        <v>13</v>
      </c>
      <c r="C790" s="2">
        <v>43952.33761574074</v>
      </c>
      <c r="D790" s="2">
        <v>43952.33761574074</v>
      </c>
      <c r="E790" s="1" t="s">
        <v>3651</v>
      </c>
      <c r="F790" s="1" t="s">
        <v>3652</v>
      </c>
      <c r="G790" s="1" t="s">
        <v>3653</v>
      </c>
      <c r="H790" s="1" t="s">
        <v>3654</v>
      </c>
      <c r="I790" s="1" t="s">
        <v>17</v>
      </c>
      <c r="J790" s="1" t="s">
        <v>17</v>
      </c>
      <c r="K790" s="1" t="s">
        <v>64</v>
      </c>
      <c r="L790" s="1" t="s">
        <v>3655</v>
      </c>
      <c r="M790" s="1"/>
    </row>
    <row r="791" spans="1:13" x14ac:dyDescent="0.3">
      <c r="A791" s="1">
        <v>15932387</v>
      </c>
      <c r="B791" s="1" t="s">
        <v>13</v>
      </c>
      <c r="C791" s="2">
        <v>43952.337326388886</v>
      </c>
      <c r="D791" s="2">
        <v>43952.337326388886</v>
      </c>
      <c r="E791" s="1" t="s">
        <v>3656</v>
      </c>
      <c r="F791" s="1" t="s">
        <v>3657</v>
      </c>
      <c r="G791" s="1" t="s">
        <v>3658</v>
      </c>
      <c r="H791" s="1" t="s">
        <v>3659</v>
      </c>
      <c r="I791" s="1" t="s">
        <v>17</v>
      </c>
      <c r="J791" s="1" t="s">
        <v>17</v>
      </c>
      <c r="K791" s="1" t="s">
        <v>592</v>
      </c>
      <c r="L791" s="1" t="s">
        <v>3660</v>
      </c>
      <c r="M791" s="1"/>
    </row>
    <row r="792" spans="1:13" x14ac:dyDescent="0.3">
      <c r="A792" s="1">
        <v>15932380</v>
      </c>
      <c r="B792" s="1" t="s">
        <v>13</v>
      </c>
      <c r="C792" s="2">
        <v>43952.336909722224</v>
      </c>
      <c r="D792" s="2">
        <v>43952.336909722224</v>
      </c>
      <c r="E792" s="1" t="s">
        <v>3661</v>
      </c>
      <c r="F792" s="1" t="s">
        <v>3662</v>
      </c>
      <c r="G792" s="1" t="s">
        <v>3663</v>
      </c>
      <c r="H792" s="1" t="s">
        <v>3664</v>
      </c>
      <c r="I792" s="1" t="s">
        <v>17</v>
      </c>
      <c r="J792" s="1" t="s">
        <v>17</v>
      </c>
      <c r="K792" s="1" t="s">
        <v>749</v>
      </c>
      <c r="L792" s="1" t="s">
        <v>3665</v>
      </c>
      <c r="M792" s="1"/>
    </row>
    <row r="793" spans="1:13" x14ac:dyDescent="0.3">
      <c r="A793" s="1">
        <v>15932379</v>
      </c>
      <c r="B793" s="1" t="s">
        <v>20</v>
      </c>
      <c r="C793" s="2">
        <v>43952.336863425924</v>
      </c>
      <c r="D793" s="2">
        <v>43952.336863425924</v>
      </c>
      <c r="E793" s="1" t="s">
        <v>3666</v>
      </c>
      <c r="F793" s="1" t="s">
        <v>3667</v>
      </c>
      <c r="G793" s="1" t="s">
        <v>3668</v>
      </c>
      <c r="H793" s="1" t="s">
        <v>3669</v>
      </c>
      <c r="I793" s="1" t="s">
        <v>17</v>
      </c>
      <c r="J793" s="1" t="s">
        <v>17</v>
      </c>
      <c r="K793" s="1" t="s">
        <v>25</v>
      </c>
      <c r="L793" s="1" t="s">
        <v>1989</v>
      </c>
      <c r="M793" s="1"/>
    </row>
    <row r="794" spans="1:13" x14ac:dyDescent="0.3">
      <c r="A794" s="1">
        <v>15932374</v>
      </c>
      <c r="B794" s="1" t="s">
        <v>27</v>
      </c>
      <c r="C794" s="2">
        <v>43952.336608796293</v>
      </c>
      <c r="D794" s="2">
        <v>43952.336608796293</v>
      </c>
      <c r="E794" s="1" t="s">
        <v>3670</v>
      </c>
      <c r="F794" s="1" t="s">
        <v>3671</v>
      </c>
      <c r="G794" s="1" t="s">
        <v>3672</v>
      </c>
      <c r="H794" s="1" t="s">
        <v>3673</v>
      </c>
      <c r="I794" s="1" t="s">
        <v>17</v>
      </c>
      <c r="J794" s="1" t="s">
        <v>17</v>
      </c>
      <c r="K794" s="1" t="s">
        <v>25</v>
      </c>
      <c r="L794" s="1" t="s">
        <v>1001</v>
      </c>
      <c r="M794" s="1"/>
    </row>
    <row r="795" spans="1:13" x14ac:dyDescent="0.3">
      <c r="A795" s="1">
        <v>15932370</v>
      </c>
      <c r="B795" s="1" t="s">
        <v>13</v>
      </c>
      <c r="C795" s="2">
        <v>43952.336099537039</v>
      </c>
      <c r="D795" s="2">
        <v>43952.336099537039</v>
      </c>
      <c r="E795" s="1" t="s">
        <v>3674</v>
      </c>
      <c r="F795" s="1" t="s">
        <v>3675</v>
      </c>
      <c r="G795" s="1" t="s">
        <v>3676</v>
      </c>
      <c r="H795" s="1" t="s">
        <v>3677</v>
      </c>
      <c r="I795" s="1" t="s">
        <v>17</v>
      </c>
      <c r="J795" s="1" t="s">
        <v>17</v>
      </c>
      <c r="K795" s="1" t="s">
        <v>977</v>
      </c>
      <c r="L795" s="1" t="s">
        <v>1607</v>
      </c>
      <c r="M795" s="1"/>
    </row>
    <row r="796" spans="1:13" x14ac:dyDescent="0.3">
      <c r="A796" s="1">
        <v>15932258</v>
      </c>
      <c r="B796" s="1" t="s">
        <v>27</v>
      </c>
      <c r="C796" s="2">
        <v>43952.334826388891</v>
      </c>
      <c r="D796" s="2">
        <v>43952.334826388891</v>
      </c>
      <c r="E796" s="1" t="s">
        <v>3678</v>
      </c>
      <c r="F796" s="1" t="s">
        <v>3679</v>
      </c>
      <c r="G796" s="1" t="s">
        <v>3680</v>
      </c>
      <c r="H796" s="1" t="s">
        <v>3681</v>
      </c>
      <c r="I796" s="1" t="s">
        <v>17</v>
      </c>
      <c r="J796" s="1" t="s">
        <v>17</v>
      </c>
      <c r="K796" s="1" t="s">
        <v>25</v>
      </c>
      <c r="L796" s="1" t="s">
        <v>3682</v>
      </c>
      <c r="M796" s="1"/>
    </row>
    <row r="797" spans="1:13" x14ac:dyDescent="0.3">
      <c r="A797" s="1">
        <v>15932141</v>
      </c>
      <c r="B797" s="1" t="s">
        <v>242</v>
      </c>
      <c r="C797" s="2">
        <v>43952.334780092591</v>
      </c>
      <c r="D797" s="2">
        <v>43952.334780092591</v>
      </c>
      <c r="E797" s="1" t="s">
        <v>3683</v>
      </c>
      <c r="F797" s="1" t="s">
        <v>3684</v>
      </c>
      <c r="G797" s="1" t="s">
        <v>3685</v>
      </c>
      <c r="H797" s="1" t="s">
        <v>3686</v>
      </c>
      <c r="I797" s="1" t="s">
        <v>17</v>
      </c>
      <c r="J797" s="1" t="s">
        <v>17</v>
      </c>
      <c r="K797" s="1" t="s">
        <v>592</v>
      </c>
      <c r="L797" s="1" t="s">
        <v>1275</v>
      </c>
      <c r="M797" s="1"/>
    </row>
    <row r="798" spans="1:13" x14ac:dyDescent="0.3">
      <c r="A798" s="1">
        <v>15932252</v>
      </c>
      <c r="B798" s="1" t="s">
        <v>38</v>
      </c>
      <c r="C798" s="2">
        <v>43952.334513888891</v>
      </c>
      <c r="D798" s="2">
        <v>43952.334513888891</v>
      </c>
      <c r="E798" s="1" t="s">
        <v>3687</v>
      </c>
      <c r="F798" s="1" t="s">
        <v>3688</v>
      </c>
      <c r="G798" s="1" t="s">
        <v>3689</v>
      </c>
      <c r="H798" s="1" t="s">
        <v>3690</v>
      </c>
      <c r="I798" s="1" t="s">
        <v>17</v>
      </c>
      <c r="J798" s="1" t="s">
        <v>17</v>
      </c>
      <c r="K798" s="1" t="s">
        <v>25</v>
      </c>
      <c r="L798" s="1" t="s">
        <v>3691</v>
      </c>
      <c r="M798" s="1"/>
    </row>
    <row r="799" spans="1:13" x14ac:dyDescent="0.3">
      <c r="A799" s="1">
        <v>15932246</v>
      </c>
      <c r="B799" s="1" t="s">
        <v>13</v>
      </c>
      <c r="C799" s="2">
        <v>43952.334340277775</v>
      </c>
      <c r="D799" s="2">
        <v>43952.334351851852</v>
      </c>
      <c r="E799" s="1" t="s">
        <v>3692</v>
      </c>
      <c r="F799" s="1" t="s">
        <v>3693</v>
      </c>
      <c r="G799" s="1" t="s">
        <v>3694</v>
      </c>
      <c r="H799" s="1" t="s">
        <v>3695</v>
      </c>
      <c r="I799" s="1" t="s">
        <v>17</v>
      </c>
      <c r="J799" s="1" t="s">
        <v>17</v>
      </c>
      <c r="K799" s="1" t="s">
        <v>977</v>
      </c>
      <c r="L799" s="1" t="s">
        <v>3696</v>
      </c>
      <c r="M799" s="1"/>
    </row>
    <row r="800" spans="1:13" x14ac:dyDescent="0.3">
      <c r="A800" s="1">
        <v>15930888</v>
      </c>
      <c r="B800" s="1" t="s">
        <v>3697</v>
      </c>
      <c r="C800" s="2">
        <v>43952.334166666667</v>
      </c>
      <c r="D800" s="2">
        <v>43952.334166666667</v>
      </c>
      <c r="E800" s="1" t="s">
        <v>3698</v>
      </c>
      <c r="F800" s="1" t="s">
        <v>3699</v>
      </c>
      <c r="G800" s="1" t="s">
        <v>3700</v>
      </c>
      <c r="H800" s="1" t="s">
        <v>3701</v>
      </c>
      <c r="I800" s="1" t="s">
        <v>17</v>
      </c>
      <c r="J800" s="1" t="s">
        <v>17</v>
      </c>
      <c r="K800" s="1" t="s">
        <v>1230</v>
      </c>
      <c r="L800" s="1" t="s">
        <v>3702</v>
      </c>
      <c r="M800" s="1" t="s">
        <v>3703</v>
      </c>
    </row>
    <row r="801" spans="1:13" x14ac:dyDescent="0.3">
      <c r="A801" s="1">
        <v>15932226</v>
      </c>
      <c r="B801" s="1" t="s">
        <v>13</v>
      </c>
      <c r="C801" s="2">
        <v>43952.33388888889</v>
      </c>
      <c r="D801" s="2">
        <v>43952.33390046296</v>
      </c>
      <c r="E801" s="1" t="s">
        <v>3704</v>
      </c>
      <c r="F801" s="1"/>
      <c r="G801" s="1"/>
      <c r="H801" s="1" t="s">
        <v>3705</v>
      </c>
      <c r="I801" s="1" t="s">
        <v>17</v>
      </c>
      <c r="J801" s="1" t="s">
        <v>17</v>
      </c>
      <c r="K801" s="1" t="s">
        <v>17</v>
      </c>
      <c r="L801" s="1" t="s">
        <v>3706</v>
      </c>
      <c r="M801" s="1"/>
    </row>
    <row r="802" spans="1:13" x14ac:dyDescent="0.3">
      <c r="A802" s="1">
        <v>15932225</v>
      </c>
      <c r="B802" s="1" t="s">
        <v>27</v>
      </c>
      <c r="C802" s="2">
        <v>43952.333854166667</v>
      </c>
      <c r="D802" s="2">
        <v>43952.333865740744</v>
      </c>
      <c r="E802" s="1" t="s">
        <v>3707</v>
      </c>
      <c r="F802" s="1" t="s">
        <v>3708</v>
      </c>
      <c r="G802" s="1" t="s">
        <v>3709</v>
      </c>
      <c r="H802" s="1" t="s">
        <v>3710</v>
      </c>
      <c r="I802" s="1" t="s">
        <v>17</v>
      </c>
      <c r="J802" s="1" t="s">
        <v>17</v>
      </c>
      <c r="K802" s="1" t="s">
        <v>25</v>
      </c>
      <c r="L802" s="1" t="s">
        <v>3711</v>
      </c>
      <c r="M802" s="1"/>
    </row>
    <row r="803" spans="1:13" x14ac:dyDescent="0.3">
      <c r="A803" s="1">
        <v>15932221</v>
      </c>
      <c r="B803" s="1" t="s">
        <v>20</v>
      </c>
      <c r="C803" s="2">
        <v>43952.333506944444</v>
      </c>
      <c r="D803" s="2">
        <v>43952.333518518521</v>
      </c>
      <c r="E803" s="1" t="s">
        <v>3712</v>
      </c>
      <c r="F803" s="1" t="s">
        <v>3713</v>
      </c>
      <c r="G803" s="1" t="s">
        <v>3714</v>
      </c>
      <c r="H803" s="1" t="s">
        <v>3715</v>
      </c>
      <c r="I803" s="1" t="s">
        <v>17</v>
      </c>
      <c r="J803" s="1" t="s">
        <v>17</v>
      </c>
      <c r="K803" s="1" t="s">
        <v>25</v>
      </c>
      <c r="L803" s="1" t="s">
        <v>3716</v>
      </c>
      <c r="M803" s="1"/>
    </row>
    <row r="804" spans="1:13" x14ac:dyDescent="0.3">
      <c r="A804" s="1">
        <v>15932142</v>
      </c>
      <c r="B804" s="1" t="s">
        <v>38</v>
      </c>
      <c r="C804" s="2">
        <v>43952.332453703704</v>
      </c>
      <c r="D804" s="2">
        <v>43952.332453703704</v>
      </c>
      <c r="E804" s="1" t="s">
        <v>3717</v>
      </c>
      <c r="F804" s="1" t="s">
        <v>3718</v>
      </c>
      <c r="G804" s="1" t="s">
        <v>3719</v>
      </c>
      <c r="H804" s="1" t="s">
        <v>3720</v>
      </c>
      <c r="I804" s="1" t="s">
        <v>17</v>
      </c>
      <c r="J804" s="1" t="s">
        <v>17</v>
      </c>
      <c r="K804" s="1" t="s">
        <v>25</v>
      </c>
      <c r="L804" s="1" t="s">
        <v>32</v>
      </c>
      <c r="M804" s="1"/>
    </row>
    <row r="805" spans="1:13" x14ac:dyDescent="0.3">
      <c r="A805" s="1">
        <v>15932132</v>
      </c>
      <c r="B805" s="1" t="s">
        <v>242</v>
      </c>
      <c r="C805" s="2">
        <v>43952.332430555558</v>
      </c>
      <c r="D805" s="2">
        <v>43952.332430555558</v>
      </c>
      <c r="E805" s="1" t="s">
        <v>3721</v>
      </c>
      <c r="F805" s="1" t="s">
        <v>3722</v>
      </c>
      <c r="G805" s="1" t="s">
        <v>3723</v>
      </c>
      <c r="H805" s="1" t="s">
        <v>3724</v>
      </c>
      <c r="I805" s="1" t="s">
        <v>17</v>
      </c>
      <c r="J805" s="1" t="s">
        <v>17</v>
      </c>
      <c r="K805" s="1" t="s">
        <v>592</v>
      </c>
      <c r="L805" s="1" t="s">
        <v>470</v>
      </c>
      <c r="M805" s="1"/>
    </row>
    <row r="806" spans="1:13" x14ac:dyDescent="0.3">
      <c r="A806" s="1">
        <v>15932138</v>
      </c>
      <c r="B806" s="1" t="s">
        <v>27</v>
      </c>
      <c r="C806" s="2">
        <v>43952.331979166665</v>
      </c>
      <c r="D806" s="2">
        <v>43952.331979166665</v>
      </c>
      <c r="E806" s="1" t="s">
        <v>3725</v>
      </c>
      <c r="F806" s="1" t="s">
        <v>3726</v>
      </c>
      <c r="G806" s="1" t="s">
        <v>3727</v>
      </c>
      <c r="H806" s="1" t="s">
        <v>3728</v>
      </c>
      <c r="I806" s="1" t="s">
        <v>17</v>
      </c>
      <c r="J806" s="1" t="s">
        <v>17</v>
      </c>
      <c r="K806" s="1" t="s">
        <v>25</v>
      </c>
      <c r="L806" s="1" t="s">
        <v>2953</v>
      </c>
      <c r="M806" s="1"/>
    </row>
    <row r="807" spans="1:13" x14ac:dyDescent="0.3">
      <c r="A807" s="1">
        <v>15932113</v>
      </c>
      <c r="B807" s="1" t="s">
        <v>242</v>
      </c>
      <c r="C807" s="2">
        <v>43952.331793981481</v>
      </c>
      <c r="D807" s="2">
        <v>43952.331793981481</v>
      </c>
      <c r="E807" s="1" t="s">
        <v>3729</v>
      </c>
      <c r="F807" s="1" t="s">
        <v>3730</v>
      </c>
      <c r="G807" s="1" t="s">
        <v>3731</v>
      </c>
      <c r="H807" s="1" t="s">
        <v>3732</v>
      </c>
      <c r="I807" s="1" t="s">
        <v>17</v>
      </c>
      <c r="J807" s="1" t="s">
        <v>17</v>
      </c>
      <c r="K807" s="1" t="s">
        <v>592</v>
      </c>
      <c r="L807" s="1" t="s">
        <v>929</v>
      </c>
      <c r="M807" s="1"/>
    </row>
    <row r="808" spans="1:13" x14ac:dyDescent="0.3">
      <c r="A808" s="1">
        <v>15932134</v>
      </c>
      <c r="B808" s="1" t="s">
        <v>27</v>
      </c>
      <c r="C808" s="2">
        <v>43952.331435185188</v>
      </c>
      <c r="D808" s="2">
        <v>43952.331435185188</v>
      </c>
      <c r="E808" s="1" t="s">
        <v>3733</v>
      </c>
      <c r="F808" s="1" t="s">
        <v>3734</v>
      </c>
      <c r="G808" s="1" t="s">
        <v>3735</v>
      </c>
      <c r="H808" s="1" t="s">
        <v>3736</v>
      </c>
      <c r="I808" s="1" t="s">
        <v>17</v>
      </c>
      <c r="J808" s="1" t="s">
        <v>17</v>
      </c>
      <c r="K808" s="1" t="s">
        <v>25</v>
      </c>
      <c r="L808" s="1" t="s">
        <v>3737</v>
      </c>
      <c r="M808" s="1"/>
    </row>
    <row r="809" spans="1:13" x14ac:dyDescent="0.3">
      <c r="A809" s="1">
        <v>15932129</v>
      </c>
      <c r="B809" s="1" t="s">
        <v>20</v>
      </c>
      <c r="C809" s="2">
        <v>43952.330185185187</v>
      </c>
      <c r="D809" s="2">
        <v>43952.330196759256</v>
      </c>
      <c r="E809" s="1" t="s">
        <v>3738</v>
      </c>
      <c r="F809" s="1" t="s">
        <v>3739</v>
      </c>
      <c r="G809" s="1" t="s">
        <v>3740</v>
      </c>
      <c r="H809" s="1" t="s">
        <v>3741</v>
      </c>
      <c r="I809" s="1" t="s">
        <v>17</v>
      </c>
      <c r="J809" s="1" t="s">
        <v>17</v>
      </c>
      <c r="K809" s="1" t="s">
        <v>25</v>
      </c>
      <c r="L809" s="1" t="s">
        <v>3742</v>
      </c>
      <c r="M809" s="1"/>
    </row>
    <row r="810" spans="1:13" x14ac:dyDescent="0.3">
      <c r="A810" s="1">
        <v>15932093</v>
      </c>
      <c r="B810" s="1" t="s">
        <v>242</v>
      </c>
      <c r="C810" s="2">
        <v>43952.330104166664</v>
      </c>
      <c r="D810" s="2">
        <v>43952.33011574074</v>
      </c>
      <c r="E810" s="1" t="s">
        <v>3743</v>
      </c>
      <c r="F810" s="1" t="s">
        <v>3744</v>
      </c>
      <c r="G810" s="1" t="s">
        <v>3745</v>
      </c>
      <c r="H810" s="1" t="s">
        <v>3746</v>
      </c>
      <c r="I810" s="1" t="s">
        <v>17</v>
      </c>
      <c r="J810" s="1" t="s">
        <v>17</v>
      </c>
      <c r="K810" s="1" t="s">
        <v>592</v>
      </c>
      <c r="L810" s="1" t="s">
        <v>1713</v>
      </c>
      <c r="M810" s="1"/>
    </row>
    <row r="811" spans="1:13" x14ac:dyDescent="0.3">
      <c r="A811" s="1">
        <v>15931016</v>
      </c>
      <c r="B811" s="1" t="s">
        <v>3697</v>
      </c>
      <c r="C811" s="2">
        <v>43952.329942129632</v>
      </c>
      <c r="D811" s="2">
        <v>43952.329953703702</v>
      </c>
      <c r="E811" s="1" t="s">
        <v>3747</v>
      </c>
      <c r="F811" s="1" t="s">
        <v>3748</v>
      </c>
      <c r="G811" s="1" t="s">
        <v>3749</v>
      </c>
      <c r="H811" s="1" t="s">
        <v>3750</v>
      </c>
      <c r="I811" s="1" t="s">
        <v>17</v>
      </c>
      <c r="J811" s="1" t="s">
        <v>17</v>
      </c>
      <c r="K811" s="1" t="s">
        <v>3751</v>
      </c>
      <c r="L811" s="1" t="s">
        <v>3752</v>
      </c>
      <c r="M811" s="1" t="s">
        <v>3753</v>
      </c>
    </row>
    <row r="812" spans="1:13" x14ac:dyDescent="0.3">
      <c r="A812" s="1">
        <v>15931110</v>
      </c>
      <c r="B812" s="1" t="s">
        <v>276</v>
      </c>
      <c r="C812" s="2">
        <v>43952.329513888886</v>
      </c>
      <c r="D812" s="2">
        <v>43952.329525462963</v>
      </c>
      <c r="E812" s="1" t="s">
        <v>3754</v>
      </c>
      <c r="F812" s="1" t="s">
        <v>3755</v>
      </c>
      <c r="G812" s="1" t="s">
        <v>3756</v>
      </c>
      <c r="H812" s="1" t="s">
        <v>3757</v>
      </c>
      <c r="I812" s="1" t="s">
        <v>76</v>
      </c>
      <c r="J812" s="1" t="s">
        <v>3758</v>
      </c>
      <c r="K812" s="1" t="s">
        <v>3759</v>
      </c>
      <c r="L812" s="1" t="s">
        <v>3760</v>
      </c>
      <c r="M812" s="1" t="s">
        <v>1667</v>
      </c>
    </row>
    <row r="813" spans="1:13" x14ac:dyDescent="0.3">
      <c r="A813" s="1">
        <v>15932123</v>
      </c>
      <c r="B813" s="1" t="s">
        <v>27</v>
      </c>
      <c r="C813" s="2">
        <v>43952.329386574071</v>
      </c>
      <c r="D813" s="2">
        <v>43952.329386574071</v>
      </c>
      <c r="E813" s="1" t="s">
        <v>3761</v>
      </c>
      <c r="F813" s="1" t="s">
        <v>3762</v>
      </c>
      <c r="G813" s="1" t="s">
        <v>3763</v>
      </c>
      <c r="H813" s="1" t="s">
        <v>3764</v>
      </c>
      <c r="I813" s="1" t="s">
        <v>17</v>
      </c>
      <c r="J813" s="1" t="s">
        <v>17</v>
      </c>
      <c r="K813" s="1" t="s">
        <v>140</v>
      </c>
      <c r="L813" s="1" t="s">
        <v>299</v>
      </c>
      <c r="M813" s="1"/>
    </row>
    <row r="814" spans="1:13" x14ac:dyDescent="0.3">
      <c r="A814" s="1">
        <v>15932117</v>
      </c>
      <c r="B814" s="1" t="s">
        <v>38</v>
      </c>
      <c r="C814" s="2">
        <v>43952.329108796293</v>
      </c>
      <c r="D814" s="2">
        <v>43952.32912037037</v>
      </c>
      <c r="E814" s="1" t="s">
        <v>3765</v>
      </c>
      <c r="F814" s="1" t="s">
        <v>3766</v>
      </c>
      <c r="G814" s="1" t="s">
        <v>3767</v>
      </c>
      <c r="H814" s="1" t="s">
        <v>3768</v>
      </c>
      <c r="I814" s="1" t="s">
        <v>17</v>
      </c>
      <c r="J814" s="1" t="s">
        <v>17</v>
      </c>
      <c r="K814" s="1" t="s">
        <v>25</v>
      </c>
      <c r="L814" s="1" t="s">
        <v>3084</v>
      </c>
      <c r="M814" s="1"/>
    </row>
    <row r="815" spans="1:13" x14ac:dyDescent="0.3">
      <c r="A815" s="1">
        <v>15932116</v>
      </c>
      <c r="B815" s="1" t="s">
        <v>20</v>
      </c>
      <c r="C815" s="2">
        <v>43952.329062500001</v>
      </c>
      <c r="D815" s="2">
        <v>43952.329062500001</v>
      </c>
      <c r="E815" s="1" t="s">
        <v>3769</v>
      </c>
      <c r="F815" s="1" t="s">
        <v>3770</v>
      </c>
      <c r="G815" s="1" t="s">
        <v>3771</v>
      </c>
      <c r="H815" s="1" t="s">
        <v>3772</v>
      </c>
      <c r="I815" s="1" t="s">
        <v>17</v>
      </c>
      <c r="J815" s="1" t="s">
        <v>17</v>
      </c>
      <c r="K815" s="1" t="s">
        <v>25</v>
      </c>
      <c r="L815" s="1" t="s">
        <v>3773</v>
      </c>
      <c r="M815" s="1"/>
    </row>
    <row r="816" spans="1:13" x14ac:dyDescent="0.3">
      <c r="A816" s="1">
        <v>15932111</v>
      </c>
      <c r="B816" s="1" t="s">
        <v>38</v>
      </c>
      <c r="C816" s="2">
        <v>43952.328043981484</v>
      </c>
      <c r="D816" s="2">
        <v>43952.328043981484</v>
      </c>
      <c r="E816" s="1" t="s">
        <v>3774</v>
      </c>
      <c r="F816" s="1" t="s">
        <v>3775</v>
      </c>
      <c r="G816" s="1" t="s">
        <v>3776</v>
      </c>
      <c r="H816" s="1" t="s">
        <v>3777</v>
      </c>
      <c r="I816" s="1" t="s">
        <v>17</v>
      </c>
      <c r="J816" s="1" t="s">
        <v>17</v>
      </c>
      <c r="K816" s="1" t="s">
        <v>25</v>
      </c>
      <c r="L816" s="1" t="s">
        <v>3227</v>
      </c>
      <c r="M816" s="1"/>
    </row>
    <row r="817" spans="1:13" x14ac:dyDescent="0.3">
      <c r="A817" s="1">
        <v>15931400</v>
      </c>
      <c r="B817" s="1" t="s">
        <v>242</v>
      </c>
      <c r="C817" s="2">
        <v>43952.327662037038</v>
      </c>
      <c r="D817" s="2">
        <v>43952.327662037038</v>
      </c>
      <c r="E817" s="1" t="s">
        <v>3778</v>
      </c>
      <c r="F817" s="1" t="s">
        <v>3779</v>
      </c>
      <c r="G817" s="1" t="s">
        <v>3780</v>
      </c>
      <c r="H817" s="1" t="s">
        <v>3781</v>
      </c>
      <c r="I817" s="1" t="s">
        <v>17</v>
      </c>
      <c r="J817" s="1" t="s">
        <v>17</v>
      </c>
      <c r="K817" s="1" t="s">
        <v>592</v>
      </c>
      <c r="L817" s="1" t="s">
        <v>341</v>
      </c>
      <c r="M817" s="1"/>
    </row>
    <row r="818" spans="1:13" x14ac:dyDescent="0.3">
      <c r="A818" s="1">
        <v>15932107</v>
      </c>
      <c r="B818" s="1" t="s">
        <v>38</v>
      </c>
      <c r="C818" s="2">
        <v>43952.327488425923</v>
      </c>
      <c r="D818" s="2">
        <v>43952.327488425923</v>
      </c>
      <c r="E818" s="1" t="s">
        <v>3782</v>
      </c>
      <c r="F818" s="1" t="s">
        <v>3783</v>
      </c>
      <c r="G818" s="1" t="s">
        <v>3784</v>
      </c>
      <c r="H818" s="1" t="s">
        <v>3785</v>
      </c>
      <c r="I818" s="1" t="s">
        <v>17</v>
      </c>
      <c r="J818" s="1" t="s">
        <v>17</v>
      </c>
      <c r="K818" s="1" t="s">
        <v>25</v>
      </c>
      <c r="L818" s="1" t="s">
        <v>2528</v>
      </c>
      <c r="M818" s="1"/>
    </row>
    <row r="819" spans="1:13" x14ac:dyDescent="0.3">
      <c r="A819" s="1">
        <v>15930208</v>
      </c>
      <c r="B819" s="1" t="s">
        <v>1659</v>
      </c>
      <c r="C819" s="2">
        <v>43952.327465277776</v>
      </c>
      <c r="D819" s="2">
        <v>43952.327465277776</v>
      </c>
      <c r="E819" s="1" t="s">
        <v>3786</v>
      </c>
      <c r="F819" s="1" t="s">
        <v>3787</v>
      </c>
      <c r="G819" s="1" t="s">
        <v>3788</v>
      </c>
      <c r="H819" s="1" t="s">
        <v>3789</v>
      </c>
      <c r="I819" s="1" t="s">
        <v>76</v>
      </c>
      <c r="J819" s="1" t="s">
        <v>3790</v>
      </c>
      <c r="K819" s="1" t="s">
        <v>3791</v>
      </c>
      <c r="L819" s="1" t="s">
        <v>3792</v>
      </c>
      <c r="M819" s="1" t="s">
        <v>3793</v>
      </c>
    </row>
    <row r="820" spans="1:13" x14ac:dyDescent="0.3">
      <c r="A820" s="1">
        <v>15932105</v>
      </c>
      <c r="B820" s="1" t="s">
        <v>20</v>
      </c>
      <c r="C820" s="2">
        <v>43952.327303240738</v>
      </c>
      <c r="D820" s="2">
        <v>43952.327314814815</v>
      </c>
      <c r="E820" s="1" t="s">
        <v>3794</v>
      </c>
      <c r="F820" s="1" t="s">
        <v>3795</v>
      </c>
      <c r="G820" s="1" t="s">
        <v>3796</v>
      </c>
      <c r="H820" s="1" t="s">
        <v>3797</v>
      </c>
      <c r="I820" s="1" t="s">
        <v>17</v>
      </c>
      <c r="J820" s="1" t="s">
        <v>17</v>
      </c>
      <c r="K820" s="1" t="s">
        <v>25</v>
      </c>
      <c r="L820" s="1" t="s">
        <v>2277</v>
      </c>
      <c r="M820" s="1"/>
    </row>
    <row r="821" spans="1:13" x14ac:dyDescent="0.3">
      <c r="A821" s="1">
        <v>15931613</v>
      </c>
      <c r="B821" s="1" t="s">
        <v>242</v>
      </c>
      <c r="C821" s="2">
        <v>43952.327118055553</v>
      </c>
      <c r="D821" s="2">
        <v>43952.327118055553</v>
      </c>
      <c r="E821" s="1" t="s">
        <v>3798</v>
      </c>
      <c r="F821" s="1" t="s">
        <v>3799</v>
      </c>
      <c r="G821" s="1" t="s">
        <v>3800</v>
      </c>
      <c r="H821" s="1" t="s">
        <v>3801</v>
      </c>
      <c r="I821" s="1" t="s">
        <v>17</v>
      </c>
      <c r="J821" s="1" t="s">
        <v>17</v>
      </c>
      <c r="K821" s="1" t="s">
        <v>1756</v>
      </c>
      <c r="L821" s="1" t="s">
        <v>3802</v>
      </c>
      <c r="M821" s="1" t="s">
        <v>1801</v>
      </c>
    </row>
    <row r="822" spans="1:13" x14ac:dyDescent="0.3">
      <c r="A822" s="1">
        <v>15932096</v>
      </c>
      <c r="B822" s="1" t="s">
        <v>20</v>
      </c>
      <c r="C822" s="2">
        <v>43952.325231481482</v>
      </c>
      <c r="D822" s="2">
        <v>43952.325243055559</v>
      </c>
      <c r="E822" s="1" t="s">
        <v>3803</v>
      </c>
      <c r="F822" s="1" t="s">
        <v>3804</v>
      </c>
      <c r="G822" s="1" t="s">
        <v>3805</v>
      </c>
      <c r="H822" s="1" t="s">
        <v>3806</v>
      </c>
      <c r="I822" s="1" t="s">
        <v>17</v>
      </c>
      <c r="J822" s="1" t="s">
        <v>17</v>
      </c>
      <c r="K822" s="1" t="s">
        <v>25</v>
      </c>
      <c r="L822" s="1" t="s">
        <v>3807</v>
      </c>
      <c r="M822" s="1"/>
    </row>
    <row r="823" spans="1:13" x14ac:dyDescent="0.3">
      <c r="A823" s="1">
        <v>15932026</v>
      </c>
      <c r="B823" s="1" t="s">
        <v>242</v>
      </c>
      <c r="C823" s="2">
        <v>43952.324606481481</v>
      </c>
      <c r="D823" s="2">
        <v>43952.324618055558</v>
      </c>
      <c r="E823" s="1" t="s">
        <v>3808</v>
      </c>
      <c r="F823" s="1" t="s">
        <v>3809</v>
      </c>
      <c r="G823" s="1" t="s">
        <v>3810</v>
      </c>
      <c r="H823" s="1" t="s">
        <v>3811</v>
      </c>
      <c r="I823" s="1" t="s">
        <v>17</v>
      </c>
      <c r="J823" s="1" t="s">
        <v>17</v>
      </c>
      <c r="K823" s="1" t="s">
        <v>592</v>
      </c>
      <c r="L823" s="1" t="s">
        <v>494</v>
      </c>
      <c r="M823" s="1"/>
    </row>
    <row r="824" spans="1:13" x14ac:dyDescent="0.3">
      <c r="A824" s="1">
        <v>15932092</v>
      </c>
      <c r="B824" s="1" t="s">
        <v>13</v>
      </c>
      <c r="C824" s="2">
        <v>43952.324537037035</v>
      </c>
      <c r="D824" s="2">
        <v>43952.324548611112</v>
      </c>
      <c r="E824" s="1" t="s">
        <v>3812</v>
      </c>
      <c r="F824" s="1" t="s">
        <v>3813</v>
      </c>
      <c r="G824" s="1" t="s">
        <v>3814</v>
      </c>
      <c r="H824" s="1" t="s">
        <v>3815</v>
      </c>
      <c r="I824" s="1" t="s">
        <v>17</v>
      </c>
      <c r="J824" s="1" t="s">
        <v>17</v>
      </c>
      <c r="K824" s="1" t="s">
        <v>1373</v>
      </c>
      <c r="L824" s="1" t="s">
        <v>3816</v>
      </c>
      <c r="M824" s="1"/>
    </row>
    <row r="825" spans="1:13" x14ac:dyDescent="0.3">
      <c r="A825" s="1">
        <v>15932088</v>
      </c>
      <c r="B825" s="1" t="s">
        <v>38</v>
      </c>
      <c r="C825" s="2">
        <v>43952.323993055557</v>
      </c>
      <c r="D825" s="2">
        <v>43952.323993055557</v>
      </c>
      <c r="E825" s="1" t="s">
        <v>3817</v>
      </c>
      <c r="F825" s="1" t="s">
        <v>3818</v>
      </c>
      <c r="G825" s="1" t="s">
        <v>3819</v>
      </c>
      <c r="H825" s="1" t="s">
        <v>3820</v>
      </c>
      <c r="I825" s="1" t="s">
        <v>17</v>
      </c>
      <c r="J825" s="1" t="s">
        <v>17</v>
      </c>
      <c r="K825" s="1" t="s">
        <v>25</v>
      </c>
      <c r="L825" s="1" t="s">
        <v>3821</v>
      </c>
      <c r="M825" s="1"/>
    </row>
    <row r="826" spans="1:13" x14ac:dyDescent="0.3">
      <c r="A826" s="1">
        <v>15932087</v>
      </c>
      <c r="B826" s="1" t="s">
        <v>13</v>
      </c>
      <c r="C826" s="2">
        <v>43952.323877314811</v>
      </c>
      <c r="D826" s="2">
        <v>43952.323877314811</v>
      </c>
      <c r="E826" s="1" t="s">
        <v>3822</v>
      </c>
      <c r="F826" s="1" t="s">
        <v>3823</v>
      </c>
      <c r="G826" s="1" t="s">
        <v>3824</v>
      </c>
      <c r="H826" s="1" t="s">
        <v>3825</v>
      </c>
      <c r="I826" s="1" t="s">
        <v>17</v>
      </c>
      <c r="J826" s="1" t="s">
        <v>17</v>
      </c>
      <c r="K826" s="1" t="s">
        <v>592</v>
      </c>
      <c r="L826" s="1" t="s">
        <v>2343</v>
      </c>
      <c r="M826" s="1"/>
    </row>
    <row r="827" spans="1:13" x14ac:dyDescent="0.3">
      <c r="A827" s="1">
        <v>15931702</v>
      </c>
      <c r="B827" s="1" t="s">
        <v>242</v>
      </c>
      <c r="C827" s="2">
        <v>43952.323750000003</v>
      </c>
      <c r="D827" s="2">
        <v>43952.323750000003</v>
      </c>
      <c r="E827" s="1" t="s">
        <v>3826</v>
      </c>
      <c r="F827" s="1" t="s">
        <v>3827</v>
      </c>
      <c r="G827" s="1" t="s">
        <v>3828</v>
      </c>
      <c r="H827" s="1" t="s">
        <v>3829</v>
      </c>
      <c r="I827" s="1" t="s">
        <v>17</v>
      </c>
      <c r="J827" s="1" t="s">
        <v>17</v>
      </c>
      <c r="K827" s="1" t="s">
        <v>592</v>
      </c>
      <c r="L827" s="1" t="s">
        <v>788</v>
      </c>
      <c r="M827" s="1"/>
    </row>
    <row r="828" spans="1:13" x14ac:dyDescent="0.3">
      <c r="A828" s="1">
        <v>15931605</v>
      </c>
      <c r="B828" s="1" t="s">
        <v>242</v>
      </c>
      <c r="C828" s="2">
        <v>43952.323125000003</v>
      </c>
      <c r="D828" s="2">
        <v>43952.323125000003</v>
      </c>
      <c r="E828" s="1" t="s">
        <v>3830</v>
      </c>
      <c r="F828" s="1" t="s">
        <v>3831</v>
      </c>
      <c r="G828" s="1" t="s">
        <v>3832</v>
      </c>
      <c r="H828" s="1" t="s">
        <v>3833</v>
      </c>
      <c r="I828" s="1" t="s">
        <v>17</v>
      </c>
      <c r="J828" s="1" t="s">
        <v>17</v>
      </c>
      <c r="K828" s="1" t="s">
        <v>1756</v>
      </c>
      <c r="L828" s="1" t="s">
        <v>3834</v>
      </c>
      <c r="M828" s="1" t="s">
        <v>3835</v>
      </c>
    </row>
    <row r="829" spans="1:13" x14ac:dyDescent="0.3">
      <c r="A829" s="1">
        <v>15932076</v>
      </c>
      <c r="B829" s="1" t="s">
        <v>38</v>
      </c>
      <c r="C829" s="2">
        <v>43952.322847222225</v>
      </c>
      <c r="D829" s="2">
        <v>43952.322858796295</v>
      </c>
      <c r="E829" s="1" t="s">
        <v>3836</v>
      </c>
      <c r="F829" s="1" t="s">
        <v>3837</v>
      </c>
      <c r="G829" s="1" t="s">
        <v>3838</v>
      </c>
      <c r="H829" s="1" t="s">
        <v>3839</v>
      </c>
      <c r="I829" s="1" t="s">
        <v>17</v>
      </c>
      <c r="J829" s="1" t="s">
        <v>17</v>
      </c>
      <c r="K829" s="1" t="s">
        <v>25</v>
      </c>
      <c r="L829" s="1" t="s">
        <v>2441</v>
      </c>
      <c r="M829" s="1"/>
    </row>
    <row r="830" spans="1:13" x14ac:dyDescent="0.3">
      <c r="A830" s="1">
        <v>15931815</v>
      </c>
      <c r="B830" s="1" t="s">
        <v>242</v>
      </c>
      <c r="C830" s="2">
        <v>43952.322453703702</v>
      </c>
      <c r="D830" s="2">
        <v>43952.322453703702</v>
      </c>
      <c r="E830" s="1" t="s">
        <v>3840</v>
      </c>
      <c r="F830" s="1" t="s">
        <v>3841</v>
      </c>
      <c r="G830" s="1" t="s">
        <v>3842</v>
      </c>
      <c r="H830" s="1" t="s">
        <v>3843</v>
      </c>
      <c r="I830" s="1" t="s">
        <v>17</v>
      </c>
      <c r="J830" s="1" t="s">
        <v>17</v>
      </c>
      <c r="K830" s="1" t="s">
        <v>592</v>
      </c>
      <c r="L830" s="1" t="s">
        <v>1178</v>
      </c>
      <c r="M830" s="1"/>
    </row>
    <row r="831" spans="1:13" x14ac:dyDescent="0.3">
      <c r="A831" s="1">
        <v>15931550</v>
      </c>
      <c r="B831" s="1" t="s">
        <v>242</v>
      </c>
      <c r="C831" s="2">
        <v>43952.321898148148</v>
      </c>
      <c r="D831" s="2">
        <v>43952.321909722225</v>
      </c>
      <c r="E831" s="1" t="s">
        <v>3844</v>
      </c>
      <c r="F831" s="1" t="s">
        <v>3845</v>
      </c>
      <c r="G831" s="1" t="s">
        <v>3846</v>
      </c>
      <c r="H831" s="1" t="s">
        <v>3847</v>
      </c>
      <c r="I831" s="1" t="s">
        <v>17</v>
      </c>
      <c r="J831" s="1" t="s">
        <v>17</v>
      </c>
      <c r="K831" s="1" t="s">
        <v>592</v>
      </c>
      <c r="L831" s="1" t="s">
        <v>3848</v>
      </c>
      <c r="M831" s="1"/>
    </row>
    <row r="832" spans="1:13" x14ac:dyDescent="0.3">
      <c r="A832" s="1">
        <v>15931581</v>
      </c>
      <c r="B832" s="1" t="s">
        <v>242</v>
      </c>
      <c r="C832" s="2">
        <v>43952.321493055555</v>
      </c>
      <c r="D832" s="2">
        <v>43952.321504629632</v>
      </c>
      <c r="E832" s="1" t="s">
        <v>3849</v>
      </c>
      <c r="F832" s="1" t="s">
        <v>3850</v>
      </c>
      <c r="G832" s="1" t="s">
        <v>3851</v>
      </c>
      <c r="H832" s="1" t="s">
        <v>3852</v>
      </c>
      <c r="I832" s="1" t="s">
        <v>17</v>
      </c>
      <c r="J832" s="1" t="s">
        <v>17</v>
      </c>
      <c r="K832" s="1" t="s">
        <v>1756</v>
      </c>
      <c r="L832" s="1" t="s">
        <v>3853</v>
      </c>
      <c r="M832" s="1" t="s">
        <v>1758</v>
      </c>
    </row>
    <row r="833" spans="1:13" x14ac:dyDescent="0.3">
      <c r="A833" s="1">
        <v>15932071</v>
      </c>
      <c r="B833" s="1" t="s">
        <v>38</v>
      </c>
      <c r="C833" s="2">
        <v>43952.321319444447</v>
      </c>
      <c r="D833" s="2">
        <v>43952.321331018517</v>
      </c>
      <c r="E833" s="1" t="s">
        <v>3854</v>
      </c>
      <c r="F833" s="1" t="s">
        <v>3855</v>
      </c>
      <c r="G833" s="1" t="s">
        <v>3856</v>
      </c>
      <c r="H833" s="1" t="s">
        <v>3857</v>
      </c>
      <c r="I833" s="1" t="s">
        <v>17</v>
      </c>
      <c r="J833" s="1" t="s">
        <v>17</v>
      </c>
      <c r="K833" s="1" t="s">
        <v>25</v>
      </c>
      <c r="L833" s="1" t="s">
        <v>3858</v>
      </c>
      <c r="M833" s="1"/>
    </row>
    <row r="834" spans="1:13" x14ac:dyDescent="0.3">
      <c r="A834" s="1">
        <v>15932062</v>
      </c>
      <c r="B834" s="1" t="s">
        <v>27</v>
      </c>
      <c r="C834" s="2">
        <v>43952.320520833331</v>
      </c>
      <c r="D834" s="2">
        <v>43952.320532407408</v>
      </c>
      <c r="E834" s="1" t="s">
        <v>3859</v>
      </c>
      <c r="F834" s="1" t="s">
        <v>3860</v>
      </c>
      <c r="G834" s="1" t="s">
        <v>3861</v>
      </c>
      <c r="H834" s="1" t="s">
        <v>3862</v>
      </c>
      <c r="I834" s="1" t="s">
        <v>17</v>
      </c>
      <c r="J834" s="1" t="s">
        <v>17</v>
      </c>
      <c r="K834" s="1" t="s">
        <v>129</v>
      </c>
      <c r="L834" s="1" t="s">
        <v>3863</v>
      </c>
      <c r="M834" s="1"/>
    </row>
    <row r="835" spans="1:13" x14ac:dyDescent="0.3">
      <c r="A835" s="1">
        <v>15932052</v>
      </c>
      <c r="B835" s="1" t="s">
        <v>13</v>
      </c>
      <c r="C835" s="2">
        <v>43952.320243055554</v>
      </c>
      <c r="D835" s="2">
        <v>43952.320254629631</v>
      </c>
      <c r="E835" s="1" t="s">
        <v>3864</v>
      </c>
      <c r="F835" s="1"/>
      <c r="G835" s="1"/>
      <c r="H835" s="1" t="s">
        <v>3865</v>
      </c>
      <c r="I835" s="1" t="s">
        <v>17</v>
      </c>
      <c r="J835" s="1" t="s">
        <v>17</v>
      </c>
      <c r="K835" s="1" t="s">
        <v>749</v>
      </c>
      <c r="L835" s="1" t="s">
        <v>3866</v>
      </c>
      <c r="M835" s="1"/>
    </row>
    <row r="836" spans="1:13" x14ac:dyDescent="0.3">
      <c r="A836" s="1">
        <v>15931617</v>
      </c>
      <c r="B836" s="1" t="s">
        <v>242</v>
      </c>
      <c r="C836" s="2">
        <v>43952.319664351853</v>
      </c>
      <c r="D836" s="2">
        <v>43952.320011574076</v>
      </c>
      <c r="E836" s="1" t="s">
        <v>3867</v>
      </c>
      <c r="F836" s="1" t="s">
        <v>3868</v>
      </c>
      <c r="G836" s="1" t="s">
        <v>3869</v>
      </c>
      <c r="H836" s="1" t="s">
        <v>3870</v>
      </c>
      <c r="I836" s="1" t="s">
        <v>17</v>
      </c>
      <c r="J836" s="1" t="s">
        <v>17</v>
      </c>
      <c r="K836" s="1" t="s">
        <v>1756</v>
      </c>
      <c r="L836" s="1" t="s">
        <v>3871</v>
      </c>
      <c r="M836" s="1" t="s">
        <v>3872</v>
      </c>
    </row>
    <row r="837" spans="1:13" x14ac:dyDescent="0.3">
      <c r="A837" s="1">
        <v>15932022</v>
      </c>
      <c r="B837" s="1" t="s">
        <v>13</v>
      </c>
      <c r="C837" s="2">
        <v>43952.319479166668</v>
      </c>
      <c r="D837" s="2">
        <v>43952.319479166668</v>
      </c>
      <c r="E837" s="1" t="s">
        <v>3873</v>
      </c>
      <c r="F837" s="1" t="s">
        <v>3874</v>
      </c>
      <c r="G837" s="1" t="s">
        <v>3875</v>
      </c>
      <c r="H837" s="1" t="s">
        <v>3876</v>
      </c>
      <c r="I837" s="1" t="s">
        <v>17</v>
      </c>
      <c r="J837" s="1" t="s">
        <v>17</v>
      </c>
      <c r="K837" s="1" t="s">
        <v>592</v>
      </c>
      <c r="L837" s="1" t="s">
        <v>655</v>
      </c>
      <c r="M837" s="1"/>
    </row>
    <row r="838" spans="1:13" x14ac:dyDescent="0.3">
      <c r="A838" s="1">
        <v>15931627</v>
      </c>
      <c r="B838" s="1" t="s">
        <v>242</v>
      </c>
      <c r="C838" s="2">
        <v>43952.318969907406</v>
      </c>
      <c r="D838" s="2">
        <v>43952.318969907406</v>
      </c>
      <c r="E838" s="1" t="s">
        <v>3877</v>
      </c>
      <c r="F838" s="1" t="s">
        <v>3878</v>
      </c>
      <c r="G838" s="1" t="s">
        <v>3879</v>
      </c>
      <c r="H838" s="1" t="s">
        <v>3880</v>
      </c>
      <c r="I838" s="1" t="s">
        <v>17</v>
      </c>
      <c r="J838" s="1" t="s">
        <v>17</v>
      </c>
      <c r="K838" s="1" t="s">
        <v>1756</v>
      </c>
      <c r="L838" s="1" t="s">
        <v>3881</v>
      </c>
      <c r="M838" s="1" t="s">
        <v>3882</v>
      </c>
    </row>
    <row r="839" spans="1:13" x14ac:dyDescent="0.3">
      <c r="A839" s="1">
        <v>15931965</v>
      </c>
      <c r="B839" s="1" t="s">
        <v>13</v>
      </c>
      <c r="C839" s="2">
        <v>43952.31858796296</v>
      </c>
      <c r="D839" s="2">
        <v>43952.318599537037</v>
      </c>
      <c r="E839" s="1" t="s">
        <v>3883</v>
      </c>
      <c r="F839" s="1"/>
      <c r="G839" s="1"/>
      <c r="H839" s="1" t="s">
        <v>3884</v>
      </c>
      <c r="I839" s="1" t="s">
        <v>17</v>
      </c>
      <c r="J839" s="1" t="s">
        <v>17</v>
      </c>
      <c r="K839" s="1" t="s">
        <v>749</v>
      </c>
      <c r="L839" s="1" t="s">
        <v>3885</v>
      </c>
      <c r="M839" s="1"/>
    </row>
    <row r="840" spans="1:13" x14ac:dyDescent="0.3">
      <c r="A840" s="1">
        <v>15931937</v>
      </c>
      <c r="B840" s="1" t="s">
        <v>13</v>
      </c>
      <c r="C840" s="2">
        <v>43952.31821759259</v>
      </c>
      <c r="D840" s="2">
        <v>43952.31821759259</v>
      </c>
      <c r="E840" s="1" t="s">
        <v>3886</v>
      </c>
      <c r="F840" s="1" t="s">
        <v>3887</v>
      </c>
      <c r="G840" s="1" t="s">
        <v>3888</v>
      </c>
      <c r="H840" s="1" t="s">
        <v>3889</v>
      </c>
      <c r="I840" s="1" t="s">
        <v>17</v>
      </c>
      <c r="J840" s="1" t="s">
        <v>17</v>
      </c>
      <c r="K840" s="1" t="s">
        <v>592</v>
      </c>
      <c r="L840" s="1" t="s">
        <v>3890</v>
      </c>
      <c r="M840" s="1"/>
    </row>
    <row r="841" spans="1:13" x14ac:dyDescent="0.3">
      <c r="A841" s="1">
        <v>15931904</v>
      </c>
      <c r="B841" s="1" t="s">
        <v>13</v>
      </c>
      <c r="C841" s="2">
        <v>43952.317662037036</v>
      </c>
      <c r="D841" s="2">
        <v>43952.317662037036</v>
      </c>
      <c r="E841" s="1" t="s">
        <v>3891</v>
      </c>
      <c r="F841" s="1" t="s">
        <v>3892</v>
      </c>
      <c r="G841" s="1" t="s">
        <v>3893</v>
      </c>
      <c r="H841" s="1" t="s">
        <v>3894</v>
      </c>
      <c r="I841" s="1" t="s">
        <v>17</v>
      </c>
      <c r="J841" s="1" t="s">
        <v>17</v>
      </c>
      <c r="K841" s="1" t="s">
        <v>3895</v>
      </c>
      <c r="L841" s="1" t="s">
        <v>622</v>
      </c>
      <c r="M841" s="1"/>
    </row>
    <row r="842" spans="1:13" x14ac:dyDescent="0.3">
      <c r="A842" s="1">
        <v>15931893</v>
      </c>
      <c r="B842" s="1" t="s">
        <v>38</v>
      </c>
      <c r="C842" s="2">
        <v>43952.317395833335</v>
      </c>
      <c r="D842" s="2">
        <v>43952.317395833335</v>
      </c>
      <c r="E842" s="1" t="s">
        <v>3896</v>
      </c>
      <c r="F842" s="1" t="s">
        <v>3897</v>
      </c>
      <c r="G842" s="1" t="s">
        <v>3898</v>
      </c>
      <c r="H842" s="1" t="s">
        <v>3899</v>
      </c>
      <c r="I842" s="1" t="s">
        <v>17</v>
      </c>
      <c r="J842" s="1" t="s">
        <v>17</v>
      </c>
      <c r="K842" s="1" t="s">
        <v>25</v>
      </c>
      <c r="L842" s="1" t="s">
        <v>3900</v>
      </c>
      <c r="M842" s="1"/>
    </row>
    <row r="843" spans="1:13" x14ac:dyDescent="0.3">
      <c r="A843" s="1">
        <v>15931877</v>
      </c>
      <c r="B843" s="1" t="s">
        <v>27</v>
      </c>
      <c r="C843" s="2">
        <v>43952.317152777781</v>
      </c>
      <c r="D843" s="2">
        <v>43952.317152777781</v>
      </c>
      <c r="E843" s="1" t="s">
        <v>3901</v>
      </c>
      <c r="F843" s="1" t="s">
        <v>3902</v>
      </c>
      <c r="G843" s="1" t="s">
        <v>3903</v>
      </c>
      <c r="H843" s="1" t="s">
        <v>3904</v>
      </c>
      <c r="I843" s="1" t="s">
        <v>17</v>
      </c>
      <c r="J843" s="1" t="s">
        <v>17</v>
      </c>
      <c r="K843" s="1" t="s">
        <v>129</v>
      </c>
      <c r="L843" s="1" t="s">
        <v>1117</v>
      </c>
      <c r="M843" s="1"/>
    </row>
    <row r="844" spans="1:13" x14ac:dyDescent="0.3">
      <c r="A844" s="1">
        <v>15931824</v>
      </c>
      <c r="B844" s="1" t="s">
        <v>13</v>
      </c>
      <c r="C844" s="2">
        <v>43952.31622685185</v>
      </c>
      <c r="D844" s="2">
        <v>43952.316689814812</v>
      </c>
      <c r="E844" s="1" t="s">
        <v>3905</v>
      </c>
      <c r="F844" s="1"/>
      <c r="G844" s="1"/>
      <c r="H844" s="1" t="s">
        <v>3906</v>
      </c>
      <c r="I844" s="1" t="s">
        <v>17</v>
      </c>
      <c r="J844" s="1" t="s">
        <v>17</v>
      </c>
      <c r="K844" s="1" t="s">
        <v>592</v>
      </c>
      <c r="L844" s="1" t="s">
        <v>3907</v>
      </c>
      <c r="M844" s="1"/>
    </row>
    <row r="845" spans="1:13" x14ac:dyDescent="0.3">
      <c r="A845" s="1">
        <v>15931810</v>
      </c>
      <c r="B845" s="1" t="s">
        <v>27</v>
      </c>
      <c r="C845" s="2">
        <v>43952.31591435185</v>
      </c>
      <c r="D845" s="2">
        <v>43952.315925925926</v>
      </c>
      <c r="E845" s="1" t="s">
        <v>3908</v>
      </c>
      <c r="F845" s="1" t="s">
        <v>3909</v>
      </c>
      <c r="G845" s="1" t="s">
        <v>3910</v>
      </c>
      <c r="H845" s="1" t="s">
        <v>3911</v>
      </c>
      <c r="I845" s="1" t="s">
        <v>17</v>
      </c>
      <c r="J845" s="1" t="s">
        <v>17</v>
      </c>
      <c r="K845" s="1" t="s">
        <v>129</v>
      </c>
      <c r="L845" s="1" t="s">
        <v>3912</v>
      </c>
      <c r="M845" s="1"/>
    </row>
    <row r="846" spans="1:13" x14ac:dyDescent="0.3">
      <c r="A846" s="1">
        <v>15931788</v>
      </c>
      <c r="B846" s="1" t="s">
        <v>13</v>
      </c>
      <c r="C846" s="2">
        <v>43952.31559027778</v>
      </c>
      <c r="D846" s="2">
        <v>43952.31559027778</v>
      </c>
      <c r="E846" s="1" t="s">
        <v>3913</v>
      </c>
      <c r="F846" s="1" t="s">
        <v>3914</v>
      </c>
      <c r="G846" s="1" t="s">
        <v>3915</v>
      </c>
      <c r="H846" s="1" t="s">
        <v>3916</v>
      </c>
      <c r="I846" s="1" t="s">
        <v>17</v>
      </c>
      <c r="J846" s="1" t="s">
        <v>17</v>
      </c>
      <c r="K846" s="1" t="s">
        <v>592</v>
      </c>
      <c r="L846" s="1" t="s">
        <v>3917</v>
      </c>
      <c r="M846" s="1"/>
    </row>
    <row r="847" spans="1:13" x14ac:dyDescent="0.3">
      <c r="A847" s="1">
        <v>15931765</v>
      </c>
      <c r="B847" s="1" t="s">
        <v>13</v>
      </c>
      <c r="C847" s="2">
        <v>43952.315196759257</v>
      </c>
      <c r="D847" s="2">
        <v>43952.315196759257</v>
      </c>
      <c r="E847" s="1" t="s">
        <v>3918</v>
      </c>
      <c r="F847" s="1" t="s">
        <v>3919</v>
      </c>
      <c r="G847" s="1" t="s">
        <v>3920</v>
      </c>
      <c r="H847" s="1" t="s">
        <v>3921</v>
      </c>
      <c r="I847" s="1" t="s">
        <v>17</v>
      </c>
      <c r="J847" s="1" t="s">
        <v>17</v>
      </c>
      <c r="K847" s="1" t="s">
        <v>592</v>
      </c>
      <c r="L847" s="1" t="s">
        <v>598</v>
      </c>
      <c r="M847" s="1"/>
    </row>
    <row r="848" spans="1:13" x14ac:dyDescent="0.3">
      <c r="A848" s="1">
        <v>15931737</v>
      </c>
      <c r="B848" s="1" t="s">
        <v>13</v>
      </c>
      <c r="C848" s="2">
        <v>43952.314745370371</v>
      </c>
      <c r="D848" s="2">
        <v>43952.314745370371</v>
      </c>
      <c r="E848" s="1" t="s">
        <v>3922</v>
      </c>
      <c r="F848" s="1" t="s">
        <v>3923</v>
      </c>
      <c r="G848" s="1" t="s">
        <v>3924</v>
      </c>
      <c r="H848" s="1" t="s">
        <v>3925</v>
      </c>
      <c r="I848" s="1" t="s">
        <v>17</v>
      </c>
      <c r="J848" s="1" t="s">
        <v>17</v>
      </c>
      <c r="K848" s="1" t="s">
        <v>592</v>
      </c>
      <c r="L848" s="1" t="s">
        <v>803</v>
      </c>
      <c r="M848" s="1"/>
    </row>
    <row r="849" spans="1:13" x14ac:dyDescent="0.3">
      <c r="A849" s="1">
        <v>15931700</v>
      </c>
      <c r="B849" s="1" t="s">
        <v>13</v>
      </c>
      <c r="C849" s="2">
        <v>43952.314236111109</v>
      </c>
      <c r="D849" s="2">
        <v>43952.314236111109</v>
      </c>
      <c r="E849" s="1" t="s">
        <v>3926</v>
      </c>
      <c r="F849" s="1" t="s">
        <v>3927</v>
      </c>
      <c r="G849" s="1" t="s">
        <v>3928</v>
      </c>
      <c r="H849" s="1" t="s">
        <v>3929</v>
      </c>
      <c r="I849" s="1" t="s">
        <v>17</v>
      </c>
      <c r="J849" s="1" t="s">
        <v>17</v>
      </c>
      <c r="K849" s="1" t="s">
        <v>592</v>
      </c>
      <c r="L849" s="1" t="s">
        <v>715</v>
      </c>
      <c r="M849" s="1"/>
    </row>
    <row r="850" spans="1:13" x14ac:dyDescent="0.3">
      <c r="A850" s="1">
        <v>15931663</v>
      </c>
      <c r="B850" s="1" t="s">
        <v>13</v>
      </c>
      <c r="C850" s="2">
        <v>43952.313564814816</v>
      </c>
      <c r="D850" s="2">
        <v>43952.313576388886</v>
      </c>
      <c r="E850" s="1" t="s">
        <v>3930</v>
      </c>
      <c r="F850" s="1" t="s">
        <v>3931</v>
      </c>
      <c r="G850" s="1" t="s">
        <v>3932</v>
      </c>
      <c r="H850" s="1" t="s">
        <v>3933</v>
      </c>
      <c r="I850" s="1" t="s">
        <v>17</v>
      </c>
      <c r="J850" s="1" t="s">
        <v>17</v>
      </c>
      <c r="K850" s="1" t="s">
        <v>977</v>
      </c>
      <c r="L850" s="1" t="s">
        <v>3934</v>
      </c>
      <c r="M850" s="1"/>
    </row>
    <row r="851" spans="1:13" x14ac:dyDescent="0.3">
      <c r="A851" s="1">
        <v>15931656</v>
      </c>
      <c r="B851" s="1" t="s">
        <v>27</v>
      </c>
      <c r="C851" s="2">
        <v>43952.313449074078</v>
      </c>
      <c r="D851" s="2">
        <v>43952.313449074078</v>
      </c>
      <c r="E851" s="1" t="s">
        <v>3935</v>
      </c>
      <c r="F851" s="1" t="s">
        <v>3936</v>
      </c>
      <c r="G851" s="1" t="s">
        <v>3937</v>
      </c>
      <c r="H851" s="1" t="s">
        <v>3938</v>
      </c>
      <c r="I851" s="1" t="s">
        <v>17</v>
      </c>
      <c r="J851" s="1" t="s">
        <v>17</v>
      </c>
      <c r="K851" s="1" t="s">
        <v>129</v>
      </c>
      <c r="L851" s="1" t="s">
        <v>1979</v>
      </c>
      <c r="M851" s="1"/>
    </row>
    <row r="852" spans="1:13" x14ac:dyDescent="0.3">
      <c r="A852" s="1">
        <v>15931629</v>
      </c>
      <c r="B852" s="1" t="s">
        <v>13</v>
      </c>
      <c r="C852" s="2">
        <v>43952.313032407408</v>
      </c>
      <c r="D852" s="2">
        <v>43952.313032407408</v>
      </c>
      <c r="E852" s="1" t="s">
        <v>3939</v>
      </c>
      <c r="F852" s="1" t="s">
        <v>3940</v>
      </c>
      <c r="G852" s="1" t="s">
        <v>3941</v>
      </c>
      <c r="H852" s="1" t="s">
        <v>3942</v>
      </c>
      <c r="I852" s="1" t="s">
        <v>17</v>
      </c>
      <c r="J852" s="1" t="s">
        <v>17</v>
      </c>
      <c r="K852" s="1" t="s">
        <v>592</v>
      </c>
      <c r="L852" s="1" t="s">
        <v>3943</v>
      </c>
      <c r="M852" s="1"/>
    </row>
    <row r="853" spans="1:13" x14ac:dyDescent="0.3">
      <c r="A853" s="1">
        <v>15931506</v>
      </c>
      <c r="B853" s="1" t="s">
        <v>27</v>
      </c>
      <c r="C853" s="2">
        <v>43952.311655092592</v>
      </c>
      <c r="D853" s="2">
        <v>43952.311666666668</v>
      </c>
      <c r="E853" s="1" t="s">
        <v>3944</v>
      </c>
      <c r="F853" s="1" t="s">
        <v>3945</v>
      </c>
      <c r="G853" s="1" t="s">
        <v>3946</v>
      </c>
      <c r="H853" s="1" t="s">
        <v>3947</v>
      </c>
      <c r="I853" s="1" t="s">
        <v>17</v>
      </c>
      <c r="J853" s="1" t="s">
        <v>17</v>
      </c>
      <c r="K853" s="1" t="s">
        <v>129</v>
      </c>
      <c r="L853" s="1" t="s">
        <v>1544</v>
      </c>
      <c r="M853" s="1"/>
    </row>
    <row r="854" spans="1:13" x14ac:dyDescent="0.3">
      <c r="A854" s="1">
        <v>15931486</v>
      </c>
      <c r="B854" s="1" t="s">
        <v>20</v>
      </c>
      <c r="C854" s="2">
        <v>43952.311261574076</v>
      </c>
      <c r="D854" s="2">
        <v>43952.311273148145</v>
      </c>
      <c r="E854" s="1" t="s">
        <v>3948</v>
      </c>
      <c r="F854" s="1" t="s">
        <v>3949</v>
      </c>
      <c r="G854" s="1" t="s">
        <v>3950</v>
      </c>
      <c r="H854" s="1" t="s">
        <v>3951</v>
      </c>
      <c r="I854" s="1" t="s">
        <v>17</v>
      </c>
      <c r="J854" s="1" t="s">
        <v>17</v>
      </c>
      <c r="K854" s="1" t="s">
        <v>934</v>
      </c>
      <c r="L854" s="1" t="s">
        <v>3952</v>
      </c>
      <c r="M854" s="1"/>
    </row>
    <row r="855" spans="1:13" x14ac:dyDescent="0.3">
      <c r="A855" s="1">
        <v>15931419</v>
      </c>
      <c r="B855" s="1" t="s">
        <v>13</v>
      </c>
      <c r="C855" s="2">
        <v>43952.309733796297</v>
      </c>
      <c r="D855" s="2">
        <v>43952.309733796297</v>
      </c>
      <c r="E855" s="1" t="s">
        <v>3953</v>
      </c>
      <c r="F855" s="1" t="e" cm="1">
        <f t="array" ref="F855">-Reuters</f>
        <v>#NAME?</v>
      </c>
      <c r="G855" s="1" t="s">
        <v>54</v>
      </c>
      <c r="H855" s="1" t="s">
        <v>3954</v>
      </c>
      <c r="I855" s="1" t="s">
        <v>17</v>
      </c>
      <c r="J855" s="1" t="s">
        <v>17</v>
      </c>
      <c r="K855" s="1" t="s">
        <v>3955</v>
      </c>
      <c r="L855" s="1" t="s">
        <v>3956</v>
      </c>
      <c r="M855" s="1"/>
    </row>
    <row r="856" spans="1:13" x14ac:dyDescent="0.3">
      <c r="A856" s="1">
        <v>15930508</v>
      </c>
      <c r="B856" s="1" t="s">
        <v>2555</v>
      </c>
      <c r="C856" s="2">
        <v>43952.309293981481</v>
      </c>
      <c r="D856" s="2">
        <v>43952.309293981481</v>
      </c>
      <c r="E856" s="1" t="s">
        <v>3957</v>
      </c>
      <c r="F856" s="1" t="s">
        <v>3958</v>
      </c>
      <c r="G856" s="1" t="s">
        <v>3959</v>
      </c>
      <c r="H856" s="1" t="s">
        <v>3960</v>
      </c>
      <c r="I856" s="1" t="s">
        <v>76</v>
      </c>
      <c r="J856" s="1" t="s">
        <v>3961</v>
      </c>
      <c r="K856" s="1" t="s">
        <v>3962</v>
      </c>
      <c r="L856" s="1" t="s">
        <v>3963</v>
      </c>
      <c r="M856" s="1" t="s">
        <v>3964</v>
      </c>
    </row>
    <row r="857" spans="1:13" x14ac:dyDescent="0.3">
      <c r="A857" s="1">
        <v>15931401</v>
      </c>
      <c r="B857" s="1" t="s">
        <v>27</v>
      </c>
      <c r="C857" s="2">
        <v>43952.309062499997</v>
      </c>
      <c r="D857" s="2">
        <v>43952.309062499997</v>
      </c>
      <c r="E857" s="1" t="s">
        <v>3965</v>
      </c>
      <c r="F857" s="1" t="s">
        <v>3966</v>
      </c>
      <c r="G857" s="1" t="s">
        <v>3967</v>
      </c>
      <c r="H857" s="1" t="s">
        <v>3968</v>
      </c>
      <c r="I857" s="1" t="s">
        <v>17</v>
      </c>
      <c r="J857" s="1" t="s">
        <v>17</v>
      </c>
      <c r="K857" s="1" t="s">
        <v>129</v>
      </c>
      <c r="L857" s="1" t="s">
        <v>3969</v>
      </c>
      <c r="M857" s="1"/>
    </row>
    <row r="858" spans="1:13" x14ac:dyDescent="0.3">
      <c r="A858" s="1">
        <v>15931335</v>
      </c>
      <c r="B858" s="1" t="s">
        <v>242</v>
      </c>
      <c r="C858" s="2">
        <v>43952.308472222219</v>
      </c>
      <c r="D858" s="2">
        <v>43952.308483796296</v>
      </c>
      <c r="E858" s="1" t="s">
        <v>3970</v>
      </c>
      <c r="F858" s="1" t="s">
        <v>3971</v>
      </c>
      <c r="G858" s="1" t="s">
        <v>3972</v>
      </c>
      <c r="H858" s="1" t="s">
        <v>3973</v>
      </c>
      <c r="I858" s="1" t="s">
        <v>17</v>
      </c>
      <c r="J858" s="1" t="s">
        <v>17</v>
      </c>
      <c r="K858" s="1" t="s">
        <v>592</v>
      </c>
      <c r="L858" s="1" t="s">
        <v>1208</v>
      </c>
      <c r="M858" s="1"/>
    </row>
    <row r="859" spans="1:13" x14ac:dyDescent="0.3">
      <c r="A859" s="1">
        <v>15931361</v>
      </c>
      <c r="B859" s="1" t="s">
        <v>27</v>
      </c>
      <c r="C859" s="2">
        <v>43952.307870370372</v>
      </c>
      <c r="D859" s="2">
        <v>43952.307881944442</v>
      </c>
      <c r="E859" s="1" t="s">
        <v>3974</v>
      </c>
      <c r="F859" s="1" t="s">
        <v>3975</v>
      </c>
      <c r="G859" s="1" t="s">
        <v>3976</v>
      </c>
      <c r="H859" s="1" t="s">
        <v>3977</v>
      </c>
      <c r="I859" s="1" t="s">
        <v>17</v>
      </c>
      <c r="J859" s="1" t="s">
        <v>17</v>
      </c>
      <c r="K859" s="1" t="s">
        <v>129</v>
      </c>
      <c r="L859" s="1" t="s">
        <v>1419</v>
      </c>
      <c r="M859" s="1"/>
    </row>
    <row r="860" spans="1:13" x14ac:dyDescent="0.3">
      <c r="A860" s="1">
        <v>15931271</v>
      </c>
      <c r="B860" s="1" t="s">
        <v>242</v>
      </c>
      <c r="C860" s="2">
        <v>43952.307812500003</v>
      </c>
      <c r="D860" s="2">
        <v>43952.307812500003</v>
      </c>
      <c r="E860" s="1" t="s">
        <v>3978</v>
      </c>
      <c r="F860" s="1" t="s">
        <v>3979</v>
      </c>
      <c r="G860" s="1" t="s">
        <v>3980</v>
      </c>
      <c r="H860" s="1" t="s">
        <v>3981</v>
      </c>
      <c r="I860" s="1" t="s">
        <v>17</v>
      </c>
      <c r="J860" s="1" t="s">
        <v>17</v>
      </c>
      <c r="K860" s="1" t="s">
        <v>592</v>
      </c>
      <c r="L860" s="1" t="s">
        <v>484</v>
      </c>
      <c r="M860" s="1"/>
    </row>
    <row r="861" spans="1:13" x14ac:dyDescent="0.3">
      <c r="A861" s="1">
        <v>15931347</v>
      </c>
      <c r="B861" s="1" t="s">
        <v>13</v>
      </c>
      <c r="C861" s="2">
        <v>43952.307569444441</v>
      </c>
      <c r="D861" s="2">
        <v>43952.307569444441</v>
      </c>
      <c r="E861" s="1" t="s">
        <v>3982</v>
      </c>
      <c r="F861" s="1" t="s">
        <v>3983</v>
      </c>
      <c r="G861" s="1" t="s">
        <v>3984</v>
      </c>
      <c r="H861" s="1" t="s">
        <v>3985</v>
      </c>
      <c r="I861" s="1" t="s">
        <v>17</v>
      </c>
      <c r="J861" s="1" t="s">
        <v>17</v>
      </c>
      <c r="K861" s="1" t="s">
        <v>592</v>
      </c>
      <c r="L861" s="1" t="s">
        <v>696</v>
      </c>
      <c r="M861" s="1"/>
    </row>
    <row r="862" spans="1:13" x14ac:dyDescent="0.3">
      <c r="A862" s="1">
        <v>15931224</v>
      </c>
      <c r="B862" s="1" t="s">
        <v>242</v>
      </c>
      <c r="C862" s="2">
        <v>43952.307118055556</v>
      </c>
      <c r="D862" s="2">
        <v>43952.307118055556</v>
      </c>
      <c r="E862" s="1" t="s">
        <v>3986</v>
      </c>
      <c r="F862" s="1" t="s">
        <v>3987</v>
      </c>
      <c r="G862" s="1" t="s">
        <v>3988</v>
      </c>
      <c r="H862" s="1" t="s">
        <v>3989</v>
      </c>
      <c r="I862" s="1" t="s">
        <v>17</v>
      </c>
      <c r="J862" s="1" t="s">
        <v>17</v>
      </c>
      <c r="K862" s="1" t="s">
        <v>592</v>
      </c>
      <c r="L862" s="1" t="s">
        <v>1433</v>
      </c>
      <c r="M862" s="1"/>
    </row>
    <row r="863" spans="1:13" x14ac:dyDescent="0.3">
      <c r="A863" s="1">
        <v>15931318</v>
      </c>
      <c r="B863" s="1" t="s">
        <v>13</v>
      </c>
      <c r="C863" s="2">
        <v>43952.306851851848</v>
      </c>
      <c r="D863" s="2">
        <v>43952.307164351849</v>
      </c>
      <c r="E863" s="1" t="s">
        <v>3990</v>
      </c>
      <c r="F863" s="1" t="s">
        <v>3991</v>
      </c>
      <c r="G863" s="1" t="s">
        <v>3992</v>
      </c>
      <c r="H863" s="1" t="s">
        <v>3993</v>
      </c>
      <c r="I863" s="1" t="s">
        <v>17</v>
      </c>
      <c r="J863" s="1" t="s">
        <v>17</v>
      </c>
      <c r="K863" s="1" t="s">
        <v>56</v>
      </c>
      <c r="L863" s="1" t="s">
        <v>1666</v>
      </c>
      <c r="M863" s="1"/>
    </row>
    <row r="864" spans="1:13" x14ac:dyDescent="0.3">
      <c r="A864" s="1">
        <v>15931191</v>
      </c>
      <c r="B864" s="1" t="s">
        <v>242</v>
      </c>
      <c r="C864" s="2">
        <v>43952.306458333333</v>
      </c>
      <c r="D864" s="2">
        <v>43952.306458333333</v>
      </c>
      <c r="E864" s="1" t="s">
        <v>3994</v>
      </c>
      <c r="F864" s="1" t="s">
        <v>3995</v>
      </c>
      <c r="G864" s="1" t="s">
        <v>3996</v>
      </c>
      <c r="H864" s="1" t="s">
        <v>3997</v>
      </c>
      <c r="I864" s="1" t="s">
        <v>17</v>
      </c>
      <c r="J864" s="1" t="s">
        <v>17</v>
      </c>
      <c r="K864" s="1" t="s">
        <v>592</v>
      </c>
      <c r="L864" s="1" t="s">
        <v>3998</v>
      </c>
      <c r="M864" s="1"/>
    </row>
    <row r="865" spans="1:13" x14ac:dyDescent="0.3">
      <c r="A865" s="1">
        <v>15931294</v>
      </c>
      <c r="B865" s="1" t="s">
        <v>27</v>
      </c>
      <c r="C865" s="2">
        <v>43952.306273148148</v>
      </c>
      <c r="D865" s="2">
        <v>43952.306273148148</v>
      </c>
      <c r="E865" s="1" t="s">
        <v>3999</v>
      </c>
      <c r="F865" s="1" t="s">
        <v>4000</v>
      </c>
      <c r="G865" s="1" t="s">
        <v>4001</v>
      </c>
      <c r="H865" s="1" t="s">
        <v>4002</v>
      </c>
      <c r="I865" s="1" t="s">
        <v>17</v>
      </c>
      <c r="J865" s="1" t="s">
        <v>17</v>
      </c>
      <c r="K865" s="1" t="s">
        <v>113</v>
      </c>
      <c r="L865" s="1" t="s">
        <v>4003</v>
      </c>
      <c r="M865" s="1"/>
    </row>
    <row r="866" spans="1:13" x14ac:dyDescent="0.3">
      <c r="A866" s="1">
        <v>15931264</v>
      </c>
      <c r="B866" s="1" t="s">
        <v>13</v>
      </c>
      <c r="C866" s="2">
        <v>43952.305347222224</v>
      </c>
      <c r="D866" s="2">
        <v>43952.305347222224</v>
      </c>
      <c r="E866" s="1" t="s">
        <v>4004</v>
      </c>
      <c r="F866" s="1" t="e" cm="1">
        <f t="array" ref="F866">-Reuters</f>
        <v>#NAME?</v>
      </c>
      <c r="G866" s="1" t="s">
        <v>54</v>
      </c>
      <c r="H866" s="1" t="s">
        <v>4005</v>
      </c>
      <c r="I866" s="1" t="s">
        <v>17</v>
      </c>
      <c r="J866" s="1" t="s">
        <v>17</v>
      </c>
      <c r="K866" s="1" t="s">
        <v>4006</v>
      </c>
      <c r="L866" s="1" t="s">
        <v>3004</v>
      </c>
      <c r="M866" s="1"/>
    </row>
    <row r="867" spans="1:13" x14ac:dyDescent="0.3">
      <c r="A867" s="1">
        <v>15931247</v>
      </c>
      <c r="B867" s="1" t="s">
        <v>27</v>
      </c>
      <c r="C867" s="2">
        <v>43952.304780092592</v>
      </c>
      <c r="D867" s="2">
        <v>43952.304780092592</v>
      </c>
      <c r="E867" s="1" t="s">
        <v>4007</v>
      </c>
      <c r="F867" s="1" t="s">
        <v>4008</v>
      </c>
      <c r="G867" s="1" t="s">
        <v>4009</v>
      </c>
      <c r="H867" s="1" t="s">
        <v>4010</v>
      </c>
      <c r="I867" s="1" t="s">
        <v>17</v>
      </c>
      <c r="J867" s="1" t="s">
        <v>17</v>
      </c>
      <c r="K867" s="1" t="s">
        <v>113</v>
      </c>
      <c r="L867" s="1" t="s">
        <v>4011</v>
      </c>
      <c r="M867" s="1"/>
    </row>
    <row r="868" spans="1:13" x14ac:dyDescent="0.3">
      <c r="A868" s="1">
        <v>15931216</v>
      </c>
      <c r="B868" s="1" t="s">
        <v>27</v>
      </c>
      <c r="C868" s="2">
        <v>43952.303599537037</v>
      </c>
      <c r="D868" s="2">
        <v>43952.303599537037</v>
      </c>
      <c r="E868" s="1" t="s">
        <v>4012</v>
      </c>
      <c r="F868" s="1" t="s">
        <v>4013</v>
      </c>
      <c r="G868" s="1" t="s">
        <v>4014</v>
      </c>
      <c r="H868" s="1" t="s">
        <v>4015</v>
      </c>
      <c r="I868" s="1" t="s">
        <v>17</v>
      </c>
      <c r="J868" s="1" t="s">
        <v>17</v>
      </c>
      <c r="K868" s="1" t="s">
        <v>113</v>
      </c>
      <c r="L868" s="1" t="s">
        <v>1297</v>
      </c>
      <c r="M868" s="1"/>
    </row>
    <row r="869" spans="1:13" x14ac:dyDescent="0.3">
      <c r="A869" s="1">
        <v>15931193</v>
      </c>
      <c r="B869" s="1" t="s">
        <v>27</v>
      </c>
      <c r="C869" s="2">
        <v>43952.302662037036</v>
      </c>
      <c r="D869" s="2">
        <v>43952.302662037036</v>
      </c>
      <c r="E869" s="1" t="s">
        <v>4016</v>
      </c>
      <c r="F869" s="1" t="s">
        <v>4017</v>
      </c>
      <c r="G869" s="1" t="s">
        <v>4018</v>
      </c>
      <c r="H869" s="1" t="s">
        <v>4019</v>
      </c>
      <c r="I869" s="1" t="s">
        <v>17</v>
      </c>
      <c r="J869" s="1" t="s">
        <v>17</v>
      </c>
      <c r="K869" s="1" t="s">
        <v>113</v>
      </c>
      <c r="L869" s="1" t="s">
        <v>1933</v>
      </c>
      <c r="M869" s="1"/>
    </row>
    <row r="870" spans="1:13" x14ac:dyDescent="0.3">
      <c r="A870" s="1">
        <v>15931190</v>
      </c>
      <c r="B870" s="1" t="s">
        <v>402</v>
      </c>
      <c r="C870" s="2">
        <v>43952.30228009259</v>
      </c>
      <c r="D870" s="2">
        <v>43952.30228009259</v>
      </c>
      <c r="E870" s="1" t="s">
        <v>4020</v>
      </c>
      <c r="F870" s="1" t="s">
        <v>4021</v>
      </c>
      <c r="G870" s="1" t="s">
        <v>4022</v>
      </c>
      <c r="H870" s="1" t="s">
        <v>4023</v>
      </c>
      <c r="I870" s="1" t="s">
        <v>76</v>
      </c>
      <c r="J870" s="1" t="s">
        <v>4024</v>
      </c>
      <c r="K870" s="1" t="s">
        <v>2184</v>
      </c>
      <c r="L870" s="1" t="s">
        <v>4025</v>
      </c>
      <c r="M870" s="1" t="s">
        <v>2186</v>
      </c>
    </row>
    <row r="871" spans="1:13" x14ac:dyDescent="0.3">
      <c r="A871" s="1">
        <v>15931188</v>
      </c>
      <c r="B871" s="1" t="s">
        <v>27</v>
      </c>
      <c r="C871" s="2">
        <v>43952.301655092589</v>
      </c>
      <c r="D871" s="2">
        <v>43952.301655092589</v>
      </c>
      <c r="E871" s="1" t="s">
        <v>4026</v>
      </c>
      <c r="F871" s="1" t="s">
        <v>4027</v>
      </c>
      <c r="G871" s="1" t="s">
        <v>4028</v>
      </c>
      <c r="H871" s="1" t="s">
        <v>4029</v>
      </c>
      <c r="I871" s="1" t="s">
        <v>17</v>
      </c>
      <c r="J871" s="1" t="s">
        <v>17</v>
      </c>
      <c r="K871" s="1" t="s">
        <v>2133</v>
      </c>
      <c r="L871" s="1" t="s">
        <v>4030</v>
      </c>
      <c r="M871" s="1"/>
    </row>
    <row r="872" spans="1:13" x14ac:dyDescent="0.3">
      <c r="A872" s="1">
        <v>15931185</v>
      </c>
      <c r="B872" s="1" t="s">
        <v>13</v>
      </c>
      <c r="C872" s="2">
        <v>43952.301226851851</v>
      </c>
      <c r="D872" s="2">
        <v>43952.301226851851</v>
      </c>
      <c r="E872" s="1" t="s">
        <v>4031</v>
      </c>
      <c r="F872" s="1"/>
      <c r="G872" s="1"/>
      <c r="H872" s="1" t="s">
        <v>4032</v>
      </c>
      <c r="I872" s="1" t="s">
        <v>17</v>
      </c>
      <c r="J872" s="1" t="s">
        <v>17</v>
      </c>
      <c r="K872" s="1" t="s">
        <v>1107</v>
      </c>
      <c r="L872" s="1" t="s">
        <v>3378</v>
      </c>
      <c r="M872" s="1"/>
    </row>
    <row r="873" spans="1:13" x14ac:dyDescent="0.3">
      <c r="A873" s="1">
        <v>15931181</v>
      </c>
      <c r="B873" s="1" t="s">
        <v>13</v>
      </c>
      <c r="C873" s="2">
        <v>43952.300474537034</v>
      </c>
      <c r="D873" s="2">
        <v>43952.300474537034</v>
      </c>
      <c r="E873" s="1" t="s">
        <v>4033</v>
      </c>
      <c r="F873" s="1"/>
      <c r="G873" s="1"/>
      <c r="H873" s="1" t="s">
        <v>4034</v>
      </c>
      <c r="I873" s="1" t="s">
        <v>17</v>
      </c>
      <c r="J873" s="1" t="s">
        <v>17</v>
      </c>
      <c r="K873" s="1" t="s">
        <v>592</v>
      </c>
      <c r="L873" s="1" t="s">
        <v>613</v>
      </c>
      <c r="M873" s="1"/>
    </row>
    <row r="874" spans="1:13" x14ac:dyDescent="0.3">
      <c r="A874" s="1">
        <v>15931180</v>
      </c>
      <c r="B874" s="1" t="s">
        <v>27</v>
      </c>
      <c r="C874" s="2">
        <v>43952.300428240742</v>
      </c>
      <c r="D874" s="2">
        <v>43952.300439814811</v>
      </c>
      <c r="E874" s="1" t="s">
        <v>4035</v>
      </c>
      <c r="F874" s="1" t="s">
        <v>4036</v>
      </c>
      <c r="G874" s="1" t="s">
        <v>4037</v>
      </c>
      <c r="H874" s="1" t="s">
        <v>4038</v>
      </c>
      <c r="I874" s="1" t="s">
        <v>17</v>
      </c>
      <c r="J874" s="1" t="s">
        <v>17</v>
      </c>
      <c r="K874" s="1" t="s">
        <v>129</v>
      </c>
      <c r="L874" s="1" t="s">
        <v>4039</v>
      </c>
      <c r="M874" s="1"/>
    </row>
    <row r="875" spans="1:13" x14ac:dyDescent="0.3">
      <c r="A875" s="1">
        <v>15931177</v>
      </c>
      <c r="B875" s="1" t="s">
        <v>20</v>
      </c>
      <c r="C875" s="2">
        <v>43952.300092592595</v>
      </c>
      <c r="D875" s="2">
        <v>43952.300104166665</v>
      </c>
      <c r="E875" s="1" t="s">
        <v>4040</v>
      </c>
      <c r="F875" s="1" t="s">
        <v>4041</v>
      </c>
      <c r="G875" s="1" t="s">
        <v>4042</v>
      </c>
      <c r="H875" s="1" t="s">
        <v>4043</v>
      </c>
      <c r="I875" s="1" t="s">
        <v>17</v>
      </c>
      <c r="J875" s="1" t="s">
        <v>17</v>
      </c>
      <c r="K875" s="1" t="s">
        <v>934</v>
      </c>
      <c r="L875" s="1" t="s">
        <v>4044</v>
      </c>
      <c r="M875" s="1"/>
    </row>
    <row r="876" spans="1:13" x14ac:dyDescent="0.3">
      <c r="A876" s="1">
        <v>15931176</v>
      </c>
      <c r="B876" s="1" t="s">
        <v>13</v>
      </c>
      <c r="C876" s="2">
        <v>43952.300046296295</v>
      </c>
      <c r="D876" s="2">
        <v>43952.300046296295</v>
      </c>
      <c r="E876" s="1" t="s">
        <v>4045</v>
      </c>
      <c r="F876" s="1" t="s">
        <v>4046</v>
      </c>
      <c r="G876" s="1" t="s">
        <v>4047</v>
      </c>
      <c r="H876" s="1" t="s">
        <v>4048</v>
      </c>
      <c r="I876" s="1" t="s">
        <v>17</v>
      </c>
      <c r="J876" s="1" t="s">
        <v>17</v>
      </c>
      <c r="K876" s="1" t="s">
        <v>592</v>
      </c>
      <c r="L876" s="1" t="s">
        <v>4049</v>
      </c>
      <c r="M876" s="1"/>
    </row>
    <row r="877" spans="1:13" x14ac:dyDescent="0.3">
      <c r="A877" s="1">
        <v>15931156</v>
      </c>
      <c r="B877" s="1" t="s">
        <v>242</v>
      </c>
      <c r="C877" s="2">
        <v>43952.299745370372</v>
      </c>
      <c r="D877" s="2">
        <v>43952.299756944441</v>
      </c>
      <c r="E877" s="1" t="s">
        <v>4050</v>
      </c>
      <c r="F877" s="1" t="s">
        <v>4051</v>
      </c>
      <c r="G877" s="1" t="s">
        <v>4052</v>
      </c>
      <c r="H877" s="1" t="s">
        <v>4053</v>
      </c>
      <c r="I877" s="1" t="s">
        <v>17</v>
      </c>
      <c r="J877" s="1" t="s">
        <v>17</v>
      </c>
      <c r="K877" s="1" t="s">
        <v>592</v>
      </c>
      <c r="L877" s="1" t="s">
        <v>865</v>
      </c>
      <c r="M877" s="1"/>
    </row>
    <row r="878" spans="1:13" x14ac:dyDescent="0.3">
      <c r="A878" s="1">
        <v>15931173</v>
      </c>
      <c r="B878" s="1" t="s">
        <v>13</v>
      </c>
      <c r="C878" s="2">
        <v>43952.299502314818</v>
      </c>
      <c r="D878" s="2">
        <v>43952.299513888887</v>
      </c>
      <c r="E878" s="1" t="s">
        <v>4054</v>
      </c>
      <c r="F878" s="1"/>
      <c r="G878" s="1"/>
      <c r="H878" s="1" t="s">
        <v>4055</v>
      </c>
      <c r="I878" s="1" t="s">
        <v>17</v>
      </c>
      <c r="J878" s="1" t="s">
        <v>17</v>
      </c>
      <c r="K878" s="1" t="s">
        <v>64</v>
      </c>
      <c r="L878" s="1" t="s">
        <v>4056</v>
      </c>
      <c r="M878" s="1"/>
    </row>
    <row r="879" spans="1:13" x14ac:dyDescent="0.3">
      <c r="A879" s="1">
        <v>15931140</v>
      </c>
      <c r="B879" s="1" t="s">
        <v>242</v>
      </c>
      <c r="C879" s="2">
        <v>43952.299120370371</v>
      </c>
      <c r="D879" s="2">
        <v>43952.299120370371</v>
      </c>
      <c r="E879" s="1" t="s">
        <v>4057</v>
      </c>
      <c r="F879" s="1" t="s">
        <v>4058</v>
      </c>
      <c r="G879" s="1" t="s">
        <v>4059</v>
      </c>
      <c r="H879" s="1" t="s">
        <v>4060</v>
      </c>
      <c r="I879" s="1" t="s">
        <v>17</v>
      </c>
      <c r="J879" s="1" t="s">
        <v>17</v>
      </c>
      <c r="K879" s="1" t="s">
        <v>592</v>
      </c>
      <c r="L879" s="1" t="s">
        <v>4061</v>
      </c>
      <c r="M879" s="1"/>
    </row>
    <row r="880" spans="1:13" x14ac:dyDescent="0.3">
      <c r="A880" s="1">
        <v>15931166</v>
      </c>
      <c r="B880" s="1" t="s">
        <v>27</v>
      </c>
      <c r="C880" s="2">
        <v>43952.298726851855</v>
      </c>
      <c r="D880" s="2">
        <v>43952.298726851855</v>
      </c>
      <c r="E880" s="1" t="s">
        <v>4062</v>
      </c>
      <c r="F880" s="1" t="s">
        <v>4063</v>
      </c>
      <c r="G880" s="1" t="s">
        <v>4064</v>
      </c>
      <c r="H880" s="1" t="s">
        <v>4065</v>
      </c>
      <c r="I880" s="1" t="s">
        <v>17</v>
      </c>
      <c r="J880" s="1" t="s">
        <v>17</v>
      </c>
      <c r="K880" s="1" t="s">
        <v>140</v>
      </c>
      <c r="L880" s="1" t="s">
        <v>4066</v>
      </c>
      <c r="M880" s="1"/>
    </row>
    <row r="881" spans="1:13" x14ac:dyDescent="0.3">
      <c r="A881" s="1">
        <v>15931124</v>
      </c>
      <c r="B881" s="1" t="s">
        <v>242</v>
      </c>
      <c r="C881" s="2">
        <v>43952.298391203702</v>
      </c>
      <c r="D881" s="2">
        <v>43952.298402777778</v>
      </c>
      <c r="E881" s="1" t="s">
        <v>4067</v>
      </c>
      <c r="F881" s="1" t="s">
        <v>4068</v>
      </c>
      <c r="G881" s="1" t="s">
        <v>4069</v>
      </c>
      <c r="H881" s="1" t="s">
        <v>4070</v>
      </c>
      <c r="I881" s="1" t="s">
        <v>17</v>
      </c>
      <c r="J881" s="1" t="s">
        <v>17</v>
      </c>
      <c r="K881" s="1" t="s">
        <v>592</v>
      </c>
      <c r="L881" s="1" t="s">
        <v>843</v>
      </c>
      <c r="M881" s="1"/>
    </row>
    <row r="882" spans="1:13" x14ac:dyDescent="0.3">
      <c r="A882" s="1">
        <v>15931162</v>
      </c>
      <c r="B882" s="1" t="s">
        <v>13</v>
      </c>
      <c r="C882" s="2">
        <v>43952.298043981478</v>
      </c>
      <c r="D882" s="2">
        <v>43952.298055555555</v>
      </c>
      <c r="E882" s="1" t="s">
        <v>4071</v>
      </c>
      <c r="F882" s="1" t="s">
        <v>4072</v>
      </c>
      <c r="G882" s="1" t="s">
        <v>4073</v>
      </c>
      <c r="H882" s="1" t="s">
        <v>4074</v>
      </c>
      <c r="I882" s="1" t="s">
        <v>17</v>
      </c>
      <c r="J882" s="1" t="s">
        <v>17</v>
      </c>
      <c r="K882" s="1" t="s">
        <v>592</v>
      </c>
      <c r="L882" s="1" t="s">
        <v>2020</v>
      </c>
      <c r="M882" s="1"/>
    </row>
    <row r="883" spans="1:13" x14ac:dyDescent="0.3">
      <c r="A883" s="1">
        <v>15931158</v>
      </c>
      <c r="B883" s="1" t="s">
        <v>27</v>
      </c>
      <c r="C883" s="2">
        <v>43952.297824074078</v>
      </c>
      <c r="D883" s="2">
        <v>43952.297824074078</v>
      </c>
      <c r="E883" s="1" t="s">
        <v>4075</v>
      </c>
      <c r="F883" s="1" t="s">
        <v>4076</v>
      </c>
      <c r="G883" s="1" t="s">
        <v>4077</v>
      </c>
      <c r="H883" s="1" t="s">
        <v>4078</v>
      </c>
      <c r="I883" s="1" t="s">
        <v>17</v>
      </c>
      <c r="J883" s="1" t="s">
        <v>17</v>
      </c>
      <c r="K883" s="1" t="s">
        <v>129</v>
      </c>
      <c r="L883" s="1" t="s">
        <v>4079</v>
      </c>
      <c r="M883" s="1"/>
    </row>
    <row r="884" spans="1:13" x14ac:dyDescent="0.3">
      <c r="A884" s="1">
        <v>15931106</v>
      </c>
      <c r="B884" s="1" t="s">
        <v>242</v>
      </c>
      <c r="C884" s="2">
        <v>43952.297581018516</v>
      </c>
      <c r="D884" s="2">
        <v>43952.297592592593</v>
      </c>
      <c r="E884" s="1" t="s">
        <v>4080</v>
      </c>
      <c r="F884" s="1" t="s">
        <v>4081</v>
      </c>
      <c r="G884" s="1" t="s">
        <v>4082</v>
      </c>
      <c r="H884" s="1" t="s">
        <v>4083</v>
      </c>
      <c r="I884" s="1" t="s">
        <v>17</v>
      </c>
      <c r="J884" s="1" t="s">
        <v>17</v>
      </c>
      <c r="K884" s="1" t="s">
        <v>592</v>
      </c>
      <c r="L884" s="1" t="s">
        <v>4084</v>
      </c>
      <c r="M884" s="1"/>
    </row>
    <row r="885" spans="1:13" x14ac:dyDescent="0.3">
      <c r="A885" s="1">
        <v>15931153</v>
      </c>
      <c r="B885" s="1" t="s">
        <v>13</v>
      </c>
      <c r="C885" s="2">
        <v>43952.29724537037</v>
      </c>
      <c r="D885" s="2">
        <v>43952.29724537037</v>
      </c>
      <c r="E885" s="1" t="s">
        <v>4085</v>
      </c>
      <c r="F885" s="1" t="s">
        <v>4086</v>
      </c>
      <c r="G885" s="1" t="s">
        <v>4087</v>
      </c>
      <c r="H885" s="1" t="s">
        <v>4088</v>
      </c>
      <c r="I885" s="1" t="s">
        <v>17</v>
      </c>
      <c r="J885" s="1" t="s">
        <v>17</v>
      </c>
      <c r="K885" s="1" t="s">
        <v>592</v>
      </c>
      <c r="L885" s="1" t="s">
        <v>4089</v>
      </c>
      <c r="M885" s="1"/>
    </row>
    <row r="886" spans="1:13" x14ac:dyDescent="0.3">
      <c r="A886" s="1">
        <v>15931151</v>
      </c>
      <c r="B886" s="1" t="s">
        <v>13</v>
      </c>
      <c r="C886" s="2">
        <v>43952.296886574077</v>
      </c>
      <c r="D886" s="2">
        <v>43952.296898148146</v>
      </c>
      <c r="E886" s="1" t="s">
        <v>4090</v>
      </c>
      <c r="F886" s="1" t="s">
        <v>4091</v>
      </c>
      <c r="G886" s="1" t="s">
        <v>4092</v>
      </c>
      <c r="H886" s="1" t="s">
        <v>4093</v>
      </c>
      <c r="I886" s="1" t="s">
        <v>17</v>
      </c>
      <c r="J886" s="1" t="s">
        <v>17</v>
      </c>
      <c r="K886" s="1" t="s">
        <v>592</v>
      </c>
      <c r="L886" s="1" t="s">
        <v>391</v>
      </c>
      <c r="M886" s="1"/>
    </row>
    <row r="887" spans="1:13" x14ac:dyDescent="0.3">
      <c r="A887" s="1">
        <v>15931149</v>
      </c>
      <c r="B887" s="1" t="s">
        <v>13</v>
      </c>
      <c r="C887" s="2">
        <v>43952.2965625</v>
      </c>
      <c r="D887" s="2">
        <v>43952.296574074076</v>
      </c>
      <c r="E887" s="1" t="s">
        <v>4094</v>
      </c>
      <c r="F887" s="1" t="s">
        <v>4095</v>
      </c>
      <c r="G887" s="1" t="s">
        <v>4096</v>
      </c>
      <c r="H887" s="1" t="s">
        <v>4097</v>
      </c>
      <c r="I887" s="1" t="s">
        <v>17</v>
      </c>
      <c r="J887" s="1" t="s">
        <v>17</v>
      </c>
      <c r="K887" s="1" t="s">
        <v>592</v>
      </c>
      <c r="L887" s="1" t="s">
        <v>1409</v>
      </c>
      <c r="M887" s="1"/>
    </row>
    <row r="888" spans="1:13" x14ac:dyDescent="0.3">
      <c r="A888" s="1">
        <v>15931144</v>
      </c>
      <c r="B888" s="1" t="s">
        <v>13</v>
      </c>
      <c r="C888" s="2">
        <v>43952.296064814815</v>
      </c>
      <c r="D888" s="2">
        <v>43952.296064814815</v>
      </c>
      <c r="E888" s="1" t="s">
        <v>4098</v>
      </c>
      <c r="F888" s="1"/>
      <c r="G888" s="1"/>
      <c r="H888" s="1" t="s">
        <v>4099</v>
      </c>
      <c r="I888" s="1" t="s">
        <v>17</v>
      </c>
      <c r="J888" s="1" t="s">
        <v>17</v>
      </c>
      <c r="K888" s="1" t="s">
        <v>592</v>
      </c>
      <c r="L888" s="1" t="s">
        <v>2032</v>
      </c>
      <c r="M888" s="1"/>
    </row>
    <row r="889" spans="1:13" x14ac:dyDescent="0.3">
      <c r="A889" s="1">
        <v>15931141</v>
      </c>
      <c r="B889" s="1" t="s">
        <v>27</v>
      </c>
      <c r="C889" s="2">
        <v>43952.295868055553</v>
      </c>
      <c r="D889" s="2">
        <v>43952.295868055553</v>
      </c>
      <c r="E889" s="1" t="s">
        <v>4100</v>
      </c>
      <c r="F889" s="1" t="s">
        <v>4101</v>
      </c>
      <c r="G889" s="1" t="s">
        <v>4102</v>
      </c>
      <c r="H889" s="1" t="s">
        <v>4103</v>
      </c>
      <c r="I889" s="1" t="s">
        <v>17</v>
      </c>
      <c r="J889" s="1" t="s">
        <v>17</v>
      </c>
      <c r="K889" s="1" t="s">
        <v>129</v>
      </c>
      <c r="L889" s="1" t="s">
        <v>4104</v>
      </c>
      <c r="M889" s="1"/>
    </row>
    <row r="890" spans="1:13" x14ac:dyDescent="0.3">
      <c r="A890" s="1">
        <v>15931135</v>
      </c>
      <c r="B890" s="1" t="s">
        <v>13</v>
      </c>
      <c r="C890" s="2">
        <v>43952.295578703706</v>
      </c>
      <c r="D890" s="2">
        <v>43952.295590277776</v>
      </c>
      <c r="E890" s="1" t="s">
        <v>4105</v>
      </c>
      <c r="F890" s="1" t="s">
        <v>4106</v>
      </c>
      <c r="G890" s="1" t="s">
        <v>4107</v>
      </c>
      <c r="H890" s="1" t="s">
        <v>4108</v>
      </c>
      <c r="I890" s="1" t="s">
        <v>17</v>
      </c>
      <c r="J890" s="1" t="s">
        <v>17</v>
      </c>
      <c r="K890" s="1" t="s">
        <v>592</v>
      </c>
      <c r="L890" s="1" t="s">
        <v>775</v>
      </c>
      <c r="M890" s="1"/>
    </row>
    <row r="891" spans="1:13" x14ac:dyDescent="0.3">
      <c r="A891" s="1">
        <v>15931134</v>
      </c>
      <c r="B891" s="1" t="s">
        <v>13</v>
      </c>
      <c r="C891" s="2">
        <v>43952.295439814814</v>
      </c>
      <c r="D891" s="2">
        <v>43952.295439814814</v>
      </c>
      <c r="E891" s="1" t="s">
        <v>4109</v>
      </c>
      <c r="F891" s="1" t="s">
        <v>4110</v>
      </c>
      <c r="G891" s="1" t="s">
        <v>4111</v>
      </c>
      <c r="H891" s="1" t="s">
        <v>4112</v>
      </c>
      <c r="I891" s="1" t="s">
        <v>17</v>
      </c>
      <c r="J891" s="1" t="s">
        <v>17</v>
      </c>
      <c r="K891" s="1" t="s">
        <v>592</v>
      </c>
      <c r="L891" s="1" t="s">
        <v>4113</v>
      </c>
      <c r="M891" s="1"/>
    </row>
    <row r="892" spans="1:13" x14ac:dyDescent="0.3">
      <c r="A892" s="1">
        <v>15931129</v>
      </c>
      <c r="B892" s="1" t="s">
        <v>13</v>
      </c>
      <c r="C892" s="2">
        <v>43952.294687499998</v>
      </c>
      <c r="D892" s="2">
        <v>43952.294687499998</v>
      </c>
      <c r="E892" s="1" t="s">
        <v>4114</v>
      </c>
      <c r="F892" s="1"/>
      <c r="G892" s="1"/>
      <c r="H892" s="1" t="s">
        <v>4115</v>
      </c>
      <c r="I892" s="1" t="s">
        <v>17</v>
      </c>
      <c r="J892" s="1" t="s">
        <v>17</v>
      </c>
      <c r="K892" s="1" t="s">
        <v>977</v>
      </c>
      <c r="L892" s="1" t="s">
        <v>4116</v>
      </c>
      <c r="M892" s="1"/>
    </row>
    <row r="893" spans="1:13" x14ac:dyDescent="0.3">
      <c r="A893" s="1">
        <v>15931128</v>
      </c>
      <c r="B893" s="1" t="s">
        <v>27</v>
      </c>
      <c r="C893" s="2">
        <v>43952.294583333336</v>
      </c>
      <c r="D893" s="2">
        <v>43952.294583333336</v>
      </c>
      <c r="E893" s="1" t="s">
        <v>4117</v>
      </c>
      <c r="F893" s="1" t="s">
        <v>4118</v>
      </c>
      <c r="G893" s="1" t="s">
        <v>4119</v>
      </c>
      <c r="H893" s="1" t="s">
        <v>4120</v>
      </c>
      <c r="I893" s="1" t="s">
        <v>17</v>
      </c>
      <c r="J893" s="1" t="s">
        <v>17</v>
      </c>
      <c r="K893" s="1" t="s">
        <v>129</v>
      </c>
      <c r="L893" s="1" t="s">
        <v>4121</v>
      </c>
      <c r="M893" s="1"/>
    </row>
    <row r="894" spans="1:13" x14ac:dyDescent="0.3">
      <c r="A894" s="1">
        <v>15931123</v>
      </c>
      <c r="B894" s="1" t="s">
        <v>13</v>
      </c>
      <c r="C894" s="2">
        <v>43952.294085648151</v>
      </c>
      <c r="D894" s="2">
        <v>43952.294085648151</v>
      </c>
      <c r="E894" s="1" t="s">
        <v>4122</v>
      </c>
      <c r="F894" s="1"/>
      <c r="G894" s="1"/>
      <c r="H894" s="1" t="s">
        <v>4123</v>
      </c>
      <c r="I894" s="1" t="s">
        <v>17</v>
      </c>
      <c r="J894" s="1" t="s">
        <v>17</v>
      </c>
      <c r="K894" s="1" t="s">
        <v>977</v>
      </c>
      <c r="L894" s="1" t="s">
        <v>4124</v>
      </c>
      <c r="M894" s="1"/>
    </row>
    <row r="895" spans="1:13" x14ac:dyDescent="0.3">
      <c r="A895" s="1">
        <v>15931121</v>
      </c>
      <c r="B895" s="1" t="s">
        <v>38</v>
      </c>
      <c r="C895" s="2">
        <v>43952.293865740743</v>
      </c>
      <c r="D895" s="2">
        <v>43952.293877314813</v>
      </c>
      <c r="E895" s="1" t="s">
        <v>4125</v>
      </c>
      <c r="F895" s="1" t="s">
        <v>4126</v>
      </c>
      <c r="G895" s="1" t="s">
        <v>4127</v>
      </c>
      <c r="H895" s="1" t="s">
        <v>4128</v>
      </c>
      <c r="I895" s="1" t="s">
        <v>17</v>
      </c>
      <c r="J895" s="1" t="s">
        <v>17</v>
      </c>
      <c r="K895" s="1" t="s">
        <v>25</v>
      </c>
      <c r="L895" s="1" t="s">
        <v>1467</v>
      </c>
      <c r="M895" s="1"/>
    </row>
    <row r="896" spans="1:13" x14ac:dyDescent="0.3">
      <c r="A896" s="1">
        <v>15931118</v>
      </c>
      <c r="B896" s="1" t="s">
        <v>13</v>
      </c>
      <c r="C896" s="2">
        <v>43952.293530092589</v>
      </c>
      <c r="D896" s="2">
        <v>43952.293541666666</v>
      </c>
      <c r="E896" s="1" t="s">
        <v>4129</v>
      </c>
      <c r="F896" s="1" t="s">
        <v>4130</v>
      </c>
      <c r="G896" s="1" t="s">
        <v>4131</v>
      </c>
      <c r="H896" s="1" t="s">
        <v>4132</v>
      </c>
      <c r="I896" s="1" t="s">
        <v>17</v>
      </c>
      <c r="J896" s="1" t="s">
        <v>17</v>
      </c>
      <c r="K896" s="1" t="s">
        <v>592</v>
      </c>
      <c r="L896" s="1" t="s">
        <v>4133</v>
      </c>
      <c r="M896" s="1"/>
    </row>
    <row r="897" spans="1:13" x14ac:dyDescent="0.3">
      <c r="A897" s="1">
        <v>15931111</v>
      </c>
      <c r="B897" s="1" t="s">
        <v>27</v>
      </c>
      <c r="C897" s="2">
        <v>43952.293275462966</v>
      </c>
      <c r="D897" s="2">
        <v>43952.293275462966</v>
      </c>
      <c r="E897" s="1" t="s">
        <v>4134</v>
      </c>
      <c r="F897" s="1" t="s">
        <v>4135</v>
      </c>
      <c r="G897" s="1" t="s">
        <v>4136</v>
      </c>
      <c r="H897" s="1" t="s">
        <v>4137</v>
      </c>
      <c r="I897" s="1" t="s">
        <v>17</v>
      </c>
      <c r="J897" s="1" t="s">
        <v>17</v>
      </c>
      <c r="K897" s="1" t="s">
        <v>129</v>
      </c>
      <c r="L897" s="1" t="s">
        <v>4138</v>
      </c>
      <c r="M897" s="1"/>
    </row>
    <row r="898" spans="1:13" x14ac:dyDescent="0.3">
      <c r="A898" s="1">
        <v>15931109</v>
      </c>
      <c r="B898" s="1" t="s">
        <v>13</v>
      </c>
      <c r="C898" s="2">
        <v>43952.293009259258</v>
      </c>
      <c r="D898" s="2">
        <v>43952.293009259258</v>
      </c>
      <c r="E898" s="1" t="s">
        <v>4139</v>
      </c>
      <c r="F898" s="1" t="s">
        <v>4140</v>
      </c>
      <c r="G898" s="1" t="s">
        <v>4141</v>
      </c>
      <c r="H898" s="1" t="s">
        <v>4142</v>
      </c>
      <c r="I898" s="1" t="s">
        <v>17</v>
      </c>
      <c r="J898" s="1" t="s">
        <v>17</v>
      </c>
      <c r="K898" s="1" t="s">
        <v>592</v>
      </c>
      <c r="L898" s="1" t="s">
        <v>42</v>
      </c>
      <c r="M898" s="1"/>
    </row>
    <row r="899" spans="1:13" x14ac:dyDescent="0.3">
      <c r="A899" s="1">
        <v>15931105</v>
      </c>
      <c r="B899" s="1" t="s">
        <v>38</v>
      </c>
      <c r="C899" s="2">
        <v>43952.292511574073</v>
      </c>
      <c r="D899" s="2">
        <v>43952.292511574073</v>
      </c>
      <c r="E899" s="1" t="s">
        <v>4143</v>
      </c>
      <c r="F899" s="1" t="s">
        <v>4144</v>
      </c>
      <c r="G899" s="1" t="s">
        <v>4145</v>
      </c>
      <c r="H899" s="1" t="s">
        <v>4146</v>
      </c>
      <c r="I899" s="1" t="s">
        <v>17</v>
      </c>
      <c r="J899" s="1" t="s">
        <v>17</v>
      </c>
      <c r="K899" s="1" t="s">
        <v>25</v>
      </c>
      <c r="L899" s="1" t="s">
        <v>3286</v>
      </c>
      <c r="M899" s="1"/>
    </row>
    <row r="900" spans="1:13" x14ac:dyDescent="0.3">
      <c r="A900" s="1">
        <v>15931099</v>
      </c>
      <c r="B900" s="1" t="s">
        <v>27</v>
      </c>
      <c r="C900" s="2">
        <v>43952.292164351849</v>
      </c>
      <c r="D900" s="2">
        <v>43952.292164351849</v>
      </c>
      <c r="E900" s="1" t="s">
        <v>4147</v>
      </c>
      <c r="F900" s="1" t="s">
        <v>4148</v>
      </c>
      <c r="G900" s="1" t="s">
        <v>4149</v>
      </c>
      <c r="H900" s="1" t="s">
        <v>4150</v>
      </c>
      <c r="I900" s="1" t="s">
        <v>17</v>
      </c>
      <c r="J900" s="1" t="s">
        <v>17</v>
      </c>
      <c r="K900" s="1" t="s">
        <v>259</v>
      </c>
      <c r="L900" s="1" t="s">
        <v>4151</v>
      </c>
      <c r="M900" s="1"/>
    </row>
    <row r="901" spans="1:13" x14ac:dyDescent="0.3">
      <c r="A901" s="1">
        <v>15931054</v>
      </c>
      <c r="B901" s="1" t="s">
        <v>38</v>
      </c>
      <c r="C901" s="2">
        <v>43952.29179398148</v>
      </c>
      <c r="D901" s="2">
        <v>43952.29179398148</v>
      </c>
      <c r="E901" s="1" t="s">
        <v>4152</v>
      </c>
      <c r="F901" s="1" t="s">
        <v>4153</v>
      </c>
      <c r="G901" s="1" t="s">
        <v>4154</v>
      </c>
      <c r="H901" s="1" t="s">
        <v>4155</v>
      </c>
      <c r="I901" s="1" t="s">
        <v>17</v>
      </c>
      <c r="J901" s="1" t="s">
        <v>17</v>
      </c>
      <c r="K901" s="1" t="s">
        <v>25</v>
      </c>
      <c r="L901" s="1" t="s">
        <v>4156</v>
      </c>
      <c r="M901" s="1"/>
    </row>
    <row r="902" spans="1:13" x14ac:dyDescent="0.3">
      <c r="A902" s="1">
        <v>15931034</v>
      </c>
      <c r="B902" s="1" t="s">
        <v>20</v>
      </c>
      <c r="C902" s="2">
        <v>43952.291574074072</v>
      </c>
      <c r="D902" s="2">
        <v>43952.291574074072</v>
      </c>
      <c r="E902" s="1" t="s">
        <v>4157</v>
      </c>
      <c r="F902" s="1" t="s">
        <v>4158</v>
      </c>
      <c r="G902" s="1" t="s">
        <v>4159</v>
      </c>
      <c r="H902" s="1" t="s">
        <v>4160</v>
      </c>
      <c r="I902" s="1" t="s">
        <v>17</v>
      </c>
      <c r="J902" s="1" t="s">
        <v>17</v>
      </c>
      <c r="K902" s="1" t="s">
        <v>25</v>
      </c>
      <c r="L902" s="1" t="s">
        <v>3106</v>
      </c>
      <c r="M902" s="1"/>
    </row>
    <row r="903" spans="1:13" x14ac:dyDescent="0.3">
      <c r="A903" s="1">
        <v>15930430</v>
      </c>
      <c r="B903" s="1" t="s">
        <v>2555</v>
      </c>
      <c r="C903" s="2">
        <v>43952.291331018518</v>
      </c>
      <c r="D903" s="2">
        <v>43952.29184027778</v>
      </c>
      <c r="E903" s="1" t="s">
        <v>4161</v>
      </c>
      <c r="F903" s="1" t="s">
        <v>4162</v>
      </c>
      <c r="G903" s="1" t="s">
        <v>4163</v>
      </c>
      <c r="H903" s="1" t="s">
        <v>4164</v>
      </c>
      <c r="I903" s="1" t="s">
        <v>76</v>
      </c>
      <c r="J903" s="1" t="s">
        <v>4165</v>
      </c>
      <c r="K903" s="1" t="s">
        <v>4166</v>
      </c>
      <c r="L903" s="1" t="s">
        <v>2590</v>
      </c>
      <c r="M903" s="1" t="s">
        <v>4167</v>
      </c>
    </row>
    <row r="904" spans="1:13" x14ac:dyDescent="0.3">
      <c r="A904" s="1">
        <v>15931027</v>
      </c>
      <c r="B904" s="1" t="s">
        <v>13</v>
      </c>
      <c r="C904" s="2">
        <v>43952.290370370371</v>
      </c>
      <c r="D904" s="2">
        <v>43952.290381944447</v>
      </c>
      <c r="E904" s="1" t="s">
        <v>4168</v>
      </c>
      <c r="F904" s="1" t="s">
        <v>4169</v>
      </c>
      <c r="G904" s="1" t="s">
        <v>4170</v>
      </c>
      <c r="H904" s="1" t="s">
        <v>4171</v>
      </c>
      <c r="I904" s="1" t="s">
        <v>17</v>
      </c>
      <c r="J904" s="1" t="s">
        <v>17</v>
      </c>
      <c r="K904" s="1" t="s">
        <v>592</v>
      </c>
      <c r="L904" s="1" t="s">
        <v>341</v>
      </c>
      <c r="M904" s="1"/>
    </row>
    <row r="905" spans="1:13" x14ac:dyDescent="0.3">
      <c r="A905" s="1">
        <v>15931021</v>
      </c>
      <c r="B905" s="1" t="s">
        <v>13</v>
      </c>
      <c r="C905" s="2">
        <v>43952.289965277778</v>
      </c>
      <c r="D905" s="2">
        <v>43952.289965277778</v>
      </c>
      <c r="E905" s="1" t="s">
        <v>4172</v>
      </c>
      <c r="F905" s="1" t="s">
        <v>4173</v>
      </c>
      <c r="G905" s="1" t="s">
        <v>4174</v>
      </c>
      <c r="H905" s="1" t="s">
        <v>4175</v>
      </c>
      <c r="I905" s="1" t="s">
        <v>17</v>
      </c>
      <c r="J905" s="1" t="s">
        <v>17</v>
      </c>
      <c r="K905" s="1" t="s">
        <v>592</v>
      </c>
      <c r="L905" s="1" t="s">
        <v>929</v>
      </c>
      <c r="M905" s="1"/>
    </row>
    <row r="906" spans="1:13" x14ac:dyDescent="0.3">
      <c r="A906" s="1">
        <v>15931011</v>
      </c>
      <c r="B906" s="1" t="s">
        <v>38</v>
      </c>
      <c r="C906" s="2">
        <v>43952.288460648146</v>
      </c>
      <c r="D906" s="2">
        <v>43952.288460648146</v>
      </c>
      <c r="E906" s="1" t="s">
        <v>4176</v>
      </c>
      <c r="F906" s="1" t="s">
        <v>4177</v>
      </c>
      <c r="G906" s="1" t="s">
        <v>4178</v>
      </c>
      <c r="H906" s="1" t="s">
        <v>4179</v>
      </c>
      <c r="I906" s="1" t="s">
        <v>17</v>
      </c>
      <c r="J906" s="1" t="s">
        <v>17</v>
      </c>
      <c r="K906" s="1" t="s">
        <v>25</v>
      </c>
      <c r="L906" s="1" t="s">
        <v>2926</v>
      </c>
      <c r="M906" s="1"/>
    </row>
    <row r="907" spans="1:13" x14ac:dyDescent="0.3">
      <c r="A907" s="1">
        <v>15931005</v>
      </c>
      <c r="B907" s="1" t="s">
        <v>13</v>
      </c>
      <c r="C907" s="2">
        <v>43952.287442129629</v>
      </c>
      <c r="D907" s="2">
        <v>43952.287442129629</v>
      </c>
      <c r="E907" s="1" t="s">
        <v>4180</v>
      </c>
      <c r="F907" s="1" t="s">
        <v>4181</v>
      </c>
      <c r="G907" s="1" t="s">
        <v>4182</v>
      </c>
      <c r="H907" s="1" t="s">
        <v>4183</v>
      </c>
      <c r="I907" s="1" t="s">
        <v>17</v>
      </c>
      <c r="J907" s="1" t="s">
        <v>17</v>
      </c>
      <c r="K907" s="1" t="s">
        <v>592</v>
      </c>
      <c r="L907" s="1" t="s">
        <v>1433</v>
      </c>
      <c r="M907" s="1"/>
    </row>
    <row r="908" spans="1:13" x14ac:dyDescent="0.3">
      <c r="A908" s="1">
        <v>15931004</v>
      </c>
      <c r="B908" s="1" t="s">
        <v>13</v>
      </c>
      <c r="C908" s="2">
        <v>43952.287002314813</v>
      </c>
      <c r="D908" s="2">
        <v>43952.287002314813</v>
      </c>
      <c r="E908" s="1" t="s">
        <v>4184</v>
      </c>
      <c r="F908" s="1"/>
      <c r="G908" s="1"/>
      <c r="H908" s="1" t="s">
        <v>4185</v>
      </c>
      <c r="I908" s="1" t="s">
        <v>17</v>
      </c>
      <c r="J908" s="1" t="s">
        <v>17</v>
      </c>
      <c r="K908" s="1" t="s">
        <v>4186</v>
      </c>
      <c r="L908" s="1" t="s">
        <v>4187</v>
      </c>
      <c r="M908" s="1"/>
    </row>
    <row r="909" spans="1:13" x14ac:dyDescent="0.3">
      <c r="A909" s="1">
        <v>15931000</v>
      </c>
      <c r="B909" s="1" t="s">
        <v>20</v>
      </c>
      <c r="C909" s="2">
        <v>43952.286562499998</v>
      </c>
      <c r="D909" s="2">
        <v>43952.286574074074</v>
      </c>
      <c r="E909" s="1" t="s">
        <v>4188</v>
      </c>
      <c r="F909" s="1" t="s">
        <v>4189</v>
      </c>
      <c r="G909" s="1" t="s">
        <v>4190</v>
      </c>
      <c r="H909" s="1" t="s">
        <v>4191</v>
      </c>
      <c r="I909" s="1" t="s">
        <v>17</v>
      </c>
      <c r="J909" s="1" t="s">
        <v>17</v>
      </c>
      <c r="K909" s="1" t="s">
        <v>25</v>
      </c>
      <c r="L909" s="1" t="s">
        <v>3070</v>
      </c>
      <c r="M909" s="1"/>
    </row>
    <row r="910" spans="1:13" x14ac:dyDescent="0.3">
      <c r="A910" s="1">
        <v>15930999</v>
      </c>
      <c r="B910" s="1" t="s">
        <v>13</v>
      </c>
      <c r="C910" s="2">
        <v>43952.286354166667</v>
      </c>
      <c r="D910" s="2">
        <v>43952.286365740743</v>
      </c>
      <c r="E910" s="1" t="s">
        <v>4192</v>
      </c>
      <c r="F910" s="1"/>
      <c r="G910" s="1"/>
      <c r="H910" s="1" t="s">
        <v>4193</v>
      </c>
      <c r="I910" s="1" t="s">
        <v>17</v>
      </c>
      <c r="J910" s="1" t="s">
        <v>17</v>
      </c>
      <c r="K910" s="1" t="s">
        <v>4194</v>
      </c>
      <c r="L910" s="1" t="s">
        <v>4195</v>
      </c>
      <c r="M910" s="1"/>
    </row>
    <row r="911" spans="1:13" x14ac:dyDescent="0.3">
      <c r="A911" s="1">
        <v>15930998</v>
      </c>
      <c r="B911" s="1" t="s">
        <v>38</v>
      </c>
      <c r="C911" s="2">
        <v>43952.286122685182</v>
      </c>
      <c r="D911" s="2">
        <v>43952.286122685182</v>
      </c>
      <c r="E911" s="1" t="s">
        <v>4196</v>
      </c>
      <c r="F911" s="1" t="s">
        <v>4197</v>
      </c>
      <c r="G911" s="1" t="s">
        <v>4198</v>
      </c>
      <c r="H911" s="1" t="s">
        <v>4199</v>
      </c>
      <c r="I911" s="1" t="s">
        <v>17</v>
      </c>
      <c r="J911" s="1" t="s">
        <v>17</v>
      </c>
      <c r="K911" s="1" t="s">
        <v>25</v>
      </c>
      <c r="L911" s="1" t="s">
        <v>3807</v>
      </c>
      <c r="M911" s="1"/>
    </row>
    <row r="912" spans="1:13" x14ac:dyDescent="0.3">
      <c r="A912" s="1">
        <v>15930996</v>
      </c>
      <c r="B912" s="1" t="s">
        <v>13</v>
      </c>
      <c r="C912" s="2">
        <v>43952.286099537036</v>
      </c>
      <c r="D912" s="2">
        <v>43952.286099537036</v>
      </c>
      <c r="E912" s="1" t="s">
        <v>4200</v>
      </c>
      <c r="F912" s="1" t="s">
        <v>4201</v>
      </c>
      <c r="G912" s="1" t="s">
        <v>4202</v>
      </c>
      <c r="H912" s="1" t="s">
        <v>4203</v>
      </c>
      <c r="I912" s="1" t="s">
        <v>17</v>
      </c>
      <c r="J912" s="1" t="s">
        <v>17</v>
      </c>
      <c r="K912" s="1" t="s">
        <v>592</v>
      </c>
      <c r="L912" s="1" t="s">
        <v>4204</v>
      </c>
      <c r="M912" s="1"/>
    </row>
    <row r="913" spans="1:13" x14ac:dyDescent="0.3">
      <c r="A913" s="1">
        <v>15930984</v>
      </c>
      <c r="B913" s="1" t="s">
        <v>38</v>
      </c>
      <c r="C913" s="2">
        <v>43952.284629629627</v>
      </c>
      <c r="D913" s="2">
        <v>43952.284641203703</v>
      </c>
      <c r="E913" s="1" t="s">
        <v>4205</v>
      </c>
      <c r="F913" s="1" t="s">
        <v>4206</v>
      </c>
      <c r="G913" s="1" t="s">
        <v>4207</v>
      </c>
      <c r="H913" s="1" t="s">
        <v>4208</v>
      </c>
      <c r="I913" s="1" t="s">
        <v>17</v>
      </c>
      <c r="J913" s="1" t="s">
        <v>17</v>
      </c>
      <c r="K913" s="1" t="s">
        <v>25</v>
      </c>
      <c r="L913" s="1" t="s">
        <v>2277</v>
      </c>
      <c r="M913" s="1"/>
    </row>
    <row r="914" spans="1:13" x14ac:dyDescent="0.3">
      <c r="A914" s="1">
        <v>15930969</v>
      </c>
      <c r="B914" s="1" t="s">
        <v>13</v>
      </c>
      <c r="C914" s="2">
        <v>43952.283692129633</v>
      </c>
      <c r="D914" s="2">
        <v>43952.283692129633</v>
      </c>
      <c r="E914" s="1" t="s">
        <v>4209</v>
      </c>
      <c r="F914" s="1" t="s">
        <v>4210</v>
      </c>
      <c r="G914" s="1" t="s">
        <v>4211</v>
      </c>
      <c r="H914" s="1" t="s">
        <v>4212</v>
      </c>
      <c r="I914" s="1" t="s">
        <v>17</v>
      </c>
      <c r="J914" s="1" t="s">
        <v>17</v>
      </c>
      <c r="K914" s="1" t="s">
        <v>592</v>
      </c>
      <c r="L914" s="1" t="s">
        <v>1208</v>
      </c>
      <c r="M914" s="1"/>
    </row>
    <row r="915" spans="1:13" x14ac:dyDescent="0.3">
      <c r="A915" s="1">
        <v>15930964</v>
      </c>
      <c r="B915" s="1" t="s">
        <v>20</v>
      </c>
      <c r="C915" s="2">
        <v>43952.283402777779</v>
      </c>
      <c r="D915" s="2">
        <v>43952.283402777779</v>
      </c>
      <c r="E915" s="1" t="s">
        <v>4213</v>
      </c>
      <c r="F915" s="1" t="s">
        <v>4214</v>
      </c>
      <c r="G915" s="1" t="s">
        <v>4215</v>
      </c>
      <c r="H915" s="1" t="s">
        <v>4216</v>
      </c>
      <c r="I915" s="1" t="s">
        <v>17</v>
      </c>
      <c r="J915" s="1" t="s">
        <v>17</v>
      </c>
      <c r="K915" s="1" t="s">
        <v>259</v>
      </c>
      <c r="L915" s="1" t="s">
        <v>4217</v>
      </c>
      <c r="M915" s="1"/>
    </row>
    <row r="916" spans="1:13" x14ac:dyDescent="0.3">
      <c r="A916" s="1">
        <v>15930959</v>
      </c>
      <c r="B916" s="1" t="s">
        <v>13</v>
      </c>
      <c r="C916" s="2">
        <v>43952.283067129632</v>
      </c>
      <c r="D916" s="2">
        <v>43952.283067129632</v>
      </c>
      <c r="E916" s="1" t="s">
        <v>4218</v>
      </c>
      <c r="F916" s="1" t="s">
        <v>4219</v>
      </c>
      <c r="G916" s="1" t="s">
        <v>4220</v>
      </c>
      <c r="H916" s="1" t="s">
        <v>4221</v>
      </c>
      <c r="I916" s="1" t="s">
        <v>17</v>
      </c>
      <c r="J916" s="1" t="s">
        <v>17</v>
      </c>
      <c r="K916" s="1" t="s">
        <v>592</v>
      </c>
      <c r="L916" s="1" t="s">
        <v>470</v>
      </c>
      <c r="M916" s="1"/>
    </row>
    <row r="917" spans="1:13" x14ac:dyDescent="0.3">
      <c r="A917" s="1">
        <v>15930956</v>
      </c>
      <c r="B917" s="1" t="s">
        <v>13</v>
      </c>
      <c r="C917" s="2">
        <v>43952.282743055555</v>
      </c>
      <c r="D917" s="2">
        <v>43952.282743055555</v>
      </c>
      <c r="E917" s="1" t="s">
        <v>4222</v>
      </c>
      <c r="F917" s="1" t="s">
        <v>4223</v>
      </c>
      <c r="G917" s="1" t="s">
        <v>4224</v>
      </c>
      <c r="H917" s="1" t="s">
        <v>4225</v>
      </c>
      <c r="I917" s="1" t="s">
        <v>17</v>
      </c>
      <c r="J917" s="1" t="s">
        <v>17</v>
      </c>
      <c r="K917" s="1" t="s">
        <v>592</v>
      </c>
      <c r="L917" s="1" t="s">
        <v>632</v>
      </c>
      <c r="M917" s="1"/>
    </row>
    <row r="918" spans="1:13" x14ac:dyDescent="0.3">
      <c r="A918" s="1">
        <v>15930907</v>
      </c>
      <c r="B918" s="1" t="s">
        <v>38</v>
      </c>
      <c r="C918" s="2">
        <v>43952.279594907406</v>
      </c>
      <c r="D918" s="2">
        <v>43952.279606481483</v>
      </c>
      <c r="E918" s="1" t="s">
        <v>4226</v>
      </c>
      <c r="F918" s="1" t="s">
        <v>4227</v>
      </c>
      <c r="G918" s="1" t="s">
        <v>4228</v>
      </c>
      <c r="H918" s="1" t="s">
        <v>4229</v>
      </c>
      <c r="I918" s="1" t="s">
        <v>17</v>
      </c>
      <c r="J918" s="1" t="s">
        <v>17</v>
      </c>
      <c r="K918" s="1" t="s">
        <v>25</v>
      </c>
      <c r="L918" s="1" t="s">
        <v>1785</v>
      </c>
      <c r="M918" s="1"/>
    </row>
    <row r="919" spans="1:13" x14ac:dyDescent="0.3">
      <c r="A919" s="1">
        <v>15930906</v>
      </c>
      <c r="B919" s="1" t="s">
        <v>20</v>
      </c>
      <c r="C919" s="2">
        <v>43952.279490740744</v>
      </c>
      <c r="D919" s="2">
        <v>43952.279490740744</v>
      </c>
      <c r="E919" s="1" t="s">
        <v>4230</v>
      </c>
      <c r="F919" s="1" t="s">
        <v>4231</v>
      </c>
      <c r="G919" s="1" t="s">
        <v>4232</v>
      </c>
      <c r="H919" s="1" t="s">
        <v>4233</v>
      </c>
      <c r="I919" s="1" t="s">
        <v>17</v>
      </c>
      <c r="J919" s="1" t="s">
        <v>17</v>
      </c>
      <c r="K919" s="1" t="s">
        <v>25</v>
      </c>
      <c r="L919" s="1" t="s">
        <v>1462</v>
      </c>
      <c r="M919" s="1"/>
    </row>
    <row r="920" spans="1:13" x14ac:dyDescent="0.3">
      <c r="A920" s="1">
        <v>15930904</v>
      </c>
      <c r="B920" s="1" t="s">
        <v>27</v>
      </c>
      <c r="C920" s="2">
        <v>43952.278981481482</v>
      </c>
      <c r="D920" s="2">
        <v>43952.278981481482</v>
      </c>
      <c r="E920" s="1" t="s">
        <v>4234</v>
      </c>
      <c r="F920" s="1" t="s">
        <v>4235</v>
      </c>
      <c r="G920" s="1" t="s">
        <v>4236</v>
      </c>
      <c r="H920" s="1" t="s">
        <v>4237</v>
      </c>
      <c r="I920" s="1" t="s">
        <v>17</v>
      </c>
      <c r="J920" s="1" t="s">
        <v>17</v>
      </c>
      <c r="K920" s="1" t="s">
        <v>1841</v>
      </c>
      <c r="L920" s="1" t="s">
        <v>4238</v>
      </c>
      <c r="M920" s="1"/>
    </row>
    <row r="921" spans="1:13" x14ac:dyDescent="0.3">
      <c r="A921" s="1">
        <v>15930903</v>
      </c>
      <c r="B921" s="1" t="s">
        <v>38</v>
      </c>
      <c r="C921" s="2">
        <v>43952.27888888889</v>
      </c>
      <c r="D921" s="2">
        <v>43952.27888888889</v>
      </c>
      <c r="E921" s="1" t="s">
        <v>4239</v>
      </c>
      <c r="F921" s="1" t="s">
        <v>4240</v>
      </c>
      <c r="G921" s="1" t="s">
        <v>4241</v>
      </c>
      <c r="H921" s="1" t="s">
        <v>4242</v>
      </c>
      <c r="I921" s="1" t="s">
        <v>17</v>
      </c>
      <c r="J921" s="1" t="s">
        <v>17</v>
      </c>
      <c r="K921" s="1" t="s">
        <v>25</v>
      </c>
      <c r="L921" s="1" t="s">
        <v>3716</v>
      </c>
      <c r="M921" s="1"/>
    </row>
    <row r="922" spans="1:13" x14ac:dyDescent="0.3">
      <c r="A922" s="1">
        <v>15930886</v>
      </c>
      <c r="B922" s="1" t="s">
        <v>13</v>
      </c>
      <c r="C922" s="2">
        <v>43952.276944444442</v>
      </c>
      <c r="D922" s="2">
        <v>43952.276956018519</v>
      </c>
      <c r="E922" s="1" t="s">
        <v>4243</v>
      </c>
      <c r="F922" s="1"/>
      <c r="G922" s="1"/>
      <c r="H922" s="1" t="s">
        <v>4244</v>
      </c>
      <c r="I922" s="1" t="s">
        <v>17</v>
      </c>
      <c r="J922" s="1" t="s">
        <v>17</v>
      </c>
      <c r="K922" s="1" t="s">
        <v>98</v>
      </c>
      <c r="L922" s="1" t="s">
        <v>1347</v>
      </c>
      <c r="M922" s="1"/>
    </row>
    <row r="923" spans="1:13" x14ac:dyDescent="0.3">
      <c r="A923" s="1">
        <v>15930867</v>
      </c>
      <c r="B923" s="1" t="s">
        <v>13</v>
      </c>
      <c r="C923" s="2">
        <v>43952.27652777778</v>
      </c>
      <c r="D923" s="2">
        <v>43952.27652777778</v>
      </c>
      <c r="E923" s="1" t="s">
        <v>4245</v>
      </c>
      <c r="F923" s="1" t="e" cm="1">
        <f t="array" ref="F923">-TradeXchange</f>
        <v>#NAME?</v>
      </c>
      <c r="G923" s="1" t="s">
        <v>4246</v>
      </c>
      <c r="H923" s="1" t="s">
        <v>4247</v>
      </c>
      <c r="I923" s="1" t="s">
        <v>17</v>
      </c>
      <c r="J923" s="1" t="s">
        <v>17</v>
      </c>
      <c r="K923" s="1" t="s">
        <v>56</v>
      </c>
      <c r="L923" s="1" t="s">
        <v>4248</v>
      </c>
      <c r="M923" s="1"/>
    </row>
    <row r="924" spans="1:13" x14ac:dyDescent="0.3">
      <c r="A924" s="1">
        <v>15930865</v>
      </c>
      <c r="B924" s="1" t="s">
        <v>27</v>
      </c>
      <c r="C924" s="2">
        <v>43952.276458333334</v>
      </c>
      <c r="D924" s="2">
        <v>43952.276458333334</v>
      </c>
      <c r="E924" s="1" t="s">
        <v>4249</v>
      </c>
      <c r="F924" s="1" t="s">
        <v>4250</v>
      </c>
      <c r="G924" s="1" t="s">
        <v>4251</v>
      </c>
      <c r="H924" s="1" t="s">
        <v>4252</v>
      </c>
      <c r="I924" s="1" t="s">
        <v>17</v>
      </c>
      <c r="J924" s="1" t="s">
        <v>17</v>
      </c>
      <c r="K924" s="1" t="s">
        <v>113</v>
      </c>
      <c r="L924" s="1" t="s">
        <v>4253</v>
      </c>
      <c r="M924" s="1"/>
    </row>
    <row r="925" spans="1:13" x14ac:dyDescent="0.3">
      <c r="A925" s="1">
        <v>15930861</v>
      </c>
      <c r="B925" s="1" t="s">
        <v>232</v>
      </c>
      <c r="C925" s="2">
        <v>43952.276041666664</v>
      </c>
      <c r="D925" s="2">
        <v>43952.276041666664</v>
      </c>
      <c r="E925" s="1" t="s">
        <v>4254</v>
      </c>
      <c r="F925" s="1" t="e" cm="1">
        <f t="array" ref="F925">-Bloomberg</f>
        <v>#NAME?</v>
      </c>
      <c r="G925" s="1" t="s">
        <v>15</v>
      </c>
      <c r="H925" s="1" t="s">
        <v>4255</v>
      </c>
      <c r="I925" s="1" t="s">
        <v>17</v>
      </c>
      <c r="J925" s="1" t="s">
        <v>17</v>
      </c>
      <c r="K925" s="1" t="s">
        <v>64</v>
      </c>
      <c r="L925" s="1" t="s">
        <v>4256</v>
      </c>
      <c r="M925" s="1"/>
    </row>
    <row r="926" spans="1:13" x14ac:dyDescent="0.3">
      <c r="A926" s="1">
        <v>15930860</v>
      </c>
      <c r="B926" s="1" t="s">
        <v>13</v>
      </c>
      <c r="C926" s="2">
        <v>43952.275717592594</v>
      </c>
      <c r="D926" s="2">
        <v>43952.275729166664</v>
      </c>
      <c r="E926" s="1" t="s">
        <v>4257</v>
      </c>
      <c r="F926" s="1" t="s">
        <v>4258</v>
      </c>
      <c r="G926" s="1" t="s">
        <v>4259</v>
      </c>
      <c r="H926" s="1" t="s">
        <v>4260</v>
      </c>
      <c r="I926" s="1" t="s">
        <v>17</v>
      </c>
      <c r="J926" s="1" t="s">
        <v>17</v>
      </c>
      <c r="K926" s="1" t="s">
        <v>4261</v>
      </c>
      <c r="L926" s="1" t="s">
        <v>4262</v>
      </c>
      <c r="M926" s="1"/>
    </row>
    <row r="927" spans="1:13" x14ac:dyDescent="0.3">
      <c r="A927" s="1">
        <v>15930858</v>
      </c>
      <c r="B927" s="1" t="s">
        <v>27</v>
      </c>
      <c r="C927" s="2">
        <v>43952.275335648148</v>
      </c>
      <c r="D927" s="2">
        <v>43952.275335648148</v>
      </c>
      <c r="E927" s="1" t="s">
        <v>4263</v>
      </c>
      <c r="F927" s="1" t="s">
        <v>4264</v>
      </c>
      <c r="G927" s="1" t="s">
        <v>4265</v>
      </c>
      <c r="H927" s="1" t="s">
        <v>4266</v>
      </c>
      <c r="I927" s="1" t="s">
        <v>17</v>
      </c>
      <c r="J927" s="1" t="s">
        <v>17</v>
      </c>
      <c r="K927" s="1" t="s">
        <v>1841</v>
      </c>
      <c r="L927" s="1" t="s">
        <v>1467</v>
      </c>
      <c r="M927" s="1"/>
    </row>
    <row r="928" spans="1:13" x14ac:dyDescent="0.3">
      <c r="A928" s="1">
        <v>15930854</v>
      </c>
      <c r="B928" s="1" t="s">
        <v>13</v>
      </c>
      <c r="C928" s="2">
        <v>43952.27511574074</v>
      </c>
      <c r="D928" s="2">
        <v>43952.275127314817</v>
      </c>
      <c r="E928" s="1" t="s">
        <v>4267</v>
      </c>
      <c r="F928" s="1" t="s">
        <v>4268</v>
      </c>
      <c r="G928" s="1" t="s">
        <v>4269</v>
      </c>
      <c r="H928" s="1" t="s">
        <v>4270</v>
      </c>
      <c r="I928" s="1" t="s">
        <v>17</v>
      </c>
      <c r="J928" s="1" t="s">
        <v>17</v>
      </c>
      <c r="K928" s="1" t="s">
        <v>592</v>
      </c>
      <c r="L928" s="1" t="s">
        <v>4271</v>
      </c>
      <c r="M928" s="1"/>
    </row>
    <row r="929" spans="1:13" x14ac:dyDescent="0.3">
      <c r="A929" s="1">
        <v>15930850</v>
      </c>
      <c r="B929" s="1" t="s">
        <v>13</v>
      </c>
      <c r="C929" s="2">
        <v>43952.274918981479</v>
      </c>
      <c r="D929" s="2">
        <v>43952.274930555555</v>
      </c>
      <c r="E929" s="1" t="s">
        <v>4272</v>
      </c>
      <c r="F929" s="1"/>
      <c r="G929" s="1"/>
      <c r="H929" s="1" t="s">
        <v>4273</v>
      </c>
      <c r="I929" s="1" t="s">
        <v>17</v>
      </c>
      <c r="J929" s="1" t="s">
        <v>17</v>
      </c>
      <c r="K929" s="1" t="s">
        <v>208</v>
      </c>
      <c r="L929" s="1" t="s">
        <v>940</v>
      </c>
      <c r="M929" s="1"/>
    </row>
    <row r="930" spans="1:13" x14ac:dyDescent="0.3">
      <c r="A930" s="1">
        <v>15930849</v>
      </c>
      <c r="B930" s="1" t="s">
        <v>38</v>
      </c>
      <c r="C930" s="2">
        <v>43952.27484953704</v>
      </c>
      <c r="D930" s="2">
        <v>43952.27484953704</v>
      </c>
      <c r="E930" s="1" t="s">
        <v>4274</v>
      </c>
      <c r="F930" s="1" t="s">
        <v>4275</v>
      </c>
      <c r="G930" s="1" t="s">
        <v>4276</v>
      </c>
      <c r="H930" s="1" t="s">
        <v>4277</v>
      </c>
      <c r="I930" s="1" t="s">
        <v>17</v>
      </c>
      <c r="J930" s="1" t="s">
        <v>17</v>
      </c>
      <c r="K930" s="1" t="s">
        <v>140</v>
      </c>
      <c r="L930" s="1" t="s">
        <v>4278</v>
      </c>
      <c r="M930" s="1"/>
    </row>
    <row r="931" spans="1:13" x14ac:dyDescent="0.3">
      <c r="A931" s="1">
        <v>15930848</v>
      </c>
      <c r="B931" s="1" t="s">
        <v>13</v>
      </c>
      <c r="C931" s="2">
        <v>43952.274710648147</v>
      </c>
      <c r="D931" s="2">
        <v>43952.274710648147</v>
      </c>
      <c r="E931" s="1" t="s">
        <v>4279</v>
      </c>
      <c r="F931" s="1" t="s">
        <v>4280</v>
      </c>
      <c r="G931" s="1" t="s">
        <v>4281</v>
      </c>
      <c r="H931" s="1" t="s">
        <v>4282</v>
      </c>
      <c r="I931" s="1" t="s">
        <v>17</v>
      </c>
      <c r="J931" s="1" t="s">
        <v>17</v>
      </c>
      <c r="K931" s="1" t="s">
        <v>592</v>
      </c>
      <c r="L931" s="1" t="s">
        <v>1275</v>
      </c>
      <c r="M931" s="1"/>
    </row>
    <row r="932" spans="1:13" x14ac:dyDescent="0.3">
      <c r="A932" s="1">
        <v>15930847</v>
      </c>
      <c r="B932" s="1" t="s">
        <v>13</v>
      </c>
      <c r="C932" s="2">
        <v>43952.274583333332</v>
      </c>
      <c r="D932" s="2">
        <v>43952.274583333332</v>
      </c>
      <c r="E932" s="1" t="s">
        <v>4283</v>
      </c>
      <c r="F932" s="1"/>
      <c r="G932" s="1"/>
      <c r="H932" s="1" t="s">
        <v>4284</v>
      </c>
      <c r="I932" s="1" t="s">
        <v>17</v>
      </c>
      <c r="J932" s="1" t="s">
        <v>17</v>
      </c>
      <c r="K932" s="1" t="s">
        <v>4285</v>
      </c>
      <c r="L932" s="1" t="s">
        <v>3509</v>
      </c>
      <c r="M932" s="1"/>
    </row>
    <row r="933" spans="1:13" x14ac:dyDescent="0.3">
      <c r="A933" s="1">
        <v>15930845</v>
      </c>
      <c r="B933" s="1" t="s">
        <v>13</v>
      </c>
      <c r="C933" s="2">
        <v>43952.274108796293</v>
      </c>
      <c r="D933" s="2">
        <v>43952.274108796293</v>
      </c>
      <c r="E933" s="1" t="s">
        <v>4286</v>
      </c>
      <c r="F933" s="1" t="s">
        <v>4287</v>
      </c>
      <c r="G933" s="1" t="s">
        <v>4288</v>
      </c>
      <c r="H933" s="1" t="s">
        <v>4289</v>
      </c>
      <c r="I933" s="1" t="s">
        <v>17</v>
      </c>
      <c r="J933" s="1" t="s">
        <v>17</v>
      </c>
      <c r="K933" s="1" t="s">
        <v>592</v>
      </c>
      <c r="L933" s="1" t="s">
        <v>4290</v>
      </c>
      <c r="M933" s="1"/>
    </row>
    <row r="934" spans="1:13" x14ac:dyDescent="0.3">
      <c r="A934" s="1">
        <v>15930842</v>
      </c>
      <c r="B934" s="1" t="s">
        <v>13</v>
      </c>
      <c r="C934" s="2">
        <v>43952.273796296293</v>
      </c>
      <c r="D934" s="2">
        <v>43952.273796296293</v>
      </c>
      <c r="E934" s="1" t="s">
        <v>4291</v>
      </c>
      <c r="F934" s="1" t="s">
        <v>4292</v>
      </c>
      <c r="G934" s="1" t="s">
        <v>4293</v>
      </c>
      <c r="H934" s="1" t="s">
        <v>4294</v>
      </c>
      <c r="I934" s="1" t="s">
        <v>17</v>
      </c>
      <c r="J934" s="1" t="s">
        <v>17</v>
      </c>
      <c r="K934" s="1" t="s">
        <v>592</v>
      </c>
      <c r="L934" s="1" t="s">
        <v>788</v>
      </c>
      <c r="M934" s="1"/>
    </row>
    <row r="935" spans="1:13" x14ac:dyDescent="0.3">
      <c r="A935" s="1">
        <v>15930839</v>
      </c>
      <c r="B935" s="1" t="s">
        <v>13</v>
      </c>
      <c r="C935" s="2">
        <v>43952.273553240739</v>
      </c>
      <c r="D935" s="2">
        <v>43952.273564814815</v>
      </c>
      <c r="E935" s="1" t="s">
        <v>4295</v>
      </c>
      <c r="F935" s="1" t="s">
        <v>4296</v>
      </c>
      <c r="G935" s="1" t="s">
        <v>4297</v>
      </c>
      <c r="H935" s="1" t="s">
        <v>4298</v>
      </c>
      <c r="I935" s="1" t="s">
        <v>17</v>
      </c>
      <c r="J935" s="1" t="s">
        <v>17</v>
      </c>
      <c r="K935" s="1" t="s">
        <v>592</v>
      </c>
      <c r="L935" s="1" t="s">
        <v>865</v>
      </c>
      <c r="M935" s="1"/>
    </row>
    <row r="936" spans="1:13" x14ac:dyDescent="0.3">
      <c r="A936" s="1">
        <v>15930836</v>
      </c>
      <c r="B936" s="1" t="s">
        <v>13</v>
      </c>
      <c r="C936" s="2">
        <v>43952.2731712963</v>
      </c>
      <c r="D936" s="2">
        <v>43952.273182870369</v>
      </c>
      <c r="E936" s="1" t="s">
        <v>4299</v>
      </c>
      <c r="F936" s="1" t="s">
        <v>4300</v>
      </c>
      <c r="G936" s="1" t="s">
        <v>4301</v>
      </c>
      <c r="H936" s="1" t="s">
        <v>4302</v>
      </c>
      <c r="I936" s="1" t="s">
        <v>17</v>
      </c>
      <c r="J936" s="1" t="s">
        <v>17</v>
      </c>
      <c r="K936" s="1" t="s">
        <v>592</v>
      </c>
      <c r="L936" s="1" t="s">
        <v>4084</v>
      </c>
      <c r="M936" s="1"/>
    </row>
    <row r="937" spans="1:13" x14ac:dyDescent="0.3">
      <c r="A937" s="1">
        <v>15930835</v>
      </c>
      <c r="B937" s="1" t="s">
        <v>13</v>
      </c>
      <c r="C937" s="2">
        <v>43952.272974537038</v>
      </c>
      <c r="D937" s="2">
        <v>43952.272974537038</v>
      </c>
      <c r="E937" s="1" t="s">
        <v>4303</v>
      </c>
      <c r="F937" s="1" t="s">
        <v>4304</v>
      </c>
      <c r="G937" s="1" t="s">
        <v>4305</v>
      </c>
      <c r="H937" s="1" t="s">
        <v>4306</v>
      </c>
      <c r="I937" s="1" t="s">
        <v>17</v>
      </c>
      <c r="J937" s="1" t="s">
        <v>17</v>
      </c>
      <c r="K937" s="1" t="s">
        <v>592</v>
      </c>
      <c r="L937" s="1" t="s">
        <v>4061</v>
      </c>
      <c r="M937" s="1"/>
    </row>
    <row r="938" spans="1:13" x14ac:dyDescent="0.3">
      <c r="A938" s="1">
        <v>15930830</v>
      </c>
      <c r="B938" s="1" t="s">
        <v>13</v>
      </c>
      <c r="C938" s="2">
        <v>43952.272175925929</v>
      </c>
      <c r="D938" s="2">
        <v>43952.272175925929</v>
      </c>
      <c r="E938" s="1" t="s">
        <v>4307</v>
      </c>
      <c r="F938" s="1" t="s">
        <v>4308</v>
      </c>
      <c r="G938" s="1" t="s">
        <v>4309</v>
      </c>
      <c r="H938" s="1" t="s">
        <v>4310</v>
      </c>
      <c r="I938" s="1" t="s">
        <v>17</v>
      </c>
      <c r="J938" s="1" t="s">
        <v>17</v>
      </c>
      <c r="K938" s="1" t="s">
        <v>592</v>
      </c>
      <c r="L938" s="1" t="s">
        <v>494</v>
      </c>
      <c r="M938" s="1"/>
    </row>
    <row r="939" spans="1:13" x14ac:dyDescent="0.3">
      <c r="A939" s="1">
        <v>15930823</v>
      </c>
      <c r="B939" s="1" t="s">
        <v>13</v>
      </c>
      <c r="C939" s="2">
        <v>43952.271817129629</v>
      </c>
      <c r="D939" s="2">
        <v>43952.271817129629</v>
      </c>
      <c r="E939" s="1" t="s">
        <v>4311</v>
      </c>
      <c r="F939" s="1" t="s">
        <v>4312</v>
      </c>
      <c r="G939" s="1" t="s">
        <v>4313</v>
      </c>
      <c r="H939" s="1" t="s">
        <v>4314</v>
      </c>
      <c r="I939" s="1" t="s">
        <v>17</v>
      </c>
      <c r="J939" s="1" t="s">
        <v>17</v>
      </c>
      <c r="K939" s="1" t="s">
        <v>64</v>
      </c>
      <c r="L939" s="1" t="s">
        <v>2333</v>
      </c>
      <c r="M939" s="1"/>
    </row>
    <row r="940" spans="1:13" x14ac:dyDescent="0.3">
      <c r="A940" s="1">
        <v>15930799</v>
      </c>
      <c r="B940" s="1" t="s">
        <v>13</v>
      </c>
      <c r="C940" s="2">
        <v>43952.271307870367</v>
      </c>
      <c r="D940" s="2">
        <v>43952.271307870367</v>
      </c>
      <c r="E940" s="1" t="s">
        <v>4315</v>
      </c>
      <c r="F940" s="1" t="s">
        <v>4316</v>
      </c>
      <c r="G940" s="1" t="s">
        <v>4317</v>
      </c>
      <c r="H940" s="1" t="s">
        <v>4318</v>
      </c>
      <c r="I940" s="1" t="s">
        <v>17</v>
      </c>
      <c r="J940" s="1" t="s">
        <v>17</v>
      </c>
      <c r="K940" s="1" t="s">
        <v>64</v>
      </c>
      <c r="L940" s="1" t="s">
        <v>4319</v>
      </c>
      <c r="M940" s="1"/>
    </row>
    <row r="941" spans="1:13" x14ac:dyDescent="0.3">
      <c r="A941" s="1">
        <v>15930720</v>
      </c>
      <c r="B941" s="1" t="s">
        <v>20</v>
      </c>
      <c r="C941" s="2">
        <v>43952.263854166667</v>
      </c>
      <c r="D941" s="2">
        <v>43952.263854166667</v>
      </c>
      <c r="E941" s="1" t="s">
        <v>4320</v>
      </c>
      <c r="F941" s="1" t="s">
        <v>4321</v>
      </c>
      <c r="G941" s="1" t="s">
        <v>4322</v>
      </c>
      <c r="H941" s="1" t="s">
        <v>4323</v>
      </c>
      <c r="I941" s="1" t="s">
        <v>17</v>
      </c>
      <c r="J941" s="1" t="s">
        <v>17</v>
      </c>
      <c r="K941" s="1" t="s">
        <v>25</v>
      </c>
      <c r="L941" s="1" t="s">
        <v>2978</v>
      </c>
      <c r="M941" s="1"/>
    </row>
    <row r="942" spans="1:13" x14ac:dyDescent="0.3">
      <c r="A942" s="1">
        <v>15930700</v>
      </c>
      <c r="B942" s="1" t="s">
        <v>13</v>
      </c>
      <c r="C942" s="2">
        <v>43952.262013888889</v>
      </c>
      <c r="D942" s="2">
        <v>43952.262013888889</v>
      </c>
      <c r="E942" s="1" t="s">
        <v>4324</v>
      </c>
      <c r="F942" s="1" t="e" cm="1">
        <f t="array" ref="F942">-Reuters</f>
        <v>#NAME?</v>
      </c>
      <c r="G942" s="1" t="s">
        <v>54</v>
      </c>
      <c r="H942" s="1" t="s">
        <v>4325</v>
      </c>
      <c r="I942" s="1" t="s">
        <v>17</v>
      </c>
      <c r="J942" s="1" t="s">
        <v>17</v>
      </c>
      <c r="K942" s="1" t="s">
        <v>64</v>
      </c>
      <c r="L942" s="1" t="s">
        <v>4326</v>
      </c>
      <c r="M942" s="1"/>
    </row>
    <row r="943" spans="1:13" x14ac:dyDescent="0.3">
      <c r="A943" s="1">
        <v>15930698</v>
      </c>
      <c r="B943" s="1" t="s">
        <v>20</v>
      </c>
      <c r="C943" s="2">
        <v>43952.261967592596</v>
      </c>
      <c r="D943" s="2">
        <v>43952.261967592596</v>
      </c>
      <c r="E943" s="1" t="s">
        <v>4327</v>
      </c>
      <c r="F943" s="1" t="s">
        <v>4328</v>
      </c>
      <c r="G943" s="1" t="s">
        <v>4329</v>
      </c>
      <c r="H943" s="1" t="s">
        <v>4330</v>
      </c>
      <c r="I943" s="1" t="s">
        <v>17</v>
      </c>
      <c r="J943" s="1" t="s">
        <v>17</v>
      </c>
      <c r="K943" s="1" t="s">
        <v>25</v>
      </c>
      <c r="L943" s="1" t="s">
        <v>2167</v>
      </c>
      <c r="M943" s="1"/>
    </row>
    <row r="944" spans="1:13" x14ac:dyDescent="0.3">
      <c r="A944" s="1">
        <v>15930689</v>
      </c>
      <c r="B944" s="1" t="s">
        <v>13</v>
      </c>
      <c r="C944" s="2">
        <v>43952.261388888888</v>
      </c>
      <c r="D944" s="2">
        <v>43952.261388888888</v>
      </c>
      <c r="E944" s="1" t="s">
        <v>4331</v>
      </c>
      <c r="F944" s="1"/>
      <c r="G944" s="1"/>
      <c r="H944" s="1" t="s">
        <v>4332</v>
      </c>
      <c r="I944" s="1" t="s">
        <v>17</v>
      </c>
      <c r="J944" s="1" t="s">
        <v>17</v>
      </c>
      <c r="K944" s="1" t="s">
        <v>977</v>
      </c>
      <c r="L944" s="1" t="s">
        <v>4333</v>
      </c>
      <c r="M944" s="1"/>
    </row>
    <row r="945" spans="1:13" x14ac:dyDescent="0.3">
      <c r="A945" s="1">
        <v>15930653</v>
      </c>
      <c r="B945" s="1" t="s">
        <v>27</v>
      </c>
      <c r="C945" s="2">
        <v>43952.258993055555</v>
      </c>
      <c r="D945" s="2">
        <v>43952.258993055555</v>
      </c>
      <c r="E945" s="1" t="s">
        <v>4334</v>
      </c>
      <c r="F945" s="1" t="s">
        <v>4335</v>
      </c>
      <c r="G945" s="1" t="s">
        <v>4336</v>
      </c>
      <c r="H945" s="1" t="s">
        <v>4337</v>
      </c>
      <c r="I945" s="1" t="s">
        <v>17</v>
      </c>
      <c r="J945" s="1" t="s">
        <v>17</v>
      </c>
      <c r="K945" s="1" t="s">
        <v>140</v>
      </c>
      <c r="L945" s="1" t="s">
        <v>2597</v>
      </c>
      <c r="M945" s="1"/>
    </row>
    <row r="946" spans="1:13" x14ac:dyDescent="0.3">
      <c r="A946" s="1">
        <v>15930648</v>
      </c>
      <c r="B946" s="1" t="s">
        <v>20</v>
      </c>
      <c r="C946" s="2">
        <v>43952.257928240739</v>
      </c>
      <c r="D946" s="2">
        <v>43952.257939814815</v>
      </c>
      <c r="E946" s="1" t="s">
        <v>4338</v>
      </c>
      <c r="F946" s="1" t="s">
        <v>4339</v>
      </c>
      <c r="G946" s="1" t="s">
        <v>4340</v>
      </c>
      <c r="H946" s="1" t="s">
        <v>4341</v>
      </c>
      <c r="I946" s="1" t="s">
        <v>17</v>
      </c>
      <c r="J946" s="1" t="s">
        <v>17</v>
      </c>
      <c r="K946" s="1" t="s">
        <v>25</v>
      </c>
      <c r="L946" s="1" t="s">
        <v>3240</v>
      </c>
      <c r="M946" s="1"/>
    </row>
    <row r="947" spans="1:13" x14ac:dyDescent="0.3">
      <c r="A947" s="1">
        <v>15930643</v>
      </c>
      <c r="B947" s="1" t="s">
        <v>20</v>
      </c>
      <c r="C947" s="2">
        <v>43952.25640046296</v>
      </c>
      <c r="D947" s="2">
        <v>43952.25640046296</v>
      </c>
      <c r="E947" s="1" t="s">
        <v>4342</v>
      </c>
      <c r="F947" s="1" t="s">
        <v>4343</v>
      </c>
      <c r="G947" s="1" t="s">
        <v>4344</v>
      </c>
      <c r="H947" s="1" t="s">
        <v>4345</v>
      </c>
      <c r="I947" s="1" t="s">
        <v>17</v>
      </c>
      <c r="J947" s="1" t="s">
        <v>17</v>
      </c>
      <c r="K947" s="1" t="s">
        <v>25</v>
      </c>
      <c r="L947" s="1" t="s">
        <v>4346</v>
      </c>
      <c r="M947" s="1"/>
    </row>
    <row r="948" spans="1:13" x14ac:dyDescent="0.3">
      <c r="A948" s="1">
        <v>15930641</v>
      </c>
      <c r="B948" s="1" t="s">
        <v>13</v>
      </c>
      <c r="C948" s="2">
        <v>43952.256168981483</v>
      </c>
      <c r="D948" s="2">
        <v>43952.256168981483</v>
      </c>
      <c r="E948" s="1" t="s">
        <v>4347</v>
      </c>
      <c r="F948" s="1" t="s">
        <v>4348</v>
      </c>
      <c r="G948" s="1" t="s">
        <v>4349</v>
      </c>
      <c r="H948" s="1" t="s">
        <v>4350</v>
      </c>
      <c r="I948" s="1" t="s">
        <v>17</v>
      </c>
      <c r="J948" s="1" t="s">
        <v>17</v>
      </c>
      <c r="K948" s="1" t="s">
        <v>592</v>
      </c>
      <c r="L948" s="1" t="s">
        <v>843</v>
      </c>
      <c r="M948" s="1"/>
    </row>
    <row r="949" spans="1:13" x14ac:dyDescent="0.3">
      <c r="A949" s="1">
        <v>15930640</v>
      </c>
      <c r="B949" s="1" t="s">
        <v>13</v>
      </c>
      <c r="C949" s="2">
        <v>43952.255844907406</v>
      </c>
      <c r="D949" s="2">
        <v>43952.255844907406</v>
      </c>
      <c r="E949" s="1" t="s">
        <v>4351</v>
      </c>
      <c r="F949" s="1"/>
      <c r="G949" s="1"/>
      <c r="H949" s="1" t="s">
        <v>4352</v>
      </c>
      <c r="I949" s="1" t="s">
        <v>17</v>
      </c>
      <c r="J949" s="1" t="s">
        <v>17</v>
      </c>
      <c r="K949" s="1" t="s">
        <v>749</v>
      </c>
      <c r="L949" s="1" t="s">
        <v>935</v>
      </c>
      <c r="M949" s="1"/>
    </row>
    <row r="950" spans="1:13" x14ac:dyDescent="0.3">
      <c r="A950" s="1">
        <v>15930638</v>
      </c>
      <c r="B950" s="1" t="s">
        <v>20</v>
      </c>
      <c r="C950" s="2">
        <v>43952.255347222221</v>
      </c>
      <c r="D950" s="2">
        <v>43952.255358796298</v>
      </c>
      <c r="E950" s="1" t="s">
        <v>4353</v>
      </c>
      <c r="F950" s="1" t="s">
        <v>4354</v>
      </c>
      <c r="G950" s="1" t="s">
        <v>4355</v>
      </c>
      <c r="H950" s="1" t="s">
        <v>4356</v>
      </c>
      <c r="I950" s="1" t="s">
        <v>17</v>
      </c>
      <c r="J950" s="1" t="s">
        <v>17</v>
      </c>
      <c r="K950" s="1" t="s">
        <v>25</v>
      </c>
      <c r="L950" s="1" t="s">
        <v>4357</v>
      </c>
      <c r="M950" s="1"/>
    </row>
    <row r="951" spans="1:13" x14ac:dyDescent="0.3">
      <c r="A951" s="1">
        <v>15930636</v>
      </c>
      <c r="B951" s="1" t="s">
        <v>27</v>
      </c>
      <c r="C951" s="2">
        <v>43952.254733796297</v>
      </c>
      <c r="D951" s="2">
        <v>43952.254733796297</v>
      </c>
      <c r="E951" s="1" t="s">
        <v>4358</v>
      </c>
      <c r="F951" s="1" t="s">
        <v>4359</v>
      </c>
      <c r="G951" s="1" t="s">
        <v>4360</v>
      </c>
      <c r="H951" s="1" t="s">
        <v>4361</v>
      </c>
      <c r="I951" s="1" t="s">
        <v>17</v>
      </c>
      <c r="J951" s="1" t="s">
        <v>17</v>
      </c>
      <c r="K951" s="1" t="s">
        <v>259</v>
      </c>
      <c r="L951" s="1" t="s">
        <v>3472</v>
      </c>
      <c r="M951" s="1"/>
    </row>
    <row r="952" spans="1:13" x14ac:dyDescent="0.3">
      <c r="A952" s="1">
        <v>15930635</v>
      </c>
      <c r="B952" s="1" t="s">
        <v>13</v>
      </c>
      <c r="C952" s="2">
        <v>43952.25472222222</v>
      </c>
      <c r="D952" s="2">
        <v>43952.254733796297</v>
      </c>
      <c r="E952" s="1" t="s">
        <v>4362</v>
      </c>
      <c r="F952" s="1" t="s">
        <v>4363</v>
      </c>
      <c r="G952" s="1" t="s">
        <v>4364</v>
      </c>
      <c r="H952" s="1" t="s">
        <v>4365</v>
      </c>
      <c r="I952" s="1" t="s">
        <v>17</v>
      </c>
      <c r="J952" s="1" t="s">
        <v>17</v>
      </c>
      <c r="K952" s="1" t="s">
        <v>592</v>
      </c>
      <c r="L952" s="1" t="s">
        <v>484</v>
      </c>
      <c r="M952" s="1"/>
    </row>
    <row r="953" spans="1:13" x14ac:dyDescent="0.3">
      <c r="A953" s="1">
        <v>15930633</v>
      </c>
      <c r="B953" s="1" t="s">
        <v>20</v>
      </c>
      <c r="C953" s="2">
        <v>43952.254340277781</v>
      </c>
      <c r="D953" s="2">
        <v>43952.254340277781</v>
      </c>
      <c r="E953" s="1" t="s">
        <v>4366</v>
      </c>
      <c r="F953" s="1" t="s">
        <v>4367</v>
      </c>
      <c r="G953" s="1" t="s">
        <v>4368</v>
      </c>
      <c r="H953" s="1" t="s">
        <v>4369</v>
      </c>
      <c r="I953" s="1" t="s">
        <v>17</v>
      </c>
      <c r="J953" s="1" t="s">
        <v>17</v>
      </c>
      <c r="K953" s="1" t="s">
        <v>25</v>
      </c>
      <c r="L953" s="1" t="s">
        <v>4370</v>
      </c>
      <c r="M953" s="1"/>
    </row>
    <row r="954" spans="1:13" x14ac:dyDescent="0.3">
      <c r="A954" s="1">
        <v>15930631</v>
      </c>
      <c r="B954" s="1" t="s">
        <v>13</v>
      </c>
      <c r="C954" s="2">
        <v>43952.253819444442</v>
      </c>
      <c r="D954" s="2">
        <v>43952.253819444442</v>
      </c>
      <c r="E954" s="1" t="s">
        <v>4371</v>
      </c>
      <c r="F954" s="1" t="s">
        <v>4372</v>
      </c>
      <c r="G954" s="1" t="s">
        <v>4373</v>
      </c>
      <c r="H954" s="1" t="s">
        <v>4374</v>
      </c>
      <c r="I954" s="1" t="s">
        <v>17</v>
      </c>
      <c r="J954" s="1" t="s">
        <v>17</v>
      </c>
      <c r="K954" s="1" t="s">
        <v>592</v>
      </c>
      <c r="L954" s="1" t="s">
        <v>3998</v>
      </c>
      <c r="M954" s="1"/>
    </row>
    <row r="955" spans="1:13" x14ac:dyDescent="0.3">
      <c r="A955" s="1">
        <v>15930627</v>
      </c>
      <c r="B955" s="1" t="s">
        <v>13</v>
      </c>
      <c r="C955" s="2">
        <v>43952.252534722225</v>
      </c>
      <c r="D955" s="2">
        <v>43952.252534722225</v>
      </c>
      <c r="E955" s="1" t="s">
        <v>4375</v>
      </c>
      <c r="F955" s="1"/>
      <c r="G955" s="1"/>
      <c r="H955" s="1" t="s">
        <v>4376</v>
      </c>
      <c r="I955" s="1" t="s">
        <v>17</v>
      </c>
      <c r="J955" s="1" t="s">
        <v>17</v>
      </c>
      <c r="K955" s="1" t="s">
        <v>749</v>
      </c>
      <c r="L955" s="1" t="s">
        <v>4377</v>
      </c>
      <c r="M955" s="1"/>
    </row>
    <row r="956" spans="1:13" x14ac:dyDescent="0.3">
      <c r="A956" s="1">
        <v>15930626</v>
      </c>
      <c r="B956" s="1" t="s">
        <v>20</v>
      </c>
      <c r="C956" s="2">
        <v>43952.252511574072</v>
      </c>
      <c r="D956" s="2">
        <v>43952.252511574072</v>
      </c>
      <c r="E956" s="1" t="s">
        <v>4378</v>
      </c>
      <c r="F956" s="1" t="s">
        <v>4379</v>
      </c>
      <c r="G956" s="1" t="s">
        <v>4380</v>
      </c>
      <c r="H956" s="1" t="s">
        <v>4381</v>
      </c>
      <c r="I956" s="1" t="s">
        <v>17</v>
      </c>
      <c r="J956" s="1" t="s">
        <v>17</v>
      </c>
      <c r="K956" s="1" t="s">
        <v>25</v>
      </c>
      <c r="L956" s="1" t="s">
        <v>4382</v>
      </c>
      <c r="M956" s="1"/>
    </row>
    <row r="957" spans="1:13" x14ac:dyDescent="0.3">
      <c r="A957" s="1">
        <v>15930625</v>
      </c>
      <c r="B957" s="1" t="s">
        <v>27</v>
      </c>
      <c r="C957" s="2">
        <v>43952.252453703702</v>
      </c>
      <c r="D957" s="2">
        <v>43952.252453703702</v>
      </c>
      <c r="E957" s="1" t="s">
        <v>4383</v>
      </c>
      <c r="F957" s="1" t="s">
        <v>4384</v>
      </c>
      <c r="G957" s="1" t="s">
        <v>4385</v>
      </c>
      <c r="H957" s="1" t="s">
        <v>4386</v>
      </c>
      <c r="I957" s="1" t="s">
        <v>17</v>
      </c>
      <c r="J957" s="1" t="s">
        <v>17</v>
      </c>
      <c r="K957" s="1" t="s">
        <v>1841</v>
      </c>
      <c r="L957" s="1" t="s">
        <v>4387</v>
      </c>
      <c r="M957" s="1"/>
    </row>
    <row r="958" spans="1:13" x14ac:dyDescent="0.3">
      <c r="A958" s="1">
        <v>15930624</v>
      </c>
      <c r="B958" s="1" t="s">
        <v>13</v>
      </c>
      <c r="C958" s="2">
        <v>43952.251770833333</v>
      </c>
      <c r="D958" s="2">
        <v>43952.251770833333</v>
      </c>
      <c r="E958" s="1" t="s">
        <v>4388</v>
      </c>
      <c r="F958" s="1" t="s">
        <v>4389</v>
      </c>
      <c r="G958" s="1" t="s">
        <v>4390</v>
      </c>
      <c r="H958" s="1" t="s">
        <v>4391</v>
      </c>
      <c r="I958" s="1" t="s">
        <v>17</v>
      </c>
      <c r="J958" s="1" t="s">
        <v>17</v>
      </c>
      <c r="K958" s="1" t="s">
        <v>592</v>
      </c>
      <c r="L958" s="1" t="s">
        <v>1713</v>
      </c>
      <c r="M958" s="1"/>
    </row>
    <row r="959" spans="1:13" x14ac:dyDescent="0.3">
      <c r="A959" s="1">
        <v>15930621</v>
      </c>
      <c r="B959" s="1" t="s">
        <v>13</v>
      </c>
      <c r="C959" s="2">
        <v>43952.251134259262</v>
      </c>
      <c r="D959" s="2">
        <v>43952.251134259262</v>
      </c>
      <c r="E959" s="1" t="s">
        <v>4392</v>
      </c>
      <c r="F959" s="1" t="s">
        <v>4393</v>
      </c>
      <c r="G959" s="1" t="s">
        <v>4394</v>
      </c>
      <c r="H959" s="1" t="s">
        <v>4395</v>
      </c>
      <c r="I959" s="1" t="s">
        <v>17</v>
      </c>
      <c r="J959" s="1" t="s">
        <v>17</v>
      </c>
      <c r="K959" s="1" t="s">
        <v>592</v>
      </c>
      <c r="L959" s="1" t="s">
        <v>1178</v>
      </c>
      <c r="M959" s="1"/>
    </row>
    <row r="960" spans="1:13" x14ac:dyDescent="0.3">
      <c r="A960" s="1">
        <v>15930565</v>
      </c>
      <c r="B960" s="1" t="s">
        <v>27</v>
      </c>
      <c r="C960" s="2">
        <v>43952.248726851853</v>
      </c>
      <c r="D960" s="2">
        <v>43952.248726851853</v>
      </c>
      <c r="E960" s="1" t="s">
        <v>4396</v>
      </c>
      <c r="F960" s="1" t="s">
        <v>4397</v>
      </c>
      <c r="G960" s="1" t="s">
        <v>4398</v>
      </c>
      <c r="H960" s="1" t="s">
        <v>4399</v>
      </c>
      <c r="I960" s="1" t="s">
        <v>17</v>
      </c>
      <c r="J960" s="1" t="s">
        <v>17</v>
      </c>
      <c r="K960" s="1" t="s">
        <v>140</v>
      </c>
      <c r="L960" s="1" t="s">
        <v>1312</v>
      </c>
      <c r="M960" s="1"/>
    </row>
    <row r="961" spans="1:13" x14ac:dyDescent="0.3">
      <c r="A961" s="1">
        <v>15930563</v>
      </c>
      <c r="B961" s="1" t="s">
        <v>232</v>
      </c>
      <c r="C961" s="2">
        <v>43952.246898148151</v>
      </c>
      <c r="D961" s="2">
        <v>43952.246898148151</v>
      </c>
      <c r="E961" s="1" t="s">
        <v>4400</v>
      </c>
      <c r="F961" s="1"/>
      <c r="G961" s="1"/>
      <c r="H961" s="1" t="s">
        <v>4401</v>
      </c>
      <c r="I961" s="1" t="s">
        <v>17</v>
      </c>
      <c r="J961" s="1" t="s">
        <v>17</v>
      </c>
      <c r="K961" s="1" t="s">
        <v>64</v>
      </c>
      <c r="L961" s="1" t="s">
        <v>479</v>
      </c>
      <c r="M961" s="1"/>
    </row>
    <row r="962" spans="1:13" x14ac:dyDescent="0.3">
      <c r="A962" s="1">
        <v>15930560</v>
      </c>
      <c r="B962" s="1" t="s">
        <v>402</v>
      </c>
      <c r="C962" s="2">
        <v>43952.246539351851</v>
      </c>
      <c r="D962" s="2">
        <v>43952.246539351851</v>
      </c>
      <c r="E962" s="1" t="s">
        <v>4402</v>
      </c>
      <c r="F962" s="1" t="s">
        <v>2443</v>
      </c>
      <c r="G962" s="1" t="s">
        <v>4403</v>
      </c>
      <c r="H962" s="1" t="s">
        <v>4404</v>
      </c>
      <c r="I962" s="1" t="s">
        <v>76</v>
      </c>
      <c r="J962" s="1" t="s">
        <v>4405</v>
      </c>
      <c r="K962" s="1" t="s">
        <v>4406</v>
      </c>
      <c r="L962" s="1" t="s">
        <v>4407</v>
      </c>
      <c r="M962" s="1" t="s">
        <v>2449</v>
      </c>
    </row>
    <row r="963" spans="1:13" x14ac:dyDescent="0.3">
      <c r="A963" s="1">
        <v>15930558</v>
      </c>
      <c r="B963" s="1" t="s">
        <v>27</v>
      </c>
      <c r="C963" s="2">
        <v>43952.245243055557</v>
      </c>
      <c r="D963" s="2">
        <v>43952.245243055557</v>
      </c>
      <c r="E963" s="1" t="s">
        <v>4408</v>
      </c>
      <c r="F963" s="1" t="s">
        <v>4409</v>
      </c>
      <c r="G963" s="1" t="s">
        <v>4410</v>
      </c>
      <c r="H963" s="1" t="s">
        <v>4411</v>
      </c>
      <c r="I963" s="1" t="s">
        <v>17</v>
      </c>
      <c r="J963" s="1" t="s">
        <v>17</v>
      </c>
      <c r="K963" s="1" t="s">
        <v>259</v>
      </c>
      <c r="L963" s="1" t="s">
        <v>4412</v>
      </c>
      <c r="M963" s="1"/>
    </row>
    <row r="964" spans="1:13" x14ac:dyDescent="0.3">
      <c r="A964" s="1">
        <v>15930340</v>
      </c>
      <c r="B964" s="1" t="s">
        <v>2555</v>
      </c>
      <c r="C964" s="2">
        <v>43952.244837962964</v>
      </c>
      <c r="D964" s="2">
        <v>43952.244837962964</v>
      </c>
      <c r="E964" s="1" t="s">
        <v>4413</v>
      </c>
      <c r="F964" s="1" t="s">
        <v>4414</v>
      </c>
      <c r="G964" s="1" t="s">
        <v>4415</v>
      </c>
      <c r="H964" s="1" t="s">
        <v>4416</v>
      </c>
      <c r="I964" s="1" t="s">
        <v>76</v>
      </c>
      <c r="J964" s="1" t="s">
        <v>4417</v>
      </c>
      <c r="K964" s="1" t="s">
        <v>4418</v>
      </c>
      <c r="L964" s="1" t="s">
        <v>3509</v>
      </c>
      <c r="M964" s="1" t="s">
        <v>4419</v>
      </c>
    </row>
    <row r="965" spans="1:13" x14ac:dyDescent="0.3">
      <c r="A965" s="1">
        <v>15930557</v>
      </c>
      <c r="B965" s="1" t="s">
        <v>27</v>
      </c>
      <c r="C965" s="2">
        <v>43952.244074074071</v>
      </c>
      <c r="D965" s="2">
        <v>43952.244074074071</v>
      </c>
      <c r="E965" s="1" t="s">
        <v>4420</v>
      </c>
      <c r="F965" s="1" t="s">
        <v>4421</v>
      </c>
      <c r="G965" s="1" t="s">
        <v>4422</v>
      </c>
      <c r="H965" s="1" t="s">
        <v>4423</v>
      </c>
      <c r="I965" s="1" t="s">
        <v>17</v>
      </c>
      <c r="J965" s="1" t="s">
        <v>17</v>
      </c>
      <c r="K965" s="1" t="s">
        <v>129</v>
      </c>
      <c r="L965" s="1" t="s">
        <v>2885</v>
      </c>
      <c r="M965" s="1"/>
    </row>
    <row r="966" spans="1:13" x14ac:dyDescent="0.3">
      <c r="A966" s="1">
        <v>15930552</v>
      </c>
      <c r="B966" s="1" t="s">
        <v>27</v>
      </c>
      <c r="C966" s="2">
        <v>43952.241608796299</v>
      </c>
      <c r="D966" s="2">
        <v>43952.241608796299</v>
      </c>
      <c r="E966" s="1" t="s">
        <v>4424</v>
      </c>
      <c r="F966" s="1" t="s">
        <v>4425</v>
      </c>
      <c r="G966" s="1" t="s">
        <v>4426</v>
      </c>
      <c r="H966" s="1" t="s">
        <v>4427</v>
      </c>
      <c r="I966" s="1" t="s">
        <v>17</v>
      </c>
      <c r="J966" s="1" t="s">
        <v>17</v>
      </c>
      <c r="K966" s="1" t="s">
        <v>129</v>
      </c>
      <c r="L966" s="1" t="s">
        <v>4428</v>
      </c>
      <c r="M966" s="1"/>
    </row>
    <row r="967" spans="1:13" x14ac:dyDescent="0.3">
      <c r="A967" s="1">
        <v>15930551</v>
      </c>
      <c r="B967" s="1" t="s">
        <v>27</v>
      </c>
      <c r="C967" s="2">
        <v>43952.24</v>
      </c>
      <c r="D967" s="2">
        <v>43952.24</v>
      </c>
      <c r="E967" s="1" t="s">
        <v>4429</v>
      </c>
      <c r="F967" s="1" t="s">
        <v>4430</v>
      </c>
      <c r="G967" s="1" t="s">
        <v>4431</v>
      </c>
      <c r="H967" s="1" t="s">
        <v>4432</v>
      </c>
      <c r="I967" s="1" t="s">
        <v>17</v>
      </c>
      <c r="J967" s="1" t="s">
        <v>17</v>
      </c>
      <c r="K967" s="1" t="s">
        <v>140</v>
      </c>
      <c r="L967" s="1" t="s">
        <v>4433</v>
      </c>
      <c r="M967" s="1"/>
    </row>
    <row r="968" spans="1:13" x14ac:dyDescent="0.3">
      <c r="A968" s="1">
        <v>15930538</v>
      </c>
      <c r="B968" s="1" t="s">
        <v>232</v>
      </c>
      <c r="C968" s="2">
        <v>43952.233252314814</v>
      </c>
      <c r="D968" s="2">
        <v>43952.233263888891</v>
      </c>
      <c r="E968" s="1" t="s">
        <v>4434</v>
      </c>
      <c r="F968" s="1" t="s">
        <v>4435</v>
      </c>
      <c r="G968" s="1" t="s">
        <v>4436</v>
      </c>
      <c r="H968" s="1" t="s">
        <v>4437</v>
      </c>
      <c r="I968" s="1" t="s">
        <v>17</v>
      </c>
      <c r="J968" s="1" t="s">
        <v>17</v>
      </c>
      <c r="K968" s="1" t="s">
        <v>64</v>
      </c>
      <c r="L968" s="1" t="s">
        <v>3043</v>
      </c>
      <c r="M968" s="1"/>
    </row>
    <row r="969" spans="1:13" x14ac:dyDescent="0.3">
      <c r="A969" s="1">
        <v>15930537</v>
      </c>
      <c r="B969" s="1" t="s">
        <v>232</v>
      </c>
      <c r="C969" s="2">
        <v>43952.232314814813</v>
      </c>
      <c r="D969" s="2">
        <v>43952.232314814813</v>
      </c>
      <c r="E969" s="1" t="s">
        <v>4438</v>
      </c>
      <c r="F969" s="1" t="s">
        <v>4439</v>
      </c>
      <c r="G969" s="1" t="s">
        <v>4440</v>
      </c>
      <c r="H969" s="1" t="s">
        <v>4441</v>
      </c>
      <c r="I969" s="1" t="s">
        <v>17</v>
      </c>
      <c r="J969" s="1" t="s">
        <v>17</v>
      </c>
      <c r="K969" s="1" t="s">
        <v>64</v>
      </c>
      <c r="L969" s="1" t="s">
        <v>4442</v>
      </c>
      <c r="M969" s="1"/>
    </row>
    <row r="970" spans="1:13" x14ac:dyDescent="0.3">
      <c r="A970" s="1">
        <v>15930532</v>
      </c>
      <c r="B970" s="1" t="s">
        <v>232</v>
      </c>
      <c r="C970" s="2">
        <v>43952.23165509259</v>
      </c>
      <c r="D970" s="2">
        <v>43952.23165509259</v>
      </c>
      <c r="E970" s="1" t="s">
        <v>4443</v>
      </c>
      <c r="F970" s="1" t="s">
        <v>4444</v>
      </c>
      <c r="G970" s="1" t="s">
        <v>4445</v>
      </c>
      <c r="H970" s="1" t="s">
        <v>4446</v>
      </c>
      <c r="I970" s="1" t="s">
        <v>17</v>
      </c>
      <c r="J970" s="1" t="s">
        <v>17</v>
      </c>
      <c r="K970" s="1" t="s">
        <v>64</v>
      </c>
      <c r="L970" s="1" t="s">
        <v>4447</v>
      </c>
      <c r="M970" s="1"/>
    </row>
    <row r="971" spans="1:13" x14ac:dyDescent="0.3">
      <c r="A971" s="1">
        <v>15930523</v>
      </c>
      <c r="B971" s="1" t="s">
        <v>402</v>
      </c>
      <c r="C971" s="2">
        <v>43952.228750000002</v>
      </c>
      <c r="D971" s="2">
        <v>43952.228750000002</v>
      </c>
      <c r="E971" s="1" t="s">
        <v>4448</v>
      </c>
      <c r="F971" s="1" t="s">
        <v>4449</v>
      </c>
      <c r="G971" s="1" t="s">
        <v>4450</v>
      </c>
      <c r="H971" s="1" t="s">
        <v>4451</v>
      </c>
      <c r="I971" s="1" t="s">
        <v>17</v>
      </c>
      <c r="J971" s="1" t="s">
        <v>17</v>
      </c>
      <c r="K971" s="1" t="s">
        <v>2184</v>
      </c>
      <c r="L971" s="1" t="s">
        <v>4452</v>
      </c>
      <c r="M971" s="1" t="s">
        <v>4453</v>
      </c>
    </row>
    <row r="972" spans="1:13" x14ac:dyDescent="0.3">
      <c r="A972" s="1">
        <v>15930314</v>
      </c>
      <c r="B972" s="1" t="s">
        <v>1659</v>
      </c>
      <c r="C972" s="2">
        <v>43952.227280092593</v>
      </c>
      <c r="D972" s="2">
        <v>43952.227280092593</v>
      </c>
      <c r="E972" s="1" t="s">
        <v>4454</v>
      </c>
      <c r="F972" s="1" t="s">
        <v>4455</v>
      </c>
      <c r="G972" s="1" t="s">
        <v>4456</v>
      </c>
      <c r="H972" s="1" t="s">
        <v>4457</v>
      </c>
      <c r="I972" s="1" t="s">
        <v>76</v>
      </c>
      <c r="J972" s="1" t="s">
        <v>4458</v>
      </c>
      <c r="K972" s="1" t="s">
        <v>2517</v>
      </c>
      <c r="L972" s="1" t="s">
        <v>4459</v>
      </c>
      <c r="M972" s="1" t="s">
        <v>4460</v>
      </c>
    </row>
    <row r="973" spans="1:13" x14ac:dyDescent="0.3">
      <c r="A973" s="1">
        <v>15930519</v>
      </c>
      <c r="B973" s="1" t="s">
        <v>232</v>
      </c>
      <c r="C973" s="2">
        <v>43952.2262962963</v>
      </c>
      <c r="D973" s="2">
        <v>43952.2262962963</v>
      </c>
      <c r="E973" s="1" t="s">
        <v>4461</v>
      </c>
      <c r="F973" s="1" t="s">
        <v>4462</v>
      </c>
      <c r="G973" s="1" t="s">
        <v>4463</v>
      </c>
      <c r="H973" s="1" t="s">
        <v>4464</v>
      </c>
      <c r="I973" s="1" t="s">
        <v>17</v>
      </c>
      <c r="J973" s="1" t="s">
        <v>17</v>
      </c>
      <c r="K973" s="1" t="s">
        <v>64</v>
      </c>
      <c r="L973" s="1" t="s">
        <v>4465</v>
      </c>
      <c r="M973" s="1"/>
    </row>
    <row r="974" spans="1:13" x14ac:dyDescent="0.3">
      <c r="A974" s="1">
        <v>15930516</v>
      </c>
      <c r="B974" s="1" t="s">
        <v>27</v>
      </c>
      <c r="C974" s="2">
        <v>43952.225590277776</v>
      </c>
      <c r="D974" s="2">
        <v>43952.225590277776</v>
      </c>
      <c r="E974" s="1" t="s">
        <v>4466</v>
      </c>
      <c r="F974" s="1" t="s">
        <v>4467</v>
      </c>
      <c r="G974" s="1" t="s">
        <v>4468</v>
      </c>
      <c r="H974" s="1" t="s">
        <v>4469</v>
      </c>
      <c r="I974" s="1" t="s">
        <v>17</v>
      </c>
      <c r="J974" s="1" t="s">
        <v>17</v>
      </c>
      <c r="K974" s="1" t="s">
        <v>129</v>
      </c>
      <c r="L974" s="1" t="s">
        <v>3335</v>
      </c>
      <c r="M974" s="1"/>
    </row>
    <row r="975" spans="1:13" x14ac:dyDescent="0.3">
      <c r="A975" s="1">
        <v>15930514</v>
      </c>
      <c r="B975" s="1" t="s">
        <v>232</v>
      </c>
      <c r="C975" s="2">
        <v>43952.224641203706</v>
      </c>
      <c r="D975" s="2">
        <v>43952.224641203706</v>
      </c>
      <c r="E975" s="1" t="s">
        <v>4470</v>
      </c>
      <c r="F975" s="1" t="s">
        <v>4471</v>
      </c>
      <c r="G975" s="1" t="s">
        <v>4472</v>
      </c>
      <c r="H975" s="1" t="s">
        <v>4473</v>
      </c>
      <c r="I975" s="1" t="s">
        <v>17</v>
      </c>
      <c r="J975" s="1" t="s">
        <v>17</v>
      </c>
      <c r="K975" s="1" t="s">
        <v>2517</v>
      </c>
      <c r="L975" s="1" t="s">
        <v>1347</v>
      </c>
      <c r="M975" s="1"/>
    </row>
    <row r="976" spans="1:13" x14ac:dyDescent="0.3">
      <c r="A976" s="1">
        <v>15930511</v>
      </c>
      <c r="B976" s="1" t="s">
        <v>27</v>
      </c>
      <c r="C976" s="2">
        <v>43952.223738425928</v>
      </c>
      <c r="D976" s="2">
        <v>43952.223738425928</v>
      </c>
      <c r="E976" s="1" t="s">
        <v>4474</v>
      </c>
      <c r="F976" s="1" t="s">
        <v>4475</v>
      </c>
      <c r="G976" s="1" t="s">
        <v>4476</v>
      </c>
      <c r="H976" s="1" t="s">
        <v>4477</v>
      </c>
      <c r="I976" s="1" t="s">
        <v>17</v>
      </c>
      <c r="J976" s="1" t="s">
        <v>17</v>
      </c>
      <c r="K976" s="1" t="s">
        <v>129</v>
      </c>
      <c r="L976" s="1" t="s">
        <v>2992</v>
      </c>
      <c r="M976" s="1"/>
    </row>
    <row r="977" spans="1:13" x14ac:dyDescent="0.3">
      <c r="A977" s="1">
        <v>15930509</v>
      </c>
      <c r="B977" s="1" t="s">
        <v>232</v>
      </c>
      <c r="C977" s="2">
        <v>43952.222673611112</v>
      </c>
      <c r="D977" s="2">
        <v>43952.222685185188</v>
      </c>
      <c r="E977" s="1" t="s">
        <v>4478</v>
      </c>
      <c r="F977" s="1" t="s">
        <v>4479</v>
      </c>
      <c r="G977" s="1" t="s">
        <v>4480</v>
      </c>
      <c r="H977" s="1" t="s">
        <v>4481</v>
      </c>
      <c r="I977" s="1" t="s">
        <v>17</v>
      </c>
      <c r="J977" s="1" t="s">
        <v>17</v>
      </c>
      <c r="K977" s="1" t="s">
        <v>4482</v>
      </c>
      <c r="L977" s="1" t="s">
        <v>4483</v>
      </c>
      <c r="M977" s="1"/>
    </row>
    <row r="978" spans="1:13" x14ac:dyDescent="0.3">
      <c r="A978" s="1">
        <v>15930503</v>
      </c>
      <c r="B978" s="1" t="s">
        <v>27</v>
      </c>
      <c r="C978" s="2">
        <v>43952.220555555556</v>
      </c>
      <c r="D978" s="2">
        <v>43952.220555555556</v>
      </c>
      <c r="E978" s="1" t="s">
        <v>4484</v>
      </c>
      <c r="F978" s="1" t="s">
        <v>4485</v>
      </c>
      <c r="G978" s="1" t="s">
        <v>4486</v>
      </c>
      <c r="H978" s="1" t="s">
        <v>4487</v>
      </c>
      <c r="I978" s="1" t="s">
        <v>17</v>
      </c>
      <c r="J978" s="1" t="s">
        <v>17</v>
      </c>
      <c r="K978" s="1" t="s">
        <v>140</v>
      </c>
      <c r="L978" s="1" t="s">
        <v>4488</v>
      </c>
      <c r="M978" s="1"/>
    </row>
    <row r="979" spans="1:13" x14ac:dyDescent="0.3">
      <c r="A979" s="1">
        <v>15930495</v>
      </c>
      <c r="B979" s="1" t="s">
        <v>27</v>
      </c>
      <c r="C979" s="2">
        <v>43952.215902777774</v>
      </c>
      <c r="D979" s="2">
        <v>43952.215914351851</v>
      </c>
      <c r="E979" s="1" t="s">
        <v>4489</v>
      </c>
      <c r="F979" s="1" t="s">
        <v>4490</v>
      </c>
      <c r="G979" s="1" t="s">
        <v>4491</v>
      </c>
      <c r="H979" s="1" t="s">
        <v>4492</v>
      </c>
      <c r="I979" s="1" t="s">
        <v>17</v>
      </c>
      <c r="J979" s="1" t="s">
        <v>17</v>
      </c>
      <c r="K979" s="1" t="s">
        <v>259</v>
      </c>
      <c r="L979" s="1" t="s">
        <v>3472</v>
      </c>
      <c r="M979" s="1"/>
    </row>
    <row r="980" spans="1:13" x14ac:dyDescent="0.3">
      <c r="A980" s="1">
        <v>15930484</v>
      </c>
      <c r="B980" s="1" t="s">
        <v>27</v>
      </c>
      <c r="C980" s="2">
        <v>43952.211817129632</v>
      </c>
      <c r="D980" s="2">
        <v>43952.211817129632</v>
      </c>
      <c r="E980" s="1" t="s">
        <v>4493</v>
      </c>
      <c r="F980" s="1" t="s">
        <v>4494</v>
      </c>
      <c r="G980" s="1" t="s">
        <v>4495</v>
      </c>
      <c r="H980" s="1" t="s">
        <v>4496</v>
      </c>
      <c r="I980" s="1" t="s">
        <v>17</v>
      </c>
      <c r="J980" s="1" t="s">
        <v>17</v>
      </c>
      <c r="K980" s="1" t="s">
        <v>259</v>
      </c>
      <c r="L980" s="1" t="s">
        <v>2359</v>
      </c>
      <c r="M980" s="1"/>
    </row>
    <row r="981" spans="1:13" x14ac:dyDescent="0.3">
      <c r="A981" s="1">
        <v>15930471</v>
      </c>
      <c r="B981" s="1" t="s">
        <v>402</v>
      </c>
      <c r="C981" s="2">
        <v>43952.207708333335</v>
      </c>
      <c r="D981" s="2">
        <v>43952.207719907405</v>
      </c>
      <c r="E981" s="1" t="s">
        <v>4497</v>
      </c>
      <c r="F981" s="1" t="s">
        <v>2540</v>
      </c>
      <c r="G981" s="1" t="s">
        <v>4498</v>
      </c>
      <c r="H981" s="1" t="s">
        <v>4499</v>
      </c>
      <c r="I981" s="1" t="s">
        <v>76</v>
      </c>
      <c r="J981" s="1" t="s">
        <v>4500</v>
      </c>
      <c r="K981" s="1" t="s">
        <v>2544</v>
      </c>
      <c r="L981" s="1" t="s">
        <v>4501</v>
      </c>
      <c r="M981" s="1" t="s">
        <v>2546</v>
      </c>
    </row>
    <row r="982" spans="1:13" x14ac:dyDescent="0.3">
      <c r="A982" s="1">
        <v>15930465</v>
      </c>
      <c r="B982" s="1" t="s">
        <v>27</v>
      </c>
      <c r="C982" s="2">
        <v>43952.205196759256</v>
      </c>
      <c r="D982" s="2">
        <v>43952.205196759256</v>
      </c>
      <c r="E982" s="1" t="s">
        <v>4502</v>
      </c>
      <c r="F982" s="1" t="s">
        <v>4503</v>
      </c>
      <c r="G982" s="1" t="s">
        <v>4504</v>
      </c>
      <c r="H982" s="1" t="s">
        <v>4505</v>
      </c>
      <c r="I982" s="1" t="s">
        <v>17</v>
      </c>
      <c r="J982" s="1" t="s">
        <v>17</v>
      </c>
      <c r="K982" s="1" t="s">
        <v>259</v>
      </c>
      <c r="L982" s="1" t="s">
        <v>4506</v>
      </c>
      <c r="M982" s="1"/>
    </row>
    <row r="983" spans="1:13" x14ac:dyDescent="0.3">
      <c r="A983" s="1">
        <v>15930451</v>
      </c>
      <c r="B983" s="1" t="s">
        <v>402</v>
      </c>
      <c r="C983" s="2">
        <v>43952.194606481484</v>
      </c>
      <c r="D983" s="2">
        <v>43952.194606481484</v>
      </c>
      <c r="E983" s="1" t="s">
        <v>4507</v>
      </c>
      <c r="F983" s="1" t="s">
        <v>4508</v>
      </c>
      <c r="G983" s="1" t="s">
        <v>4509</v>
      </c>
      <c r="H983" s="1" t="s">
        <v>4510</v>
      </c>
      <c r="I983" s="1" t="s">
        <v>76</v>
      </c>
      <c r="J983" s="1" t="s">
        <v>4511</v>
      </c>
      <c r="K983" s="1" t="s">
        <v>2552</v>
      </c>
      <c r="L983" s="1" t="s">
        <v>4512</v>
      </c>
      <c r="M983" s="1" t="s">
        <v>2554</v>
      </c>
    </row>
    <row r="984" spans="1:13" x14ac:dyDescent="0.3">
      <c r="A984" s="1">
        <v>15930229</v>
      </c>
      <c r="B984" s="1" t="s">
        <v>2555</v>
      </c>
      <c r="C984" s="2">
        <v>43952.177291666667</v>
      </c>
      <c r="D984" s="2">
        <v>43952.177291666667</v>
      </c>
      <c r="E984" s="1" t="s">
        <v>4513</v>
      </c>
      <c r="F984" s="1" t="s">
        <v>4514</v>
      </c>
      <c r="G984" s="1" t="s">
        <v>4515</v>
      </c>
      <c r="H984" s="1" t="s">
        <v>4516</v>
      </c>
      <c r="I984" s="1" t="s">
        <v>76</v>
      </c>
      <c r="J984" s="1" t="s">
        <v>4517</v>
      </c>
      <c r="K984" s="1" t="s">
        <v>4518</v>
      </c>
      <c r="L984" s="1" t="s">
        <v>4519</v>
      </c>
      <c r="M984" s="1" t="s">
        <v>4520</v>
      </c>
    </row>
    <row r="985" spans="1:13" x14ac:dyDescent="0.3">
      <c r="A985" s="1">
        <v>15930178</v>
      </c>
      <c r="B985" s="1" t="s">
        <v>1659</v>
      </c>
      <c r="C985" s="2">
        <v>43952.094398148147</v>
      </c>
      <c r="D985" s="2">
        <v>43952.095254629632</v>
      </c>
      <c r="E985" s="1" t="s">
        <v>4521</v>
      </c>
      <c r="F985" s="1" t="s">
        <v>4522</v>
      </c>
      <c r="G985" s="1" t="s">
        <v>4523</v>
      </c>
      <c r="H985" s="1" t="s">
        <v>4524</v>
      </c>
      <c r="I985" s="1" t="s">
        <v>76</v>
      </c>
      <c r="J985" s="1" t="s">
        <v>4525</v>
      </c>
      <c r="K985" s="1" t="s">
        <v>2517</v>
      </c>
      <c r="L985" s="1" t="s">
        <v>231</v>
      </c>
      <c r="M985" s="1" t="s">
        <v>4526</v>
      </c>
    </row>
    <row r="986" spans="1:13" x14ac:dyDescent="0.3">
      <c r="A986" s="1">
        <v>15930183</v>
      </c>
      <c r="B986" s="1" t="s">
        <v>2555</v>
      </c>
      <c r="C986" s="2">
        <v>43952.048171296294</v>
      </c>
      <c r="D986" s="2">
        <v>43952.048171296294</v>
      </c>
      <c r="E986" s="1" t="s">
        <v>4527</v>
      </c>
      <c r="F986" s="1" t="s">
        <v>4528</v>
      </c>
      <c r="G986" s="1" t="s">
        <v>4529</v>
      </c>
      <c r="H986" s="1" t="s">
        <v>4530</v>
      </c>
      <c r="I986" s="1" t="s">
        <v>76</v>
      </c>
      <c r="J986" s="1" t="s">
        <v>4531</v>
      </c>
      <c r="K986" s="1" t="s">
        <v>4532</v>
      </c>
      <c r="L986" s="1" t="s">
        <v>4533</v>
      </c>
      <c r="M986" s="1" t="s">
        <v>4534</v>
      </c>
    </row>
    <row r="987" spans="1:13" x14ac:dyDescent="0.3">
      <c r="A987" s="1">
        <v>15930078</v>
      </c>
      <c r="B987" s="1" t="s">
        <v>1659</v>
      </c>
      <c r="C987" s="2">
        <v>43952.037708333337</v>
      </c>
      <c r="D987" s="2">
        <v>43952.037708333337</v>
      </c>
      <c r="E987" s="1" t="s">
        <v>4535</v>
      </c>
      <c r="F987" s="1" t="s">
        <v>4536</v>
      </c>
      <c r="G987" s="1" t="s">
        <v>4537</v>
      </c>
      <c r="H987" s="1" t="s">
        <v>4538</v>
      </c>
      <c r="I987" s="1" t="s">
        <v>76</v>
      </c>
      <c r="J987" s="1" t="s">
        <v>4539</v>
      </c>
      <c r="K987" s="1" t="s">
        <v>4540</v>
      </c>
      <c r="L987" s="1" t="s">
        <v>4541</v>
      </c>
      <c r="M987" s="1" t="s">
        <v>4542</v>
      </c>
    </row>
    <row r="988" spans="1:13" x14ac:dyDescent="0.3">
      <c r="A988" s="1">
        <v>15929210</v>
      </c>
      <c r="B988" s="1" t="s">
        <v>232</v>
      </c>
      <c r="C988" s="2">
        <v>43951.793043981481</v>
      </c>
      <c r="D988" s="2">
        <v>43951.795162037037</v>
      </c>
      <c r="E988" s="1" t="s">
        <v>4543</v>
      </c>
      <c r="F988" s="1" t="s">
        <v>4544</v>
      </c>
      <c r="G988" s="1" t="s">
        <v>4545</v>
      </c>
      <c r="H988" s="1" t="s">
        <v>4546</v>
      </c>
      <c r="I988" s="1" t="s">
        <v>17</v>
      </c>
      <c r="J988" s="1" t="s">
        <v>17</v>
      </c>
      <c r="K988" s="1" t="s">
        <v>1171</v>
      </c>
      <c r="L988" s="1" t="s">
        <v>4547</v>
      </c>
      <c r="M988" s="1"/>
    </row>
    <row r="989" spans="1:13" x14ac:dyDescent="0.3">
      <c r="A989" s="1">
        <v>15928917</v>
      </c>
      <c r="B989" s="1" t="s">
        <v>1224</v>
      </c>
      <c r="C989" s="2">
        <v>43951.758229166669</v>
      </c>
      <c r="D989" s="2">
        <v>43951.759131944447</v>
      </c>
      <c r="E989" s="1" t="s">
        <v>4548</v>
      </c>
      <c r="F989" s="1" t="s">
        <v>4549</v>
      </c>
      <c r="G989" s="1" t="s">
        <v>4550</v>
      </c>
      <c r="H989" s="1" t="s">
        <v>4551</v>
      </c>
      <c r="I989" s="1" t="s">
        <v>76</v>
      </c>
      <c r="J989" s="1" t="s">
        <v>4552</v>
      </c>
      <c r="K989" s="1" t="s">
        <v>4553</v>
      </c>
      <c r="L989" s="1" t="s">
        <v>4554</v>
      </c>
      <c r="M989" s="1" t="s">
        <v>4555</v>
      </c>
    </row>
    <row r="990" spans="1:13" x14ac:dyDescent="0.3">
      <c r="A990" s="1">
        <v>15928917</v>
      </c>
      <c r="B990" s="1" t="s">
        <v>1224</v>
      </c>
      <c r="C990" s="2">
        <v>43951.758229166669</v>
      </c>
      <c r="D990" s="2">
        <v>43951.759131944447</v>
      </c>
      <c r="E990" s="1" t="s">
        <v>4548</v>
      </c>
      <c r="F990" s="1" t="s">
        <v>4556</v>
      </c>
      <c r="G990" s="1" t="s">
        <v>4549</v>
      </c>
      <c r="H990" s="1" t="s">
        <v>4557</v>
      </c>
      <c r="I990" s="1" t="s">
        <v>76</v>
      </c>
      <c r="J990" s="1" t="s">
        <v>4552</v>
      </c>
      <c r="K990" s="1" t="s">
        <v>4553</v>
      </c>
      <c r="L990" s="1" t="s">
        <v>4554</v>
      </c>
      <c r="M990" s="1" t="s">
        <v>4555</v>
      </c>
    </row>
    <row r="991" spans="1:13" x14ac:dyDescent="0.3">
      <c r="A991" s="1">
        <v>15928852</v>
      </c>
      <c r="B991" s="1" t="s">
        <v>4558</v>
      </c>
      <c r="C991" s="2">
        <v>43951.747083333335</v>
      </c>
      <c r="D991" s="2">
        <v>43951.747083333335</v>
      </c>
      <c r="E991" s="1" t="s">
        <v>4559</v>
      </c>
      <c r="F991" s="1"/>
      <c r="G991" s="1"/>
      <c r="H991" s="1" t="s">
        <v>4560</v>
      </c>
      <c r="I991" s="1" t="s">
        <v>17</v>
      </c>
      <c r="J991" s="1" t="s">
        <v>17</v>
      </c>
      <c r="K991" s="1" t="s">
        <v>64</v>
      </c>
      <c r="L991" s="1" t="s">
        <v>4561</v>
      </c>
      <c r="M991" s="1"/>
    </row>
    <row r="992" spans="1:13" x14ac:dyDescent="0.3">
      <c r="A992" s="1">
        <v>15928803</v>
      </c>
      <c r="B992" s="1" t="s">
        <v>673</v>
      </c>
      <c r="C992" s="2">
        <v>43951.746631944443</v>
      </c>
      <c r="D992" s="2">
        <v>43951.750740740739</v>
      </c>
      <c r="E992" s="1" t="s">
        <v>4562</v>
      </c>
      <c r="F992" s="1" t="s">
        <v>4563</v>
      </c>
      <c r="G992" s="1" t="s">
        <v>4564</v>
      </c>
      <c r="H992" s="1" t="s">
        <v>4565</v>
      </c>
      <c r="I992" s="1" t="s">
        <v>76</v>
      </c>
      <c r="J992" s="1" t="s">
        <v>4566</v>
      </c>
      <c r="K992" s="1" t="s">
        <v>4567</v>
      </c>
      <c r="L992" s="1" t="s">
        <v>4568</v>
      </c>
      <c r="M992" s="1" t="s">
        <v>4569</v>
      </c>
    </row>
    <row r="993" spans="1:13" x14ac:dyDescent="0.3">
      <c r="A993" s="1">
        <v>15928802</v>
      </c>
      <c r="B993" s="1" t="s">
        <v>4558</v>
      </c>
      <c r="C993" s="2">
        <v>43951.740474537037</v>
      </c>
      <c r="D993" s="2">
        <v>43951.740486111114</v>
      </c>
      <c r="E993" s="1" t="s">
        <v>4570</v>
      </c>
      <c r="F993" s="1"/>
      <c r="G993" s="1"/>
      <c r="H993" s="1" t="s">
        <v>4571</v>
      </c>
      <c r="I993" s="1" t="s">
        <v>17</v>
      </c>
      <c r="J993" s="1" t="s">
        <v>17</v>
      </c>
      <c r="K993" s="1" t="s">
        <v>1525</v>
      </c>
      <c r="L993" s="1" t="s">
        <v>4572</v>
      </c>
      <c r="M993" s="1"/>
    </row>
    <row r="994" spans="1:13" x14ac:dyDescent="0.3">
      <c r="A994" s="1">
        <v>15928773</v>
      </c>
      <c r="B994" s="1" t="s">
        <v>4558</v>
      </c>
      <c r="C994" s="2">
        <v>43951.735162037039</v>
      </c>
      <c r="D994" s="2">
        <v>43951.735173611109</v>
      </c>
      <c r="E994" s="1" t="s">
        <v>4573</v>
      </c>
      <c r="F994" s="1" t="s">
        <v>4574</v>
      </c>
      <c r="G994" s="1" t="s">
        <v>4575</v>
      </c>
      <c r="H994" s="1" t="s">
        <v>4576</v>
      </c>
      <c r="I994" s="1" t="s">
        <v>17</v>
      </c>
      <c r="J994" s="1" t="s">
        <v>17</v>
      </c>
      <c r="K994" s="1" t="s">
        <v>4577</v>
      </c>
      <c r="L994" s="1" t="s">
        <v>4578</v>
      </c>
      <c r="M994" s="1"/>
    </row>
    <row r="995" spans="1:13" x14ac:dyDescent="0.3">
      <c r="A995" s="1">
        <v>15928758</v>
      </c>
      <c r="B995" s="1" t="s">
        <v>1258</v>
      </c>
      <c r="C995" s="2">
        <v>43951.733587962961</v>
      </c>
      <c r="D995" s="2">
        <v>43951.733599537038</v>
      </c>
      <c r="E995" s="1" t="s">
        <v>4579</v>
      </c>
      <c r="F995" s="1" t="s">
        <v>4580</v>
      </c>
      <c r="G995" s="1" t="s">
        <v>4581</v>
      </c>
      <c r="H995" s="1" t="s">
        <v>4582</v>
      </c>
      <c r="I995" s="1" t="s">
        <v>17</v>
      </c>
      <c r="J995" s="1" t="s">
        <v>17</v>
      </c>
      <c r="K995" s="1" t="s">
        <v>592</v>
      </c>
      <c r="L995" s="1" t="s">
        <v>1001</v>
      </c>
      <c r="M995" s="1"/>
    </row>
    <row r="996" spans="1:13" x14ac:dyDescent="0.3">
      <c r="A996" s="1">
        <v>15921172</v>
      </c>
      <c r="B996" s="1" t="s">
        <v>71</v>
      </c>
      <c r="C996" s="2">
        <v>43951.729699074072</v>
      </c>
      <c r="D996" s="2">
        <v>43951.729710648149</v>
      </c>
      <c r="E996" s="1" t="s">
        <v>4583</v>
      </c>
      <c r="F996" s="1" t="s">
        <v>4584</v>
      </c>
      <c r="G996" s="1" t="s">
        <v>4585</v>
      </c>
      <c r="H996" s="1" t="s">
        <v>4586</v>
      </c>
      <c r="I996" s="1" t="s">
        <v>4587</v>
      </c>
      <c r="J996" s="1" t="s">
        <v>4588</v>
      </c>
      <c r="K996" s="1" t="s">
        <v>4589</v>
      </c>
      <c r="L996" s="1" t="s">
        <v>4590</v>
      </c>
      <c r="M996" s="1" t="s">
        <v>4591</v>
      </c>
    </row>
    <row r="997" spans="1:13" x14ac:dyDescent="0.3">
      <c r="A997" s="1">
        <v>15921172</v>
      </c>
      <c r="B997" s="1" t="s">
        <v>71</v>
      </c>
      <c r="C997" s="2">
        <v>43951.729699074072</v>
      </c>
      <c r="D997" s="2">
        <v>43951.729710648149</v>
      </c>
      <c r="E997" s="1" t="s">
        <v>4583</v>
      </c>
      <c r="F997" s="1" t="s">
        <v>4592</v>
      </c>
      <c r="G997" s="1" t="s">
        <v>4593</v>
      </c>
      <c r="H997" s="1" t="s">
        <v>4594</v>
      </c>
      <c r="I997" s="1" t="s">
        <v>76</v>
      </c>
      <c r="J997" s="1" t="s">
        <v>4595</v>
      </c>
      <c r="K997" s="1" t="s">
        <v>4589</v>
      </c>
      <c r="L997" s="1" t="s">
        <v>4590</v>
      </c>
      <c r="M997" s="1" t="s">
        <v>4591</v>
      </c>
    </row>
    <row r="998" spans="1:13" x14ac:dyDescent="0.3">
      <c r="A998" s="1">
        <v>15928566</v>
      </c>
      <c r="B998" s="1" t="s">
        <v>1258</v>
      </c>
      <c r="C998" s="2">
        <v>43951.725624999999</v>
      </c>
      <c r="D998" s="2">
        <v>43951.725636574076</v>
      </c>
      <c r="E998" s="1" t="s">
        <v>4596</v>
      </c>
      <c r="F998" s="1" t="s">
        <v>4597</v>
      </c>
      <c r="G998" s="1" t="s">
        <v>4598</v>
      </c>
      <c r="H998" s="1" t="s">
        <v>4599</v>
      </c>
      <c r="I998" s="1" t="s">
        <v>17</v>
      </c>
      <c r="J998" s="1" t="s">
        <v>17</v>
      </c>
      <c r="K998" s="1" t="s">
        <v>592</v>
      </c>
      <c r="L998" s="1" t="s">
        <v>4600</v>
      </c>
      <c r="M998" s="1"/>
    </row>
    <row r="999" spans="1:13" x14ac:dyDescent="0.3">
      <c r="A999" s="1">
        <v>15928415</v>
      </c>
      <c r="B999" s="1" t="s">
        <v>1258</v>
      </c>
      <c r="C999" s="2">
        <v>43951.720532407409</v>
      </c>
      <c r="D999" s="2">
        <v>43951.720543981479</v>
      </c>
      <c r="E999" s="1" t="s">
        <v>4601</v>
      </c>
      <c r="F999" s="1" t="s">
        <v>4602</v>
      </c>
      <c r="G999" s="1" t="s">
        <v>4603</v>
      </c>
      <c r="H999" s="1" t="s">
        <v>4604</v>
      </c>
      <c r="I999" s="1" t="s">
        <v>17</v>
      </c>
      <c r="J999" s="1" t="s">
        <v>17</v>
      </c>
      <c r="K999" s="1" t="s">
        <v>592</v>
      </c>
      <c r="L999" s="1" t="s">
        <v>4605</v>
      </c>
      <c r="M999" s="1"/>
    </row>
    <row r="1000" spans="1:13" x14ac:dyDescent="0.3">
      <c r="A1000" s="1">
        <v>15928407</v>
      </c>
      <c r="B1000" s="1" t="s">
        <v>4558</v>
      </c>
      <c r="C1000" s="2">
        <v>43951.720127314817</v>
      </c>
      <c r="D1000" s="2">
        <v>43951.720127314817</v>
      </c>
      <c r="E1000" s="1" t="s">
        <v>4606</v>
      </c>
      <c r="F1000" s="1" t="s">
        <v>4607</v>
      </c>
      <c r="G1000" s="1" t="s">
        <v>4608</v>
      </c>
      <c r="H1000" s="1" t="s">
        <v>4609</v>
      </c>
      <c r="I1000" s="1" t="s">
        <v>17</v>
      </c>
      <c r="J1000" s="1" t="s">
        <v>17</v>
      </c>
      <c r="K1000" s="1" t="s">
        <v>592</v>
      </c>
      <c r="L1000" s="1" t="s">
        <v>4610</v>
      </c>
      <c r="M1000" s="1"/>
    </row>
    <row r="1001" spans="1:13" x14ac:dyDescent="0.3">
      <c r="A1001" s="1">
        <v>15928398</v>
      </c>
      <c r="B1001" s="1" t="s">
        <v>4558</v>
      </c>
      <c r="C1001" s="2">
        <v>43951.719733796293</v>
      </c>
      <c r="D1001" s="2">
        <v>43951.71974537037</v>
      </c>
      <c r="E1001" s="1" t="s">
        <v>4611</v>
      </c>
      <c r="F1001" s="1" t="e" cm="1">
        <f t="array" ref="F1001">-Reuters</f>
        <v>#NAME?</v>
      </c>
      <c r="G1001" s="1" t="s">
        <v>4612</v>
      </c>
      <c r="H1001" s="1" t="s">
        <v>4613</v>
      </c>
      <c r="I1001" s="1" t="s">
        <v>17</v>
      </c>
      <c r="J1001" s="1" t="s">
        <v>17</v>
      </c>
      <c r="K1001" s="1" t="s">
        <v>709</v>
      </c>
      <c r="L1001" s="1" t="s">
        <v>4614</v>
      </c>
      <c r="M1001" s="1"/>
    </row>
    <row r="1002" spans="1:13" x14ac:dyDescent="0.3">
      <c r="A1002" s="1">
        <v>15928376</v>
      </c>
      <c r="B1002" s="1" t="s">
        <v>4558</v>
      </c>
      <c r="C1002" s="2">
        <v>43951.719050925924</v>
      </c>
      <c r="D1002" s="2">
        <v>43951.719050925924</v>
      </c>
      <c r="E1002" s="1" t="s">
        <v>4615</v>
      </c>
      <c r="F1002" s="1" t="s">
        <v>4616</v>
      </c>
      <c r="G1002" s="1" t="s">
        <v>4617</v>
      </c>
      <c r="H1002" s="1" t="s">
        <v>4618</v>
      </c>
      <c r="I1002" s="1" t="s">
        <v>17</v>
      </c>
      <c r="J1002" s="1" t="s">
        <v>17</v>
      </c>
      <c r="K1002" s="1" t="s">
        <v>592</v>
      </c>
      <c r="L1002" s="1" t="s">
        <v>4619</v>
      </c>
      <c r="M1002" s="1"/>
    </row>
    <row r="1003" spans="1:13" x14ac:dyDescent="0.3">
      <c r="A1003" s="1">
        <v>15927971</v>
      </c>
      <c r="B1003" s="1" t="s">
        <v>3697</v>
      </c>
      <c r="C1003" s="2">
        <v>43951.718877314815</v>
      </c>
      <c r="D1003" s="2">
        <v>43951.71974537037</v>
      </c>
      <c r="E1003" s="1" t="s">
        <v>4620</v>
      </c>
      <c r="F1003" s="1" t="s">
        <v>4621</v>
      </c>
      <c r="G1003" s="1" t="s">
        <v>4622</v>
      </c>
      <c r="H1003" s="1" t="s">
        <v>4623</v>
      </c>
      <c r="I1003" s="1" t="s">
        <v>4587</v>
      </c>
      <c r="J1003" s="1" t="s">
        <v>4624</v>
      </c>
      <c r="K1003" s="1" t="s">
        <v>4625</v>
      </c>
      <c r="L1003" s="1" t="s">
        <v>4626</v>
      </c>
      <c r="M1003" s="1" t="s">
        <v>4627</v>
      </c>
    </row>
    <row r="1004" spans="1:13" x14ac:dyDescent="0.3">
      <c r="A1004" s="1">
        <v>15927971</v>
      </c>
      <c r="B1004" s="1" t="s">
        <v>3697</v>
      </c>
      <c r="C1004" s="2">
        <v>43951.718877314815</v>
      </c>
      <c r="D1004" s="2">
        <v>43951.71974537037</v>
      </c>
      <c r="E1004" s="1" t="s">
        <v>4620</v>
      </c>
      <c r="F1004" s="1" t="s">
        <v>4621</v>
      </c>
      <c r="G1004" s="1" t="s">
        <v>4622</v>
      </c>
      <c r="H1004" s="1" t="s">
        <v>4623</v>
      </c>
      <c r="I1004" s="1" t="s">
        <v>4628</v>
      </c>
      <c r="J1004" s="1" t="s">
        <v>4629</v>
      </c>
      <c r="K1004" s="1" t="s">
        <v>4625</v>
      </c>
      <c r="L1004" s="1" t="s">
        <v>4626</v>
      </c>
      <c r="M1004" s="1" t="s">
        <v>4627</v>
      </c>
    </row>
    <row r="1005" spans="1:13" x14ac:dyDescent="0.3">
      <c r="A1005" s="1">
        <v>15927971</v>
      </c>
      <c r="B1005" s="1" t="s">
        <v>3697</v>
      </c>
      <c r="C1005" s="2">
        <v>43951.718877314815</v>
      </c>
      <c r="D1005" s="2">
        <v>43951.71974537037</v>
      </c>
      <c r="E1005" s="1" t="s">
        <v>4620</v>
      </c>
      <c r="F1005" s="1" t="s">
        <v>4621</v>
      </c>
      <c r="G1005" s="1" t="s">
        <v>4622</v>
      </c>
      <c r="H1005" s="1" t="s">
        <v>4623</v>
      </c>
      <c r="I1005" s="1" t="s">
        <v>76</v>
      </c>
      <c r="J1005" s="1" t="s">
        <v>4630</v>
      </c>
      <c r="K1005" s="1" t="s">
        <v>4625</v>
      </c>
      <c r="L1005" s="1" t="s">
        <v>4626</v>
      </c>
      <c r="M1005" s="1" t="s">
        <v>4627</v>
      </c>
    </row>
    <row r="1006" spans="1:13" x14ac:dyDescent="0.3">
      <c r="A1006" s="1">
        <v>15927971</v>
      </c>
      <c r="B1006" s="1" t="s">
        <v>3697</v>
      </c>
      <c r="C1006" s="2">
        <v>43951.718877314815</v>
      </c>
      <c r="D1006" s="2">
        <v>43951.71974537037</v>
      </c>
      <c r="E1006" s="1" t="s">
        <v>4620</v>
      </c>
      <c r="F1006" s="1" t="s">
        <v>4631</v>
      </c>
      <c r="G1006" s="1" t="s">
        <v>4621</v>
      </c>
      <c r="H1006" s="1" t="s">
        <v>4632</v>
      </c>
      <c r="I1006" s="1" t="s">
        <v>76</v>
      </c>
      <c r="J1006" s="1" t="s">
        <v>4630</v>
      </c>
      <c r="K1006" s="1" t="s">
        <v>4625</v>
      </c>
      <c r="L1006" s="1" t="s">
        <v>4626</v>
      </c>
      <c r="M1006" s="1" t="s">
        <v>4627</v>
      </c>
    </row>
    <row r="1007" spans="1:13" x14ac:dyDescent="0.3">
      <c r="A1007" s="1">
        <v>15928358</v>
      </c>
      <c r="B1007" s="1" t="s">
        <v>1258</v>
      </c>
      <c r="C1007" s="2">
        <v>43951.718831018516</v>
      </c>
      <c r="D1007" s="2">
        <v>43951.718842592592</v>
      </c>
      <c r="E1007" s="1" t="s">
        <v>4633</v>
      </c>
      <c r="F1007" s="1" t="e" cm="1">
        <f t="array" ref="F1007">-Bloomberg</f>
        <v>#NAME?</v>
      </c>
      <c r="G1007" s="1" t="s">
        <v>15</v>
      </c>
      <c r="H1007" s="1" t="s">
        <v>4634</v>
      </c>
      <c r="I1007" s="1" t="s">
        <v>17</v>
      </c>
      <c r="J1007" s="1" t="s">
        <v>17</v>
      </c>
      <c r="K1007" s="1" t="s">
        <v>4635</v>
      </c>
      <c r="L1007" s="1" t="s">
        <v>479</v>
      </c>
      <c r="M1007" s="1"/>
    </row>
    <row r="1008" spans="1:13" x14ac:dyDescent="0.3">
      <c r="A1008" s="1">
        <v>15928358</v>
      </c>
      <c r="B1008" s="1" t="s">
        <v>4558</v>
      </c>
      <c r="C1008" s="2">
        <v>43951.718831018516</v>
      </c>
      <c r="D1008" s="2">
        <v>43951.718842592592</v>
      </c>
      <c r="E1008" s="1" t="s">
        <v>4633</v>
      </c>
      <c r="F1008" s="1" t="e" cm="1">
        <f t="array" ref="F1008">-Bloomberg</f>
        <v>#NAME?</v>
      </c>
      <c r="G1008" s="1" t="s">
        <v>4636</v>
      </c>
      <c r="H1008" s="1" t="s">
        <v>4637</v>
      </c>
      <c r="I1008" s="1" t="s">
        <v>17</v>
      </c>
      <c r="J1008" s="1" t="s">
        <v>17</v>
      </c>
      <c r="K1008" s="1" t="s">
        <v>4635</v>
      </c>
      <c r="L1008" s="1" t="s">
        <v>479</v>
      </c>
      <c r="M1008" s="1"/>
    </row>
    <row r="1009" spans="1:13" x14ac:dyDescent="0.3">
      <c r="A1009" s="1">
        <v>15928255</v>
      </c>
      <c r="B1009" s="1" t="s">
        <v>4558</v>
      </c>
      <c r="C1009" s="2">
        <v>43951.715057870373</v>
      </c>
      <c r="D1009" s="2">
        <v>43951.715057870373</v>
      </c>
      <c r="E1009" s="1" t="s">
        <v>4638</v>
      </c>
      <c r="F1009" s="1" t="s">
        <v>4639</v>
      </c>
      <c r="G1009" s="1" t="s">
        <v>4640</v>
      </c>
      <c r="H1009" s="1" t="s">
        <v>4641</v>
      </c>
      <c r="I1009" s="1" t="s">
        <v>17</v>
      </c>
      <c r="J1009" s="1" t="s">
        <v>17</v>
      </c>
      <c r="K1009" s="1" t="s">
        <v>592</v>
      </c>
      <c r="L1009" s="1" t="s">
        <v>4642</v>
      </c>
      <c r="M1009" s="1"/>
    </row>
    <row r="1010" spans="1:13" x14ac:dyDescent="0.3">
      <c r="A1010" s="1">
        <v>15928239</v>
      </c>
      <c r="B1010" s="1" t="s">
        <v>4558</v>
      </c>
      <c r="C1010" s="2">
        <v>43951.714513888888</v>
      </c>
      <c r="D1010" s="2">
        <v>43951.714525462965</v>
      </c>
      <c r="E1010" s="1" t="s">
        <v>4643</v>
      </c>
      <c r="F1010" s="1" t="s">
        <v>4644</v>
      </c>
      <c r="G1010" s="1" t="s">
        <v>4645</v>
      </c>
      <c r="H1010" s="1" t="s">
        <v>4646</v>
      </c>
      <c r="I1010" s="1" t="s">
        <v>17</v>
      </c>
      <c r="J1010" s="1" t="s">
        <v>17</v>
      </c>
      <c r="K1010" s="1" t="s">
        <v>592</v>
      </c>
      <c r="L1010" s="1" t="s">
        <v>4647</v>
      </c>
      <c r="M1010" s="1"/>
    </row>
    <row r="1011" spans="1:13" x14ac:dyDescent="0.3">
      <c r="A1011" s="1">
        <v>15928232</v>
      </c>
      <c r="B1011" s="1" t="s">
        <v>13</v>
      </c>
      <c r="C1011" s="2">
        <v>43951.714201388888</v>
      </c>
      <c r="D1011" s="2">
        <v>43951.714201388888</v>
      </c>
      <c r="E1011" s="1" t="s">
        <v>4648</v>
      </c>
      <c r="F1011" s="1"/>
      <c r="G1011" s="1"/>
      <c r="H1011" s="1" t="s">
        <v>4649</v>
      </c>
      <c r="I1011" s="1" t="s">
        <v>17</v>
      </c>
      <c r="J1011" s="1" t="s">
        <v>17</v>
      </c>
      <c r="K1011" s="1" t="s">
        <v>592</v>
      </c>
      <c r="L1011" s="1" t="s">
        <v>4650</v>
      </c>
      <c r="M1011" s="1"/>
    </row>
    <row r="1012" spans="1:13" x14ac:dyDescent="0.3">
      <c r="A1012" s="1">
        <v>15928232</v>
      </c>
      <c r="B1012" s="1" t="s">
        <v>4558</v>
      </c>
      <c r="C1012" s="2">
        <v>43951.714201388888</v>
      </c>
      <c r="D1012" s="2">
        <v>43951.714201388888</v>
      </c>
      <c r="E1012" s="1" t="s">
        <v>4648</v>
      </c>
      <c r="F1012" s="1"/>
      <c r="G1012" s="1"/>
      <c r="H1012" s="1" t="s">
        <v>4651</v>
      </c>
      <c r="I1012" s="1" t="s">
        <v>17</v>
      </c>
      <c r="J1012" s="1" t="s">
        <v>17</v>
      </c>
      <c r="K1012" s="1" t="s">
        <v>592</v>
      </c>
      <c r="L1012" s="1" t="s">
        <v>4650</v>
      </c>
      <c r="M1012" s="1"/>
    </row>
    <row r="1013" spans="1:13" x14ac:dyDescent="0.3">
      <c r="A1013" s="1">
        <v>15928215</v>
      </c>
      <c r="B1013" s="1" t="s">
        <v>1258</v>
      </c>
      <c r="C1013" s="2">
        <v>43951.71365740741</v>
      </c>
      <c r="D1013" s="2">
        <v>43951.71366898148</v>
      </c>
      <c r="E1013" s="1" t="s">
        <v>4652</v>
      </c>
      <c r="F1013" s="1" t="s">
        <v>4653</v>
      </c>
      <c r="G1013" s="1" t="s">
        <v>4654</v>
      </c>
      <c r="H1013" s="1" t="s">
        <v>4655</v>
      </c>
      <c r="I1013" s="1" t="s">
        <v>17</v>
      </c>
      <c r="J1013" s="1" t="s">
        <v>17</v>
      </c>
      <c r="K1013" s="1" t="s">
        <v>592</v>
      </c>
      <c r="L1013" s="1" t="s">
        <v>1164</v>
      </c>
      <c r="M1013" s="1"/>
    </row>
    <row r="1014" spans="1:13" x14ac:dyDescent="0.3">
      <c r="A1014" s="1">
        <v>15927824</v>
      </c>
      <c r="B1014" s="1" t="s">
        <v>4656</v>
      </c>
      <c r="C1014" s="2">
        <v>43951.71199074074</v>
      </c>
      <c r="D1014" s="2">
        <v>43951.712002314816</v>
      </c>
      <c r="E1014" s="1" t="s">
        <v>4657</v>
      </c>
      <c r="F1014" s="1" t="s">
        <v>4658</v>
      </c>
      <c r="G1014" s="1" t="s">
        <v>4659</v>
      </c>
      <c r="H1014" s="1" t="s">
        <v>4660</v>
      </c>
      <c r="I1014" s="1" t="s">
        <v>17</v>
      </c>
      <c r="J1014" s="1" t="s">
        <v>17</v>
      </c>
      <c r="K1014" s="1" t="s">
        <v>4661</v>
      </c>
      <c r="L1014" s="1" t="s">
        <v>4662</v>
      </c>
      <c r="M1014" s="1"/>
    </row>
    <row r="1015" spans="1:13" x14ac:dyDescent="0.3">
      <c r="A1015" s="1">
        <v>15927824</v>
      </c>
      <c r="B1015" s="1" t="s">
        <v>4656</v>
      </c>
      <c r="C1015" s="2">
        <v>43951.71199074074</v>
      </c>
      <c r="D1015" s="2">
        <v>43951.712002314816</v>
      </c>
      <c r="E1015" s="1" t="s">
        <v>4657</v>
      </c>
      <c r="F1015" s="1" t="s">
        <v>4663</v>
      </c>
      <c r="G1015" s="1" t="s">
        <v>4664</v>
      </c>
      <c r="H1015" s="1" t="s">
        <v>4665</v>
      </c>
      <c r="I1015" s="1" t="s">
        <v>17</v>
      </c>
      <c r="J1015" s="1" t="s">
        <v>17</v>
      </c>
      <c r="K1015" s="1" t="s">
        <v>4661</v>
      </c>
      <c r="L1015" s="1" t="s">
        <v>4662</v>
      </c>
      <c r="M1015" s="1"/>
    </row>
    <row r="1016" spans="1:13" x14ac:dyDescent="0.3">
      <c r="A1016" s="1">
        <v>15928073</v>
      </c>
      <c r="B1016" s="1" t="s">
        <v>13</v>
      </c>
      <c r="C1016" s="2">
        <v>43951.709918981483</v>
      </c>
      <c r="D1016" s="2">
        <v>43951.709918981483</v>
      </c>
      <c r="E1016" s="1" t="s">
        <v>4666</v>
      </c>
      <c r="F1016" s="1" t="s">
        <v>4667</v>
      </c>
      <c r="G1016" s="1" t="s">
        <v>4668</v>
      </c>
      <c r="H1016" s="1" t="s">
        <v>4669</v>
      </c>
      <c r="I1016" s="1" t="s">
        <v>17</v>
      </c>
      <c r="J1016" s="1" t="s">
        <v>17</v>
      </c>
      <c r="K1016" s="1" t="s">
        <v>592</v>
      </c>
      <c r="L1016" s="1" t="s">
        <v>4670</v>
      </c>
      <c r="M1016" s="1"/>
    </row>
    <row r="1017" spans="1:13" x14ac:dyDescent="0.3">
      <c r="A1017" s="1">
        <v>15928069</v>
      </c>
      <c r="B1017" s="1" t="s">
        <v>1258</v>
      </c>
      <c r="C1017" s="2">
        <v>43951.709872685184</v>
      </c>
      <c r="D1017" s="2">
        <v>43951.709872685184</v>
      </c>
      <c r="E1017" s="1" t="s">
        <v>4671</v>
      </c>
      <c r="F1017" s="1"/>
      <c r="G1017" s="1"/>
      <c r="H1017" s="1" t="s">
        <v>4672</v>
      </c>
      <c r="I1017" s="1" t="s">
        <v>17</v>
      </c>
      <c r="J1017" s="1" t="s">
        <v>17</v>
      </c>
      <c r="K1017" s="1" t="s">
        <v>663</v>
      </c>
      <c r="L1017" s="1" t="s">
        <v>4673</v>
      </c>
      <c r="M1017" s="1"/>
    </row>
    <row r="1018" spans="1:13" x14ac:dyDescent="0.3">
      <c r="A1018" s="1">
        <v>15928057</v>
      </c>
      <c r="B1018" s="1" t="s">
        <v>13</v>
      </c>
      <c r="C1018" s="2">
        <v>43951.709710648145</v>
      </c>
      <c r="D1018" s="2">
        <v>43951.709722222222</v>
      </c>
      <c r="E1018" s="1" t="s">
        <v>4674</v>
      </c>
      <c r="F1018" s="1"/>
      <c r="G1018" s="1"/>
      <c r="H1018" s="1" t="s">
        <v>4675</v>
      </c>
      <c r="I1018" s="1" t="s">
        <v>17</v>
      </c>
      <c r="J1018" s="1" t="s">
        <v>17</v>
      </c>
      <c r="K1018" s="1" t="s">
        <v>592</v>
      </c>
      <c r="L1018" s="1" t="s">
        <v>85</v>
      </c>
      <c r="M1018" s="1"/>
    </row>
    <row r="1019" spans="1:13" x14ac:dyDescent="0.3">
      <c r="A1019" s="1">
        <v>15928042</v>
      </c>
      <c r="B1019" s="1" t="s">
        <v>13</v>
      </c>
      <c r="C1019" s="2">
        <v>43951.709201388891</v>
      </c>
      <c r="D1019" s="2">
        <v>43951.70921296296</v>
      </c>
      <c r="E1019" s="1" t="s">
        <v>4676</v>
      </c>
      <c r="F1019" s="1" t="s">
        <v>4677</v>
      </c>
      <c r="G1019" s="1" t="s">
        <v>4678</v>
      </c>
      <c r="H1019" s="1" t="s">
        <v>4679</v>
      </c>
      <c r="I1019" s="1" t="s">
        <v>17</v>
      </c>
      <c r="J1019" s="1" t="s">
        <v>17</v>
      </c>
      <c r="K1019" s="1" t="s">
        <v>592</v>
      </c>
      <c r="L1019" s="1" t="s">
        <v>4680</v>
      </c>
      <c r="M1019" s="1"/>
    </row>
    <row r="1020" spans="1:13" x14ac:dyDescent="0.3">
      <c r="A1020" s="1">
        <v>15928039</v>
      </c>
      <c r="B1020" s="1" t="s">
        <v>4558</v>
      </c>
      <c r="C1020" s="2">
        <v>43951.709166666667</v>
      </c>
      <c r="D1020" s="2">
        <v>43951.709178240744</v>
      </c>
      <c r="E1020" s="1" t="s">
        <v>4681</v>
      </c>
      <c r="F1020" s="1" t="s">
        <v>4682</v>
      </c>
      <c r="G1020" s="1" t="s">
        <v>4683</v>
      </c>
      <c r="H1020" s="1" t="s">
        <v>4684</v>
      </c>
      <c r="I1020" s="1" t="s">
        <v>17</v>
      </c>
      <c r="J1020" s="1" t="s">
        <v>17</v>
      </c>
      <c r="K1020" s="1" t="s">
        <v>592</v>
      </c>
      <c r="L1020" s="1" t="s">
        <v>4685</v>
      </c>
      <c r="M1020" s="1"/>
    </row>
    <row r="1021" spans="1:13" x14ac:dyDescent="0.3">
      <c r="A1021" s="1">
        <v>15927972</v>
      </c>
      <c r="B1021" s="1" t="s">
        <v>13</v>
      </c>
      <c r="C1021" s="2">
        <v>43951.707546296297</v>
      </c>
      <c r="D1021" s="2">
        <v>43951.707546296297</v>
      </c>
      <c r="E1021" s="1" t="s">
        <v>4686</v>
      </c>
      <c r="F1021" s="1" t="s">
        <v>4687</v>
      </c>
      <c r="G1021" s="1" t="s">
        <v>4688</v>
      </c>
      <c r="H1021" s="1" t="s">
        <v>4689</v>
      </c>
      <c r="I1021" s="1" t="s">
        <v>17</v>
      </c>
      <c r="J1021" s="1" t="s">
        <v>17</v>
      </c>
      <c r="K1021" s="1" t="s">
        <v>592</v>
      </c>
      <c r="L1021" s="1" t="s">
        <v>853</v>
      </c>
      <c r="M1021" s="1"/>
    </row>
    <row r="1022" spans="1:13" x14ac:dyDescent="0.3">
      <c r="A1022" s="1">
        <v>15927946</v>
      </c>
      <c r="B1022" s="1" t="s">
        <v>1258</v>
      </c>
      <c r="C1022" s="2">
        <v>43951.70616898148</v>
      </c>
      <c r="D1022" s="2">
        <v>43951.70616898148</v>
      </c>
      <c r="E1022" s="1" t="s">
        <v>4690</v>
      </c>
      <c r="F1022" s="1" t="s">
        <v>4691</v>
      </c>
      <c r="G1022" s="1" t="s">
        <v>4692</v>
      </c>
      <c r="H1022" s="1" t="s">
        <v>4693</v>
      </c>
      <c r="I1022" s="1" t="s">
        <v>17</v>
      </c>
      <c r="J1022" s="1" t="s">
        <v>17</v>
      </c>
      <c r="K1022" s="1" t="s">
        <v>1283</v>
      </c>
      <c r="L1022" s="1" t="s">
        <v>4694</v>
      </c>
      <c r="M1022" s="1"/>
    </row>
    <row r="1023" spans="1:13" x14ac:dyDescent="0.3">
      <c r="A1023" s="1">
        <v>15927865</v>
      </c>
      <c r="B1023" s="1" t="s">
        <v>13</v>
      </c>
      <c r="C1023" s="2">
        <v>43951.702557870369</v>
      </c>
      <c r="D1023" s="2">
        <v>43951.702557870369</v>
      </c>
      <c r="E1023" s="1" t="s">
        <v>4695</v>
      </c>
      <c r="F1023" s="1"/>
      <c r="G1023" s="1"/>
      <c r="H1023" s="1" t="s">
        <v>4696</v>
      </c>
      <c r="I1023" s="1" t="s">
        <v>17</v>
      </c>
      <c r="J1023" s="1" t="s">
        <v>17</v>
      </c>
      <c r="K1023" s="1" t="s">
        <v>1525</v>
      </c>
      <c r="L1023" s="1" t="s">
        <v>4697</v>
      </c>
      <c r="M1023" s="1"/>
    </row>
    <row r="1024" spans="1:13" x14ac:dyDescent="0.3">
      <c r="A1024" s="1">
        <v>15927856</v>
      </c>
      <c r="B1024" s="1" t="s">
        <v>1258</v>
      </c>
      <c r="C1024" s="2">
        <v>43951.702233796299</v>
      </c>
      <c r="D1024" s="2">
        <v>43951.702245370368</v>
      </c>
      <c r="E1024" s="1" t="s">
        <v>4698</v>
      </c>
      <c r="F1024" s="1" t="e" cm="1">
        <f t="array" ref="F1024">-Reuters</f>
        <v>#NAME?</v>
      </c>
      <c r="G1024" s="1" t="s">
        <v>54</v>
      </c>
      <c r="H1024" s="1" t="s">
        <v>4699</v>
      </c>
      <c r="I1024" s="1" t="s">
        <v>17</v>
      </c>
      <c r="J1024" s="1" t="s">
        <v>17</v>
      </c>
      <c r="K1024" s="1" t="s">
        <v>3955</v>
      </c>
      <c r="L1024" s="1" t="s">
        <v>157</v>
      </c>
      <c r="M1024" s="1"/>
    </row>
    <row r="1025" spans="1:13" x14ac:dyDescent="0.3">
      <c r="A1025" s="1">
        <v>15927845</v>
      </c>
      <c r="B1025" s="1" t="s">
        <v>4558</v>
      </c>
      <c r="C1025" s="2">
        <v>43951.70171296296</v>
      </c>
      <c r="D1025" s="2">
        <v>43951.70171296296</v>
      </c>
      <c r="E1025" s="1" t="s">
        <v>4700</v>
      </c>
      <c r="F1025" s="1" t="s">
        <v>4701</v>
      </c>
      <c r="G1025" s="1" t="s">
        <v>4702</v>
      </c>
      <c r="H1025" s="1" t="s">
        <v>4703</v>
      </c>
      <c r="I1025" s="1" t="s">
        <v>17</v>
      </c>
      <c r="J1025" s="1" t="s">
        <v>17</v>
      </c>
      <c r="K1025" s="1" t="s">
        <v>592</v>
      </c>
      <c r="L1025" s="1" t="s">
        <v>4066</v>
      </c>
      <c r="M1025" s="1"/>
    </row>
    <row r="1026" spans="1:13" x14ac:dyDescent="0.3">
      <c r="A1026" s="1">
        <v>15927834</v>
      </c>
      <c r="B1026" s="1" t="s">
        <v>1258</v>
      </c>
      <c r="C1026" s="2">
        <v>43951.701273148145</v>
      </c>
      <c r="D1026" s="2">
        <v>43951.701284722221</v>
      </c>
      <c r="E1026" s="1" t="s">
        <v>4704</v>
      </c>
      <c r="F1026" s="1" t="e" cm="1">
        <f t="array" ref="F1026">-Reuters</f>
        <v>#NAME?</v>
      </c>
      <c r="G1026" s="1" t="s">
        <v>54</v>
      </c>
      <c r="H1026" s="1" t="s">
        <v>4705</v>
      </c>
      <c r="I1026" s="1" t="s">
        <v>17</v>
      </c>
      <c r="J1026" s="1" t="s">
        <v>17</v>
      </c>
      <c r="K1026" s="1" t="s">
        <v>709</v>
      </c>
      <c r="L1026" s="1" t="s">
        <v>4706</v>
      </c>
      <c r="M1026" s="1"/>
    </row>
    <row r="1027" spans="1:13" x14ac:dyDescent="0.3">
      <c r="A1027" s="1">
        <v>15927790</v>
      </c>
      <c r="B1027" s="1" t="s">
        <v>4558</v>
      </c>
      <c r="C1027" s="2">
        <v>43951.699328703704</v>
      </c>
      <c r="D1027" s="2">
        <v>43951.699328703704</v>
      </c>
      <c r="E1027" s="1" t="s">
        <v>4707</v>
      </c>
      <c r="F1027" s="1" t="s">
        <v>4708</v>
      </c>
      <c r="G1027" s="1" t="s">
        <v>4709</v>
      </c>
      <c r="H1027" s="1" t="s">
        <v>4710</v>
      </c>
      <c r="I1027" s="1" t="s">
        <v>17</v>
      </c>
      <c r="J1027" s="1" t="s">
        <v>17</v>
      </c>
      <c r="K1027" s="1" t="s">
        <v>592</v>
      </c>
      <c r="L1027" s="1" t="s">
        <v>1810</v>
      </c>
      <c r="M1027" s="1"/>
    </row>
    <row r="1028" spans="1:13" x14ac:dyDescent="0.3">
      <c r="A1028" s="1">
        <v>15927775</v>
      </c>
      <c r="B1028" s="1" t="s">
        <v>13</v>
      </c>
      <c r="C1028" s="2">
        <v>43951.698969907404</v>
      </c>
      <c r="D1028" s="2">
        <v>43951.698969907404</v>
      </c>
      <c r="E1028" s="1" t="s">
        <v>4711</v>
      </c>
      <c r="F1028" s="1" t="s">
        <v>4712</v>
      </c>
      <c r="G1028" s="1" t="s">
        <v>4713</v>
      </c>
      <c r="H1028" s="1" t="s">
        <v>4714</v>
      </c>
      <c r="I1028" s="1" t="s">
        <v>17</v>
      </c>
      <c r="J1028" s="1" t="s">
        <v>17</v>
      </c>
      <c r="K1028" s="1" t="s">
        <v>592</v>
      </c>
      <c r="L1028" s="1" t="s">
        <v>1790</v>
      </c>
      <c r="M1028" s="1"/>
    </row>
    <row r="1029" spans="1:13" x14ac:dyDescent="0.3">
      <c r="A1029" s="1">
        <v>15927762</v>
      </c>
      <c r="B1029" s="1" t="s">
        <v>4558</v>
      </c>
      <c r="C1029" s="2">
        <v>43951.698611111111</v>
      </c>
      <c r="D1029" s="2">
        <v>43951.698622685188</v>
      </c>
      <c r="E1029" s="1" t="s">
        <v>4715</v>
      </c>
      <c r="F1029" s="1"/>
      <c r="G1029" s="1"/>
      <c r="H1029" s="1" t="s">
        <v>4716</v>
      </c>
      <c r="I1029" s="1" t="s">
        <v>17</v>
      </c>
      <c r="J1029" s="1" t="s">
        <v>17</v>
      </c>
      <c r="K1029" s="1" t="s">
        <v>1107</v>
      </c>
      <c r="L1029" s="1" t="s">
        <v>4717</v>
      </c>
      <c r="M1029" s="1"/>
    </row>
    <row r="1030" spans="1:13" x14ac:dyDescent="0.3">
      <c r="A1030" s="1">
        <v>15927756</v>
      </c>
      <c r="B1030" s="1" t="s">
        <v>13</v>
      </c>
      <c r="C1030" s="2">
        <v>43951.698518518519</v>
      </c>
      <c r="D1030" s="2">
        <v>43951.698518518519</v>
      </c>
      <c r="E1030" s="1" t="s">
        <v>4718</v>
      </c>
      <c r="F1030" s="1" t="s">
        <v>4719</v>
      </c>
      <c r="G1030" s="1" t="s">
        <v>4720</v>
      </c>
      <c r="H1030" s="1" t="s">
        <v>4721</v>
      </c>
      <c r="I1030" s="1" t="s">
        <v>17</v>
      </c>
      <c r="J1030" s="1" t="s">
        <v>17</v>
      </c>
      <c r="K1030" s="1" t="s">
        <v>592</v>
      </c>
      <c r="L1030" s="1" t="s">
        <v>4722</v>
      </c>
      <c r="M1030" s="1"/>
    </row>
    <row r="1031" spans="1:13" x14ac:dyDescent="0.3">
      <c r="A1031" s="1">
        <v>15927745</v>
      </c>
      <c r="B1031" s="1" t="s">
        <v>4558</v>
      </c>
      <c r="C1031" s="2">
        <v>43951.698171296295</v>
      </c>
      <c r="D1031" s="2">
        <v>43951.698182870372</v>
      </c>
      <c r="E1031" s="1" t="s">
        <v>4723</v>
      </c>
      <c r="F1031" s="1"/>
      <c r="G1031" s="1"/>
      <c r="H1031" s="1" t="s">
        <v>4724</v>
      </c>
      <c r="I1031" s="1" t="s">
        <v>17</v>
      </c>
      <c r="J1031" s="1" t="s">
        <v>17</v>
      </c>
      <c r="K1031" s="1" t="s">
        <v>955</v>
      </c>
      <c r="L1031" s="1" t="s">
        <v>4725</v>
      </c>
      <c r="M1031" s="1"/>
    </row>
    <row r="1032" spans="1:13" x14ac:dyDescent="0.3">
      <c r="A1032" s="1">
        <v>15927734</v>
      </c>
      <c r="B1032" s="1" t="s">
        <v>13</v>
      </c>
      <c r="C1032" s="2">
        <v>43951.697951388887</v>
      </c>
      <c r="D1032" s="2">
        <v>43951.697951388887</v>
      </c>
      <c r="E1032" s="1" t="s">
        <v>4726</v>
      </c>
      <c r="F1032" s="1" t="s">
        <v>4727</v>
      </c>
      <c r="G1032" s="1" t="s">
        <v>4728</v>
      </c>
      <c r="H1032" s="1" t="s">
        <v>4729</v>
      </c>
      <c r="I1032" s="1" t="s">
        <v>17</v>
      </c>
      <c r="J1032" s="1" t="s">
        <v>17</v>
      </c>
      <c r="K1032" s="1" t="s">
        <v>592</v>
      </c>
      <c r="L1032" s="1" t="s">
        <v>504</v>
      </c>
      <c r="M1032" s="1"/>
    </row>
    <row r="1033" spans="1:13" x14ac:dyDescent="0.3">
      <c r="A1033" s="1">
        <v>15927730</v>
      </c>
      <c r="B1033" s="1" t="s">
        <v>1258</v>
      </c>
      <c r="C1033" s="2">
        <v>43951.697858796295</v>
      </c>
      <c r="D1033" s="2">
        <v>43951.697870370372</v>
      </c>
      <c r="E1033" s="1" t="s">
        <v>4730</v>
      </c>
      <c r="F1033" s="1" t="s">
        <v>4731</v>
      </c>
      <c r="G1033" s="1" t="s">
        <v>4732</v>
      </c>
      <c r="H1033" s="1" t="s">
        <v>4733</v>
      </c>
      <c r="I1033" s="1" t="s">
        <v>17</v>
      </c>
      <c r="J1033" s="1" t="s">
        <v>17</v>
      </c>
      <c r="K1033" s="1" t="s">
        <v>592</v>
      </c>
      <c r="L1033" s="1" t="s">
        <v>4734</v>
      </c>
      <c r="M1033" s="1"/>
    </row>
    <row r="1034" spans="1:13" x14ac:dyDescent="0.3">
      <c r="A1034" s="1">
        <v>15927709</v>
      </c>
      <c r="B1034" s="1" t="s">
        <v>1258</v>
      </c>
      <c r="C1034" s="2">
        <v>43951.696770833332</v>
      </c>
      <c r="D1034" s="2">
        <v>43951.696782407409</v>
      </c>
      <c r="E1034" s="1" t="s">
        <v>4735</v>
      </c>
      <c r="F1034" s="1" t="s">
        <v>4736</v>
      </c>
      <c r="G1034" s="1" t="s">
        <v>4737</v>
      </c>
      <c r="H1034" s="1" t="s">
        <v>4738</v>
      </c>
      <c r="I1034" s="1" t="s">
        <v>17</v>
      </c>
      <c r="J1034" s="1" t="s">
        <v>17</v>
      </c>
      <c r="K1034" s="1" t="s">
        <v>592</v>
      </c>
      <c r="L1034" s="1" t="s">
        <v>2850</v>
      </c>
      <c r="M1034" s="1"/>
    </row>
    <row r="1035" spans="1:13" x14ac:dyDescent="0.3">
      <c r="A1035" s="1">
        <v>15927705</v>
      </c>
      <c r="B1035" s="1" t="s">
        <v>13</v>
      </c>
      <c r="C1035" s="2">
        <v>43951.696643518517</v>
      </c>
      <c r="D1035" s="2">
        <v>43951.696643518517</v>
      </c>
      <c r="E1035" s="1" t="s">
        <v>4739</v>
      </c>
      <c r="F1035" s="1" t="s">
        <v>4740</v>
      </c>
      <c r="G1035" s="1" t="s">
        <v>4741</v>
      </c>
      <c r="H1035" s="1" t="s">
        <v>4742</v>
      </c>
      <c r="I1035" s="1" t="s">
        <v>17</v>
      </c>
      <c r="J1035" s="1" t="s">
        <v>17</v>
      </c>
      <c r="K1035" s="1" t="s">
        <v>592</v>
      </c>
      <c r="L1035" s="1" t="s">
        <v>4743</v>
      </c>
      <c r="M1035" s="1"/>
    </row>
    <row r="1036" spans="1:13" x14ac:dyDescent="0.3">
      <c r="A1036" s="1">
        <v>15927699</v>
      </c>
      <c r="B1036" s="1" t="s">
        <v>4558</v>
      </c>
      <c r="C1036" s="2">
        <v>43951.695902777778</v>
      </c>
      <c r="D1036" s="2">
        <v>43951.695914351854</v>
      </c>
      <c r="E1036" s="1" t="s">
        <v>4744</v>
      </c>
      <c r="F1036" s="1" t="s">
        <v>4745</v>
      </c>
      <c r="G1036" s="1" t="s">
        <v>4746</v>
      </c>
      <c r="H1036" s="1" t="s">
        <v>4747</v>
      </c>
      <c r="I1036" s="1" t="s">
        <v>17</v>
      </c>
      <c r="J1036" s="1" t="s">
        <v>17</v>
      </c>
      <c r="K1036" s="1" t="s">
        <v>592</v>
      </c>
      <c r="L1036" s="1" t="s">
        <v>4748</v>
      </c>
      <c r="M1036" s="1"/>
    </row>
    <row r="1037" spans="1:13" x14ac:dyDescent="0.3">
      <c r="A1037" s="1">
        <v>15927691</v>
      </c>
      <c r="B1037" s="1" t="s">
        <v>4558</v>
      </c>
      <c r="C1037" s="2">
        <v>43951.695509259262</v>
      </c>
      <c r="D1037" s="2">
        <v>43951.695520833331</v>
      </c>
      <c r="E1037" s="1" t="s">
        <v>4749</v>
      </c>
      <c r="F1037" s="1" t="s">
        <v>4750</v>
      </c>
      <c r="G1037" s="1" t="s">
        <v>4751</v>
      </c>
      <c r="H1037" s="1" t="s">
        <v>4752</v>
      </c>
      <c r="I1037" s="1" t="s">
        <v>17</v>
      </c>
      <c r="J1037" s="1" t="s">
        <v>17</v>
      </c>
      <c r="K1037" s="1" t="s">
        <v>2837</v>
      </c>
      <c r="L1037" s="1" t="s">
        <v>4753</v>
      </c>
      <c r="M1037" s="1"/>
    </row>
    <row r="1038" spans="1:13" x14ac:dyDescent="0.3">
      <c r="A1038" s="1">
        <v>15927688</v>
      </c>
      <c r="B1038" s="1" t="s">
        <v>4558</v>
      </c>
      <c r="C1038" s="2">
        <v>43951.695243055554</v>
      </c>
      <c r="D1038" s="2">
        <v>43951.695254629631</v>
      </c>
      <c r="E1038" s="1" t="s">
        <v>4754</v>
      </c>
      <c r="F1038" s="1" t="s">
        <v>4755</v>
      </c>
      <c r="G1038" s="1" t="s">
        <v>4756</v>
      </c>
      <c r="H1038" s="1" t="s">
        <v>4757</v>
      </c>
      <c r="I1038" s="1" t="s">
        <v>17</v>
      </c>
      <c r="J1038" s="1" t="s">
        <v>17</v>
      </c>
      <c r="K1038" s="1" t="s">
        <v>17</v>
      </c>
      <c r="L1038" s="1" t="s">
        <v>4758</v>
      </c>
      <c r="M1038" s="1"/>
    </row>
    <row r="1039" spans="1:13" x14ac:dyDescent="0.3">
      <c r="A1039" s="1">
        <v>15927682</v>
      </c>
      <c r="B1039" s="1" t="s">
        <v>13</v>
      </c>
      <c r="C1039" s="2">
        <v>43951.695011574076</v>
      </c>
      <c r="D1039" s="2">
        <v>43951.695011574076</v>
      </c>
      <c r="E1039" s="1" t="s">
        <v>4759</v>
      </c>
      <c r="F1039" s="1" t="s">
        <v>4760</v>
      </c>
      <c r="G1039" s="1" t="s">
        <v>4761</v>
      </c>
      <c r="H1039" s="1" t="s">
        <v>4762</v>
      </c>
      <c r="I1039" s="1" t="s">
        <v>17</v>
      </c>
      <c r="J1039" s="1" t="s">
        <v>17</v>
      </c>
      <c r="K1039" s="1" t="s">
        <v>592</v>
      </c>
      <c r="L1039" s="1" t="s">
        <v>910</v>
      </c>
      <c r="M1039" s="1"/>
    </row>
    <row r="1040" spans="1:13" x14ac:dyDescent="0.3">
      <c r="A1040" s="1">
        <v>15927680</v>
      </c>
      <c r="B1040" s="1" t="s">
        <v>13</v>
      </c>
      <c r="C1040" s="2">
        <v>43951.694884259261</v>
      </c>
      <c r="D1040" s="2">
        <v>43951.694884259261</v>
      </c>
      <c r="E1040" s="1" t="s">
        <v>4763</v>
      </c>
      <c r="F1040" s="1" t="s">
        <v>4764</v>
      </c>
      <c r="G1040" s="1" t="s">
        <v>4765</v>
      </c>
      <c r="H1040" s="1" t="s">
        <v>4766</v>
      </c>
      <c r="I1040" s="1" t="s">
        <v>17</v>
      </c>
      <c r="J1040" s="1" t="s">
        <v>17</v>
      </c>
      <c r="K1040" s="1" t="s">
        <v>592</v>
      </c>
      <c r="L1040" s="1" t="s">
        <v>3637</v>
      </c>
      <c r="M1040" s="1"/>
    </row>
    <row r="1041" spans="1:13" x14ac:dyDescent="0.3">
      <c r="A1041" s="1">
        <v>15927675</v>
      </c>
      <c r="B1041" s="1" t="s">
        <v>4558</v>
      </c>
      <c r="C1041" s="2">
        <v>43951.694722222222</v>
      </c>
      <c r="D1041" s="2">
        <v>43951.694722222222</v>
      </c>
      <c r="E1041" s="1" t="s">
        <v>4767</v>
      </c>
      <c r="F1041" s="1" t="s">
        <v>4768</v>
      </c>
      <c r="G1041" s="1" t="s">
        <v>4769</v>
      </c>
      <c r="H1041" s="1" t="s">
        <v>4770</v>
      </c>
      <c r="I1041" s="1" t="s">
        <v>17</v>
      </c>
      <c r="J1041" s="1" t="s">
        <v>17</v>
      </c>
      <c r="K1041" s="1" t="s">
        <v>592</v>
      </c>
      <c r="L1041" s="1" t="s">
        <v>529</v>
      </c>
      <c r="M1041" s="1"/>
    </row>
    <row r="1042" spans="1:13" x14ac:dyDescent="0.3">
      <c r="A1042" s="1">
        <v>15927668</v>
      </c>
      <c r="B1042" s="1" t="s">
        <v>4558</v>
      </c>
      <c r="C1042" s="2">
        <v>43951.694374999999</v>
      </c>
      <c r="D1042" s="2">
        <v>43951.694386574076</v>
      </c>
      <c r="E1042" s="1" t="s">
        <v>4771</v>
      </c>
      <c r="F1042" s="1" t="s">
        <v>4772</v>
      </c>
      <c r="G1042" s="1" t="s">
        <v>4773</v>
      </c>
      <c r="H1042" s="1" t="s">
        <v>4774</v>
      </c>
      <c r="I1042" s="1" t="s">
        <v>17</v>
      </c>
      <c r="J1042" s="1" t="s">
        <v>17</v>
      </c>
      <c r="K1042" s="1" t="s">
        <v>592</v>
      </c>
      <c r="L1042" s="1" t="s">
        <v>4775</v>
      </c>
      <c r="M1042" s="1"/>
    </row>
    <row r="1043" spans="1:13" x14ac:dyDescent="0.3">
      <c r="A1043" s="1">
        <v>15927665</v>
      </c>
      <c r="B1043" s="1" t="s">
        <v>13</v>
      </c>
      <c r="C1043" s="2">
        <v>43951.694282407407</v>
      </c>
      <c r="D1043" s="2">
        <v>43951.694282407407</v>
      </c>
      <c r="E1043" s="1" t="s">
        <v>4776</v>
      </c>
      <c r="F1043" s="1" t="s">
        <v>4777</v>
      </c>
      <c r="G1043" s="1" t="s">
        <v>4778</v>
      </c>
      <c r="H1043" s="1" t="s">
        <v>4779</v>
      </c>
      <c r="I1043" s="1" t="s">
        <v>17</v>
      </c>
      <c r="J1043" s="1" t="s">
        <v>17</v>
      </c>
      <c r="K1043" s="1" t="s">
        <v>592</v>
      </c>
      <c r="L1043" s="1" t="s">
        <v>2944</v>
      </c>
      <c r="M1043" s="1"/>
    </row>
    <row r="1044" spans="1:13" x14ac:dyDescent="0.3">
      <c r="A1044" s="1">
        <v>15927664</v>
      </c>
      <c r="B1044" s="1" t="s">
        <v>13</v>
      </c>
      <c r="C1044" s="2">
        <v>43951.69425925926</v>
      </c>
      <c r="D1044" s="2">
        <v>43951.69425925926</v>
      </c>
      <c r="E1044" s="1" t="s">
        <v>4780</v>
      </c>
      <c r="F1044" s="1" t="e" cm="1">
        <f t="array" ref="F1044">-CNBC</f>
        <v>#NAME?</v>
      </c>
      <c r="G1044" s="1" t="s">
        <v>4781</v>
      </c>
      <c r="H1044" s="1" t="s">
        <v>4782</v>
      </c>
      <c r="I1044" s="1" t="s">
        <v>17</v>
      </c>
      <c r="J1044" s="1" t="s">
        <v>17</v>
      </c>
      <c r="K1044" s="1" t="s">
        <v>64</v>
      </c>
      <c r="L1044" s="1" t="s">
        <v>2079</v>
      </c>
      <c r="M1044" s="1"/>
    </row>
    <row r="1045" spans="1:13" x14ac:dyDescent="0.3">
      <c r="A1045" s="1">
        <v>15927662</v>
      </c>
      <c r="B1045" s="1" t="s">
        <v>13</v>
      </c>
      <c r="C1045" s="2">
        <v>43951.694212962961</v>
      </c>
      <c r="D1045" s="2">
        <v>43951.694212962961</v>
      </c>
      <c r="E1045" s="1" t="s">
        <v>4783</v>
      </c>
      <c r="F1045" s="1" t="s">
        <v>4784</v>
      </c>
      <c r="G1045" s="1" t="s">
        <v>4785</v>
      </c>
      <c r="H1045" s="1" t="s">
        <v>4786</v>
      </c>
      <c r="I1045" s="1" t="s">
        <v>17</v>
      </c>
      <c r="J1045" s="1" t="s">
        <v>17</v>
      </c>
      <c r="K1045" s="1" t="s">
        <v>592</v>
      </c>
      <c r="L1045" s="1" t="s">
        <v>4787</v>
      </c>
      <c r="M1045" s="1"/>
    </row>
    <row r="1046" spans="1:13" x14ac:dyDescent="0.3">
      <c r="A1046" s="1">
        <v>15927657</v>
      </c>
      <c r="B1046" s="1" t="s">
        <v>4558</v>
      </c>
      <c r="C1046" s="2">
        <v>43951.694016203706</v>
      </c>
      <c r="D1046" s="2">
        <v>43951.694027777776</v>
      </c>
      <c r="E1046" s="1" t="s">
        <v>4788</v>
      </c>
      <c r="F1046" s="1" t="s">
        <v>4789</v>
      </c>
      <c r="G1046" s="1" t="s">
        <v>4790</v>
      </c>
      <c r="H1046" s="1" t="s">
        <v>4791</v>
      </c>
      <c r="I1046" s="1" t="s">
        <v>17</v>
      </c>
      <c r="J1046" s="1" t="s">
        <v>17</v>
      </c>
      <c r="K1046" s="1" t="s">
        <v>592</v>
      </c>
      <c r="L1046" s="1" t="s">
        <v>4792</v>
      </c>
      <c r="M1046" s="1"/>
    </row>
    <row r="1047" spans="1:13" x14ac:dyDescent="0.3">
      <c r="A1047" s="1">
        <v>15927656</v>
      </c>
      <c r="B1047" s="1" t="s">
        <v>13</v>
      </c>
      <c r="C1047" s="2">
        <v>43951.693958333337</v>
      </c>
      <c r="D1047" s="2">
        <v>43951.693969907406</v>
      </c>
      <c r="E1047" s="1" t="s">
        <v>4793</v>
      </c>
      <c r="F1047" s="1" t="s">
        <v>4794</v>
      </c>
      <c r="G1047" s="1" t="s">
        <v>4795</v>
      </c>
      <c r="H1047" s="1" t="s">
        <v>4796</v>
      </c>
      <c r="I1047" s="1" t="s">
        <v>17</v>
      </c>
      <c r="J1047" s="1" t="s">
        <v>17</v>
      </c>
      <c r="K1047" s="1" t="s">
        <v>592</v>
      </c>
      <c r="L1047" s="1" t="s">
        <v>4797</v>
      </c>
      <c r="M1047" s="1"/>
    </row>
    <row r="1048" spans="1:13" x14ac:dyDescent="0.3">
      <c r="A1048" s="1">
        <v>15927649</v>
      </c>
      <c r="B1048" s="1" t="s">
        <v>4558</v>
      </c>
      <c r="C1048" s="2">
        <v>43951.693657407406</v>
      </c>
      <c r="D1048" s="2">
        <v>43951.693668981483</v>
      </c>
      <c r="E1048" s="1" t="s">
        <v>4798</v>
      </c>
      <c r="F1048" s="1" t="s">
        <v>4799</v>
      </c>
      <c r="G1048" s="1" t="s">
        <v>4800</v>
      </c>
      <c r="H1048" s="1" t="s">
        <v>4801</v>
      </c>
      <c r="I1048" s="1" t="s">
        <v>17</v>
      </c>
      <c r="J1048" s="1" t="s">
        <v>17</v>
      </c>
      <c r="K1048" s="1" t="s">
        <v>592</v>
      </c>
      <c r="L1048" s="1" t="s">
        <v>4802</v>
      </c>
      <c r="M1048" s="1"/>
    </row>
    <row r="1049" spans="1:13" x14ac:dyDescent="0.3">
      <c r="A1049" s="1">
        <v>15927640</v>
      </c>
      <c r="B1049" s="1" t="s">
        <v>13</v>
      </c>
      <c r="C1049" s="2">
        <v>43951.693414351852</v>
      </c>
      <c r="D1049" s="2">
        <v>43951.693425925929</v>
      </c>
      <c r="E1049" s="1" t="s">
        <v>4803</v>
      </c>
      <c r="F1049" s="1" t="s">
        <v>4804</v>
      </c>
      <c r="G1049" s="1" t="s">
        <v>4805</v>
      </c>
      <c r="H1049" s="1" t="s">
        <v>4806</v>
      </c>
      <c r="I1049" s="1" t="s">
        <v>17</v>
      </c>
      <c r="J1049" s="1" t="s">
        <v>17</v>
      </c>
      <c r="K1049" s="1" t="s">
        <v>592</v>
      </c>
      <c r="L1049" s="1" t="s">
        <v>4807</v>
      </c>
      <c r="M1049" s="1"/>
    </row>
    <row r="1050" spans="1:13" x14ac:dyDescent="0.3">
      <c r="A1050" s="1">
        <v>15927638</v>
      </c>
      <c r="B1050" s="1" t="s">
        <v>4558</v>
      </c>
      <c r="C1050" s="2">
        <v>43951.693391203706</v>
      </c>
      <c r="D1050" s="2">
        <v>43951.693391203706</v>
      </c>
      <c r="E1050" s="1" t="s">
        <v>4808</v>
      </c>
      <c r="F1050" s="1" t="s">
        <v>4809</v>
      </c>
      <c r="G1050" s="1" t="s">
        <v>4810</v>
      </c>
      <c r="H1050" s="1" t="s">
        <v>4811</v>
      </c>
      <c r="I1050" s="1" t="s">
        <v>17</v>
      </c>
      <c r="J1050" s="1" t="s">
        <v>17</v>
      </c>
      <c r="K1050" s="1" t="s">
        <v>592</v>
      </c>
      <c r="L1050" s="1" t="s">
        <v>4812</v>
      </c>
      <c r="M1050" s="1"/>
    </row>
    <row r="1051" spans="1:13" x14ac:dyDescent="0.3">
      <c r="A1051" s="1">
        <v>15927634</v>
      </c>
      <c r="B1051" s="1" t="s">
        <v>13</v>
      </c>
      <c r="C1051" s="2">
        <v>43951.693206018521</v>
      </c>
      <c r="D1051" s="2">
        <v>43951.693206018521</v>
      </c>
      <c r="E1051" s="1" t="s">
        <v>4813</v>
      </c>
      <c r="F1051" s="1" t="s">
        <v>4814</v>
      </c>
      <c r="G1051" s="1" t="s">
        <v>4815</v>
      </c>
      <c r="H1051" s="1" t="s">
        <v>4816</v>
      </c>
      <c r="I1051" s="1" t="s">
        <v>17</v>
      </c>
      <c r="J1051" s="1" t="s">
        <v>17</v>
      </c>
      <c r="K1051" s="1" t="s">
        <v>592</v>
      </c>
      <c r="L1051" s="1" t="s">
        <v>1619</v>
      </c>
      <c r="M1051" s="1"/>
    </row>
    <row r="1052" spans="1:13" x14ac:dyDescent="0.3">
      <c r="A1052" s="1">
        <v>15927629</v>
      </c>
      <c r="B1052" s="1" t="s">
        <v>1258</v>
      </c>
      <c r="C1052" s="2">
        <v>43951.692997685182</v>
      </c>
      <c r="D1052" s="2">
        <v>43951.692997685182</v>
      </c>
      <c r="E1052" s="1" t="s">
        <v>4817</v>
      </c>
      <c r="F1052" s="1" t="s">
        <v>4818</v>
      </c>
      <c r="G1052" s="1" t="s">
        <v>4819</v>
      </c>
      <c r="H1052" s="1" t="s">
        <v>4820</v>
      </c>
      <c r="I1052" s="1" t="s">
        <v>17</v>
      </c>
      <c r="J1052" s="1" t="s">
        <v>17</v>
      </c>
      <c r="K1052" s="1" t="s">
        <v>592</v>
      </c>
      <c r="L1052" s="1" t="s">
        <v>4821</v>
      </c>
      <c r="M1052" s="1"/>
    </row>
    <row r="1053" spans="1:13" x14ac:dyDescent="0.3">
      <c r="A1053" s="1">
        <v>15927625</v>
      </c>
      <c r="B1053" s="1" t="s">
        <v>4558</v>
      </c>
      <c r="C1053" s="2">
        <v>43951.692812499998</v>
      </c>
      <c r="D1053" s="2">
        <v>43951.692812499998</v>
      </c>
      <c r="E1053" s="1" t="s">
        <v>4822</v>
      </c>
      <c r="F1053" s="1" t="s">
        <v>4823</v>
      </c>
      <c r="G1053" s="1" t="s">
        <v>4824</v>
      </c>
      <c r="H1053" s="1" t="s">
        <v>4825</v>
      </c>
      <c r="I1053" s="1" t="s">
        <v>17</v>
      </c>
      <c r="J1053" s="1" t="s">
        <v>17</v>
      </c>
      <c r="K1053" s="1" t="s">
        <v>592</v>
      </c>
      <c r="L1053" s="1" t="s">
        <v>1852</v>
      </c>
      <c r="M1053" s="1"/>
    </row>
    <row r="1054" spans="1:13" x14ac:dyDescent="0.3">
      <c r="A1054" s="1">
        <v>15927624</v>
      </c>
      <c r="B1054" s="1" t="s">
        <v>4558</v>
      </c>
      <c r="C1054" s="2">
        <v>43951.692754629628</v>
      </c>
      <c r="D1054" s="2">
        <v>43951.692766203705</v>
      </c>
      <c r="E1054" s="1" t="s">
        <v>4826</v>
      </c>
      <c r="F1054" s="1"/>
      <c r="G1054" s="1"/>
      <c r="H1054" s="1" t="s">
        <v>4827</v>
      </c>
      <c r="I1054" s="1" t="s">
        <v>17</v>
      </c>
      <c r="J1054" s="1" t="s">
        <v>17</v>
      </c>
      <c r="K1054" s="1" t="s">
        <v>955</v>
      </c>
      <c r="L1054" s="1" t="s">
        <v>236</v>
      </c>
      <c r="M1054" s="1"/>
    </row>
    <row r="1055" spans="1:13" x14ac:dyDescent="0.3">
      <c r="A1055" s="1">
        <v>15927621</v>
      </c>
      <c r="B1055" s="1" t="s">
        <v>1258</v>
      </c>
      <c r="C1055" s="2">
        <v>43951.69258101852</v>
      </c>
      <c r="D1055" s="2">
        <v>43951.69258101852</v>
      </c>
      <c r="E1055" s="1" t="s">
        <v>4828</v>
      </c>
      <c r="F1055" s="1" t="s">
        <v>4829</v>
      </c>
      <c r="G1055" s="1" t="s">
        <v>4830</v>
      </c>
      <c r="H1055" s="1" t="s">
        <v>4831</v>
      </c>
      <c r="I1055" s="1" t="s">
        <v>17</v>
      </c>
      <c r="J1055" s="1" t="s">
        <v>17</v>
      </c>
      <c r="K1055" s="1" t="s">
        <v>592</v>
      </c>
      <c r="L1055" s="1" t="s">
        <v>4832</v>
      </c>
      <c r="M1055" s="1"/>
    </row>
    <row r="1056" spans="1:13" x14ac:dyDescent="0.3">
      <c r="A1056" s="1">
        <v>15927615</v>
      </c>
      <c r="B1056" s="1" t="s">
        <v>4558</v>
      </c>
      <c r="C1056" s="2">
        <v>43951.692372685182</v>
      </c>
      <c r="D1056" s="2">
        <v>43951.692372685182</v>
      </c>
      <c r="E1056" s="1" t="s">
        <v>4833</v>
      </c>
      <c r="F1056" s="1" t="s">
        <v>4834</v>
      </c>
      <c r="G1056" s="1" t="s">
        <v>4835</v>
      </c>
      <c r="H1056" s="1" t="s">
        <v>4836</v>
      </c>
      <c r="I1056" s="1" t="s">
        <v>17</v>
      </c>
      <c r="J1056" s="1" t="s">
        <v>17</v>
      </c>
      <c r="K1056" s="1" t="s">
        <v>592</v>
      </c>
      <c r="L1056" s="1" t="s">
        <v>4837</v>
      </c>
      <c r="M1056" s="1"/>
    </row>
    <row r="1057" spans="1:13" x14ac:dyDescent="0.3">
      <c r="A1057" s="1">
        <v>15927614</v>
      </c>
      <c r="B1057" s="1" t="s">
        <v>4558</v>
      </c>
      <c r="C1057" s="2">
        <v>43951.692233796297</v>
      </c>
      <c r="D1057" s="2">
        <v>43951.692245370374</v>
      </c>
      <c r="E1057" s="1" t="s">
        <v>4838</v>
      </c>
      <c r="F1057" s="1"/>
      <c r="G1057" s="1"/>
      <c r="H1057" s="1" t="s">
        <v>4839</v>
      </c>
      <c r="I1057" s="1" t="s">
        <v>17</v>
      </c>
      <c r="J1057" s="1" t="s">
        <v>17</v>
      </c>
      <c r="K1057" s="1" t="s">
        <v>592</v>
      </c>
      <c r="L1057" s="1" t="s">
        <v>608</v>
      </c>
      <c r="M1057" s="1"/>
    </row>
    <row r="1058" spans="1:13" x14ac:dyDescent="0.3">
      <c r="A1058" s="1">
        <v>15927612</v>
      </c>
      <c r="B1058" s="1" t="s">
        <v>4558</v>
      </c>
      <c r="C1058" s="2">
        <v>43951.69222222222</v>
      </c>
      <c r="D1058" s="2">
        <v>43951.69222222222</v>
      </c>
      <c r="E1058" s="1" t="s">
        <v>4840</v>
      </c>
      <c r="F1058" s="1" t="s">
        <v>4841</v>
      </c>
      <c r="G1058" s="1" t="s">
        <v>4842</v>
      </c>
      <c r="H1058" s="1" t="s">
        <v>4843</v>
      </c>
      <c r="I1058" s="1" t="s">
        <v>17</v>
      </c>
      <c r="J1058" s="1" t="s">
        <v>17</v>
      </c>
      <c r="K1058" s="1" t="s">
        <v>592</v>
      </c>
      <c r="L1058" s="1" t="s">
        <v>3263</v>
      </c>
      <c r="M1058" s="1"/>
    </row>
    <row r="1059" spans="1:13" x14ac:dyDescent="0.3">
      <c r="A1059" s="1">
        <v>15927598</v>
      </c>
      <c r="B1059" s="1" t="s">
        <v>4558</v>
      </c>
      <c r="C1059" s="2">
        <v>43951.691724537035</v>
      </c>
      <c r="D1059" s="2">
        <v>43951.691724537035</v>
      </c>
      <c r="E1059" s="1" t="s">
        <v>4844</v>
      </c>
      <c r="F1059" s="1" t="s">
        <v>4845</v>
      </c>
      <c r="G1059" s="1" t="s">
        <v>4846</v>
      </c>
      <c r="H1059" s="1" t="s">
        <v>4847</v>
      </c>
      <c r="I1059" s="1" t="s">
        <v>17</v>
      </c>
      <c r="J1059" s="1" t="s">
        <v>17</v>
      </c>
      <c r="K1059" s="1" t="s">
        <v>592</v>
      </c>
      <c r="L1059" s="1" t="s">
        <v>924</v>
      </c>
      <c r="M1059" s="1"/>
    </row>
    <row r="1060" spans="1:13" x14ac:dyDescent="0.3">
      <c r="A1060" s="1">
        <v>15927586</v>
      </c>
      <c r="B1060" s="1" t="s">
        <v>4558</v>
      </c>
      <c r="C1060" s="2">
        <v>43951.691238425927</v>
      </c>
      <c r="D1060" s="2">
        <v>43951.691238425927</v>
      </c>
      <c r="E1060" s="1" t="s">
        <v>4848</v>
      </c>
      <c r="F1060" s="1" t="s">
        <v>4849</v>
      </c>
      <c r="G1060" s="1" t="s">
        <v>4850</v>
      </c>
      <c r="H1060" s="1" t="s">
        <v>4851</v>
      </c>
      <c r="I1060" s="1" t="s">
        <v>17</v>
      </c>
      <c r="J1060" s="1" t="s">
        <v>17</v>
      </c>
      <c r="K1060" s="1" t="s">
        <v>592</v>
      </c>
      <c r="L1060" s="1" t="s">
        <v>4852</v>
      </c>
      <c r="M1060" s="1"/>
    </row>
    <row r="1061" spans="1:13" x14ac:dyDescent="0.3">
      <c r="A1061" s="1">
        <v>15927584</v>
      </c>
      <c r="B1061" s="1" t="s">
        <v>4558</v>
      </c>
      <c r="C1061" s="2">
        <v>43951.691157407404</v>
      </c>
      <c r="D1061" s="2">
        <v>43951.691168981481</v>
      </c>
      <c r="E1061" s="1" t="s">
        <v>4853</v>
      </c>
      <c r="F1061" s="1" t="s">
        <v>4854</v>
      </c>
      <c r="G1061" s="1" t="s">
        <v>4855</v>
      </c>
      <c r="H1061" s="1" t="s">
        <v>4856</v>
      </c>
      <c r="I1061" s="1" t="s">
        <v>17</v>
      </c>
      <c r="J1061" s="1" t="s">
        <v>17</v>
      </c>
      <c r="K1061" s="1" t="s">
        <v>592</v>
      </c>
      <c r="L1061" s="1" t="s">
        <v>1188</v>
      </c>
      <c r="M1061" s="1"/>
    </row>
    <row r="1062" spans="1:13" x14ac:dyDescent="0.3">
      <c r="A1062" s="1">
        <v>15927583</v>
      </c>
      <c r="B1062" s="1" t="s">
        <v>4558</v>
      </c>
      <c r="C1062" s="2">
        <v>43951.691122685188</v>
      </c>
      <c r="D1062" s="2">
        <v>43951.691134259258</v>
      </c>
      <c r="E1062" s="1" t="s">
        <v>4857</v>
      </c>
      <c r="F1062" s="1"/>
      <c r="G1062" s="1"/>
      <c r="H1062" s="1" t="s">
        <v>4858</v>
      </c>
      <c r="I1062" s="1" t="s">
        <v>17</v>
      </c>
      <c r="J1062" s="1" t="s">
        <v>17</v>
      </c>
      <c r="K1062" s="1" t="s">
        <v>749</v>
      </c>
      <c r="L1062" s="1" t="s">
        <v>4859</v>
      </c>
      <c r="M1062" s="1"/>
    </row>
    <row r="1063" spans="1:13" x14ac:dyDescent="0.3">
      <c r="A1063" s="1">
        <v>15927582</v>
      </c>
      <c r="B1063" s="1" t="s">
        <v>4558</v>
      </c>
      <c r="C1063" s="2">
        <v>43951.691111111111</v>
      </c>
      <c r="D1063" s="2">
        <v>43951.691122685188</v>
      </c>
      <c r="E1063" s="1" t="s">
        <v>4860</v>
      </c>
      <c r="F1063" s="1" t="s">
        <v>4861</v>
      </c>
      <c r="G1063" s="1" t="s">
        <v>4862</v>
      </c>
      <c r="H1063" s="1" t="s">
        <v>4863</v>
      </c>
      <c r="I1063" s="1" t="s">
        <v>17</v>
      </c>
      <c r="J1063" s="1" t="s">
        <v>17</v>
      </c>
      <c r="K1063" s="1" t="s">
        <v>592</v>
      </c>
      <c r="L1063" s="1" t="s">
        <v>3536</v>
      </c>
      <c r="M1063" s="1"/>
    </row>
    <row r="1064" spans="1:13" x14ac:dyDescent="0.3">
      <c r="A1064" s="1">
        <v>15927574</v>
      </c>
      <c r="B1064" s="1" t="s">
        <v>1258</v>
      </c>
      <c r="C1064" s="2">
        <v>43951.690891203703</v>
      </c>
      <c r="D1064" s="2">
        <v>43951.69090277778</v>
      </c>
      <c r="E1064" s="1" t="s">
        <v>4864</v>
      </c>
      <c r="F1064" s="1"/>
      <c r="G1064" s="1"/>
      <c r="H1064" s="1" t="s">
        <v>4865</v>
      </c>
      <c r="I1064" s="1" t="s">
        <v>17</v>
      </c>
      <c r="J1064" s="1" t="s">
        <v>17</v>
      </c>
      <c r="K1064" s="1" t="s">
        <v>592</v>
      </c>
      <c r="L1064" s="1" t="s">
        <v>4866</v>
      </c>
      <c r="M1064" s="1"/>
    </row>
    <row r="1065" spans="1:13" x14ac:dyDescent="0.3">
      <c r="A1065" s="1">
        <v>15927559</v>
      </c>
      <c r="B1065" s="1" t="s">
        <v>4558</v>
      </c>
      <c r="C1065" s="2">
        <v>43951.690601851849</v>
      </c>
      <c r="D1065" s="2">
        <v>43951.690601851849</v>
      </c>
      <c r="E1065" s="1" t="s">
        <v>4867</v>
      </c>
      <c r="F1065" s="1" t="s">
        <v>4868</v>
      </c>
      <c r="G1065" s="1" t="s">
        <v>4869</v>
      </c>
      <c r="H1065" s="1" t="s">
        <v>4870</v>
      </c>
      <c r="I1065" s="1" t="s">
        <v>17</v>
      </c>
      <c r="J1065" s="1" t="s">
        <v>17</v>
      </c>
      <c r="K1065" s="1" t="s">
        <v>592</v>
      </c>
      <c r="L1065" s="1" t="s">
        <v>3167</v>
      </c>
      <c r="M1065" s="1"/>
    </row>
    <row r="1066" spans="1:13" x14ac:dyDescent="0.3">
      <c r="A1066" s="1">
        <v>15927557</v>
      </c>
      <c r="B1066" s="1" t="s">
        <v>4558</v>
      </c>
      <c r="C1066" s="2">
        <v>43951.69059027778</v>
      </c>
      <c r="D1066" s="2">
        <v>43951.690601851849</v>
      </c>
      <c r="E1066" s="1" t="s">
        <v>4871</v>
      </c>
      <c r="F1066" s="1" t="s">
        <v>4872</v>
      </c>
      <c r="G1066" s="1" t="s">
        <v>4873</v>
      </c>
      <c r="H1066" s="1" t="s">
        <v>4874</v>
      </c>
      <c r="I1066" s="1" t="s">
        <v>17</v>
      </c>
      <c r="J1066" s="1" t="s">
        <v>17</v>
      </c>
      <c r="K1066" s="1" t="s">
        <v>592</v>
      </c>
      <c r="L1066" s="1" t="s">
        <v>4875</v>
      </c>
      <c r="M1066" s="1"/>
    </row>
    <row r="1067" spans="1:13" x14ac:dyDescent="0.3">
      <c r="A1067" s="1">
        <v>15927551</v>
      </c>
      <c r="B1067" s="1" t="s">
        <v>1258</v>
      </c>
      <c r="C1067" s="2">
        <v>43951.690474537034</v>
      </c>
      <c r="D1067" s="2">
        <v>43951.690474537034</v>
      </c>
      <c r="E1067" s="1" t="s">
        <v>4876</v>
      </c>
      <c r="F1067" s="1" t="s">
        <v>4877</v>
      </c>
      <c r="G1067" s="1" t="s">
        <v>4878</v>
      </c>
      <c r="H1067" s="1" t="s">
        <v>4879</v>
      </c>
      <c r="I1067" s="1" t="s">
        <v>17</v>
      </c>
      <c r="J1067" s="1" t="s">
        <v>17</v>
      </c>
      <c r="K1067" s="1" t="s">
        <v>592</v>
      </c>
      <c r="L1067" s="1" t="s">
        <v>26</v>
      </c>
      <c r="M1067" s="1"/>
    </row>
    <row r="1068" spans="1:13" x14ac:dyDescent="0.3">
      <c r="A1068" s="1">
        <v>15927546</v>
      </c>
      <c r="B1068" s="1" t="s">
        <v>4558</v>
      </c>
      <c r="C1068" s="2">
        <v>43951.690300925926</v>
      </c>
      <c r="D1068" s="2">
        <v>43951.690312500003</v>
      </c>
      <c r="E1068" s="1" t="s">
        <v>4880</v>
      </c>
      <c r="F1068" s="1" t="s">
        <v>4881</v>
      </c>
      <c r="G1068" s="1" t="s">
        <v>4882</v>
      </c>
      <c r="H1068" s="1" t="s">
        <v>4883</v>
      </c>
      <c r="I1068" s="1" t="s">
        <v>17</v>
      </c>
      <c r="J1068" s="1" t="s">
        <v>17</v>
      </c>
      <c r="K1068" s="1" t="s">
        <v>64</v>
      </c>
      <c r="L1068" s="1" t="s">
        <v>2047</v>
      </c>
      <c r="M1068" s="1"/>
    </row>
    <row r="1069" spans="1:13" x14ac:dyDescent="0.3">
      <c r="A1069" s="1">
        <v>15927520</v>
      </c>
      <c r="B1069" s="1" t="s">
        <v>4558</v>
      </c>
      <c r="C1069" s="2">
        <v>43951.689571759256</v>
      </c>
      <c r="D1069" s="2">
        <v>43951.689571759256</v>
      </c>
      <c r="E1069" s="1" t="s">
        <v>4884</v>
      </c>
      <c r="F1069" s="1" t="s">
        <v>4885</v>
      </c>
      <c r="G1069" s="1" t="s">
        <v>4886</v>
      </c>
      <c r="H1069" s="1" t="s">
        <v>4887</v>
      </c>
      <c r="I1069" s="1" t="s">
        <v>17</v>
      </c>
      <c r="J1069" s="1" t="s">
        <v>17</v>
      </c>
      <c r="K1069" s="1" t="s">
        <v>592</v>
      </c>
      <c r="L1069" s="1" t="s">
        <v>2074</v>
      </c>
      <c r="M1069" s="1"/>
    </row>
    <row r="1070" spans="1:13" x14ac:dyDescent="0.3">
      <c r="A1070" s="1">
        <v>15927517</v>
      </c>
      <c r="B1070" s="1" t="s">
        <v>4558</v>
      </c>
      <c r="C1070" s="2">
        <v>43951.689513888887</v>
      </c>
      <c r="D1070" s="2">
        <v>43951.689513888887</v>
      </c>
      <c r="E1070" s="1" t="s">
        <v>4888</v>
      </c>
      <c r="F1070" s="1" t="s">
        <v>4889</v>
      </c>
      <c r="G1070" s="1" t="s">
        <v>4890</v>
      </c>
      <c r="H1070" s="1" t="s">
        <v>4891</v>
      </c>
      <c r="I1070" s="1" t="s">
        <v>17</v>
      </c>
      <c r="J1070" s="1" t="s">
        <v>17</v>
      </c>
      <c r="K1070" s="1" t="s">
        <v>3895</v>
      </c>
      <c r="L1070" s="1" t="s">
        <v>307</v>
      </c>
      <c r="M1070" s="1"/>
    </row>
    <row r="1071" spans="1:13" x14ac:dyDescent="0.3">
      <c r="A1071" s="1">
        <v>15927504</v>
      </c>
      <c r="B1071" s="1" t="s">
        <v>13</v>
      </c>
      <c r="C1071" s="2">
        <v>43951.689201388886</v>
      </c>
      <c r="D1071" s="2">
        <v>43951.689201388886</v>
      </c>
      <c r="E1071" s="1" t="s">
        <v>4892</v>
      </c>
      <c r="F1071" s="1" t="s">
        <v>4893</v>
      </c>
      <c r="G1071" s="1" t="s">
        <v>4894</v>
      </c>
      <c r="H1071" s="1" t="s">
        <v>4895</v>
      </c>
      <c r="I1071" s="1" t="s">
        <v>17</v>
      </c>
      <c r="J1071" s="1" t="s">
        <v>17</v>
      </c>
      <c r="K1071" s="1" t="s">
        <v>592</v>
      </c>
      <c r="L1071" s="1" t="s">
        <v>4896</v>
      </c>
      <c r="M1071" s="1"/>
    </row>
    <row r="1072" spans="1:13" x14ac:dyDescent="0.3">
      <c r="A1072" s="1">
        <v>15927495</v>
      </c>
      <c r="B1072" s="1" t="s">
        <v>4558</v>
      </c>
      <c r="C1072" s="2">
        <v>43951.689004629632</v>
      </c>
      <c r="D1072" s="2">
        <v>43951.689004629632</v>
      </c>
      <c r="E1072" s="1" t="s">
        <v>4897</v>
      </c>
      <c r="F1072" s="1" t="s">
        <v>4898</v>
      </c>
      <c r="G1072" s="1" t="s">
        <v>4899</v>
      </c>
      <c r="H1072" s="1" t="s">
        <v>4900</v>
      </c>
      <c r="I1072" s="1" t="s">
        <v>17</v>
      </c>
      <c r="J1072" s="1" t="s">
        <v>17</v>
      </c>
      <c r="K1072" s="1" t="s">
        <v>592</v>
      </c>
      <c r="L1072" s="1" t="s">
        <v>4901</v>
      </c>
      <c r="M1072" s="1"/>
    </row>
    <row r="1073" spans="1:13" x14ac:dyDescent="0.3">
      <c r="A1073" s="1">
        <v>15927471</v>
      </c>
      <c r="B1073" s="1" t="s">
        <v>13</v>
      </c>
      <c r="C1073" s="2">
        <v>43951.688437500001</v>
      </c>
      <c r="D1073" s="2">
        <v>43951.688449074078</v>
      </c>
      <c r="E1073" s="1" t="s">
        <v>4902</v>
      </c>
      <c r="F1073" s="1" t="s">
        <v>4903</v>
      </c>
      <c r="G1073" s="1" t="s">
        <v>4904</v>
      </c>
      <c r="H1073" s="1" t="s">
        <v>4905</v>
      </c>
      <c r="I1073" s="1" t="s">
        <v>17</v>
      </c>
      <c r="J1073" s="1" t="s">
        <v>17</v>
      </c>
      <c r="K1073" s="1" t="s">
        <v>592</v>
      </c>
      <c r="L1073" s="1" t="s">
        <v>4906</v>
      </c>
      <c r="M1073" s="1"/>
    </row>
    <row r="1074" spans="1:13" x14ac:dyDescent="0.3">
      <c r="A1074" s="1">
        <v>15927374</v>
      </c>
      <c r="B1074" s="1" t="s">
        <v>4558</v>
      </c>
      <c r="C1074" s="2">
        <v>43951.6872337963</v>
      </c>
      <c r="D1074" s="2">
        <v>43951.6872337963</v>
      </c>
      <c r="E1074" s="1" t="s">
        <v>4907</v>
      </c>
      <c r="F1074" s="1" t="s">
        <v>4908</v>
      </c>
      <c r="G1074" s="1" t="s">
        <v>4909</v>
      </c>
      <c r="H1074" s="1" t="s">
        <v>4910</v>
      </c>
      <c r="I1074" s="1" t="s">
        <v>17</v>
      </c>
      <c r="J1074" s="1" t="s">
        <v>17</v>
      </c>
      <c r="K1074" s="1" t="s">
        <v>592</v>
      </c>
      <c r="L1074" s="1" t="s">
        <v>4346</v>
      </c>
      <c r="M1074" s="1"/>
    </row>
    <row r="1075" spans="1:13" x14ac:dyDescent="0.3">
      <c r="A1075" s="1">
        <v>15927369</v>
      </c>
      <c r="B1075" s="1" t="s">
        <v>4558</v>
      </c>
      <c r="C1075" s="2">
        <v>43951.687025462961</v>
      </c>
      <c r="D1075" s="2">
        <v>43951.687037037038</v>
      </c>
      <c r="E1075" s="1" t="s">
        <v>4911</v>
      </c>
      <c r="F1075" s="1" t="s">
        <v>4912</v>
      </c>
      <c r="G1075" s="1" t="s">
        <v>4913</v>
      </c>
      <c r="H1075" s="1" t="s">
        <v>4914</v>
      </c>
      <c r="I1075" s="1" t="s">
        <v>17</v>
      </c>
      <c r="J1075" s="1" t="s">
        <v>17</v>
      </c>
      <c r="K1075" s="1" t="s">
        <v>592</v>
      </c>
      <c r="L1075" s="1" t="s">
        <v>4915</v>
      </c>
      <c r="M1075" s="1"/>
    </row>
    <row r="1076" spans="1:13" x14ac:dyDescent="0.3">
      <c r="A1076" s="1">
        <v>15927360</v>
      </c>
      <c r="B1076" s="1" t="s">
        <v>13</v>
      </c>
      <c r="C1076" s="2">
        <v>43951.686840277776</v>
      </c>
      <c r="D1076" s="2">
        <v>43951.686840277776</v>
      </c>
      <c r="E1076" s="1" t="s">
        <v>4916</v>
      </c>
      <c r="F1076" s="1" t="s">
        <v>4917</v>
      </c>
      <c r="G1076" s="1" t="s">
        <v>4918</v>
      </c>
      <c r="H1076" s="1" t="s">
        <v>4919</v>
      </c>
      <c r="I1076" s="1" t="s">
        <v>17</v>
      </c>
      <c r="J1076" s="1" t="s">
        <v>17</v>
      </c>
      <c r="K1076" s="1" t="s">
        <v>592</v>
      </c>
      <c r="L1076" s="1" t="s">
        <v>4920</v>
      </c>
      <c r="M1076" s="1"/>
    </row>
    <row r="1077" spans="1:13" x14ac:dyDescent="0.3">
      <c r="A1077" s="1">
        <v>15927355</v>
      </c>
      <c r="B1077" s="1" t="s">
        <v>4558</v>
      </c>
      <c r="C1077" s="2">
        <v>43951.686643518522</v>
      </c>
      <c r="D1077" s="2">
        <v>43951.686655092592</v>
      </c>
      <c r="E1077" s="1" t="s">
        <v>4921</v>
      </c>
      <c r="F1077" s="1" t="s">
        <v>4922</v>
      </c>
      <c r="G1077" s="1" t="s">
        <v>4923</v>
      </c>
      <c r="H1077" s="1" t="s">
        <v>4924</v>
      </c>
      <c r="I1077" s="1" t="s">
        <v>17</v>
      </c>
      <c r="J1077" s="1" t="s">
        <v>17</v>
      </c>
      <c r="K1077" s="1" t="s">
        <v>592</v>
      </c>
      <c r="L1077" s="1" t="s">
        <v>4925</v>
      </c>
      <c r="M1077" s="1"/>
    </row>
    <row r="1078" spans="1:13" x14ac:dyDescent="0.3">
      <c r="A1078" s="1">
        <v>15927346</v>
      </c>
      <c r="B1078" s="1" t="s">
        <v>4558</v>
      </c>
      <c r="C1078" s="2">
        <v>43951.686481481483</v>
      </c>
      <c r="D1078" s="2">
        <v>43951.686481481483</v>
      </c>
      <c r="E1078" s="1" t="s">
        <v>4926</v>
      </c>
      <c r="F1078" s="1" t="s">
        <v>4927</v>
      </c>
      <c r="G1078" s="1" t="s">
        <v>4928</v>
      </c>
      <c r="H1078" s="1" t="s">
        <v>4929</v>
      </c>
      <c r="I1078" s="1" t="s">
        <v>17</v>
      </c>
      <c r="J1078" s="1" t="s">
        <v>17</v>
      </c>
      <c r="K1078" s="1" t="s">
        <v>592</v>
      </c>
      <c r="L1078" s="1" t="s">
        <v>70</v>
      </c>
      <c r="M1078" s="1"/>
    </row>
    <row r="1079" spans="1:13" x14ac:dyDescent="0.3">
      <c r="A1079" s="1">
        <v>15927336</v>
      </c>
      <c r="B1079" s="1" t="s">
        <v>13</v>
      </c>
      <c r="C1079" s="2">
        <v>43951.686273148145</v>
      </c>
      <c r="D1079" s="2">
        <v>43951.686284722222</v>
      </c>
      <c r="E1079" s="1" t="s">
        <v>4930</v>
      </c>
      <c r="F1079" s="1" t="s">
        <v>4931</v>
      </c>
      <c r="G1079" s="1" t="s">
        <v>4932</v>
      </c>
      <c r="H1079" s="1" t="s">
        <v>4933</v>
      </c>
      <c r="I1079" s="1" t="s">
        <v>17</v>
      </c>
      <c r="J1079" s="1" t="s">
        <v>17</v>
      </c>
      <c r="K1079" s="1" t="s">
        <v>592</v>
      </c>
      <c r="L1079" s="1" t="s">
        <v>4934</v>
      </c>
      <c r="M1079" s="1"/>
    </row>
    <row r="1080" spans="1:13" x14ac:dyDescent="0.3">
      <c r="A1080" s="1">
        <v>15927332</v>
      </c>
      <c r="B1080" s="1" t="s">
        <v>4558</v>
      </c>
      <c r="C1080" s="2">
        <v>43951.686168981483</v>
      </c>
      <c r="D1080" s="2">
        <v>43951.686168981483</v>
      </c>
      <c r="E1080" s="1" t="s">
        <v>4935</v>
      </c>
      <c r="F1080" s="1"/>
      <c r="G1080" s="1"/>
      <c r="H1080" s="1" t="s">
        <v>4936</v>
      </c>
      <c r="I1080" s="1" t="s">
        <v>17</v>
      </c>
      <c r="J1080" s="1" t="s">
        <v>17</v>
      </c>
      <c r="K1080" s="1" t="s">
        <v>663</v>
      </c>
      <c r="L1080" s="1" t="s">
        <v>833</v>
      </c>
      <c r="M1080" s="1"/>
    </row>
    <row r="1081" spans="1:13" x14ac:dyDescent="0.3">
      <c r="A1081" s="1">
        <v>15927326</v>
      </c>
      <c r="B1081" s="1" t="s">
        <v>4558</v>
      </c>
      <c r="C1081" s="2">
        <v>43951.685937499999</v>
      </c>
      <c r="D1081" s="2">
        <v>43951.685949074075</v>
      </c>
      <c r="E1081" s="1" t="s">
        <v>4937</v>
      </c>
      <c r="F1081" s="1" t="s">
        <v>4938</v>
      </c>
      <c r="G1081" s="1" t="s">
        <v>4939</v>
      </c>
      <c r="H1081" s="1" t="s">
        <v>4940</v>
      </c>
      <c r="I1081" s="1" t="s">
        <v>17</v>
      </c>
      <c r="J1081" s="1" t="s">
        <v>17</v>
      </c>
      <c r="K1081" s="1" t="s">
        <v>592</v>
      </c>
      <c r="L1081" s="1" t="s">
        <v>1237</v>
      </c>
      <c r="M1081" s="1"/>
    </row>
    <row r="1082" spans="1:13" x14ac:dyDescent="0.3">
      <c r="A1082" s="1">
        <v>15927315</v>
      </c>
      <c r="B1082" s="1" t="s">
        <v>4558</v>
      </c>
      <c r="C1082" s="2">
        <v>43951.685567129629</v>
      </c>
      <c r="D1082" s="2">
        <v>43951.685567129629</v>
      </c>
      <c r="E1082" s="1" t="s">
        <v>4941</v>
      </c>
      <c r="F1082" s="1" t="s">
        <v>4942</v>
      </c>
      <c r="G1082" s="1" t="s">
        <v>4943</v>
      </c>
      <c r="H1082" s="1" t="s">
        <v>4944</v>
      </c>
      <c r="I1082" s="1" t="s">
        <v>17</v>
      </c>
      <c r="J1082" s="1" t="s">
        <v>17</v>
      </c>
      <c r="K1082" s="1" t="s">
        <v>1283</v>
      </c>
      <c r="L1082" s="1" t="s">
        <v>4945</v>
      </c>
      <c r="M1082" s="1"/>
    </row>
    <row r="1083" spans="1:13" x14ac:dyDescent="0.3">
      <c r="A1083" s="1">
        <v>15927313</v>
      </c>
      <c r="B1083" s="1" t="s">
        <v>4558</v>
      </c>
      <c r="C1083" s="2">
        <v>43951.685474537036</v>
      </c>
      <c r="D1083" s="2">
        <v>43951.685474537036</v>
      </c>
      <c r="E1083" s="1" t="s">
        <v>4946</v>
      </c>
      <c r="F1083" s="1" t="s">
        <v>4947</v>
      </c>
      <c r="G1083" s="1" t="s">
        <v>4948</v>
      </c>
      <c r="H1083" s="1" t="s">
        <v>4949</v>
      </c>
      <c r="I1083" s="1" t="s">
        <v>17</v>
      </c>
      <c r="J1083" s="1" t="s">
        <v>17</v>
      </c>
      <c r="K1083" s="1" t="s">
        <v>592</v>
      </c>
      <c r="L1083" s="1" t="s">
        <v>4950</v>
      </c>
      <c r="M1083" s="1"/>
    </row>
    <row r="1084" spans="1:13" x14ac:dyDescent="0.3">
      <c r="A1084" s="1">
        <v>15927304</v>
      </c>
      <c r="B1084" s="1" t="s">
        <v>13</v>
      </c>
      <c r="C1084" s="2">
        <v>43951.685324074075</v>
      </c>
      <c r="D1084" s="2">
        <v>43951.685335648152</v>
      </c>
      <c r="E1084" s="1" t="s">
        <v>4951</v>
      </c>
      <c r="F1084" s="1"/>
      <c r="G1084" s="1"/>
      <c r="H1084" s="1" t="s">
        <v>4952</v>
      </c>
      <c r="I1084" s="1" t="s">
        <v>17</v>
      </c>
      <c r="J1084" s="1" t="s">
        <v>17</v>
      </c>
      <c r="K1084" s="1" t="s">
        <v>749</v>
      </c>
      <c r="L1084" s="1" t="s">
        <v>4953</v>
      </c>
      <c r="M1084" s="1"/>
    </row>
    <row r="1085" spans="1:13" x14ac:dyDescent="0.3">
      <c r="A1085" s="1">
        <v>15927296</v>
      </c>
      <c r="B1085" s="1" t="s">
        <v>4558</v>
      </c>
      <c r="C1085" s="2">
        <v>43951.685034722221</v>
      </c>
      <c r="D1085" s="2">
        <v>43951.685034722221</v>
      </c>
      <c r="E1085" s="1" t="s">
        <v>4954</v>
      </c>
      <c r="F1085" s="1" t="s">
        <v>4955</v>
      </c>
      <c r="G1085" s="1" t="s">
        <v>4956</v>
      </c>
      <c r="H1085" s="1" t="s">
        <v>4957</v>
      </c>
      <c r="I1085" s="1" t="s">
        <v>17</v>
      </c>
      <c r="J1085" s="1" t="s">
        <v>17</v>
      </c>
      <c r="K1085" s="1" t="s">
        <v>592</v>
      </c>
      <c r="L1085" s="1" t="s">
        <v>4958</v>
      </c>
      <c r="M1085" s="1"/>
    </row>
    <row r="1086" spans="1:13" x14ac:dyDescent="0.3">
      <c r="A1086" s="1">
        <v>15927294</v>
      </c>
      <c r="B1086" s="1" t="s">
        <v>13</v>
      </c>
      <c r="C1086" s="2">
        <v>43951.684918981482</v>
      </c>
      <c r="D1086" s="2">
        <v>43951.684930555559</v>
      </c>
      <c r="E1086" s="1" t="s">
        <v>4959</v>
      </c>
      <c r="F1086" s="1" t="s">
        <v>4960</v>
      </c>
      <c r="G1086" s="1" t="s">
        <v>4961</v>
      </c>
      <c r="H1086" s="1" t="s">
        <v>4962</v>
      </c>
      <c r="I1086" s="1" t="s">
        <v>17</v>
      </c>
      <c r="J1086" s="1" t="s">
        <v>17</v>
      </c>
      <c r="K1086" s="1" t="s">
        <v>592</v>
      </c>
      <c r="L1086" s="1" t="s">
        <v>3272</v>
      </c>
      <c r="M1086" s="1"/>
    </row>
    <row r="1087" spans="1:13" x14ac:dyDescent="0.3">
      <c r="A1087" s="1">
        <v>15927291</v>
      </c>
      <c r="B1087" s="1" t="s">
        <v>13</v>
      </c>
      <c r="C1087" s="2">
        <v>43951.684872685182</v>
      </c>
      <c r="D1087" s="2">
        <v>43951.684872685182</v>
      </c>
      <c r="E1087" s="1" t="s">
        <v>4963</v>
      </c>
      <c r="F1087" s="1" t="s">
        <v>4964</v>
      </c>
      <c r="G1087" s="1" t="s">
        <v>4965</v>
      </c>
      <c r="H1087" s="1" t="s">
        <v>4966</v>
      </c>
      <c r="I1087" s="1" t="s">
        <v>17</v>
      </c>
      <c r="J1087" s="1" t="s">
        <v>17</v>
      </c>
      <c r="K1087" s="1" t="s">
        <v>592</v>
      </c>
      <c r="L1087" s="1" t="s">
        <v>4967</v>
      </c>
      <c r="M1087" s="1"/>
    </row>
    <row r="1088" spans="1:13" x14ac:dyDescent="0.3">
      <c r="A1088" s="1">
        <v>15927283</v>
      </c>
      <c r="B1088" s="1" t="s">
        <v>4558</v>
      </c>
      <c r="C1088" s="2">
        <v>43951.684675925928</v>
      </c>
      <c r="D1088" s="2">
        <v>43951.684675925928</v>
      </c>
      <c r="E1088" s="1" t="s">
        <v>4968</v>
      </c>
      <c r="F1088" s="1" t="s">
        <v>4969</v>
      </c>
      <c r="G1088" s="1" t="s">
        <v>4970</v>
      </c>
      <c r="H1088" s="1" t="s">
        <v>4971</v>
      </c>
      <c r="I1088" s="1" t="s">
        <v>17</v>
      </c>
      <c r="J1088" s="1" t="s">
        <v>17</v>
      </c>
      <c r="K1088" s="1" t="s">
        <v>977</v>
      </c>
      <c r="L1088" s="1" t="s">
        <v>4972</v>
      </c>
      <c r="M1088" s="1"/>
    </row>
    <row r="1089" spans="1:13" x14ac:dyDescent="0.3">
      <c r="A1089" s="1">
        <v>15927208</v>
      </c>
      <c r="B1089" s="1" t="s">
        <v>4558</v>
      </c>
      <c r="C1089" s="2">
        <v>43951.684259259258</v>
      </c>
      <c r="D1089" s="2">
        <v>43951.684259259258</v>
      </c>
      <c r="E1089" s="1" t="s">
        <v>4973</v>
      </c>
      <c r="F1089" s="1" t="s">
        <v>4974</v>
      </c>
      <c r="G1089" s="1" t="s">
        <v>4975</v>
      </c>
      <c r="H1089" s="1" t="s">
        <v>4976</v>
      </c>
      <c r="I1089" s="1" t="s">
        <v>17</v>
      </c>
      <c r="J1089" s="1" t="s">
        <v>17</v>
      </c>
      <c r="K1089" s="1" t="s">
        <v>592</v>
      </c>
      <c r="L1089" s="1" t="s">
        <v>4977</v>
      </c>
      <c r="M1089" s="1"/>
    </row>
    <row r="1090" spans="1:13" x14ac:dyDescent="0.3">
      <c r="A1090" s="1">
        <v>15927205</v>
      </c>
      <c r="B1090" s="1" t="s">
        <v>4558</v>
      </c>
      <c r="C1090" s="2">
        <v>43951.684224537035</v>
      </c>
      <c r="D1090" s="2">
        <v>43951.684224537035</v>
      </c>
      <c r="E1090" s="1" t="s">
        <v>4978</v>
      </c>
      <c r="F1090" s="1" t="s">
        <v>4979</v>
      </c>
      <c r="G1090" s="1" t="s">
        <v>4980</v>
      </c>
      <c r="H1090" s="1" t="s">
        <v>4981</v>
      </c>
      <c r="I1090" s="1" t="s">
        <v>17</v>
      </c>
      <c r="J1090" s="1" t="s">
        <v>17</v>
      </c>
      <c r="K1090" s="1" t="s">
        <v>592</v>
      </c>
      <c r="L1090" s="1" t="s">
        <v>3188</v>
      </c>
      <c r="M1090" s="1"/>
    </row>
    <row r="1091" spans="1:13" x14ac:dyDescent="0.3">
      <c r="A1091" s="1">
        <v>15927195</v>
      </c>
      <c r="B1091" s="1" t="s">
        <v>4558</v>
      </c>
      <c r="C1091" s="2">
        <v>43951.68408564815</v>
      </c>
      <c r="D1091" s="2">
        <v>43951.68408564815</v>
      </c>
      <c r="E1091" s="1" t="s">
        <v>4982</v>
      </c>
      <c r="F1091" s="1" t="s">
        <v>4983</v>
      </c>
      <c r="G1091" s="1" t="s">
        <v>4984</v>
      </c>
      <c r="H1091" s="1" t="s">
        <v>4985</v>
      </c>
      <c r="I1091" s="1" t="s">
        <v>17</v>
      </c>
      <c r="J1091" s="1" t="s">
        <v>17</v>
      </c>
      <c r="K1091" s="1" t="s">
        <v>592</v>
      </c>
      <c r="L1091" s="1" t="s">
        <v>4986</v>
      </c>
      <c r="M1091" s="1"/>
    </row>
    <row r="1092" spans="1:13" x14ac:dyDescent="0.3">
      <c r="A1092" s="1">
        <v>15927192</v>
      </c>
      <c r="B1092" s="1" t="s">
        <v>13</v>
      </c>
      <c r="C1092" s="2">
        <v>43951.684050925927</v>
      </c>
      <c r="D1092" s="2">
        <v>43951.684050925927</v>
      </c>
      <c r="E1092" s="1" t="s">
        <v>4987</v>
      </c>
      <c r="F1092" s="1" t="s">
        <v>4988</v>
      </c>
      <c r="G1092" s="1" t="s">
        <v>4989</v>
      </c>
      <c r="H1092" s="1" t="s">
        <v>4990</v>
      </c>
      <c r="I1092" s="1" t="s">
        <v>17</v>
      </c>
      <c r="J1092" s="1" t="s">
        <v>17</v>
      </c>
      <c r="K1092" s="1" t="s">
        <v>592</v>
      </c>
      <c r="L1092" s="1" t="s">
        <v>4991</v>
      </c>
      <c r="M1092" s="1"/>
    </row>
    <row r="1093" spans="1:13" x14ac:dyDescent="0.3">
      <c r="A1093" s="1">
        <v>15927185</v>
      </c>
      <c r="B1093" s="1" t="s">
        <v>13</v>
      </c>
      <c r="C1093" s="2">
        <v>43951.683900462966</v>
      </c>
      <c r="D1093" s="2">
        <v>43951.683900462966</v>
      </c>
      <c r="E1093" s="1" t="s">
        <v>4992</v>
      </c>
      <c r="F1093" s="1" t="s">
        <v>4993</v>
      </c>
      <c r="G1093" s="1" t="s">
        <v>4994</v>
      </c>
      <c r="H1093" s="1" t="s">
        <v>4995</v>
      </c>
      <c r="I1093" s="1" t="s">
        <v>17</v>
      </c>
      <c r="J1093" s="1" t="s">
        <v>17</v>
      </c>
      <c r="K1093" s="1" t="s">
        <v>592</v>
      </c>
      <c r="L1093" s="1" t="s">
        <v>4996</v>
      </c>
      <c r="M1093" s="1"/>
    </row>
    <row r="1094" spans="1:13" x14ac:dyDescent="0.3">
      <c r="A1094" s="1">
        <v>15927181</v>
      </c>
      <c r="B1094" s="1" t="s">
        <v>4558</v>
      </c>
      <c r="C1094" s="2">
        <v>43951.683796296296</v>
      </c>
      <c r="D1094" s="2">
        <v>43951.683807870373</v>
      </c>
      <c r="E1094" s="1" t="s">
        <v>4997</v>
      </c>
      <c r="F1094" s="1" t="s">
        <v>4998</v>
      </c>
      <c r="G1094" s="1" t="s">
        <v>4999</v>
      </c>
      <c r="H1094" s="1" t="s">
        <v>5000</v>
      </c>
      <c r="I1094" s="1" t="s">
        <v>17</v>
      </c>
      <c r="J1094" s="1" t="s">
        <v>17</v>
      </c>
      <c r="K1094" s="1" t="s">
        <v>592</v>
      </c>
      <c r="L1094" s="1" t="s">
        <v>5001</v>
      </c>
      <c r="M1094" s="1"/>
    </row>
    <row r="1095" spans="1:13" x14ac:dyDescent="0.3">
      <c r="A1095" s="1">
        <v>15927178</v>
      </c>
      <c r="B1095" s="1" t="s">
        <v>4558</v>
      </c>
      <c r="C1095" s="2">
        <v>43951.683738425927</v>
      </c>
      <c r="D1095" s="2">
        <v>43951.683749999997</v>
      </c>
      <c r="E1095" s="1" t="s">
        <v>5002</v>
      </c>
      <c r="F1095" s="1" t="s">
        <v>5003</v>
      </c>
      <c r="G1095" s="1" t="s">
        <v>5004</v>
      </c>
      <c r="H1095" s="1" t="s">
        <v>5005</v>
      </c>
      <c r="I1095" s="1" t="s">
        <v>17</v>
      </c>
      <c r="J1095" s="1" t="s">
        <v>17</v>
      </c>
      <c r="K1095" s="1" t="s">
        <v>592</v>
      </c>
      <c r="L1095" s="1" t="s">
        <v>2987</v>
      </c>
      <c r="M1095" s="1"/>
    </row>
    <row r="1096" spans="1:13" x14ac:dyDescent="0.3">
      <c r="A1096" s="1">
        <v>15927165</v>
      </c>
      <c r="B1096" s="1" t="s">
        <v>4558</v>
      </c>
      <c r="C1096" s="2">
        <v>43951.683263888888</v>
      </c>
      <c r="D1096" s="2">
        <v>43951.683275462965</v>
      </c>
      <c r="E1096" s="1" t="s">
        <v>5006</v>
      </c>
      <c r="F1096" s="1" t="s">
        <v>5007</v>
      </c>
      <c r="G1096" s="1" t="s">
        <v>5008</v>
      </c>
      <c r="H1096" s="1" t="s">
        <v>5009</v>
      </c>
      <c r="I1096" s="1" t="s">
        <v>17</v>
      </c>
      <c r="J1096" s="1" t="s">
        <v>17</v>
      </c>
      <c r="K1096" s="1" t="s">
        <v>592</v>
      </c>
      <c r="L1096" s="1" t="s">
        <v>952</v>
      </c>
      <c r="M1096" s="1"/>
    </row>
    <row r="1097" spans="1:13" x14ac:dyDescent="0.3">
      <c r="A1097" s="1">
        <v>15927163</v>
      </c>
      <c r="B1097" s="1" t="s">
        <v>1258</v>
      </c>
      <c r="C1097" s="2">
        <v>43951.683240740742</v>
      </c>
      <c r="D1097" s="2">
        <v>43951.683240740742</v>
      </c>
      <c r="E1097" s="1" t="s">
        <v>5010</v>
      </c>
      <c r="F1097" s="1" t="s">
        <v>5011</v>
      </c>
      <c r="G1097" s="1" t="s">
        <v>5012</v>
      </c>
      <c r="H1097" s="1" t="s">
        <v>5013</v>
      </c>
      <c r="I1097" s="1" t="s">
        <v>17</v>
      </c>
      <c r="J1097" s="1" t="s">
        <v>17</v>
      </c>
      <c r="K1097" s="1" t="s">
        <v>592</v>
      </c>
      <c r="L1097" s="1" t="s">
        <v>1847</v>
      </c>
      <c r="M1097" s="1"/>
    </row>
    <row r="1098" spans="1:13" x14ac:dyDescent="0.3">
      <c r="A1098" s="1">
        <v>15927158</v>
      </c>
      <c r="B1098" s="1" t="s">
        <v>4558</v>
      </c>
      <c r="C1098" s="2">
        <v>43951.683113425926</v>
      </c>
      <c r="D1098" s="2">
        <v>43951.683125000003</v>
      </c>
      <c r="E1098" s="1" t="s">
        <v>5014</v>
      </c>
      <c r="F1098" s="1" t="s">
        <v>5015</v>
      </c>
      <c r="G1098" s="1" t="s">
        <v>5016</v>
      </c>
      <c r="H1098" s="1" t="s">
        <v>5017</v>
      </c>
      <c r="I1098" s="1" t="s">
        <v>17</v>
      </c>
      <c r="J1098" s="1" t="s">
        <v>17</v>
      </c>
      <c r="K1098" s="1" t="s">
        <v>592</v>
      </c>
      <c r="L1098" s="1" t="s">
        <v>5018</v>
      </c>
      <c r="M1098" s="1"/>
    </row>
    <row r="1099" spans="1:13" x14ac:dyDescent="0.3">
      <c r="A1099" s="1">
        <v>15927153</v>
      </c>
      <c r="B1099" s="1" t="s">
        <v>13</v>
      </c>
      <c r="C1099" s="2">
        <v>43951.683067129627</v>
      </c>
      <c r="D1099" s="2">
        <v>43951.683067129627</v>
      </c>
      <c r="E1099" s="1" t="s">
        <v>5019</v>
      </c>
      <c r="F1099" s="1" t="s">
        <v>5020</v>
      </c>
      <c r="G1099" s="1" t="s">
        <v>5021</v>
      </c>
      <c r="H1099" s="1" t="s">
        <v>5022</v>
      </c>
      <c r="I1099" s="1" t="s">
        <v>17</v>
      </c>
      <c r="J1099" s="1" t="s">
        <v>17</v>
      </c>
      <c r="K1099" s="1" t="s">
        <v>592</v>
      </c>
      <c r="L1099" s="1" t="s">
        <v>5023</v>
      </c>
      <c r="M1099" s="1"/>
    </row>
    <row r="1100" spans="1:13" x14ac:dyDescent="0.3">
      <c r="A1100" s="1">
        <v>15927148</v>
      </c>
      <c r="B1100" s="1" t="s">
        <v>13</v>
      </c>
      <c r="C1100" s="2">
        <v>43951.682800925926</v>
      </c>
      <c r="D1100" s="2">
        <v>43951.682800925926</v>
      </c>
      <c r="E1100" s="1" t="s">
        <v>5024</v>
      </c>
      <c r="F1100" s="1" t="s">
        <v>5025</v>
      </c>
      <c r="G1100" s="1" t="s">
        <v>5026</v>
      </c>
      <c r="H1100" s="1" t="s">
        <v>5027</v>
      </c>
      <c r="I1100" s="1" t="s">
        <v>17</v>
      </c>
      <c r="J1100" s="1" t="s">
        <v>17</v>
      </c>
      <c r="K1100" s="1" t="s">
        <v>592</v>
      </c>
      <c r="L1100" s="1" t="s">
        <v>4412</v>
      </c>
      <c r="M1100" s="1"/>
    </row>
    <row r="1101" spans="1:13" x14ac:dyDescent="0.3">
      <c r="A1101" s="1">
        <v>15927145</v>
      </c>
      <c r="B1101" s="1" t="s">
        <v>4558</v>
      </c>
      <c r="C1101" s="2">
        <v>43951.68273148148</v>
      </c>
      <c r="D1101" s="2">
        <v>43951.68273148148</v>
      </c>
      <c r="E1101" s="1" t="s">
        <v>5028</v>
      </c>
      <c r="F1101" s="1" t="s">
        <v>5029</v>
      </c>
      <c r="G1101" s="1" t="s">
        <v>5030</v>
      </c>
      <c r="H1101" s="1" t="s">
        <v>5031</v>
      </c>
      <c r="I1101" s="1" t="s">
        <v>17</v>
      </c>
      <c r="J1101" s="1" t="s">
        <v>17</v>
      </c>
      <c r="K1101" s="1" t="s">
        <v>592</v>
      </c>
      <c r="L1101" s="1" t="s">
        <v>5032</v>
      </c>
      <c r="M1101" s="1"/>
    </row>
    <row r="1102" spans="1:13" x14ac:dyDescent="0.3">
      <c r="A1102" s="1">
        <v>15927133</v>
      </c>
      <c r="B1102" s="1" t="s">
        <v>4558</v>
      </c>
      <c r="C1102" s="2">
        <v>43951.682557870372</v>
      </c>
      <c r="D1102" s="2">
        <v>43951.682557870372</v>
      </c>
      <c r="E1102" s="1" t="s">
        <v>5033</v>
      </c>
      <c r="F1102" s="1" t="s">
        <v>5034</v>
      </c>
      <c r="G1102" s="1" t="s">
        <v>5035</v>
      </c>
      <c r="H1102" s="1" t="s">
        <v>5036</v>
      </c>
      <c r="I1102" s="1" t="s">
        <v>17</v>
      </c>
      <c r="J1102" s="1" t="s">
        <v>17</v>
      </c>
      <c r="K1102" s="1" t="s">
        <v>592</v>
      </c>
      <c r="L1102" s="1" t="s">
        <v>1933</v>
      </c>
      <c r="M1102" s="1"/>
    </row>
    <row r="1103" spans="1:13" x14ac:dyDescent="0.3">
      <c r="A1103" s="1">
        <v>15927130</v>
      </c>
      <c r="B1103" s="1" t="s">
        <v>13</v>
      </c>
      <c r="C1103" s="2">
        <v>43951.682523148149</v>
      </c>
      <c r="D1103" s="2">
        <v>43951.682523148149</v>
      </c>
      <c r="E1103" s="1" t="s">
        <v>5037</v>
      </c>
      <c r="F1103" s="1" t="s">
        <v>5038</v>
      </c>
      <c r="G1103" s="1" t="s">
        <v>5039</v>
      </c>
      <c r="H1103" s="1" t="s">
        <v>5040</v>
      </c>
      <c r="I1103" s="1" t="s">
        <v>17</v>
      </c>
      <c r="J1103" s="1" t="s">
        <v>17</v>
      </c>
      <c r="K1103" s="1" t="s">
        <v>592</v>
      </c>
      <c r="L1103" s="1" t="s">
        <v>798</v>
      </c>
      <c r="M1103" s="1"/>
    </row>
    <row r="1104" spans="1:13" x14ac:dyDescent="0.3">
      <c r="A1104" s="1">
        <v>15927125</v>
      </c>
      <c r="B1104" s="1" t="s">
        <v>1258</v>
      </c>
      <c r="C1104" s="2">
        <v>43951.682372685187</v>
      </c>
      <c r="D1104" s="2">
        <v>43951.682372685187</v>
      </c>
      <c r="E1104" s="1" t="s">
        <v>5041</v>
      </c>
      <c r="F1104" s="1" t="s">
        <v>5042</v>
      </c>
      <c r="G1104" s="1" t="s">
        <v>5043</v>
      </c>
      <c r="H1104" s="1" t="s">
        <v>5044</v>
      </c>
      <c r="I1104" s="1" t="s">
        <v>17</v>
      </c>
      <c r="J1104" s="1" t="s">
        <v>17</v>
      </c>
      <c r="K1104" s="1" t="s">
        <v>592</v>
      </c>
      <c r="L1104" s="1" t="s">
        <v>5045</v>
      </c>
      <c r="M1104" s="1"/>
    </row>
    <row r="1105" spans="1:13" x14ac:dyDescent="0.3">
      <c r="A1105" s="1">
        <v>15927117</v>
      </c>
      <c r="B1105" s="1" t="s">
        <v>4558</v>
      </c>
      <c r="C1105" s="2">
        <v>43951.682025462964</v>
      </c>
      <c r="D1105" s="2">
        <v>43951.682025462964</v>
      </c>
      <c r="E1105" s="1" t="s">
        <v>5046</v>
      </c>
      <c r="F1105" s="1" t="s">
        <v>5047</v>
      </c>
      <c r="G1105" s="1" t="s">
        <v>5048</v>
      </c>
      <c r="H1105" s="1" t="s">
        <v>5049</v>
      </c>
      <c r="I1105" s="1" t="s">
        <v>17</v>
      </c>
      <c r="J1105" s="1" t="s">
        <v>17</v>
      </c>
      <c r="K1105" s="1" t="s">
        <v>592</v>
      </c>
      <c r="L1105" s="1" t="s">
        <v>3227</v>
      </c>
      <c r="M1105" s="1"/>
    </row>
    <row r="1106" spans="1:13" x14ac:dyDescent="0.3">
      <c r="A1106" s="1">
        <v>15927108</v>
      </c>
      <c r="B1106" s="1" t="s">
        <v>4558</v>
      </c>
      <c r="C1106" s="2">
        <v>43951.681828703702</v>
      </c>
      <c r="D1106" s="2">
        <v>43951.681840277779</v>
      </c>
      <c r="E1106" s="1" t="s">
        <v>5050</v>
      </c>
      <c r="F1106" s="1" t="s">
        <v>5051</v>
      </c>
      <c r="G1106" s="1" t="s">
        <v>5052</v>
      </c>
      <c r="H1106" s="1" t="s">
        <v>5053</v>
      </c>
      <c r="I1106" s="1" t="s">
        <v>17</v>
      </c>
      <c r="J1106" s="1" t="s">
        <v>17</v>
      </c>
      <c r="K1106" s="1" t="s">
        <v>107</v>
      </c>
      <c r="L1106" s="1" t="s">
        <v>5054</v>
      </c>
      <c r="M1106" s="1"/>
    </row>
    <row r="1107" spans="1:13" x14ac:dyDescent="0.3">
      <c r="A1107" s="1">
        <v>15927083</v>
      </c>
      <c r="B1107" s="1" t="s">
        <v>13</v>
      </c>
      <c r="C1107" s="2">
        <v>43951.680914351855</v>
      </c>
      <c r="D1107" s="2">
        <v>43951.680925925924</v>
      </c>
      <c r="E1107" s="1" t="s">
        <v>5055</v>
      </c>
      <c r="F1107" s="1" t="s">
        <v>5056</v>
      </c>
      <c r="G1107" s="1" t="s">
        <v>5057</v>
      </c>
      <c r="H1107" s="1" t="s">
        <v>5058</v>
      </c>
      <c r="I1107" s="1" t="s">
        <v>17</v>
      </c>
      <c r="J1107" s="1" t="s">
        <v>17</v>
      </c>
      <c r="K1107" s="1" t="s">
        <v>592</v>
      </c>
      <c r="L1107" s="1" t="s">
        <v>5059</v>
      </c>
      <c r="M1107" s="1"/>
    </row>
    <row r="1108" spans="1:13" x14ac:dyDescent="0.3">
      <c r="A1108" s="1">
        <v>15927076</v>
      </c>
      <c r="B1108" s="1" t="s">
        <v>13</v>
      </c>
      <c r="C1108" s="2">
        <v>43951.680694444447</v>
      </c>
      <c r="D1108" s="2">
        <v>43951.680706018517</v>
      </c>
      <c r="E1108" s="1" t="s">
        <v>5060</v>
      </c>
      <c r="F1108" s="1"/>
      <c r="G1108" s="1"/>
      <c r="H1108" s="1" t="s">
        <v>5061</v>
      </c>
      <c r="I1108" s="1" t="s">
        <v>17</v>
      </c>
      <c r="J1108" s="1" t="s">
        <v>17</v>
      </c>
      <c r="K1108" s="1" t="s">
        <v>5062</v>
      </c>
      <c r="L1108" s="1" t="s">
        <v>1347</v>
      </c>
      <c r="M1108" s="1"/>
    </row>
    <row r="1109" spans="1:13" x14ac:dyDescent="0.3">
      <c r="A1109" s="1">
        <v>15927062</v>
      </c>
      <c r="B1109" s="1" t="s">
        <v>4558</v>
      </c>
      <c r="C1109" s="2">
        <v>43951.680474537039</v>
      </c>
      <c r="D1109" s="2">
        <v>43951.680486111109</v>
      </c>
      <c r="E1109" s="1" t="s">
        <v>5063</v>
      </c>
      <c r="F1109" s="1" t="s">
        <v>5064</v>
      </c>
      <c r="G1109" s="1" t="s">
        <v>5065</v>
      </c>
      <c r="H1109" s="1" t="s">
        <v>5066</v>
      </c>
      <c r="I1109" s="1" t="s">
        <v>17</v>
      </c>
      <c r="J1109" s="1" t="s">
        <v>17</v>
      </c>
      <c r="K1109" s="1" t="s">
        <v>592</v>
      </c>
      <c r="L1109" s="1" t="s">
        <v>1132</v>
      </c>
      <c r="M1109" s="1"/>
    </row>
    <row r="1110" spans="1:13" x14ac:dyDescent="0.3">
      <c r="A1110" s="1">
        <v>15927056</v>
      </c>
      <c r="B1110" s="1" t="s">
        <v>13</v>
      </c>
      <c r="C1110" s="2">
        <v>43951.680138888885</v>
      </c>
      <c r="D1110" s="2">
        <v>43951.680138888885</v>
      </c>
      <c r="E1110" s="1" t="s">
        <v>5067</v>
      </c>
      <c r="F1110" s="1" t="s">
        <v>5068</v>
      </c>
      <c r="G1110" s="1" t="s">
        <v>5069</v>
      </c>
      <c r="H1110" s="1" t="s">
        <v>5070</v>
      </c>
      <c r="I1110" s="1" t="s">
        <v>17</v>
      </c>
      <c r="J1110" s="1" t="s">
        <v>17</v>
      </c>
      <c r="K1110" s="1" t="s">
        <v>592</v>
      </c>
      <c r="L1110" s="1" t="s">
        <v>3210</v>
      </c>
      <c r="M1110" s="1"/>
    </row>
    <row r="1111" spans="1:13" x14ac:dyDescent="0.3">
      <c r="A1111" s="1">
        <v>15927054</v>
      </c>
      <c r="B1111" s="1" t="s">
        <v>1258</v>
      </c>
      <c r="C1111" s="2">
        <v>43951.680092592593</v>
      </c>
      <c r="D1111" s="2">
        <v>43951.680104166669</v>
      </c>
      <c r="E1111" s="1" t="s">
        <v>5071</v>
      </c>
      <c r="F1111" s="1" t="s">
        <v>5072</v>
      </c>
      <c r="G1111" s="1" t="s">
        <v>5073</v>
      </c>
      <c r="H1111" s="1" t="s">
        <v>5074</v>
      </c>
      <c r="I1111" s="1" t="s">
        <v>17</v>
      </c>
      <c r="J1111" s="1" t="s">
        <v>17</v>
      </c>
      <c r="K1111" s="1" t="s">
        <v>592</v>
      </c>
      <c r="L1111" s="1" t="s">
        <v>3033</v>
      </c>
      <c r="M1111" s="1"/>
    </row>
    <row r="1112" spans="1:13" x14ac:dyDescent="0.3">
      <c r="A1112" s="1">
        <v>15927048</v>
      </c>
      <c r="B1112" s="1" t="s">
        <v>4558</v>
      </c>
      <c r="C1112" s="2">
        <v>43951.679930555554</v>
      </c>
      <c r="D1112" s="2">
        <v>43951.679930555554</v>
      </c>
      <c r="E1112" s="1" t="s">
        <v>5075</v>
      </c>
      <c r="F1112" s="1" t="s">
        <v>5076</v>
      </c>
      <c r="G1112" s="1" t="s">
        <v>5077</v>
      </c>
      <c r="H1112" s="1" t="s">
        <v>5078</v>
      </c>
      <c r="I1112" s="1" t="s">
        <v>17</v>
      </c>
      <c r="J1112" s="1" t="s">
        <v>17</v>
      </c>
      <c r="K1112" s="1" t="s">
        <v>592</v>
      </c>
      <c r="L1112" s="1" t="s">
        <v>5079</v>
      </c>
      <c r="M1112" s="1"/>
    </row>
    <row r="1113" spans="1:13" x14ac:dyDescent="0.3">
      <c r="A1113" s="1">
        <v>15927047</v>
      </c>
      <c r="B1113" s="1" t="s">
        <v>4558</v>
      </c>
      <c r="C1113" s="2">
        <v>43951.679918981485</v>
      </c>
      <c r="D1113" s="2">
        <v>43951.679930555554</v>
      </c>
      <c r="E1113" s="1" t="s">
        <v>5080</v>
      </c>
      <c r="F1113" s="1" t="s">
        <v>5081</v>
      </c>
      <c r="G1113" s="1" t="s">
        <v>5082</v>
      </c>
      <c r="H1113" s="1" t="s">
        <v>5083</v>
      </c>
      <c r="I1113" s="1" t="s">
        <v>17</v>
      </c>
      <c r="J1113" s="1" t="s">
        <v>17</v>
      </c>
      <c r="K1113" s="1" t="s">
        <v>592</v>
      </c>
      <c r="L1113" s="1" t="s">
        <v>5084</v>
      </c>
      <c r="M1113" s="1"/>
    </row>
    <row r="1114" spans="1:13" x14ac:dyDescent="0.3">
      <c r="A1114" s="1">
        <v>15927040</v>
      </c>
      <c r="B1114" s="1" t="s">
        <v>4558</v>
      </c>
      <c r="C1114" s="2">
        <v>43951.679826388892</v>
      </c>
      <c r="D1114" s="2">
        <v>43951.679837962962</v>
      </c>
      <c r="E1114" s="1" t="s">
        <v>5085</v>
      </c>
      <c r="F1114" s="1" t="s">
        <v>5086</v>
      </c>
      <c r="G1114" s="1" t="s">
        <v>5087</v>
      </c>
      <c r="H1114" s="1" t="s">
        <v>5088</v>
      </c>
      <c r="I1114" s="1" t="s">
        <v>17</v>
      </c>
      <c r="J1114" s="1" t="s">
        <v>17</v>
      </c>
      <c r="K1114" s="1" t="s">
        <v>592</v>
      </c>
      <c r="L1114" s="1" t="s">
        <v>3517</v>
      </c>
      <c r="M1114" s="1"/>
    </row>
    <row r="1115" spans="1:13" x14ac:dyDescent="0.3">
      <c r="A1115" s="1">
        <v>15927032</v>
      </c>
      <c r="B1115" s="1" t="s">
        <v>13</v>
      </c>
      <c r="C1115" s="2">
        <v>43951.679571759261</v>
      </c>
      <c r="D1115" s="2">
        <v>43951.679571759261</v>
      </c>
      <c r="E1115" s="1" t="s">
        <v>5089</v>
      </c>
      <c r="F1115" s="1" t="s">
        <v>5090</v>
      </c>
      <c r="G1115" s="1" t="s">
        <v>5091</v>
      </c>
      <c r="H1115" s="1" t="s">
        <v>5092</v>
      </c>
      <c r="I1115" s="1" t="s">
        <v>17</v>
      </c>
      <c r="J1115" s="1" t="s">
        <v>17</v>
      </c>
      <c r="K1115" s="1" t="s">
        <v>592</v>
      </c>
      <c r="L1115" s="1" t="s">
        <v>5093</v>
      </c>
      <c r="M1115" s="1"/>
    </row>
    <row r="1116" spans="1:13" x14ac:dyDescent="0.3">
      <c r="A1116" s="1">
        <v>15925376</v>
      </c>
      <c r="B1116" s="1" t="s">
        <v>1224</v>
      </c>
      <c r="C1116" s="2">
        <v>43951.679513888892</v>
      </c>
      <c r="D1116" s="2">
        <v>43951.679513888892</v>
      </c>
      <c r="E1116" s="1" t="s">
        <v>5094</v>
      </c>
      <c r="F1116" s="1" t="s">
        <v>5095</v>
      </c>
      <c r="G1116" s="1" t="s">
        <v>5096</v>
      </c>
      <c r="H1116" s="1" t="s">
        <v>5097</v>
      </c>
      <c r="I1116" s="1" t="s">
        <v>76</v>
      </c>
      <c r="J1116" s="1" t="s">
        <v>5098</v>
      </c>
      <c r="K1116" s="1" t="s">
        <v>5099</v>
      </c>
      <c r="L1116" s="1" t="s">
        <v>5100</v>
      </c>
      <c r="M1116" s="1" t="s">
        <v>5101</v>
      </c>
    </row>
    <row r="1117" spans="1:13" x14ac:dyDescent="0.3">
      <c r="A1117" s="1">
        <v>15927022</v>
      </c>
      <c r="B1117" s="1" t="s">
        <v>13</v>
      </c>
      <c r="C1117" s="2">
        <v>43951.679363425923</v>
      </c>
      <c r="D1117" s="2">
        <v>43951.679363425923</v>
      </c>
      <c r="E1117" s="1" t="s">
        <v>5102</v>
      </c>
      <c r="F1117" s="1" t="s">
        <v>5103</v>
      </c>
      <c r="G1117" s="1" t="s">
        <v>5104</v>
      </c>
      <c r="H1117" s="1" t="s">
        <v>5105</v>
      </c>
      <c r="I1117" s="1" t="s">
        <v>17</v>
      </c>
      <c r="J1117" s="1" t="s">
        <v>17</v>
      </c>
      <c r="K1117" s="1" t="s">
        <v>592</v>
      </c>
      <c r="L1117" s="1" t="s">
        <v>3286</v>
      </c>
      <c r="M1117" s="1"/>
    </row>
    <row r="1118" spans="1:13" x14ac:dyDescent="0.3">
      <c r="A1118" s="1">
        <v>15927011</v>
      </c>
      <c r="B1118" s="1" t="s">
        <v>1258</v>
      </c>
      <c r="C1118" s="2">
        <v>43951.679074074076</v>
      </c>
      <c r="D1118" s="2">
        <v>43951.679085648146</v>
      </c>
      <c r="E1118" s="1" t="s">
        <v>5106</v>
      </c>
      <c r="F1118" s="1" t="s">
        <v>5107</v>
      </c>
      <c r="G1118" s="1" t="s">
        <v>5108</v>
      </c>
      <c r="H1118" s="1" t="s">
        <v>5109</v>
      </c>
      <c r="I1118" s="1" t="s">
        <v>17</v>
      </c>
      <c r="J1118" s="1" t="s">
        <v>17</v>
      </c>
      <c r="K1118" s="1" t="s">
        <v>592</v>
      </c>
      <c r="L1118" s="1" t="s">
        <v>47</v>
      </c>
      <c r="M1118" s="1"/>
    </row>
    <row r="1119" spans="1:13" x14ac:dyDescent="0.3">
      <c r="A1119" s="1">
        <v>15927010</v>
      </c>
      <c r="B1119" s="1" t="s">
        <v>13</v>
      </c>
      <c r="C1119" s="2">
        <v>43951.679050925923</v>
      </c>
      <c r="D1119" s="2">
        <v>43951.679062499999</v>
      </c>
      <c r="E1119" s="1" t="s">
        <v>5110</v>
      </c>
      <c r="F1119" s="1" t="s">
        <v>5111</v>
      </c>
      <c r="G1119" s="1" t="s">
        <v>5112</v>
      </c>
      <c r="H1119" s="1" t="s">
        <v>5113</v>
      </c>
      <c r="I1119" s="1" t="s">
        <v>17</v>
      </c>
      <c r="J1119" s="1" t="s">
        <v>17</v>
      </c>
      <c r="K1119" s="1" t="s">
        <v>592</v>
      </c>
      <c r="L1119" s="1" t="s">
        <v>5114</v>
      </c>
      <c r="M1119" s="1"/>
    </row>
    <row r="1120" spans="1:13" x14ac:dyDescent="0.3">
      <c r="A1120" s="1">
        <v>15927003</v>
      </c>
      <c r="B1120" s="1" t="s">
        <v>13</v>
      </c>
      <c r="C1120" s="2">
        <v>43951.678749999999</v>
      </c>
      <c r="D1120" s="2">
        <v>43951.678749999999</v>
      </c>
      <c r="E1120" s="1" t="s">
        <v>5115</v>
      </c>
      <c r="F1120" s="1" t="s">
        <v>5116</v>
      </c>
      <c r="G1120" s="1" t="s">
        <v>5117</v>
      </c>
      <c r="H1120" s="1" t="s">
        <v>5118</v>
      </c>
      <c r="I1120" s="1" t="s">
        <v>17</v>
      </c>
      <c r="J1120" s="1" t="s">
        <v>17</v>
      </c>
      <c r="K1120" s="1" t="s">
        <v>592</v>
      </c>
      <c r="L1120" s="1" t="s">
        <v>5119</v>
      </c>
      <c r="M1120" s="1"/>
    </row>
    <row r="1121" spans="1:13" x14ac:dyDescent="0.3">
      <c r="A1121" s="1">
        <v>15926998</v>
      </c>
      <c r="B1121" s="1" t="s">
        <v>4558</v>
      </c>
      <c r="C1121" s="2">
        <v>43951.678622685184</v>
      </c>
      <c r="D1121" s="2">
        <v>43951.67863425926</v>
      </c>
      <c r="E1121" s="1" t="s">
        <v>5120</v>
      </c>
      <c r="F1121" s="1" t="s">
        <v>5121</v>
      </c>
      <c r="G1121" s="1" t="s">
        <v>5122</v>
      </c>
      <c r="H1121" s="1" t="s">
        <v>5123</v>
      </c>
      <c r="I1121" s="1" t="s">
        <v>17</v>
      </c>
      <c r="J1121" s="1" t="s">
        <v>17</v>
      </c>
      <c r="K1121" s="1" t="s">
        <v>592</v>
      </c>
      <c r="L1121" s="1" t="s">
        <v>1112</v>
      </c>
      <c r="M1121" s="1"/>
    </row>
    <row r="1122" spans="1:13" x14ac:dyDescent="0.3">
      <c r="A1122" s="1">
        <v>15926987</v>
      </c>
      <c r="B1122" s="1" t="s">
        <v>13</v>
      </c>
      <c r="C1122" s="2">
        <v>43951.678449074076</v>
      </c>
      <c r="D1122" s="2">
        <v>43951.678449074076</v>
      </c>
      <c r="E1122" s="1" t="s">
        <v>5124</v>
      </c>
      <c r="F1122" s="1" t="e" cm="1">
        <f t="array" ref="F1122">-Reuters</f>
        <v>#NAME?</v>
      </c>
      <c r="G1122" s="1" t="s">
        <v>54</v>
      </c>
      <c r="H1122" s="1" t="s">
        <v>5125</v>
      </c>
      <c r="I1122" s="1" t="s">
        <v>17</v>
      </c>
      <c r="J1122" s="1" t="s">
        <v>17</v>
      </c>
      <c r="K1122" s="1" t="s">
        <v>64</v>
      </c>
      <c r="L1122" s="1" t="s">
        <v>65</v>
      </c>
      <c r="M1122" s="1"/>
    </row>
    <row r="1123" spans="1:13" x14ac:dyDescent="0.3">
      <c r="A1123" s="1">
        <v>15926982</v>
      </c>
      <c r="B1123" s="1" t="s">
        <v>1258</v>
      </c>
      <c r="C1123" s="2">
        <v>43951.67832175926</v>
      </c>
      <c r="D1123" s="2">
        <v>43951.67832175926</v>
      </c>
      <c r="E1123" s="1" t="s">
        <v>5126</v>
      </c>
      <c r="F1123" s="1" t="s">
        <v>5127</v>
      </c>
      <c r="G1123" s="1" t="s">
        <v>5128</v>
      </c>
      <c r="H1123" s="1" t="s">
        <v>5129</v>
      </c>
      <c r="I1123" s="1" t="s">
        <v>17</v>
      </c>
      <c r="J1123" s="1" t="s">
        <v>17</v>
      </c>
      <c r="K1123" s="1" t="s">
        <v>592</v>
      </c>
      <c r="L1123" s="1" t="s">
        <v>5130</v>
      </c>
      <c r="M1123" s="1"/>
    </row>
    <row r="1124" spans="1:13" x14ac:dyDescent="0.3">
      <c r="A1124" s="1">
        <v>15926976</v>
      </c>
      <c r="B1124" s="1" t="s">
        <v>13</v>
      </c>
      <c r="C1124" s="2">
        <v>43951.678252314814</v>
      </c>
      <c r="D1124" s="2">
        <v>43951.678252314814</v>
      </c>
      <c r="E1124" s="1" t="s">
        <v>5131</v>
      </c>
      <c r="F1124" s="1" t="s">
        <v>5132</v>
      </c>
      <c r="G1124" s="1" t="s">
        <v>5133</v>
      </c>
      <c r="H1124" s="1" t="s">
        <v>5134</v>
      </c>
      <c r="I1124" s="1" t="s">
        <v>17</v>
      </c>
      <c r="J1124" s="1" t="s">
        <v>17</v>
      </c>
      <c r="K1124" s="1" t="s">
        <v>592</v>
      </c>
      <c r="L1124" s="1" t="s">
        <v>4433</v>
      </c>
      <c r="M1124" s="1"/>
    </row>
    <row r="1125" spans="1:13" x14ac:dyDescent="0.3">
      <c r="A1125" s="1">
        <v>15926960</v>
      </c>
      <c r="B1125" s="1" t="s">
        <v>4558</v>
      </c>
      <c r="C1125" s="2">
        <v>43951.677835648145</v>
      </c>
      <c r="D1125" s="2">
        <v>43951.677835648145</v>
      </c>
      <c r="E1125" s="1" t="s">
        <v>5135</v>
      </c>
      <c r="F1125" s="1" t="s">
        <v>5136</v>
      </c>
      <c r="G1125" s="1" t="s">
        <v>5137</v>
      </c>
      <c r="H1125" s="1" t="s">
        <v>5138</v>
      </c>
      <c r="I1125" s="1" t="s">
        <v>17</v>
      </c>
      <c r="J1125" s="1" t="s">
        <v>17</v>
      </c>
      <c r="K1125" s="1" t="s">
        <v>592</v>
      </c>
      <c r="L1125" s="1" t="s">
        <v>5139</v>
      </c>
      <c r="M1125" s="1"/>
    </row>
    <row r="1126" spans="1:13" x14ac:dyDescent="0.3">
      <c r="A1126" s="1">
        <v>15926949</v>
      </c>
      <c r="B1126" s="1" t="s">
        <v>13</v>
      </c>
      <c r="C1126" s="2">
        <v>43951.677615740744</v>
      </c>
      <c r="D1126" s="2">
        <v>43951.677615740744</v>
      </c>
      <c r="E1126" s="1" t="s">
        <v>5140</v>
      </c>
      <c r="F1126" s="1" t="s">
        <v>5141</v>
      </c>
      <c r="G1126" s="1" t="s">
        <v>5142</v>
      </c>
      <c r="H1126" s="1" t="s">
        <v>5143</v>
      </c>
      <c r="I1126" s="1" t="s">
        <v>17</v>
      </c>
      <c r="J1126" s="1" t="s">
        <v>17</v>
      </c>
      <c r="K1126" s="1" t="s">
        <v>592</v>
      </c>
      <c r="L1126" s="1" t="s">
        <v>1076</v>
      </c>
      <c r="M1126" s="1"/>
    </row>
    <row r="1127" spans="1:13" x14ac:dyDescent="0.3">
      <c r="A1127" s="1">
        <v>15926948</v>
      </c>
      <c r="B1127" s="1" t="s">
        <v>4558</v>
      </c>
      <c r="C1127" s="2">
        <v>43951.677499999998</v>
      </c>
      <c r="D1127" s="2">
        <v>43951.677499999998</v>
      </c>
      <c r="E1127" s="1" t="s">
        <v>5144</v>
      </c>
      <c r="F1127" s="1" t="s">
        <v>5145</v>
      </c>
      <c r="G1127" s="1" t="s">
        <v>5146</v>
      </c>
      <c r="H1127" s="1" t="s">
        <v>5147</v>
      </c>
      <c r="I1127" s="1" t="s">
        <v>17</v>
      </c>
      <c r="J1127" s="1" t="s">
        <v>17</v>
      </c>
      <c r="K1127" s="1" t="s">
        <v>592</v>
      </c>
      <c r="L1127" s="1" t="s">
        <v>1531</v>
      </c>
      <c r="M1127" s="1"/>
    </row>
    <row r="1128" spans="1:13" x14ac:dyDescent="0.3">
      <c r="A1128" s="1">
        <v>15926946</v>
      </c>
      <c r="B1128" s="1" t="s">
        <v>13</v>
      </c>
      <c r="C1128" s="2">
        <v>43951.677442129629</v>
      </c>
      <c r="D1128" s="2">
        <v>43951.677442129629</v>
      </c>
      <c r="E1128" s="1" t="s">
        <v>5148</v>
      </c>
      <c r="F1128" s="1" t="s">
        <v>5149</v>
      </c>
      <c r="G1128" s="1" t="s">
        <v>5150</v>
      </c>
      <c r="H1128" s="1" t="s">
        <v>5151</v>
      </c>
      <c r="I1128" s="1" t="s">
        <v>17</v>
      </c>
      <c r="J1128" s="1" t="s">
        <v>17</v>
      </c>
      <c r="K1128" s="1" t="s">
        <v>592</v>
      </c>
      <c r="L1128" s="1" t="s">
        <v>5152</v>
      </c>
      <c r="M1128" s="1"/>
    </row>
    <row r="1129" spans="1:13" x14ac:dyDescent="0.3">
      <c r="A1129" s="1">
        <v>15926866</v>
      </c>
      <c r="B1129" s="1" t="s">
        <v>13</v>
      </c>
      <c r="C1129" s="2">
        <v>43951.676817129628</v>
      </c>
      <c r="D1129" s="2">
        <v>43951.676828703705</v>
      </c>
      <c r="E1129" s="1" t="s">
        <v>5153</v>
      </c>
      <c r="F1129" s="1"/>
      <c r="G1129" s="1"/>
      <c r="H1129" s="1" t="s">
        <v>5154</v>
      </c>
      <c r="I1129" s="1" t="s">
        <v>17</v>
      </c>
      <c r="J1129" s="1" t="s">
        <v>17</v>
      </c>
      <c r="K1129" s="1" t="s">
        <v>663</v>
      </c>
      <c r="L1129" s="1" t="s">
        <v>5155</v>
      </c>
      <c r="M1129" s="1"/>
    </row>
    <row r="1130" spans="1:13" x14ac:dyDescent="0.3">
      <c r="A1130" s="1">
        <v>15926854</v>
      </c>
      <c r="B1130" s="1" t="s">
        <v>1258</v>
      </c>
      <c r="C1130" s="2">
        <v>43951.676435185182</v>
      </c>
      <c r="D1130" s="2">
        <v>43951.676446759258</v>
      </c>
      <c r="E1130" s="1" t="s">
        <v>5156</v>
      </c>
      <c r="F1130" s="1" t="s">
        <v>5157</v>
      </c>
      <c r="G1130" s="1" t="s">
        <v>5158</v>
      </c>
      <c r="H1130" s="1" t="s">
        <v>5159</v>
      </c>
      <c r="I1130" s="1" t="s">
        <v>17</v>
      </c>
      <c r="J1130" s="1" t="s">
        <v>17</v>
      </c>
      <c r="K1130" s="1" t="s">
        <v>592</v>
      </c>
      <c r="L1130" s="1" t="s">
        <v>3952</v>
      </c>
      <c r="M1130" s="1"/>
    </row>
    <row r="1131" spans="1:13" x14ac:dyDescent="0.3">
      <c r="A1131" s="1">
        <v>15926849</v>
      </c>
      <c r="B1131" s="1" t="s">
        <v>4558</v>
      </c>
      <c r="C1131" s="2">
        <v>43951.676307870373</v>
      </c>
      <c r="D1131" s="2">
        <v>43951.676307870373</v>
      </c>
      <c r="E1131" s="1" t="s">
        <v>5160</v>
      </c>
      <c r="F1131" s="1" t="s">
        <v>5161</v>
      </c>
      <c r="G1131" s="1" t="s">
        <v>5162</v>
      </c>
      <c r="H1131" s="1" t="s">
        <v>5163</v>
      </c>
      <c r="I1131" s="1" t="s">
        <v>17</v>
      </c>
      <c r="J1131" s="1" t="s">
        <v>17</v>
      </c>
      <c r="K1131" s="1" t="s">
        <v>592</v>
      </c>
      <c r="L1131" s="1" t="s">
        <v>1555</v>
      </c>
      <c r="M1131" s="1"/>
    </row>
    <row r="1132" spans="1:13" x14ac:dyDescent="0.3">
      <c r="A1132" s="1">
        <v>15926818</v>
      </c>
      <c r="B1132" s="1" t="s">
        <v>4558</v>
      </c>
      <c r="C1132" s="2">
        <v>43951.675613425927</v>
      </c>
      <c r="D1132" s="2">
        <v>43951.675613425927</v>
      </c>
      <c r="E1132" s="1" t="s">
        <v>5164</v>
      </c>
      <c r="F1132" s="1" t="s">
        <v>5165</v>
      </c>
      <c r="G1132" s="1" t="s">
        <v>5166</v>
      </c>
      <c r="H1132" s="1" t="s">
        <v>5167</v>
      </c>
      <c r="I1132" s="1" t="s">
        <v>17</v>
      </c>
      <c r="J1132" s="1" t="s">
        <v>17</v>
      </c>
      <c r="K1132" s="1" t="s">
        <v>592</v>
      </c>
      <c r="L1132" s="1" t="s">
        <v>5168</v>
      </c>
      <c r="M1132" s="1"/>
    </row>
    <row r="1133" spans="1:13" x14ac:dyDescent="0.3">
      <c r="A1133" s="1">
        <v>15926814</v>
      </c>
      <c r="B1133" s="1" t="s">
        <v>4558</v>
      </c>
      <c r="C1133" s="2">
        <v>43951.675555555557</v>
      </c>
      <c r="D1133" s="2">
        <v>43951.675555555557</v>
      </c>
      <c r="E1133" s="1" t="s">
        <v>5169</v>
      </c>
      <c r="F1133" s="1" t="s">
        <v>5170</v>
      </c>
      <c r="G1133" s="1" t="s">
        <v>5171</v>
      </c>
      <c r="H1133" s="1" t="s">
        <v>5172</v>
      </c>
      <c r="I1133" s="1" t="s">
        <v>17</v>
      </c>
      <c r="J1133" s="1" t="s">
        <v>17</v>
      </c>
      <c r="K1133" s="1" t="s">
        <v>592</v>
      </c>
      <c r="L1133" s="1" t="s">
        <v>5173</v>
      </c>
      <c r="M1133" s="1"/>
    </row>
    <row r="1134" spans="1:13" x14ac:dyDescent="0.3">
      <c r="A1134" s="1">
        <v>15926804</v>
      </c>
      <c r="B1134" s="1" t="s">
        <v>1258</v>
      </c>
      <c r="C1134" s="2">
        <v>43951.67523148148</v>
      </c>
      <c r="D1134" s="2">
        <v>43951.67523148148</v>
      </c>
      <c r="E1134" s="1" t="s">
        <v>5174</v>
      </c>
      <c r="F1134" s="1" t="s">
        <v>5175</v>
      </c>
      <c r="G1134" s="1" t="s">
        <v>5176</v>
      </c>
      <c r="H1134" s="1" t="s">
        <v>5177</v>
      </c>
      <c r="I1134" s="1" t="s">
        <v>17</v>
      </c>
      <c r="J1134" s="1" t="s">
        <v>17</v>
      </c>
      <c r="K1134" s="1" t="s">
        <v>592</v>
      </c>
      <c r="L1134" s="1" t="s">
        <v>3070</v>
      </c>
      <c r="M1134" s="1"/>
    </row>
    <row r="1135" spans="1:13" x14ac:dyDescent="0.3">
      <c r="A1135" s="1">
        <v>15926800</v>
      </c>
      <c r="B1135" s="1" t="s">
        <v>4558</v>
      </c>
      <c r="C1135" s="2">
        <v>43951.675196759257</v>
      </c>
      <c r="D1135" s="2">
        <v>43951.675196759257</v>
      </c>
      <c r="E1135" s="1" t="s">
        <v>5178</v>
      </c>
      <c r="F1135" s="1" t="s">
        <v>5179</v>
      </c>
      <c r="G1135" s="1" t="s">
        <v>5180</v>
      </c>
      <c r="H1135" s="1" t="s">
        <v>5181</v>
      </c>
      <c r="I1135" s="1" t="s">
        <v>17</v>
      </c>
      <c r="J1135" s="1" t="s">
        <v>17</v>
      </c>
      <c r="K1135" s="1" t="s">
        <v>592</v>
      </c>
      <c r="L1135" s="1" t="s">
        <v>1117</v>
      </c>
      <c r="M1135" s="1"/>
    </row>
    <row r="1136" spans="1:13" x14ac:dyDescent="0.3">
      <c r="A1136" s="1">
        <v>15926791</v>
      </c>
      <c r="B1136" s="1" t="s">
        <v>13</v>
      </c>
      <c r="C1136" s="2">
        <v>43951.675034722219</v>
      </c>
      <c r="D1136" s="2">
        <v>43951.675046296295</v>
      </c>
      <c r="E1136" s="1" t="s">
        <v>5182</v>
      </c>
      <c r="F1136" s="1" t="s">
        <v>5183</v>
      </c>
      <c r="G1136" s="1" t="s">
        <v>5184</v>
      </c>
      <c r="H1136" s="1" t="s">
        <v>5185</v>
      </c>
      <c r="I1136" s="1" t="s">
        <v>17</v>
      </c>
      <c r="J1136" s="1" t="s">
        <v>17</v>
      </c>
      <c r="K1136" s="1" t="s">
        <v>592</v>
      </c>
      <c r="L1136" s="1" t="s">
        <v>5186</v>
      </c>
      <c r="M1136" s="1"/>
    </row>
    <row r="1137" spans="1:13" x14ac:dyDescent="0.3">
      <c r="A1137" s="1">
        <v>15926785</v>
      </c>
      <c r="B1137" s="1" t="s">
        <v>4558</v>
      </c>
      <c r="C1137" s="2">
        <v>43951.674814814818</v>
      </c>
      <c r="D1137" s="2">
        <v>43951.674826388888</v>
      </c>
      <c r="E1137" s="1" t="s">
        <v>5187</v>
      </c>
      <c r="F1137" s="1" t="s">
        <v>5188</v>
      </c>
      <c r="G1137" s="1" t="s">
        <v>5189</v>
      </c>
      <c r="H1137" s="1" t="s">
        <v>5190</v>
      </c>
      <c r="I1137" s="1" t="s">
        <v>17</v>
      </c>
      <c r="J1137" s="1" t="s">
        <v>17</v>
      </c>
      <c r="K1137" s="1" t="s">
        <v>592</v>
      </c>
      <c r="L1137" s="1" t="s">
        <v>5191</v>
      </c>
      <c r="M1137" s="1"/>
    </row>
    <row r="1138" spans="1:13" x14ac:dyDescent="0.3">
      <c r="A1138" s="1">
        <v>15926780</v>
      </c>
      <c r="B1138" s="1" t="s">
        <v>1258</v>
      </c>
      <c r="C1138" s="2">
        <v>43951.674699074072</v>
      </c>
      <c r="D1138" s="2">
        <v>43951.674699074072</v>
      </c>
      <c r="E1138" s="1" t="s">
        <v>5192</v>
      </c>
      <c r="F1138" s="1" t="s">
        <v>5193</v>
      </c>
      <c r="G1138" s="1" t="s">
        <v>5194</v>
      </c>
      <c r="H1138" s="1" t="s">
        <v>5195</v>
      </c>
      <c r="I1138" s="1" t="s">
        <v>17</v>
      </c>
      <c r="J1138" s="1" t="s">
        <v>17</v>
      </c>
      <c r="K1138" s="1" t="s">
        <v>592</v>
      </c>
      <c r="L1138" s="1" t="s">
        <v>5196</v>
      </c>
      <c r="M1138" s="1"/>
    </row>
    <row r="1139" spans="1:13" x14ac:dyDescent="0.3">
      <c r="A1139" s="1">
        <v>15926761</v>
      </c>
      <c r="B1139" s="1" t="s">
        <v>13</v>
      </c>
      <c r="C1139" s="2">
        <v>43951.67428240741</v>
      </c>
      <c r="D1139" s="2">
        <v>43951.674293981479</v>
      </c>
      <c r="E1139" s="1" t="s">
        <v>5197</v>
      </c>
      <c r="F1139" s="1" t="s">
        <v>5198</v>
      </c>
      <c r="G1139" s="1" t="s">
        <v>5199</v>
      </c>
      <c r="H1139" s="1" t="s">
        <v>5200</v>
      </c>
      <c r="I1139" s="1" t="s">
        <v>17</v>
      </c>
      <c r="J1139" s="1" t="s">
        <v>17</v>
      </c>
      <c r="K1139" s="1" t="s">
        <v>592</v>
      </c>
      <c r="L1139" s="1" t="s">
        <v>5201</v>
      </c>
      <c r="M1139" s="1"/>
    </row>
    <row r="1140" spans="1:13" x14ac:dyDescent="0.3">
      <c r="A1140" s="1">
        <v>15926759</v>
      </c>
      <c r="B1140" s="1" t="s">
        <v>4558</v>
      </c>
      <c r="C1140" s="2">
        <v>43951.67428240741</v>
      </c>
      <c r="D1140" s="2">
        <v>43951.67428240741</v>
      </c>
      <c r="E1140" s="1" t="s">
        <v>5202</v>
      </c>
      <c r="F1140" s="1" t="s">
        <v>5203</v>
      </c>
      <c r="G1140" s="1" t="s">
        <v>5204</v>
      </c>
      <c r="H1140" s="1" t="s">
        <v>5205</v>
      </c>
      <c r="I1140" s="1" t="s">
        <v>17</v>
      </c>
      <c r="J1140" s="1" t="s">
        <v>17</v>
      </c>
      <c r="K1140" s="1" t="s">
        <v>592</v>
      </c>
      <c r="L1140" s="1" t="s">
        <v>1183</v>
      </c>
      <c r="M1140" s="1"/>
    </row>
    <row r="1141" spans="1:13" x14ac:dyDescent="0.3">
      <c r="A1141" s="1">
        <v>15926753</v>
      </c>
      <c r="B1141" s="1" t="s">
        <v>13</v>
      </c>
      <c r="C1141" s="2">
        <v>43951.674201388887</v>
      </c>
      <c r="D1141" s="2">
        <v>43951.674201388887</v>
      </c>
      <c r="E1141" s="1" t="s">
        <v>5206</v>
      </c>
      <c r="F1141" s="1" t="s">
        <v>5207</v>
      </c>
      <c r="G1141" s="1" t="s">
        <v>5208</v>
      </c>
      <c r="H1141" s="1" t="s">
        <v>5209</v>
      </c>
      <c r="I1141" s="1" t="s">
        <v>17</v>
      </c>
      <c r="J1141" s="1" t="s">
        <v>17</v>
      </c>
      <c r="K1141" s="1" t="s">
        <v>592</v>
      </c>
      <c r="L1141" s="1" t="s">
        <v>5210</v>
      </c>
      <c r="M1141" s="1"/>
    </row>
    <row r="1142" spans="1:13" x14ac:dyDescent="0.3">
      <c r="A1142" s="1">
        <v>15926718</v>
      </c>
      <c r="B1142" s="1" t="s">
        <v>4558</v>
      </c>
      <c r="C1142" s="2">
        <v>43951.673703703702</v>
      </c>
      <c r="D1142" s="2">
        <v>43951.673703703702</v>
      </c>
      <c r="E1142" s="1" t="s">
        <v>5211</v>
      </c>
      <c r="F1142" s="1" t="s">
        <v>5212</v>
      </c>
      <c r="G1142" s="1" t="s">
        <v>5213</v>
      </c>
      <c r="H1142" s="1" t="s">
        <v>5214</v>
      </c>
      <c r="I1142" s="1" t="s">
        <v>17</v>
      </c>
      <c r="J1142" s="1" t="s">
        <v>17</v>
      </c>
      <c r="K1142" s="1" t="s">
        <v>592</v>
      </c>
      <c r="L1142" s="1" t="s">
        <v>5215</v>
      </c>
      <c r="M1142" s="1"/>
    </row>
    <row r="1143" spans="1:13" x14ac:dyDescent="0.3">
      <c r="A1143" s="1">
        <v>15926688</v>
      </c>
      <c r="B1143" s="1" t="s">
        <v>4558</v>
      </c>
      <c r="C1143" s="2">
        <v>43951.673009259262</v>
      </c>
      <c r="D1143" s="2">
        <v>43951.673009259262</v>
      </c>
      <c r="E1143" s="1" t="s">
        <v>5216</v>
      </c>
      <c r="F1143" s="1" t="s">
        <v>5217</v>
      </c>
      <c r="G1143" s="1" t="s">
        <v>5218</v>
      </c>
      <c r="H1143" s="1" t="s">
        <v>5219</v>
      </c>
      <c r="I1143" s="1" t="s">
        <v>17</v>
      </c>
      <c r="J1143" s="1" t="s">
        <v>17</v>
      </c>
      <c r="K1143" s="1" t="s">
        <v>592</v>
      </c>
      <c r="L1143" s="1" t="s">
        <v>1544</v>
      </c>
      <c r="M1143" s="1"/>
    </row>
    <row r="1144" spans="1:13" x14ac:dyDescent="0.3">
      <c r="A1144" s="1">
        <v>15926687</v>
      </c>
      <c r="B1144" s="1" t="s">
        <v>13</v>
      </c>
      <c r="C1144" s="2">
        <v>43951.672986111109</v>
      </c>
      <c r="D1144" s="2">
        <v>43951.672986111109</v>
      </c>
      <c r="E1144" s="1" t="s">
        <v>5220</v>
      </c>
      <c r="F1144" s="1" t="s">
        <v>5221</v>
      </c>
      <c r="G1144" s="1" t="s">
        <v>5222</v>
      </c>
      <c r="H1144" s="1" t="s">
        <v>5223</v>
      </c>
      <c r="I1144" s="1" t="s">
        <v>17</v>
      </c>
      <c r="J1144" s="1" t="s">
        <v>17</v>
      </c>
      <c r="K1144" s="1" t="s">
        <v>592</v>
      </c>
      <c r="L1144" s="1" t="s">
        <v>1312</v>
      </c>
      <c r="M1144" s="1"/>
    </row>
    <row r="1145" spans="1:13" x14ac:dyDescent="0.3">
      <c r="A1145" s="1">
        <v>15926677</v>
      </c>
      <c r="B1145" s="1" t="s">
        <v>4558</v>
      </c>
      <c r="C1145" s="2">
        <v>43951.672812500001</v>
      </c>
      <c r="D1145" s="2">
        <v>43951.672812500001</v>
      </c>
      <c r="E1145" s="1" t="s">
        <v>5224</v>
      </c>
      <c r="F1145" s="1" t="s">
        <v>5225</v>
      </c>
      <c r="G1145" s="1" t="s">
        <v>5226</v>
      </c>
      <c r="H1145" s="1" t="s">
        <v>5227</v>
      </c>
      <c r="I1145" s="1" t="s">
        <v>17</v>
      </c>
      <c r="J1145" s="1" t="s">
        <v>17</v>
      </c>
      <c r="K1145" s="1" t="s">
        <v>592</v>
      </c>
      <c r="L1145" s="1" t="s">
        <v>1023</v>
      </c>
      <c r="M1145" s="1"/>
    </row>
    <row r="1146" spans="1:13" x14ac:dyDescent="0.3">
      <c r="A1146" s="1">
        <v>15926675</v>
      </c>
      <c r="B1146" s="1" t="s">
        <v>4558</v>
      </c>
      <c r="C1146" s="2">
        <v>43951.672650462962</v>
      </c>
      <c r="D1146" s="2">
        <v>43951.672662037039</v>
      </c>
      <c r="E1146" s="1" t="s">
        <v>5228</v>
      </c>
      <c r="F1146" s="1" t="s">
        <v>5229</v>
      </c>
      <c r="G1146" s="1" t="s">
        <v>5230</v>
      </c>
      <c r="H1146" s="1" t="s">
        <v>5231</v>
      </c>
      <c r="I1146" s="1" t="s">
        <v>17</v>
      </c>
      <c r="J1146" s="1" t="s">
        <v>17</v>
      </c>
      <c r="K1146" s="1" t="s">
        <v>592</v>
      </c>
      <c r="L1146" s="1" t="s">
        <v>5232</v>
      </c>
      <c r="M1146" s="1"/>
    </row>
    <row r="1147" spans="1:13" x14ac:dyDescent="0.3">
      <c r="A1147" s="1">
        <v>15926664</v>
      </c>
      <c r="B1147" s="1" t="s">
        <v>4558</v>
      </c>
      <c r="C1147" s="2">
        <v>43951.672407407408</v>
      </c>
      <c r="D1147" s="2">
        <v>43951.672407407408</v>
      </c>
      <c r="E1147" s="1" t="s">
        <v>5233</v>
      </c>
      <c r="F1147" s="1" t="s">
        <v>5234</v>
      </c>
      <c r="G1147" s="1" t="s">
        <v>5235</v>
      </c>
      <c r="H1147" s="1" t="s">
        <v>5236</v>
      </c>
      <c r="I1147" s="1" t="s">
        <v>17</v>
      </c>
      <c r="J1147" s="1" t="s">
        <v>17</v>
      </c>
      <c r="K1147" s="1" t="s">
        <v>592</v>
      </c>
      <c r="L1147" s="1" t="s">
        <v>5237</v>
      </c>
      <c r="M1147" s="1"/>
    </row>
    <row r="1148" spans="1:13" x14ac:dyDescent="0.3">
      <c r="A1148" s="1">
        <v>15926655</v>
      </c>
      <c r="B1148" s="1" t="s">
        <v>1258</v>
      </c>
      <c r="C1148" s="2">
        <v>43951.672175925924</v>
      </c>
      <c r="D1148" s="2">
        <v>43951.672175925924</v>
      </c>
      <c r="E1148" s="1" t="s">
        <v>5238</v>
      </c>
      <c r="F1148" s="1" t="s">
        <v>5239</v>
      </c>
      <c r="G1148" s="1" t="s">
        <v>5240</v>
      </c>
      <c r="H1148" s="1" t="s">
        <v>5241</v>
      </c>
      <c r="I1148" s="1" t="s">
        <v>17</v>
      </c>
      <c r="J1148" s="1" t="s">
        <v>17</v>
      </c>
      <c r="K1148" s="1" t="s">
        <v>592</v>
      </c>
      <c r="L1148" s="1" t="s">
        <v>5242</v>
      </c>
      <c r="M1148" s="1"/>
    </row>
    <row r="1149" spans="1:13" x14ac:dyDescent="0.3">
      <c r="A1149" s="1">
        <v>15926648</v>
      </c>
      <c r="B1149" s="1" t="s">
        <v>13</v>
      </c>
      <c r="C1149" s="2">
        <v>43951.672048611108</v>
      </c>
      <c r="D1149" s="2">
        <v>43951.672048611108</v>
      </c>
      <c r="E1149" s="1" t="s">
        <v>5243</v>
      </c>
      <c r="F1149" s="1" t="s">
        <v>5244</v>
      </c>
      <c r="G1149" s="1" t="s">
        <v>5245</v>
      </c>
      <c r="H1149" s="1" t="s">
        <v>5246</v>
      </c>
      <c r="I1149" s="1" t="s">
        <v>17</v>
      </c>
      <c r="J1149" s="1" t="s">
        <v>17</v>
      </c>
      <c r="K1149" s="1" t="s">
        <v>592</v>
      </c>
      <c r="L1149" s="1" t="s">
        <v>5247</v>
      </c>
      <c r="M1149" s="1"/>
    </row>
    <row r="1150" spans="1:13" x14ac:dyDescent="0.3">
      <c r="A1150" s="1">
        <v>15926646</v>
      </c>
      <c r="B1150" s="1" t="s">
        <v>4558</v>
      </c>
      <c r="C1150" s="2">
        <v>43951.671979166669</v>
      </c>
      <c r="D1150" s="2">
        <v>43951.671979166669</v>
      </c>
      <c r="E1150" s="1" t="s">
        <v>5248</v>
      </c>
      <c r="F1150" s="1" t="s">
        <v>5249</v>
      </c>
      <c r="G1150" s="1" t="s">
        <v>5250</v>
      </c>
      <c r="H1150" s="1" t="s">
        <v>5251</v>
      </c>
      <c r="I1150" s="1" t="s">
        <v>17</v>
      </c>
      <c r="J1150" s="1" t="s">
        <v>17</v>
      </c>
      <c r="K1150" s="1" t="s">
        <v>592</v>
      </c>
      <c r="L1150" s="1" t="s">
        <v>887</v>
      </c>
      <c r="M1150" s="1"/>
    </row>
    <row r="1151" spans="1:13" x14ac:dyDescent="0.3">
      <c r="A1151" s="1">
        <v>15926637</v>
      </c>
      <c r="B1151" s="1" t="s">
        <v>4558</v>
      </c>
      <c r="C1151" s="2">
        <v>43951.671724537038</v>
      </c>
      <c r="D1151" s="2">
        <v>43951.671724537038</v>
      </c>
      <c r="E1151" s="1" t="s">
        <v>5252</v>
      </c>
      <c r="F1151" s="1" t="s">
        <v>5253</v>
      </c>
      <c r="G1151" s="1" t="s">
        <v>5254</v>
      </c>
      <c r="H1151" s="1" t="s">
        <v>5255</v>
      </c>
      <c r="I1151" s="1" t="s">
        <v>17</v>
      </c>
      <c r="J1151" s="1" t="s">
        <v>17</v>
      </c>
      <c r="K1151" s="1" t="s">
        <v>592</v>
      </c>
      <c r="L1151" s="1" t="s">
        <v>3106</v>
      </c>
      <c r="M1151" s="1"/>
    </row>
    <row r="1152" spans="1:13" x14ac:dyDescent="0.3">
      <c r="A1152" s="1">
        <v>15926636</v>
      </c>
      <c r="B1152" s="1" t="s">
        <v>13</v>
      </c>
      <c r="C1152" s="2">
        <v>43951.671701388892</v>
      </c>
      <c r="D1152" s="2">
        <v>43951.671712962961</v>
      </c>
      <c r="E1152" s="1" t="s">
        <v>5256</v>
      </c>
      <c r="F1152" s="1" t="s">
        <v>5257</v>
      </c>
      <c r="G1152" s="1" t="s">
        <v>5258</v>
      </c>
      <c r="H1152" s="1" t="s">
        <v>5259</v>
      </c>
      <c r="I1152" s="1" t="s">
        <v>17</v>
      </c>
      <c r="J1152" s="1" t="s">
        <v>17</v>
      </c>
      <c r="K1152" s="1" t="s">
        <v>592</v>
      </c>
      <c r="L1152" s="1" t="s">
        <v>3177</v>
      </c>
      <c r="M1152" s="1"/>
    </row>
    <row r="1153" spans="1:13" x14ac:dyDescent="0.3">
      <c r="A1153" s="1">
        <v>15926622</v>
      </c>
      <c r="B1153" s="1" t="s">
        <v>13</v>
      </c>
      <c r="C1153" s="2">
        <v>43951.671469907407</v>
      </c>
      <c r="D1153" s="2">
        <v>43951.671481481484</v>
      </c>
      <c r="E1153" s="1" t="s">
        <v>5260</v>
      </c>
      <c r="F1153" s="1" t="s">
        <v>5261</v>
      </c>
      <c r="G1153" s="1" t="s">
        <v>5262</v>
      </c>
      <c r="H1153" s="1" t="s">
        <v>5263</v>
      </c>
      <c r="I1153" s="1" t="s">
        <v>17</v>
      </c>
      <c r="J1153" s="1" t="s">
        <v>17</v>
      </c>
      <c r="K1153" s="1" t="s">
        <v>592</v>
      </c>
      <c r="L1153" s="1" t="s">
        <v>2963</v>
      </c>
      <c r="M1153" s="1"/>
    </row>
    <row r="1154" spans="1:13" x14ac:dyDescent="0.3">
      <c r="A1154" s="1">
        <v>15926612</v>
      </c>
      <c r="B1154" s="1" t="s">
        <v>1258</v>
      </c>
      <c r="C1154" s="2">
        <v>43951.671226851853</v>
      </c>
      <c r="D1154" s="2">
        <v>43951.671238425923</v>
      </c>
      <c r="E1154" s="1" t="s">
        <v>5264</v>
      </c>
      <c r="F1154" s="1" t="s">
        <v>5265</v>
      </c>
      <c r="G1154" s="1" t="s">
        <v>5266</v>
      </c>
      <c r="H1154" s="1" t="s">
        <v>5267</v>
      </c>
      <c r="I1154" s="1" t="s">
        <v>17</v>
      </c>
      <c r="J1154" s="1" t="s">
        <v>17</v>
      </c>
      <c r="K1154" s="1" t="s">
        <v>592</v>
      </c>
      <c r="L1154" s="1" t="s">
        <v>2921</v>
      </c>
      <c r="M1154" s="1"/>
    </row>
    <row r="1155" spans="1:13" x14ac:dyDescent="0.3">
      <c r="A1155" s="1">
        <v>15926611</v>
      </c>
      <c r="B1155" s="1" t="s">
        <v>13</v>
      </c>
      <c r="C1155" s="2">
        <v>43951.671203703707</v>
      </c>
      <c r="D1155" s="2">
        <v>43951.671203703707</v>
      </c>
      <c r="E1155" s="1" t="s">
        <v>5268</v>
      </c>
      <c r="F1155" s="1" t="s">
        <v>5269</v>
      </c>
      <c r="G1155" s="1" t="s">
        <v>5270</v>
      </c>
      <c r="H1155" s="1" t="s">
        <v>5271</v>
      </c>
      <c r="I1155" s="1" t="s">
        <v>17</v>
      </c>
      <c r="J1155" s="1" t="s">
        <v>17</v>
      </c>
      <c r="K1155" s="1" t="s">
        <v>592</v>
      </c>
      <c r="L1155" s="1" t="s">
        <v>5272</v>
      </c>
      <c r="M1155" s="1"/>
    </row>
    <row r="1156" spans="1:13" x14ac:dyDescent="0.3">
      <c r="A1156" s="1">
        <v>15926608</v>
      </c>
      <c r="B1156" s="1" t="s">
        <v>4558</v>
      </c>
      <c r="C1156" s="2">
        <v>43951.671006944445</v>
      </c>
      <c r="D1156" s="2">
        <v>43951.671006944445</v>
      </c>
      <c r="E1156" s="1" t="s">
        <v>5273</v>
      </c>
      <c r="F1156" s="1" t="s">
        <v>5274</v>
      </c>
      <c r="G1156" s="1" t="s">
        <v>5275</v>
      </c>
      <c r="H1156" s="1" t="s">
        <v>5276</v>
      </c>
      <c r="I1156" s="1" t="s">
        <v>17</v>
      </c>
      <c r="J1156" s="1" t="s">
        <v>17</v>
      </c>
      <c r="K1156" s="1" t="s">
        <v>592</v>
      </c>
      <c r="L1156" s="1" t="s">
        <v>5277</v>
      </c>
      <c r="M1156" s="1"/>
    </row>
    <row r="1157" spans="1:13" x14ac:dyDescent="0.3">
      <c r="A1157" s="1">
        <v>15926606</v>
      </c>
      <c r="B1157" s="1" t="s">
        <v>13</v>
      </c>
      <c r="C1157" s="2">
        <v>43951.670949074076</v>
      </c>
      <c r="D1157" s="2">
        <v>43951.670960648145</v>
      </c>
      <c r="E1157" s="1" t="s">
        <v>5278</v>
      </c>
      <c r="F1157" s="1" t="s">
        <v>5279</v>
      </c>
      <c r="G1157" s="1" t="s">
        <v>5280</v>
      </c>
      <c r="H1157" s="1" t="s">
        <v>5281</v>
      </c>
      <c r="I1157" s="1" t="s">
        <v>17</v>
      </c>
      <c r="J1157" s="1" t="s">
        <v>17</v>
      </c>
      <c r="K1157" s="1" t="s">
        <v>592</v>
      </c>
      <c r="L1157" s="1" t="s">
        <v>1785</v>
      </c>
      <c r="M1157" s="1"/>
    </row>
    <row r="1158" spans="1:13" x14ac:dyDescent="0.3">
      <c r="A1158" s="1">
        <v>15926595</v>
      </c>
      <c r="B1158" s="1" t="s">
        <v>1258</v>
      </c>
      <c r="C1158" s="2">
        <v>43951.670729166668</v>
      </c>
      <c r="D1158" s="2">
        <v>43951.670740740738</v>
      </c>
      <c r="E1158" s="1" t="s">
        <v>5282</v>
      </c>
      <c r="F1158" s="1" t="s">
        <v>5283</v>
      </c>
      <c r="G1158" s="1" t="s">
        <v>5284</v>
      </c>
      <c r="H1158" s="1" t="s">
        <v>5285</v>
      </c>
      <c r="I1158" s="1" t="s">
        <v>17</v>
      </c>
      <c r="J1158" s="1" t="s">
        <v>17</v>
      </c>
      <c r="K1158" s="1" t="s">
        <v>592</v>
      </c>
      <c r="L1158" s="1" t="s">
        <v>3065</v>
      </c>
      <c r="M1158" s="1"/>
    </row>
    <row r="1159" spans="1:13" x14ac:dyDescent="0.3">
      <c r="A1159" s="1">
        <v>15926585</v>
      </c>
      <c r="B1159" s="1" t="s">
        <v>13</v>
      </c>
      <c r="C1159" s="2">
        <v>43951.67050925926</v>
      </c>
      <c r="D1159" s="2">
        <v>43951.670520833337</v>
      </c>
      <c r="E1159" s="1" t="s">
        <v>5286</v>
      </c>
      <c r="F1159" s="1" t="s">
        <v>5287</v>
      </c>
      <c r="G1159" s="1" t="s">
        <v>5288</v>
      </c>
      <c r="H1159" s="1" t="s">
        <v>5289</v>
      </c>
      <c r="I1159" s="1" t="s">
        <v>17</v>
      </c>
      <c r="J1159" s="1" t="s">
        <v>17</v>
      </c>
      <c r="K1159" s="1" t="s">
        <v>592</v>
      </c>
      <c r="L1159" s="1" t="s">
        <v>992</v>
      </c>
      <c r="M1159" s="1"/>
    </row>
    <row r="1160" spans="1:13" x14ac:dyDescent="0.3">
      <c r="A1160" s="1">
        <v>15926492</v>
      </c>
      <c r="B1160" s="1" t="s">
        <v>4558</v>
      </c>
      <c r="C1160" s="2">
        <v>43951.670185185183</v>
      </c>
      <c r="D1160" s="2">
        <v>43951.670185185183</v>
      </c>
      <c r="E1160" s="1" t="s">
        <v>5290</v>
      </c>
      <c r="F1160" s="1" t="s">
        <v>5291</v>
      </c>
      <c r="G1160" s="1" t="s">
        <v>5292</v>
      </c>
      <c r="H1160" s="1" t="s">
        <v>5293</v>
      </c>
      <c r="I1160" s="1" t="s">
        <v>17</v>
      </c>
      <c r="J1160" s="1" t="s">
        <v>17</v>
      </c>
      <c r="K1160" s="1" t="s">
        <v>592</v>
      </c>
      <c r="L1160" s="1" t="s">
        <v>32</v>
      </c>
      <c r="M1160" s="1"/>
    </row>
    <row r="1161" spans="1:13" x14ac:dyDescent="0.3">
      <c r="A1161" s="1">
        <v>15926481</v>
      </c>
      <c r="B1161" s="1" t="s">
        <v>4558</v>
      </c>
      <c r="C1161" s="2">
        <v>43951.66983796296</v>
      </c>
      <c r="D1161" s="2">
        <v>43951.66983796296</v>
      </c>
      <c r="E1161" s="1" t="s">
        <v>5294</v>
      </c>
      <c r="F1161" s="1"/>
      <c r="G1161" s="1"/>
      <c r="H1161" s="1" t="s">
        <v>5295</v>
      </c>
      <c r="I1161" s="1" t="s">
        <v>17</v>
      </c>
      <c r="J1161" s="1" t="s">
        <v>17</v>
      </c>
      <c r="K1161" s="1" t="s">
        <v>810</v>
      </c>
      <c r="L1161" s="1" t="s">
        <v>5296</v>
      </c>
      <c r="M1161" s="1"/>
    </row>
    <row r="1162" spans="1:13" x14ac:dyDescent="0.3">
      <c r="A1162" s="1">
        <v>15926459</v>
      </c>
      <c r="B1162" s="1" t="s">
        <v>4558</v>
      </c>
      <c r="C1162" s="2">
        <v>43951.669328703705</v>
      </c>
      <c r="D1162" s="2">
        <v>43951.669328703705</v>
      </c>
      <c r="E1162" s="1" t="s">
        <v>5297</v>
      </c>
      <c r="F1162" s="1" t="s">
        <v>5298</v>
      </c>
      <c r="G1162" s="1" t="s">
        <v>5299</v>
      </c>
      <c r="H1162" s="1" t="s">
        <v>5300</v>
      </c>
      <c r="I1162" s="1" t="s">
        <v>17</v>
      </c>
      <c r="J1162" s="1" t="s">
        <v>17</v>
      </c>
      <c r="K1162" s="1" t="s">
        <v>592</v>
      </c>
      <c r="L1162" s="1" t="s">
        <v>1467</v>
      </c>
      <c r="M1162" s="1"/>
    </row>
    <row r="1163" spans="1:13" x14ac:dyDescent="0.3">
      <c r="A1163" s="1">
        <v>15926457</v>
      </c>
      <c r="B1163" s="1" t="s">
        <v>13</v>
      </c>
      <c r="C1163" s="2">
        <v>43951.66914351852</v>
      </c>
      <c r="D1163" s="2">
        <v>43951.66915509259</v>
      </c>
      <c r="E1163" s="1" t="s">
        <v>5301</v>
      </c>
      <c r="F1163" s="1" t="s">
        <v>5302</v>
      </c>
      <c r="G1163" s="1" t="s">
        <v>5303</v>
      </c>
      <c r="H1163" s="1" t="s">
        <v>5304</v>
      </c>
      <c r="I1163" s="1" t="s">
        <v>17</v>
      </c>
      <c r="J1163" s="1" t="s">
        <v>17</v>
      </c>
      <c r="K1163" s="1" t="s">
        <v>592</v>
      </c>
      <c r="L1163" s="1" t="s">
        <v>5305</v>
      </c>
      <c r="M1163" s="1"/>
    </row>
    <row r="1164" spans="1:13" x14ac:dyDescent="0.3">
      <c r="A1164" s="1">
        <v>15926456</v>
      </c>
      <c r="B1164" s="1" t="s">
        <v>4558</v>
      </c>
      <c r="C1164" s="2">
        <v>43951.669120370374</v>
      </c>
      <c r="D1164" s="2">
        <v>43951.669131944444</v>
      </c>
      <c r="E1164" s="1" t="s">
        <v>5306</v>
      </c>
      <c r="F1164" s="1" t="s">
        <v>5307</v>
      </c>
      <c r="G1164" s="1" t="s">
        <v>5308</v>
      </c>
      <c r="H1164" s="1" t="s">
        <v>5309</v>
      </c>
      <c r="I1164" s="1" t="s">
        <v>17</v>
      </c>
      <c r="J1164" s="1" t="s">
        <v>17</v>
      </c>
      <c r="K1164" s="1" t="s">
        <v>592</v>
      </c>
      <c r="L1164" s="1" t="s">
        <v>5310</v>
      </c>
      <c r="M1164" s="1"/>
    </row>
    <row r="1165" spans="1:13" x14ac:dyDescent="0.3">
      <c r="A1165" s="1">
        <v>15926434</v>
      </c>
      <c r="B1165" s="1" t="s">
        <v>1258</v>
      </c>
      <c r="C1165" s="2">
        <v>43951.668379629627</v>
      </c>
      <c r="D1165" s="2">
        <v>43951.668379629627</v>
      </c>
      <c r="E1165" s="1" t="s">
        <v>5311</v>
      </c>
      <c r="F1165" s="1" t="s">
        <v>5312</v>
      </c>
      <c r="G1165" s="1" t="s">
        <v>5313</v>
      </c>
      <c r="H1165" s="1" t="s">
        <v>5314</v>
      </c>
      <c r="I1165" s="1" t="s">
        <v>17</v>
      </c>
      <c r="J1165" s="1" t="s">
        <v>17</v>
      </c>
      <c r="K1165" s="1" t="s">
        <v>3895</v>
      </c>
      <c r="L1165" s="1" t="s">
        <v>2277</v>
      </c>
      <c r="M1165" s="1"/>
    </row>
    <row r="1166" spans="1:13" x14ac:dyDescent="0.3">
      <c r="A1166" s="1">
        <v>15926427</v>
      </c>
      <c r="B1166" s="1" t="s">
        <v>13</v>
      </c>
      <c r="C1166" s="2">
        <v>43951.66814814815</v>
      </c>
      <c r="D1166" s="2">
        <v>43951.66814814815</v>
      </c>
      <c r="E1166" s="1" t="s">
        <v>5315</v>
      </c>
      <c r="F1166" s="1" t="s">
        <v>5316</v>
      </c>
      <c r="G1166" s="1" t="s">
        <v>5317</v>
      </c>
      <c r="H1166" s="1" t="s">
        <v>5318</v>
      </c>
      <c r="I1166" s="1" t="s">
        <v>17</v>
      </c>
      <c r="J1166" s="1" t="s">
        <v>17</v>
      </c>
      <c r="K1166" s="1" t="s">
        <v>592</v>
      </c>
      <c r="L1166" s="1" t="s">
        <v>265</v>
      </c>
      <c r="M1166" s="1"/>
    </row>
    <row r="1167" spans="1:13" x14ac:dyDescent="0.3">
      <c r="A1167" s="1">
        <v>15926422</v>
      </c>
      <c r="B1167" s="1" t="s">
        <v>4558</v>
      </c>
      <c r="C1167" s="2">
        <v>43951.668090277781</v>
      </c>
      <c r="D1167" s="2">
        <v>43951.668090277781</v>
      </c>
      <c r="E1167" s="1" t="s">
        <v>5319</v>
      </c>
      <c r="F1167" s="1" t="s">
        <v>5320</v>
      </c>
      <c r="G1167" s="1" t="s">
        <v>5321</v>
      </c>
      <c r="H1167" s="1" t="s">
        <v>5322</v>
      </c>
      <c r="I1167" s="1" t="s">
        <v>17</v>
      </c>
      <c r="J1167" s="1" t="s">
        <v>17</v>
      </c>
      <c r="K1167" s="1" t="s">
        <v>592</v>
      </c>
      <c r="L1167" s="1" t="s">
        <v>2597</v>
      </c>
      <c r="M1167" s="1"/>
    </row>
    <row r="1168" spans="1:13" x14ac:dyDescent="0.3">
      <c r="A1168" s="1">
        <v>15926415</v>
      </c>
      <c r="B1168" s="1" t="s">
        <v>4558</v>
      </c>
      <c r="C1168" s="2">
        <v>43951.667928240742</v>
      </c>
      <c r="D1168" s="2">
        <v>43951.667939814812</v>
      </c>
      <c r="E1168" s="1" t="s">
        <v>5323</v>
      </c>
      <c r="F1168" s="1" t="s">
        <v>5324</v>
      </c>
      <c r="G1168" s="1" t="s">
        <v>5325</v>
      </c>
      <c r="H1168" s="1" t="s">
        <v>5326</v>
      </c>
      <c r="I1168" s="1" t="s">
        <v>17</v>
      </c>
      <c r="J1168" s="1" t="s">
        <v>17</v>
      </c>
      <c r="K1168" s="1" t="s">
        <v>3895</v>
      </c>
      <c r="L1168" s="1" t="s">
        <v>4370</v>
      </c>
      <c r="M1168" s="1"/>
    </row>
    <row r="1169" spans="1:13" x14ac:dyDescent="0.3">
      <c r="A1169" s="1">
        <v>15926366</v>
      </c>
      <c r="B1169" s="1" t="s">
        <v>13</v>
      </c>
      <c r="C1169" s="2">
        <v>43951.667199074072</v>
      </c>
      <c r="D1169" s="2">
        <v>43951.667199074072</v>
      </c>
      <c r="E1169" s="1" t="s">
        <v>5327</v>
      </c>
      <c r="F1169" s="1" t="s">
        <v>5328</v>
      </c>
      <c r="G1169" s="1" t="s">
        <v>5329</v>
      </c>
      <c r="H1169" s="1" t="s">
        <v>5330</v>
      </c>
      <c r="I1169" s="1" t="s">
        <v>17</v>
      </c>
      <c r="J1169" s="1" t="s">
        <v>17</v>
      </c>
      <c r="K1169" s="1" t="s">
        <v>592</v>
      </c>
      <c r="L1169" s="1" t="s">
        <v>5331</v>
      </c>
      <c r="M1169" s="1"/>
    </row>
    <row r="1170" spans="1:13" x14ac:dyDescent="0.3">
      <c r="A1170" s="1">
        <v>15926172</v>
      </c>
      <c r="B1170" s="1" t="s">
        <v>1258</v>
      </c>
      <c r="C1170" s="2">
        <v>43951.657673611109</v>
      </c>
      <c r="D1170" s="2">
        <v>43951.657673611109</v>
      </c>
      <c r="E1170" s="1" t="s">
        <v>5332</v>
      </c>
      <c r="F1170" s="1" t="s">
        <v>5333</v>
      </c>
      <c r="G1170" s="1" t="s">
        <v>5334</v>
      </c>
      <c r="H1170" s="1" t="s">
        <v>5335</v>
      </c>
      <c r="I1170" s="1" t="s">
        <v>17</v>
      </c>
      <c r="J1170" s="1" t="s">
        <v>17</v>
      </c>
      <c r="K1170" s="1" t="s">
        <v>1283</v>
      </c>
      <c r="L1170" s="1" t="s">
        <v>5336</v>
      </c>
      <c r="M1170" s="1"/>
    </row>
    <row r="1171" spans="1:13" x14ac:dyDescent="0.3">
      <c r="A1171" s="1">
        <v>15926093</v>
      </c>
      <c r="B1171" s="1" t="s">
        <v>1258</v>
      </c>
      <c r="C1171" s="2">
        <v>43951.652638888889</v>
      </c>
      <c r="D1171" s="2">
        <v>43951.652650462966</v>
      </c>
      <c r="E1171" s="1" t="s">
        <v>5337</v>
      </c>
      <c r="F1171" s="1" t="s">
        <v>5338</v>
      </c>
      <c r="G1171" s="1" t="s">
        <v>5339</v>
      </c>
      <c r="H1171" s="1" t="s">
        <v>5340</v>
      </c>
      <c r="I1171" s="1" t="s">
        <v>17</v>
      </c>
      <c r="J1171" s="1" t="s">
        <v>17</v>
      </c>
      <c r="K1171" s="1" t="s">
        <v>1283</v>
      </c>
      <c r="L1171" s="1" t="s">
        <v>5341</v>
      </c>
      <c r="M1171" s="1"/>
    </row>
    <row r="1172" spans="1:13" x14ac:dyDescent="0.3">
      <c r="A1172" s="1">
        <v>15926089</v>
      </c>
      <c r="B1172" s="1" t="s">
        <v>1258</v>
      </c>
      <c r="C1172" s="2">
        <v>43951.65215277778</v>
      </c>
      <c r="D1172" s="2">
        <v>43951.65216435185</v>
      </c>
      <c r="E1172" s="1" t="s">
        <v>5342</v>
      </c>
      <c r="F1172" s="1" t="e" cm="1">
        <f t="array" ref="F1172">-Reuters</f>
        <v>#NAME?</v>
      </c>
      <c r="G1172" s="1" t="s">
        <v>54</v>
      </c>
      <c r="H1172" s="1" t="s">
        <v>5343</v>
      </c>
      <c r="I1172" s="1" t="s">
        <v>17</v>
      </c>
      <c r="J1172" s="1" t="s">
        <v>17</v>
      </c>
      <c r="K1172" s="1" t="s">
        <v>1283</v>
      </c>
      <c r="L1172" s="1" t="s">
        <v>5344</v>
      </c>
      <c r="M1172" s="1"/>
    </row>
    <row r="1173" spans="1:13" x14ac:dyDescent="0.3">
      <c r="A1173" s="1">
        <v>15925907</v>
      </c>
      <c r="B1173" s="1" t="s">
        <v>4558</v>
      </c>
      <c r="C1173" s="2">
        <v>43951.639398148145</v>
      </c>
      <c r="D1173" s="2">
        <v>43951.639409722222</v>
      </c>
      <c r="E1173" s="1" t="s">
        <v>5345</v>
      </c>
      <c r="F1173" s="1" t="e" cm="1">
        <f t="array" ref="F1173">- Reuters</f>
        <v>#NAME?</v>
      </c>
      <c r="G1173" s="1" t="s">
        <v>5346</v>
      </c>
      <c r="H1173" s="1" t="s">
        <v>5347</v>
      </c>
      <c r="I1173" s="1" t="s">
        <v>17</v>
      </c>
      <c r="J1173" s="1" t="s">
        <v>17</v>
      </c>
      <c r="K1173" s="1" t="s">
        <v>4635</v>
      </c>
      <c r="L1173" s="1" t="s">
        <v>5348</v>
      </c>
      <c r="M1173" s="1"/>
    </row>
    <row r="1174" spans="1:13" x14ac:dyDescent="0.3">
      <c r="A1174" s="1">
        <v>15925824</v>
      </c>
      <c r="B1174" s="1" t="s">
        <v>4558</v>
      </c>
      <c r="C1174" s="2">
        <v>43951.633009259262</v>
      </c>
      <c r="D1174" s="2">
        <v>43951.633020833331</v>
      </c>
      <c r="E1174" s="1" t="s">
        <v>5349</v>
      </c>
      <c r="F1174" s="1" t="e">
        <f>-Reuters, citing FBN</f>
        <v>#NAME?</v>
      </c>
      <c r="G1174" s="1" t="s">
        <v>5350</v>
      </c>
      <c r="H1174" s="1" t="s">
        <v>5351</v>
      </c>
      <c r="I1174" s="1" t="s">
        <v>17</v>
      </c>
      <c r="J1174" s="1" t="s">
        <v>17</v>
      </c>
      <c r="K1174" s="1" t="s">
        <v>64</v>
      </c>
      <c r="L1174" s="1" t="s">
        <v>5352</v>
      </c>
      <c r="M1174" s="1"/>
    </row>
    <row r="1175" spans="1:13" x14ac:dyDescent="0.3">
      <c r="A1175" s="1">
        <v>15925806</v>
      </c>
      <c r="B1175" s="1" t="s">
        <v>232</v>
      </c>
      <c r="C1175" s="2">
        <v>43951.631909722222</v>
      </c>
      <c r="D1175" s="2">
        <v>43951.631921296299</v>
      </c>
      <c r="E1175" s="1" t="s">
        <v>5353</v>
      </c>
      <c r="F1175" s="1"/>
      <c r="G1175" s="1"/>
      <c r="H1175" s="1" t="s">
        <v>5354</v>
      </c>
      <c r="I1175" s="1" t="s">
        <v>17</v>
      </c>
      <c r="J1175" s="1" t="s">
        <v>17</v>
      </c>
      <c r="K1175" s="1" t="s">
        <v>5355</v>
      </c>
      <c r="L1175" s="1" t="s">
        <v>307</v>
      </c>
      <c r="M1175" s="1"/>
    </row>
    <row r="1176" spans="1:13" x14ac:dyDescent="0.3">
      <c r="A1176" s="1">
        <v>15925658</v>
      </c>
      <c r="B1176" s="1" t="s">
        <v>4558</v>
      </c>
      <c r="C1176" s="2">
        <v>43951.622835648152</v>
      </c>
      <c r="D1176" s="2">
        <v>43951.622847222221</v>
      </c>
      <c r="E1176" s="1" t="s">
        <v>5356</v>
      </c>
      <c r="F1176" s="1" t="e" cm="1">
        <f t="array" ref="F1176">-Reuters</f>
        <v>#NAME?</v>
      </c>
      <c r="G1176" s="1" t="s">
        <v>4612</v>
      </c>
      <c r="H1176" s="1" t="s">
        <v>5357</v>
      </c>
      <c r="I1176" s="1" t="s">
        <v>17</v>
      </c>
      <c r="J1176" s="1" t="s">
        <v>17</v>
      </c>
      <c r="K1176" s="1" t="s">
        <v>1283</v>
      </c>
      <c r="L1176" s="1" t="s">
        <v>5358</v>
      </c>
      <c r="M1176" s="1"/>
    </row>
    <row r="1177" spans="1:13" x14ac:dyDescent="0.3">
      <c r="A1177" s="1">
        <v>15925532</v>
      </c>
      <c r="B1177" s="1" t="s">
        <v>13</v>
      </c>
      <c r="C1177" s="2">
        <v>43951.614444444444</v>
      </c>
      <c r="D1177" s="2">
        <v>43951.61445601852</v>
      </c>
      <c r="E1177" s="1" t="s">
        <v>5359</v>
      </c>
      <c r="F1177" s="1" t="s">
        <v>5360</v>
      </c>
      <c r="G1177" s="1" t="s">
        <v>5361</v>
      </c>
      <c r="H1177" s="1" t="s">
        <v>5362</v>
      </c>
      <c r="I1177" s="1" t="s">
        <v>17</v>
      </c>
      <c r="J1177" s="1" t="s">
        <v>17</v>
      </c>
      <c r="K1177" s="1" t="s">
        <v>64</v>
      </c>
      <c r="L1177" s="1" t="s">
        <v>5363</v>
      </c>
      <c r="M1177" s="1"/>
    </row>
    <row r="1178" spans="1:13" x14ac:dyDescent="0.3">
      <c r="A1178" s="1">
        <v>15925532</v>
      </c>
      <c r="B1178" s="1" t="s">
        <v>4558</v>
      </c>
      <c r="C1178" s="2">
        <v>43951.614444444444</v>
      </c>
      <c r="D1178" s="2">
        <v>43951.61445601852</v>
      </c>
      <c r="E1178" s="1" t="s">
        <v>5359</v>
      </c>
      <c r="F1178" s="1" t="s">
        <v>5364</v>
      </c>
      <c r="G1178" s="1" t="s">
        <v>5365</v>
      </c>
      <c r="H1178" s="1" t="s">
        <v>5366</v>
      </c>
      <c r="I1178" s="1" t="s">
        <v>17</v>
      </c>
      <c r="J1178" s="1" t="s">
        <v>17</v>
      </c>
      <c r="K1178" s="1" t="s">
        <v>64</v>
      </c>
      <c r="L1178" s="1" t="s">
        <v>5363</v>
      </c>
      <c r="M1178" s="1"/>
    </row>
    <row r="1179" spans="1:13" x14ac:dyDescent="0.3">
      <c r="A1179" s="1">
        <v>15925255</v>
      </c>
      <c r="B1179" s="1" t="s">
        <v>300</v>
      </c>
      <c r="C1179" s="2">
        <v>43951.612407407411</v>
      </c>
      <c r="D1179" s="2">
        <v>43951.61241898148</v>
      </c>
      <c r="E1179" s="1" t="s">
        <v>5367</v>
      </c>
      <c r="F1179" s="1" t="s">
        <v>5368</v>
      </c>
      <c r="G1179" s="1" t="s">
        <v>5368</v>
      </c>
      <c r="H1179" s="1" t="s">
        <v>5369</v>
      </c>
      <c r="I1179" s="1" t="s">
        <v>4628</v>
      </c>
      <c r="J1179" s="1" t="s">
        <v>5370</v>
      </c>
      <c r="K1179" s="1" t="s">
        <v>3021</v>
      </c>
      <c r="L1179" s="1" t="s">
        <v>5371</v>
      </c>
      <c r="M1179" s="1" t="s">
        <v>5372</v>
      </c>
    </row>
    <row r="1180" spans="1:13" x14ac:dyDescent="0.3">
      <c r="A1180" s="1">
        <v>15925255</v>
      </c>
      <c r="B1180" s="1" t="s">
        <v>300</v>
      </c>
      <c r="C1180" s="2">
        <v>43951.612407407411</v>
      </c>
      <c r="D1180" s="2">
        <v>43951.61241898148</v>
      </c>
      <c r="E1180" s="1" t="s">
        <v>5367</v>
      </c>
      <c r="F1180" s="1" t="s">
        <v>5368</v>
      </c>
      <c r="G1180" s="1" t="s">
        <v>5368</v>
      </c>
      <c r="H1180" s="1" t="s">
        <v>5369</v>
      </c>
      <c r="I1180" s="1" t="s">
        <v>76</v>
      </c>
      <c r="J1180" s="1" t="s">
        <v>5373</v>
      </c>
      <c r="K1180" s="1" t="s">
        <v>3021</v>
      </c>
      <c r="L1180" s="1" t="s">
        <v>5371</v>
      </c>
      <c r="M1180" s="1" t="s">
        <v>5372</v>
      </c>
    </row>
    <row r="1181" spans="1:13" x14ac:dyDescent="0.3">
      <c r="A1181" s="1">
        <v>15925098</v>
      </c>
      <c r="B1181" s="1" t="s">
        <v>177</v>
      </c>
      <c r="C1181" s="2">
        <v>43951.611157407409</v>
      </c>
      <c r="D1181" s="2">
        <v>43951.611157407409</v>
      </c>
      <c r="E1181" s="1" t="s">
        <v>5374</v>
      </c>
      <c r="F1181" s="1" t="s">
        <v>5375</v>
      </c>
      <c r="G1181" s="1" t="s">
        <v>5376</v>
      </c>
      <c r="H1181" s="1" t="s">
        <v>5377</v>
      </c>
      <c r="I1181" s="1" t="s">
        <v>76</v>
      </c>
      <c r="J1181" s="1" t="s">
        <v>5378</v>
      </c>
      <c r="K1181" s="1" t="s">
        <v>64</v>
      </c>
      <c r="L1181" s="1" t="s">
        <v>5379</v>
      </c>
      <c r="M1181" s="1" t="s">
        <v>5380</v>
      </c>
    </row>
    <row r="1182" spans="1:13" x14ac:dyDescent="0.3">
      <c r="A1182" s="1">
        <v>15925256</v>
      </c>
      <c r="B1182" s="1" t="s">
        <v>300</v>
      </c>
      <c r="C1182" s="2">
        <v>43951.607430555552</v>
      </c>
      <c r="D1182" s="2">
        <v>43951.607430555552</v>
      </c>
      <c r="E1182" s="1" t="s">
        <v>5381</v>
      </c>
      <c r="F1182" s="1" t="s">
        <v>5382</v>
      </c>
      <c r="G1182" s="1" t="s">
        <v>5383</v>
      </c>
      <c r="H1182" s="1" t="s">
        <v>5384</v>
      </c>
      <c r="I1182" s="1" t="s">
        <v>4587</v>
      </c>
      <c r="J1182" s="1" t="s">
        <v>5385</v>
      </c>
      <c r="K1182" s="1" t="s">
        <v>728</v>
      </c>
      <c r="L1182" s="1" t="s">
        <v>5386</v>
      </c>
      <c r="M1182" s="1" t="s">
        <v>2851</v>
      </c>
    </row>
    <row r="1183" spans="1:13" x14ac:dyDescent="0.3">
      <c r="A1183" s="1">
        <v>15925256</v>
      </c>
      <c r="B1183" s="1" t="s">
        <v>300</v>
      </c>
      <c r="C1183" s="2">
        <v>43951.607430555552</v>
      </c>
      <c r="D1183" s="2">
        <v>43951.607430555552</v>
      </c>
      <c r="E1183" s="1" t="s">
        <v>5381</v>
      </c>
      <c r="F1183" s="1" t="s">
        <v>5387</v>
      </c>
      <c r="G1183" s="1" t="s">
        <v>5382</v>
      </c>
      <c r="H1183" s="1" t="s">
        <v>5388</v>
      </c>
      <c r="I1183" s="1" t="s">
        <v>76</v>
      </c>
      <c r="J1183" s="1" t="s">
        <v>5389</v>
      </c>
      <c r="K1183" s="1" t="s">
        <v>728</v>
      </c>
      <c r="L1183" s="1" t="s">
        <v>5386</v>
      </c>
      <c r="M1183" s="1" t="s">
        <v>2851</v>
      </c>
    </row>
    <row r="1184" spans="1:13" x14ac:dyDescent="0.3">
      <c r="A1184" s="1">
        <v>15925408</v>
      </c>
      <c r="B1184" s="1" t="s">
        <v>402</v>
      </c>
      <c r="C1184" s="2">
        <v>43951.604803240742</v>
      </c>
      <c r="D1184" s="2">
        <v>43951.604814814818</v>
      </c>
      <c r="E1184" s="1" t="s">
        <v>5390</v>
      </c>
      <c r="F1184" s="1" t="s">
        <v>5391</v>
      </c>
      <c r="G1184" s="1" t="s">
        <v>5392</v>
      </c>
      <c r="H1184" s="1" t="s">
        <v>5393</v>
      </c>
      <c r="I1184" s="1" t="s">
        <v>17</v>
      </c>
      <c r="J1184" s="1" t="s">
        <v>17</v>
      </c>
      <c r="K1184" s="1" t="s">
        <v>5394</v>
      </c>
      <c r="L1184" s="1" t="s">
        <v>5395</v>
      </c>
      <c r="M1184" s="1" t="s">
        <v>5396</v>
      </c>
    </row>
    <row r="1185" spans="1:13" x14ac:dyDescent="0.3">
      <c r="A1185" s="1">
        <v>15925408</v>
      </c>
      <c r="B1185" s="1" t="s">
        <v>402</v>
      </c>
      <c r="C1185" s="2">
        <v>43951.604803240742</v>
      </c>
      <c r="D1185" s="2">
        <v>43951.604814814818</v>
      </c>
      <c r="E1185" s="1" t="s">
        <v>5390</v>
      </c>
      <c r="F1185" s="1" t="s">
        <v>5397</v>
      </c>
      <c r="G1185" s="1" t="s">
        <v>5398</v>
      </c>
      <c r="H1185" s="1" t="s">
        <v>5399</v>
      </c>
      <c r="I1185" s="1" t="s">
        <v>17</v>
      </c>
      <c r="J1185" s="1" t="s">
        <v>17</v>
      </c>
      <c r="K1185" s="1" t="s">
        <v>5394</v>
      </c>
      <c r="L1185" s="1" t="s">
        <v>5395</v>
      </c>
      <c r="M1185" s="1" t="s">
        <v>5400</v>
      </c>
    </row>
    <row r="1186" spans="1:13" x14ac:dyDescent="0.3">
      <c r="A1186" s="1">
        <v>15925283</v>
      </c>
      <c r="B1186" s="1" t="s">
        <v>38</v>
      </c>
      <c r="C1186" s="2">
        <v>43951.593946759262</v>
      </c>
      <c r="D1186" s="2">
        <v>43951.593946759262</v>
      </c>
      <c r="E1186" s="1" t="s">
        <v>5401</v>
      </c>
      <c r="F1186" s="1" t="s">
        <v>5402</v>
      </c>
      <c r="G1186" s="1" t="s">
        <v>5403</v>
      </c>
      <c r="H1186" s="1" t="s">
        <v>5404</v>
      </c>
      <c r="I1186" s="1" t="s">
        <v>17</v>
      </c>
      <c r="J1186" s="1" t="s">
        <v>17</v>
      </c>
      <c r="K1186" s="1" t="s">
        <v>129</v>
      </c>
      <c r="L1186" s="1" t="s">
        <v>622</v>
      </c>
      <c r="M1186" s="1"/>
    </row>
    <row r="1187" spans="1:13" x14ac:dyDescent="0.3">
      <c r="A1187" s="1">
        <v>15925237</v>
      </c>
      <c r="B1187" s="1" t="s">
        <v>38</v>
      </c>
      <c r="C1187" s="2">
        <v>43951.59003472222</v>
      </c>
      <c r="D1187" s="2">
        <v>43951.59003472222</v>
      </c>
      <c r="E1187" s="1" t="s">
        <v>5405</v>
      </c>
      <c r="F1187" s="1" t="s">
        <v>5406</v>
      </c>
      <c r="G1187" s="1" t="s">
        <v>5407</v>
      </c>
      <c r="H1187" s="1" t="s">
        <v>5408</v>
      </c>
      <c r="I1187" s="1" t="s">
        <v>17</v>
      </c>
      <c r="J1187" s="1" t="s">
        <v>17</v>
      </c>
      <c r="K1187" s="1" t="s">
        <v>25</v>
      </c>
      <c r="L1187" s="1" t="s">
        <v>3427</v>
      </c>
      <c r="M1187" s="1"/>
    </row>
    <row r="1188" spans="1:13" x14ac:dyDescent="0.3">
      <c r="A1188" s="1">
        <v>15925225</v>
      </c>
      <c r="B1188" s="1" t="s">
        <v>4558</v>
      </c>
      <c r="C1188" s="2">
        <v>43951.588877314818</v>
      </c>
      <c r="D1188" s="2">
        <v>43951.588877314818</v>
      </c>
      <c r="E1188" s="1" t="s">
        <v>5409</v>
      </c>
      <c r="F1188" s="1"/>
      <c r="G1188" s="1"/>
      <c r="H1188" s="1" t="s">
        <v>5410</v>
      </c>
      <c r="I1188" s="1" t="s">
        <v>17</v>
      </c>
      <c r="J1188" s="1" t="s">
        <v>17</v>
      </c>
      <c r="K1188" s="1" t="s">
        <v>810</v>
      </c>
      <c r="L1188" s="1" t="s">
        <v>5411</v>
      </c>
      <c r="M1188" s="1"/>
    </row>
    <row r="1189" spans="1:13" x14ac:dyDescent="0.3">
      <c r="A1189" s="1">
        <v>15923171</v>
      </c>
      <c r="B1189" s="1" t="s">
        <v>71</v>
      </c>
      <c r="C1189" s="2">
        <v>43951.58829861111</v>
      </c>
      <c r="D1189" s="2">
        <v>43951.58829861111</v>
      </c>
      <c r="E1189" s="1" t="s">
        <v>5412</v>
      </c>
      <c r="F1189" s="1" t="s">
        <v>5413</v>
      </c>
      <c r="G1189" s="1" t="s">
        <v>5414</v>
      </c>
      <c r="H1189" s="1" t="s">
        <v>5415</v>
      </c>
      <c r="I1189" s="1" t="s">
        <v>4628</v>
      </c>
      <c r="J1189" s="1" t="s">
        <v>5416</v>
      </c>
      <c r="K1189" s="1" t="s">
        <v>5417</v>
      </c>
      <c r="L1189" s="1" t="s">
        <v>5418</v>
      </c>
      <c r="M1189" s="1" t="s">
        <v>5419</v>
      </c>
    </row>
    <row r="1190" spans="1:13" x14ac:dyDescent="0.3">
      <c r="A1190" s="1">
        <v>15923171</v>
      </c>
      <c r="B1190" s="1" t="s">
        <v>71</v>
      </c>
      <c r="C1190" s="2">
        <v>43951.58829861111</v>
      </c>
      <c r="D1190" s="2">
        <v>43951.58829861111</v>
      </c>
      <c r="E1190" s="1" t="s">
        <v>5412</v>
      </c>
      <c r="F1190" s="1" t="s">
        <v>5413</v>
      </c>
      <c r="G1190" s="1" t="s">
        <v>5414</v>
      </c>
      <c r="H1190" s="1" t="s">
        <v>5415</v>
      </c>
      <c r="I1190" s="1" t="s">
        <v>76</v>
      </c>
      <c r="J1190" s="1" t="s">
        <v>5420</v>
      </c>
      <c r="K1190" s="1" t="s">
        <v>5417</v>
      </c>
      <c r="L1190" s="1" t="s">
        <v>5418</v>
      </c>
      <c r="M1190" s="1" t="s">
        <v>5419</v>
      </c>
    </row>
    <row r="1191" spans="1:13" x14ac:dyDescent="0.3">
      <c r="A1191" s="1">
        <v>15925178</v>
      </c>
      <c r="B1191" s="1" t="s">
        <v>4558</v>
      </c>
      <c r="C1191" s="2">
        <v>43951.5856712963</v>
      </c>
      <c r="D1191" s="2">
        <v>43951.585682870369</v>
      </c>
      <c r="E1191" s="1" t="s">
        <v>5421</v>
      </c>
      <c r="F1191" s="1" t="s">
        <v>5422</v>
      </c>
      <c r="G1191" s="1" t="s">
        <v>5423</v>
      </c>
      <c r="H1191" s="1" t="s">
        <v>5424</v>
      </c>
      <c r="I1191" s="1" t="s">
        <v>17</v>
      </c>
      <c r="J1191" s="1" t="s">
        <v>17</v>
      </c>
      <c r="K1191" s="1" t="s">
        <v>25</v>
      </c>
      <c r="L1191" s="1" t="s">
        <v>3151</v>
      </c>
      <c r="M1191" s="1"/>
    </row>
    <row r="1192" spans="1:13" x14ac:dyDescent="0.3">
      <c r="A1192" s="1">
        <v>15925161</v>
      </c>
      <c r="B1192" s="1" t="s">
        <v>13</v>
      </c>
      <c r="C1192" s="2">
        <v>43951.584606481483</v>
      </c>
      <c r="D1192" s="2">
        <v>43951.584618055553</v>
      </c>
      <c r="E1192" s="1" t="s">
        <v>5425</v>
      </c>
      <c r="F1192" s="1"/>
      <c r="G1192" s="1"/>
      <c r="H1192" s="1" t="s">
        <v>5426</v>
      </c>
      <c r="I1192" s="1" t="s">
        <v>17</v>
      </c>
      <c r="J1192" s="1" t="s">
        <v>17</v>
      </c>
      <c r="K1192" s="1" t="s">
        <v>64</v>
      </c>
      <c r="L1192" s="1" t="s">
        <v>5427</v>
      </c>
      <c r="M1192" s="1"/>
    </row>
    <row r="1193" spans="1:13" x14ac:dyDescent="0.3">
      <c r="A1193" s="1">
        <v>15925155</v>
      </c>
      <c r="B1193" s="1" t="s">
        <v>13</v>
      </c>
      <c r="C1193" s="2">
        <v>43951.584282407406</v>
      </c>
      <c r="D1193" s="2">
        <v>43951.584282407406</v>
      </c>
      <c r="E1193" s="1" t="s">
        <v>5428</v>
      </c>
      <c r="F1193" s="1" t="e" cm="1">
        <f t="array" ref="F1193">-Reuters</f>
        <v>#NAME?</v>
      </c>
      <c r="G1193" s="1" t="s">
        <v>54</v>
      </c>
      <c r="H1193" s="1" t="s">
        <v>5429</v>
      </c>
      <c r="I1193" s="1" t="s">
        <v>17</v>
      </c>
      <c r="J1193" s="1" t="s">
        <v>17</v>
      </c>
      <c r="K1193" s="1" t="s">
        <v>107</v>
      </c>
      <c r="L1193" s="1" t="s">
        <v>5430</v>
      </c>
      <c r="M1193" s="1"/>
    </row>
    <row r="1194" spans="1:13" x14ac:dyDescent="0.3">
      <c r="A1194" s="1">
        <v>15923924</v>
      </c>
      <c r="B1194" s="1" t="s">
        <v>1224</v>
      </c>
      <c r="C1194" s="2">
        <v>43951.579918981479</v>
      </c>
      <c r="D1194" s="2">
        <v>43951.579930555556</v>
      </c>
      <c r="E1194" s="1" t="s">
        <v>5431</v>
      </c>
      <c r="F1194" s="1" t="s">
        <v>5432</v>
      </c>
      <c r="G1194" s="1" t="s">
        <v>5433</v>
      </c>
      <c r="H1194" s="1" t="s">
        <v>5434</v>
      </c>
      <c r="I1194" s="1" t="s">
        <v>76</v>
      </c>
      <c r="J1194" s="1" t="s">
        <v>5435</v>
      </c>
      <c r="K1194" s="1" t="s">
        <v>5436</v>
      </c>
      <c r="L1194" s="1" t="s">
        <v>783</v>
      </c>
      <c r="M1194" s="1" t="s">
        <v>5437</v>
      </c>
    </row>
    <row r="1195" spans="1:13" x14ac:dyDescent="0.3">
      <c r="A1195" s="1">
        <v>15924848</v>
      </c>
      <c r="B1195" s="1" t="s">
        <v>300</v>
      </c>
      <c r="C1195" s="2">
        <v>43951.579907407409</v>
      </c>
      <c r="D1195" s="2">
        <v>43951.579907407409</v>
      </c>
      <c r="E1195" s="1" t="s">
        <v>5438</v>
      </c>
      <c r="F1195" s="1" t="s">
        <v>5439</v>
      </c>
      <c r="G1195" s="1" t="s">
        <v>5440</v>
      </c>
      <c r="H1195" s="1" t="s">
        <v>5441</v>
      </c>
      <c r="I1195" s="1" t="s">
        <v>76</v>
      </c>
      <c r="J1195" s="1" t="s">
        <v>5442</v>
      </c>
      <c r="K1195" s="1" t="s">
        <v>2849</v>
      </c>
      <c r="L1195" s="1" t="s">
        <v>5443</v>
      </c>
      <c r="M1195" s="1" t="s">
        <v>2851</v>
      </c>
    </row>
    <row r="1196" spans="1:13" x14ac:dyDescent="0.3">
      <c r="A1196" s="1">
        <v>15924846</v>
      </c>
      <c r="B1196" s="1" t="s">
        <v>300</v>
      </c>
      <c r="C1196" s="2">
        <v>43951.577037037037</v>
      </c>
      <c r="D1196" s="2">
        <v>43951.577037037037</v>
      </c>
      <c r="E1196" s="1" t="s">
        <v>5444</v>
      </c>
      <c r="F1196" s="1" t="s">
        <v>5445</v>
      </c>
      <c r="G1196" s="1" t="s">
        <v>5446</v>
      </c>
      <c r="H1196" s="1" t="s">
        <v>5447</v>
      </c>
      <c r="I1196" s="1" t="s">
        <v>76</v>
      </c>
      <c r="J1196" s="1" t="s">
        <v>5448</v>
      </c>
      <c r="K1196" s="1" t="s">
        <v>2849</v>
      </c>
      <c r="L1196" s="1" t="s">
        <v>4428</v>
      </c>
      <c r="M1196" s="1" t="s">
        <v>2851</v>
      </c>
    </row>
    <row r="1197" spans="1:13" x14ac:dyDescent="0.3">
      <c r="A1197" s="1">
        <v>15923041</v>
      </c>
      <c r="B1197" s="1" t="s">
        <v>166</v>
      </c>
      <c r="C1197" s="2">
        <v>43951.573229166665</v>
      </c>
      <c r="D1197" s="2">
        <v>43951.574201388888</v>
      </c>
      <c r="E1197" s="1" t="s">
        <v>5449</v>
      </c>
      <c r="F1197" s="1" t="s">
        <v>5450</v>
      </c>
      <c r="G1197" s="1" t="s">
        <v>5451</v>
      </c>
      <c r="H1197" s="1" t="s">
        <v>5452</v>
      </c>
      <c r="I1197" s="1" t="s">
        <v>76</v>
      </c>
      <c r="J1197" s="1" t="s">
        <v>5453</v>
      </c>
      <c r="K1197" s="1" t="s">
        <v>5454</v>
      </c>
      <c r="L1197" s="1" t="s">
        <v>5455</v>
      </c>
      <c r="M1197" s="1" t="s">
        <v>5456</v>
      </c>
    </row>
    <row r="1198" spans="1:13" x14ac:dyDescent="0.3">
      <c r="A1198" s="1">
        <v>15924873</v>
      </c>
      <c r="B1198" s="1" t="s">
        <v>232</v>
      </c>
      <c r="C1198" s="2">
        <v>43951.56486111111</v>
      </c>
      <c r="D1198" s="2">
        <v>43951.564872685187</v>
      </c>
      <c r="E1198" s="1" t="s">
        <v>5457</v>
      </c>
      <c r="F1198" s="1"/>
      <c r="G1198" s="1"/>
      <c r="H1198" s="1" t="s">
        <v>5458</v>
      </c>
      <c r="I1198" s="1" t="s">
        <v>17</v>
      </c>
      <c r="J1198" s="1" t="s">
        <v>17</v>
      </c>
      <c r="K1198" s="1" t="s">
        <v>235</v>
      </c>
      <c r="L1198" s="1" t="s">
        <v>824</v>
      </c>
      <c r="M1198" s="1"/>
    </row>
    <row r="1199" spans="1:13" x14ac:dyDescent="0.3">
      <c r="A1199" s="1">
        <v>15924851</v>
      </c>
      <c r="B1199" s="1" t="s">
        <v>4558</v>
      </c>
      <c r="C1199" s="2">
        <v>43951.56386574074</v>
      </c>
      <c r="D1199" s="2">
        <v>43951.56386574074</v>
      </c>
      <c r="E1199" s="1" t="s">
        <v>5459</v>
      </c>
      <c r="F1199" s="1" t="s">
        <v>5460</v>
      </c>
      <c r="G1199" s="1" t="s">
        <v>5461</v>
      </c>
      <c r="H1199" s="1" t="s">
        <v>5462</v>
      </c>
      <c r="I1199" s="1" t="s">
        <v>17</v>
      </c>
      <c r="J1199" s="1" t="s">
        <v>17</v>
      </c>
      <c r="K1199" s="1" t="s">
        <v>5463</v>
      </c>
      <c r="L1199" s="1" t="s">
        <v>5464</v>
      </c>
      <c r="M1199" s="1"/>
    </row>
    <row r="1200" spans="1:13" x14ac:dyDescent="0.3">
      <c r="A1200" s="1">
        <v>15924340</v>
      </c>
      <c r="B1200" s="1" t="s">
        <v>38</v>
      </c>
      <c r="C1200" s="2">
        <v>43951.562199074076</v>
      </c>
      <c r="D1200" s="2">
        <v>43951.562199074076</v>
      </c>
      <c r="E1200" s="1" t="s">
        <v>5465</v>
      </c>
      <c r="F1200" s="1" t="s">
        <v>5466</v>
      </c>
      <c r="G1200" s="1" t="s">
        <v>5467</v>
      </c>
      <c r="H1200" s="1" t="s">
        <v>5468</v>
      </c>
      <c r="I1200" s="1" t="s">
        <v>17</v>
      </c>
      <c r="J1200" s="1" t="s">
        <v>17</v>
      </c>
      <c r="K1200" s="1" t="s">
        <v>25</v>
      </c>
      <c r="L1200" s="1" t="s">
        <v>5469</v>
      </c>
      <c r="M1200" s="1"/>
    </row>
    <row r="1201" spans="1:13" x14ac:dyDescent="0.3">
      <c r="A1201" s="1">
        <v>15924337</v>
      </c>
      <c r="B1201" s="1" t="s">
        <v>13</v>
      </c>
      <c r="C1201" s="2">
        <v>43951.562048611115</v>
      </c>
      <c r="D1201" s="2">
        <v>43951.562060185184</v>
      </c>
      <c r="E1201" s="1" t="s">
        <v>5470</v>
      </c>
      <c r="F1201" s="1" t="s">
        <v>5471</v>
      </c>
      <c r="G1201" s="1" t="s">
        <v>5472</v>
      </c>
      <c r="H1201" s="1" t="s">
        <v>5473</v>
      </c>
      <c r="I1201" s="1" t="s">
        <v>17</v>
      </c>
      <c r="J1201" s="1" t="s">
        <v>17</v>
      </c>
      <c r="K1201" s="1" t="s">
        <v>64</v>
      </c>
      <c r="L1201" s="1" t="s">
        <v>5474</v>
      </c>
      <c r="M1201" s="1"/>
    </row>
    <row r="1202" spans="1:13" x14ac:dyDescent="0.3">
      <c r="A1202" s="1">
        <v>15924330</v>
      </c>
      <c r="B1202" s="1" t="s">
        <v>4558</v>
      </c>
      <c r="C1202" s="2">
        <v>43951.561435185184</v>
      </c>
      <c r="D1202" s="2">
        <v>43951.56144675926</v>
      </c>
      <c r="E1202" s="1" t="s">
        <v>5475</v>
      </c>
      <c r="F1202" s="1" t="e" cm="1">
        <f t="array" ref="F1202">-Bloomberg</f>
        <v>#NAME?</v>
      </c>
      <c r="G1202" s="1" t="s">
        <v>4636</v>
      </c>
      <c r="H1202" s="1" t="s">
        <v>5476</v>
      </c>
      <c r="I1202" s="1" t="s">
        <v>17</v>
      </c>
      <c r="J1202" s="1" t="s">
        <v>17</v>
      </c>
      <c r="K1202" s="1" t="s">
        <v>56</v>
      </c>
      <c r="L1202" s="1" t="s">
        <v>2649</v>
      </c>
      <c r="M1202" s="1"/>
    </row>
    <row r="1203" spans="1:13" x14ac:dyDescent="0.3">
      <c r="A1203" s="1">
        <v>15923517</v>
      </c>
      <c r="B1203" s="1" t="s">
        <v>5477</v>
      </c>
      <c r="C1203" s="2">
        <v>43951.560787037037</v>
      </c>
      <c r="D1203" s="2">
        <v>43951.561562499999</v>
      </c>
      <c r="E1203" s="1" t="s">
        <v>5478</v>
      </c>
      <c r="F1203" s="1" t="s">
        <v>5479</v>
      </c>
      <c r="G1203" s="1" t="s">
        <v>5480</v>
      </c>
      <c r="H1203" s="1" t="s">
        <v>5481</v>
      </c>
      <c r="I1203" s="1" t="s">
        <v>76</v>
      </c>
      <c r="J1203" s="1" t="s">
        <v>5482</v>
      </c>
      <c r="K1203" s="1" t="s">
        <v>5483</v>
      </c>
      <c r="L1203" s="1" t="s">
        <v>5484</v>
      </c>
      <c r="M1203" s="1" t="s">
        <v>5485</v>
      </c>
    </row>
    <row r="1204" spans="1:13" x14ac:dyDescent="0.3">
      <c r="A1204" s="1">
        <v>15924283</v>
      </c>
      <c r="B1204" s="1" t="s">
        <v>13</v>
      </c>
      <c r="C1204" s="2">
        <v>43951.558541666665</v>
      </c>
      <c r="D1204" s="2">
        <v>43951.558541666665</v>
      </c>
      <c r="E1204" s="1" t="s">
        <v>5486</v>
      </c>
      <c r="F1204" s="1" t="s">
        <v>5487</v>
      </c>
      <c r="G1204" s="1" t="s">
        <v>5488</v>
      </c>
      <c r="H1204" s="1" t="s">
        <v>5489</v>
      </c>
      <c r="I1204" s="1" t="s">
        <v>17</v>
      </c>
      <c r="J1204" s="1" t="s">
        <v>17</v>
      </c>
      <c r="K1204" s="1" t="s">
        <v>5463</v>
      </c>
      <c r="L1204" s="1" t="s">
        <v>4547</v>
      </c>
      <c r="M1204" s="1"/>
    </row>
    <row r="1205" spans="1:13" x14ac:dyDescent="0.3">
      <c r="A1205" s="1">
        <v>15924234</v>
      </c>
      <c r="B1205" s="1" t="s">
        <v>1258</v>
      </c>
      <c r="C1205" s="2">
        <v>43951.55537037037</v>
      </c>
      <c r="D1205" s="2">
        <v>43951.55537037037</v>
      </c>
      <c r="E1205" s="1" t="s">
        <v>5490</v>
      </c>
      <c r="F1205" s="1" t="e" cm="1">
        <f t="array" ref="F1205">-Reuters</f>
        <v>#NAME?</v>
      </c>
      <c r="G1205" s="1" t="s">
        <v>54</v>
      </c>
      <c r="H1205" s="1" t="s">
        <v>5491</v>
      </c>
      <c r="I1205" s="1" t="s">
        <v>17</v>
      </c>
      <c r="J1205" s="1" t="s">
        <v>17</v>
      </c>
      <c r="K1205" s="1" t="s">
        <v>4635</v>
      </c>
      <c r="L1205" s="1" t="s">
        <v>5492</v>
      </c>
      <c r="M1205" s="1"/>
    </row>
    <row r="1206" spans="1:13" x14ac:dyDescent="0.3">
      <c r="A1206" s="1">
        <v>15924198</v>
      </c>
      <c r="B1206" s="1" t="s">
        <v>1258</v>
      </c>
      <c r="C1206" s="2">
        <v>43951.551377314812</v>
      </c>
      <c r="D1206" s="2">
        <v>43951.552048611113</v>
      </c>
      <c r="E1206" s="1" t="s">
        <v>5493</v>
      </c>
      <c r="F1206" s="1" t="s">
        <v>5494</v>
      </c>
      <c r="G1206" s="1" t="s">
        <v>5495</v>
      </c>
      <c r="H1206" s="1" t="s">
        <v>5496</v>
      </c>
      <c r="I1206" s="1" t="s">
        <v>17</v>
      </c>
      <c r="J1206" s="1" t="s">
        <v>17</v>
      </c>
      <c r="K1206" s="1" t="s">
        <v>592</v>
      </c>
      <c r="L1206" s="1" t="s">
        <v>5497</v>
      </c>
      <c r="M1206" s="1"/>
    </row>
    <row r="1207" spans="1:13" x14ac:dyDescent="0.3">
      <c r="A1207" s="1">
        <v>15924182</v>
      </c>
      <c r="B1207" s="1" t="s">
        <v>38</v>
      </c>
      <c r="C1207" s="2">
        <v>43951.55059027778</v>
      </c>
      <c r="D1207" s="2">
        <v>43951.55060185185</v>
      </c>
      <c r="E1207" s="1" t="s">
        <v>5498</v>
      </c>
      <c r="F1207" s="1" t="s">
        <v>5499</v>
      </c>
      <c r="G1207" s="1" t="s">
        <v>5500</v>
      </c>
      <c r="H1207" s="1" t="s">
        <v>5501</v>
      </c>
      <c r="I1207" s="1" t="s">
        <v>17</v>
      </c>
      <c r="J1207" s="1" t="s">
        <v>17</v>
      </c>
      <c r="K1207" s="1" t="s">
        <v>25</v>
      </c>
      <c r="L1207" s="1" t="s">
        <v>5502</v>
      </c>
      <c r="M1207" s="1"/>
    </row>
    <row r="1208" spans="1:13" x14ac:dyDescent="0.3">
      <c r="A1208" s="1">
        <v>15924169</v>
      </c>
      <c r="B1208" s="1" t="s">
        <v>4558</v>
      </c>
      <c r="C1208" s="2">
        <v>43951.549791666665</v>
      </c>
      <c r="D1208" s="2">
        <v>43951.549803240741</v>
      </c>
      <c r="E1208" s="1" t="s">
        <v>5503</v>
      </c>
      <c r="F1208" s="1" t="e" cm="1">
        <f t="array" ref="F1208">-Reuters</f>
        <v>#NAME?</v>
      </c>
      <c r="G1208" s="1" t="s">
        <v>4612</v>
      </c>
      <c r="H1208" s="1" t="s">
        <v>5504</v>
      </c>
      <c r="I1208" s="1" t="s">
        <v>17</v>
      </c>
      <c r="J1208" s="1" t="s">
        <v>17</v>
      </c>
      <c r="K1208" s="1" t="s">
        <v>977</v>
      </c>
      <c r="L1208" s="1" t="s">
        <v>3084</v>
      </c>
      <c r="M1208" s="1"/>
    </row>
    <row r="1209" spans="1:13" x14ac:dyDescent="0.3">
      <c r="A1209" s="1">
        <v>15924140</v>
      </c>
      <c r="B1209" s="1" t="s">
        <v>4558</v>
      </c>
      <c r="C1209" s="2">
        <v>43951.547835648147</v>
      </c>
      <c r="D1209" s="2">
        <v>43951.547835648147</v>
      </c>
      <c r="E1209" s="1" t="s">
        <v>5505</v>
      </c>
      <c r="F1209" s="1" t="s">
        <v>5506</v>
      </c>
      <c r="G1209" s="1" t="s">
        <v>5507</v>
      </c>
      <c r="H1209" s="1" t="s">
        <v>5508</v>
      </c>
      <c r="I1209" s="1" t="s">
        <v>17</v>
      </c>
      <c r="J1209" s="1" t="s">
        <v>17</v>
      </c>
      <c r="K1209" s="1" t="s">
        <v>25</v>
      </c>
      <c r="L1209" s="1" t="s">
        <v>450</v>
      </c>
      <c r="M1209" s="1"/>
    </row>
    <row r="1210" spans="1:13" x14ac:dyDescent="0.3">
      <c r="A1210" s="1">
        <v>15924123</v>
      </c>
      <c r="B1210" s="1" t="s">
        <v>13</v>
      </c>
      <c r="C1210" s="2">
        <v>43951.547002314815</v>
      </c>
      <c r="D1210" s="2">
        <v>43951.547546296293</v>
      </c>
      <c r="E1210" s="1" t="s">
        <v>5509</v>
      </c>
      <c r="F1210" s="1" t="s">
        <v>5510</v>
      </c>
      <c r="G1210" s="1" t="s">
        <v>5511</v>
      </c>
      <c r="H1210" s="1" t="s">
        <v>5512</v>
      </c>
      <c r="I1210" s="1" t="s">
        <v>17</v>
      </c>
      <c r="J1210" s="1" t="s">
        <v>17</v>
      </c>
      <c r="K1210" s="1" t="s">
        <v>64</v>
      </c>
      <c r="L1210" s="1" t="s">
        <v>1071</v>
      </c>
      <c r="M1210" s="1"/>
    </row>
    <row r="1211" spans="1:13" x14ac:dyDescent="0.3">
      <c r="A1211" s="1">
        <v>15924094</v>
      </c>
      <c r="B1211" s="1" t="s">
        <v>38</v>
      </c>
      <c r="C1211" s="2">
        <v>43951.545092592591</v>
      </c>
      <c r="D1211" s="2">
        <v>43951.545092592591</v>
      </c>
      <c r="E1211" s="1" t="s">
        <v>5513</v>
      </c>
      <c r="F1211" s="1" t="s">
        <v>5514</v>
      </c>
      <c r="G1211" s="1" t="s">
        <v>5515</v>
      </c>
      <c r="H1211" s="1" t="s">
        <v>5516</v>
      </c>
      <c r="I1211" s="1" t="s">
        <v>17</v>
      </c>
      <c r="J1211" s="1" t="s">
        <v>17</v>
      </c>
      <c r="K1211" s="1" t="s">
        <v>25</v>
      </c>
      <c r="L1211" s="1" t="s">
        <v>3716</v>
      </c>
      <c r="M1211" s="1"/>
    </row>
    <row r="1212" spans="1:13" x14ac:dyDescent="0.3">
      <c r="A1212" s="1">
        <v>15924020</v>
      </c>
      <c r="B1212" s="1" t="s">
        <v>1258</v>
      </c>
      <c r="C1212" s="2">
        <v>43951.542280092595</v>
      </c>
      <c r="D1212" s="2">
        <v>43951.542291666665</v>
      </c>
      <c r="E1212" s="1" t="s">
        <v>5517</v>
      </c>
      <c r="F1212" s="1" t="s">
        <v>5518</v>
      </c>
      <c r="G1212" s="1" t="s">
        <v>5519</v>
      </c>
      <c r="H1212" s="1" t="s">
        <v>5520</v>
      </c>
      <c r="I1212" s="1" t="s">
        <v>17</v>
      </c>
      <c r="J1212" s="1" t="s">
        <v>17</v>
      </c>
      <c r="K1212" s="1" t="s">
        <v>64</v>
      </c>
      <c r="L1212" s="1" t="s">
        <v>793</v>
      </c>
      <c r="M1212" s="1"/>
    </row>
    <row r="1213" spans="1:13" x14ac:dyDescent="0.3">
      <c r="A1213" s="1">
        <v>15924014</v>
      </c>
      <c r="B1213" s="1" t="s">
        <v>38</v>
      </c>
      <c r="C1213" s="2">
        <v>43951.541898148149</v>
      </c>
      <c r="D1213" s="2">
        <v>43951.541898148149</v>
      </c>
      <c r="E1213" s="1" t="s">
        <v>5521</v>
      </c>
      <c r="F1213" s="1" t="s">
        <v>5522</v>
      </c>
      <c r="G1213" s="1" t="s">
        <v>5523</v>
      </c>
      <c r="H1213" s="1" t="s">
        <v>5524</v>
      </c>
      <c r="I1213" s="1" t="s">
        <v>17</v>
      </c>
      <c r="J1213" s="1" t="s">
        <v>17</v>
      </c>
      <c r="K1213" s="1" t="s">
        <v>25</v>
      </c>
      <c r="L1213" s="1" t="s">
        <v>3541</v>
      </c>
      <c r="M1213" s="1"/>
    </row>
    <row r="1214" spans="1:13" x14ac:dyDescent="0.3">
      <c r="A1214" s="1">
        <v>15923855</v>
      </c>
      <c r="B1214" s="1" t="s">
        <v>13</v>
      </c>
      <c r="C1214" s="2">
        <v>43951.532395833332</v>
      </c>
      <c r="D1214" s="2">
        <v>43951.532407407409</v>
      </c>
      <c r="E1214" s="1" t="s">
        <v>5525</v>
      </c>
      <c r="F1214" s="1" t="e" cm="1">
        <f t="array" ref="F1214">-Dow Jones</f>
        <v>#NAME?</v>
      </c>
      <c r="G1214" s="1" t="s">
        <v>3153</v>
      </c>
      <c r="H1214" s="1" t="s">
        <v>5526</v>
      </c>
      <c r="I1214" s="1" t="s">
        <v>17</v>
      </c>
      <c r="J1214" s="1" t="s">
        <v>17</v>
      </c>
      <c r="K1214" s="1" t="s">
        <v>56</v>
      </c>
      <c r="L1214" s="1" t="s">
        <v>5527</v>
      </c>
      <c r="M1214" s="1"/>
    </row>
    <row r="1215" spans="1:13" x14ac:dyDescent="0.3">
      <c r="A1215" s="1">
        <v>15923818</v>
      </c>
      <c r="B1215" s="1" t="s">
        <v>232</v>
      </c>
      <c r="C1215" s="2">
        <v>43951.530891203707</v>
      </c>
      <c r="D1215" s="2">
        <v>43951.530902777777</v>
      </c>
      <c r="E1215" s="1" t="s">
        <v>5528</v>
      </c>
      <c r="F1215" s="1"/>
      <c r="G1215" s="1"/>
      <c r="H1215" s="1" t="s">
        <v>5529</v>
      </c>
      <c r="I1215" s="1" t="s">
        <v>17</v>
      </c>
      <c r="J1215" s="1" t="s">
        <v>17</v>
      </c>
      <c r="K1215" s="1" t="s">
        <v>235</v>
      </c>
      <c r="L1215" s="1" t="s">
        <v>2597</v>
      </c>
      <c r="M1215" s="1"/>
    </row>
    <row r="1216" spans="1:13" x14ac:dyDescent="0.3">
      <c r="A1216" s="1">
        <v>15923780</v>
      </c>
      <c r="B1216" s="1" t="s">
        <v>402</v>
      </c>
      <c r="C1216" s="2">
        <v>43951.530150462961</v>
      </c>
      <c r="D1216" s="2">
        <v>43951.530150462961</v>
      </c>
      <c r="E1216" s="1" t="s">
        <v>5530</v>
      </c>
      <c r="F1216" s="1" t="s">
        <v>5531</v>
      </c>
      <c r="G1216" s="1" t="s">
        <v>5532</v>
      </c>
      <c r="H1216" s="1" t="s">
        <v>5533</v>
      </c>
      <c r="I1216" s="1" t="s">
        <v>17</v>
      </c>
      <c r="J1216" s="1" t="s">
        <v>17</v>
      </c>
      <c r="K1216" s="1" t="s">
        <v>247</v>
      </c>
      <c r="L1216" s="1" t="s">
        <v>5534</v>
      </c>
      <c r="M1216" s="1" t="s">
        <v>5535</v>
      </c>
    </row>
    <row r="1217" spans="1:13" x14ac:dyDescent="0.3">
      <c r="A1217" s="1">
        <v>15923780</v>
      </c>
      <c r="B1217" s="1" t="s">
        <v>402</v>
      </c>
      <c r="C1217" s="2">
        <v>43951.530150462961</v>
      </c>
      <c r="D1217" s="2">
        <v>43951.530150462961</v>
      </c>
      <c r="E1217" s="1" t="s">
        <v>5530</v>
      </c>
      <c r="F1217" s="1" t="s">
        <v>5536</v>
      </c>
      <c r="G1217" s="1" t="s">
        <v>5537</v>
      </c>
      <c r="H1217" s="1" t="s">
        <v>5538</v>
      </c>
      <c r="I1217" s="1" t="s">
        <v>17</v>
      </c>
      <c r="J1217" s="1" t="s">
        <v>17</v>
      </c>
      <c r="K1217" s="1" t="s">
        <v>247</v>
      </c>
      <c r="L1217" s="1" t="s">
        <v>5534</v>
      </c>
      <c r="M1217" s="1" t="s">
        <v>3049</v>
      </c>
    </row>
    <row r="1218" spans="1:13" x14ac:dyDescent="0.3">
      <c r="A1218" s="1">
        <v>15923628</v>
      </c>
      <c r="B1218" s="1" t="s">
        <v>27</v>
      </c>
      <c r="C1218" s="2">
        <v>43951.526250000003</v>
      </c>
      <c r="D1218" s="2">
        <v>43951.526250000003</v>
      </c>
      <c r="E1218" s="1" t="s">
        <v>5539</v>
      </c>
      <c r="F1218" s="1" t="s">
        <v>5540</v>
      </c>
      <c r="G1218" s="1" t="s">
        <v>5541</v>
      </c>
      <c r="H1218" s="1" t="s">
        <v>5542</v>
      </c>
      <c r="I1218" s="1" t="s">
        <v>17</v>
      </c>
      <c r="J1218" s="1" t="s">
        <v>17</v>
      </c>
      <c r="K1218" s="1" t="s">
        <v>25</v>
      </c>
      <c r="L1218" s="1" t="s">
        <v>5543</v>
      </c>
      <c r="M1218" s="1"/>
    </row>
    <row r="1219" spans="1:13" x14ac:dyDescent="0.3">
      <c r="A1219" s="1">
        <v>15923607</v>
      </c>
      <c r="B1219" s="1" t="s">
        <v>27</v>
      </c>
      <c r="C1219" s="2">
        <v>43951.524618055555</v>
      </c>
      <c r="D1219" s="2">
        <v>43951.524618055555</v>
      </c>
      <c r="E1219" s="1" t="s">
        <v>5544</v>
      </c>
      <c r="F1219" s="1" t="s">
        <v>5545</v>
      </c>
      <c r="G1219" s="1" t="s">
        <v>5546</v>
      </c>
      <c r="H1219" s="1" t="s">
        <v>5547</v>
      </c>
      <c r="I1219" s="1" t="s">
        <v>17</v>
      </c>
      <c r="J1219" s="1" t="s">
        <v>17</v>
      </c>
      <c r="K1219" s="1" t="s">
        <v>25</v>
      </c>
      <c r="L1219" s="1" t="s">
        <v>5548</v>
      </c>
      <c r="M1219" s="1"/>
    </row>
    <row r="1220" spans="1:13" x14ac:dyDescent="0.3">
      <c r="A1220" s="1">
        <v>15923571</v>
      </c>
      <c r="B1220" s="1" t="s">
        <v>232</v>
      </c>
      <c r="C1220" s="2">
        <v>43951.522060185183</v>
      </c>
      <c r="D1220" s="2">
        <v>43951.52207175926</v>
      </c>
      <c r="E1220" s="1" t="s">
        <v>5549</v>
      </c>
      <c r="F1220" s="1"/>
      <c r="G1220" s="1"/>
      <c r="H1220" s="1" t="s">
        <v>5550</v>
      </c>
      <c r="I1220" s="1" t="s">
        <v>17</v>
      </c>
      <c r="J1220" s="1" t="s">
        <v>17</v>
      </c>
      <c r="K1220" s="1" t="s">
        <v>235</v>
      </c>
      <c r="L1220" s="1" t="s">
        <v>5551</v>
      </c>
      <c r="M1220" s="1"/>
    </row>
    <row r="1221" spans="1:13" x14ac:dyDescent="0.3">
      <c r="A1221" s="1">
        <v>15923562</v>
      </c>
      <c r="B1221" s="1" t="s">
        <v>4558</v>
      </c>
      <c r="C1221" s="2">
        <v>43951.521469907406</v>
      </c>
      <c r="D1221" s="2">
        <v>43951.521481481483</v>
      </c>
      <c r="E1221" s="1" t="s">
        <v>5552</v>
      </c>
      <c r="F1221" s="1" t="s">
        <v>5553</v>
      </c>
      <c r="G1221" s="1" t="s">
        <v>5554</v>
      </c>
      <c r="H1221" s="1" t="s">
        <v>5555</v>
      </c>
      <c r="I1221" s="1" t="s">
        <v>17</v>
      </c>
      <c r="J1221" s="1" t="s">
        <v>17</v>
      </c>
      <c r="K1221" s="1" t="s">
        <v>649</v>
      </c>
      <c r="L1221" s="1" t="s">
        <v>5556</v>
      </c>
      <c r="M1221" s="1"/>
    </row>
    <row r="1222" spans="1:13" x14ac:dyDescent="0.3">
      <c r="A1222" s="1">
        <v>15923555</v>
      </c>
      <c r="B1222" s="1" t="s">
        <v>4558</v>
      </c>
      <c r="C1222" s="2">
        <v>43951.521238425928</v>
      </c>
      <c r="D1222" s="2">
        <v>43951.521238425928</v>
      </c>
      <c r="E1222" s="1" t="s">
        <v>5557</v>
      </c>
      <c r="F1222" s="1" t="s">
        <v>5558</v>
      </c>
      <c r="G1222" s="1" t="s">
        <v>5559</v>
      </c>
      <c r="H1222" s="1" t="s">
        <v>5560</v>
      </c>
      <c r="I1222" s="1" t="s">
        <v>17</v>
      </c>
      <c r="J1222" s="1" t="s">
        <v>17</v>
      </c>
      <c r="K1222" s="1" t="s">
        <v>25</v>
      </c>
      <c r="L1222" s="1" t="s">
        <v>5561</v>
      </c>
      <c r="M1222" s="1"/>
    </row>
    <row r="1223" spans="1:13" x14ac:dyDescent="0.3">
      <c r="A1223" s="1">
        <v>15923516</v>
      </c>
      <c r="B1223" s="1" t="s">
        <v>4558</v>
      </c>
      <c r="C1223" s="2">
        <v>43951.519386574073</v>
      </c>
      <c r="D1223" s="2">
        <v>43951.51939814815</v>
      </c>
      <c r="E1223" s="1" t="s">
        <v>5562</v>
      </c>
      <c r="F1223" s="1" t="e" cm="1">
        <f t="array" ref="F1223">-Reuters</f>
        <v>#NAME?</v>
      </c>
      <c r="G1223" s="1" t="s">
        <v>4612</v>
      </c>
      <c r="H1223" s="1" t="s">
        <v>5563</v>
      </c>
      <c r="I1223" s="1" t="s">
        <v>17</v>
      </c>
      <c r="J1223" s="1" t="s">
        <v>17</v>
      </c>
      <c r="K1223" s="1" t="s">
        <v>5564</v>
      </c>
      <c r="L1223" s="1" t="s">
        <v>5565</v>
      </c>
      <c r="M1223" s="1"/>
    </row>
    <row r="1224" spans="1:13" x14ac:dyDescent="0.3">
      <c r="A1224" s="1">
        <v>15923504</v>
      </c>
      <c r="B1224" s="1" t="s">
        <v>20</v>
      </c>
      <c r="C1224" s="2">
        <v>43951.51829861111</v>
      </c>
      <c r="D1224" s="2">
        <v>43951.51829861111</v>
      </c>
      <c r="E1224" s="1" t="s">
        <v>5566</v>
      </c>
      <c r="F1224" s="1" t="s">
        <v>5567</v>
      </c>
      <c r="G1224" s="1" t="s">
        <v>5568</v>
      </c>
      <c r="H1224" s="1" t="s">
        <v>5569</v>
      </c>
      <c r="I1224" s="1" t="s">
        <v>17</v>
      </c>
      <c r="J1224" s="1" t="s">
        <v>17</v>
      </c>
      <c r="K1224" s="1" t="s">
        <v>25</v>
      </c>
      <c r="L1224" s="1" t="s">
        <v>5570</v>
      </c>
      <c r="M1224" s="1"/>
    </row>
    <row r="1225" spans="1:13" x14ac:dyDescent="0.3">
      <c r="A1225" s="1">
        <v>15923498</v>
      </c>
      <c r="B1225" s="1" t="s">
        <v>4558</v>
      </c>
      <c r="C1225" s="2">
        <v>43951.517523148148</v>
      </c>
      <c r="D1225" s="2">
        <v>43951.517534722225</v>
      </c>
      <c r="E1225" s="1" t="s">
        <v>5571</v>
      </c>
      <c r="F1225" s="1" t="s">
        <v>5572</v>
      </c>
      <c r="G1225" s="1" t="s">
        <v>5573</v>
      </c>
      <c r="H1225" s="1" t="s">
        <v>5574</v>
      </c>
      <c r="I1225" s="1" t="s">
        <v>17</v>
      </c>
      <c r="J1225" s="1" t="s">
        <v>17</v>
      </c>
      <c r="K1225" s="1" t="s">
        <v>25</v>
      </c>
      <c r="L1225" s="1" t="s">
        <v>5575</v>
      </c>
      <c r="M1225" s="1"/>
    </row>
    <row r="1226" spans="1:13" x14ac:dyDescent="0.3">
      <c r="A1226" s="1">
        <v>15923487</v>
      </c>
      <c r="B1226" s="1" t="s">
        <v>4558</v>
      </c>
      <c r="C1226" s="2">
        <v>43951.517048611109</v>
      </c>
      <c r="D1226" s="2">
        <v>43951.517048611109</v>
      </c>
      <c r="E1226" s="1" t="s">
        <v>5576</v>
      </c>
      <c r="F1226" s="1" t="e" cm="1">
        <f t="array" ref="F1226">-Earlier FOX Business interview</f>
        <v>#NAME?</v>
      </c>
      <c r="G1226" s="1" t="s">
        <v>5577</v>
      </c>
      <c r="H1226" s="1" t="s">
        <v>5578</v>
      </c>
      <c r="I1226" s="1" t="s">
        <v>17</v>
      </c>
      <c r="J1226" s="1" t="s">
        <v>17</v>
      </c>
      <c r="K1226" s="1" t="s">
        <v>64</v>
      </c>
      <c r="L1226" s="1" t="s">
        <v>5579</v>
      </c>
      <c r="M1226" s="1"/>
    </row>
    <row r="1227" spans="1:13" x14ac:dyDescent="0.3">
      <c r="A1227" s="1">
        <v>15923382</v>
      </c>
      <c r="B1227" s="1" t="s">
        <v>4558</v>
      </c>
      <c r="C1227" s="2">
        <v>43951.516550925924</v>
      </c>
      <c r="D1227" s="2">
        <v>43951.516550925924</v>
      </c>
      <c r="E1227" s="1" t="s">
        <v>5580</v>
      </c>
      <c r="F1227" s="1" t="s">
        <v>5581</v>
      </c>
      <c r="G1227" s="1" t="s">
        <v>5582</v>
      </c>
      <c r="H1227" s="1" t="s">
        <v>5583</v>
      </c>
      <c r="I1227" s="1" t="s">
        <v>17</v>
      </c>
      <c r="J1227" s="1" t="s">
        <v>17</v>
      </c>
      <c r="K1227" s="1" t="s">
        <v>25</v>
      </c>
      <c r="L1227" s="1" t="s">
        <v>5584</v>
      </c>
      <c r="M1227" s="1"/>
    </row>
    <row r="1228" spans="1:13" x14ac:dyDescent="0.3">
      <c r="A1228" s="1">
        <v>15923377</v>
      </c>
      <c r="B1228" s="1" t="s">
        <v>4558</v>
      </c>
      <c r="C1228" s="2">
        <v>43951.515856481485</v>
      </c>
      <c r="D1228" s="2">
        <v>43951.515868055554</v>
      </c>
      <c r="E1228" s="1" t="s">
        <v>5585</v>
      </c>
      <c r="F1228" s="1" t="s">
        <v>5586</v>
      </c>
      <c r="G1228" s="1" t="s">
        <v>5587</v>
      </c>
      <c r="H1228" s="1" t="s">
        <v>5588</v>
      </c>
      <c r="I1228" s="1" t="s">
        <v>17</v>
      </c>
      <c r="J1228" s="1" t="s">
        <v>17</v>
      </c>
      <c r="K1228" s="1" t="s">
        <v>25</v>
      </c>
      <c r="L1228" s="1" t="s">
        <v>5589</v>
      </c>
      <c r="M1228" s="1"/>
    </row>
    <row r="1229" spans="1:13" x14ac:dyDescent="0.3">
      <c r="A1229" s="1">
        <v>15923359</v>
      </c>
      <c r="B1229" s="1" t="s">
        <v>232</v>
      </c>
      <c r="C1229" s="2">
        <v>43951.514780092592</v>
      </c>
      <c r="D1229" s="2">
        <v>43951.514791666668</v>
      </c>
      <c r="E1229" s="1" t="s">
        <v>5590</v>
      </c>
      <c r="F1229" s="1"/>
      <c r="G1229" s="1"/>
      <c r="H1229" s="1" t="s">
        <v>5591</v>
      </c>
      <c r="I1229" s="1" t="s">
        <v>17</v>
      </c>
      <c r="J1229" s="1" t="s">
        <v>17</v>
      </c>
      <c r="K1229" s="1" t="s">
        <v>235</v>
      </c>
      <c r="L1229" s="1" t="s">
        <v>5592</v>
      </c>
      <c r="M1229" s="1"/>
    </row>
    <row r="1230" spans="1:13" x14ac:dyDescent="0.3">
      <c r="A1230" s="1">
        <v>15923353</v>
      </c>
      <c r="B1230" s="1" t="s">
        <v>4558</v>
      </c>
      <c r="C1230" s="2">
        <v>43951.514351851853</v>
      </c>
      <c r="D1230" s="2">
        <v>43951.514351851853</v>
      </c>
      <c r="E1230" s="1" t="s">
        <v>5593</v>
      </c>
      <c r="F1230" s="1" t="s">
        <v>5594</v>
      </c>
      <c r="G1230" s="1" t="s">
        <v>5595</v>
      </c>
      <c r="H1230" s="1" t="s">
        <v>5596</v>
      </c>
      <c r="I1230" s="1" t="s">
        <v>17</v>
      </c>
      <c r="J1230" s="1" t="s">
        <v>17</v>
      </c>
      <c r="K1230" s="1" t="s">
        <v>25</v>
      </c>
      <c r="L1230" s="1" t="s">
        <v>3335</v>
      </c>
      <c r="M1230" s="1"/>
    </row>
    <row r="1231" spans="1:13" x14ac:dyDescent="0.3">
      <c r="A1231" s="1">
        <v>15923351</v>
      </c>
      <c r="B1231" s="1" t="s">
        <v>13</v>
      </c>
      <c r="C1231" s="2">
        <v>43951.51421296296</v>
      </c>
      <c r="D1231" s="2">
        <v>43951.514224537037</v>
      </c>
      <c r="E1231" s="1" t="s">
        <v>5597</v>
      </c>
      <c r="F1231" s="1" t="e" cm="1">
        <f t="array" ref="F1231">-Reuters</f>
        <v>#NAME?</v>
      </c>
      <c r="G1231" s="1" t="s">
        <v>54</v>
      </c>
      <c r="H1231" s="1" t="s">
        <v>5598</v>
      </c>
      <c r="I1231" s="1" t="s">
        <v>17</v>
      </c>
      <c r="J1231" s="1" t="s">
        <v>17</v>
      </c>
      <c r="K1231" s="1" t="s">
        <v>3955</v>
      </c>
      <c r="L1231" s="1" t="s">
        <v>5599</v>
      </c>
      <c r="M1231" s="1"/>
    </row>
    <row r="1232" spans="1:13" x14ac:dyDescent="0.3">
      <c r="A1232" s="1">
        <v>15923342</v>
      </c>
      <c r="B1232" s="1" t="s">
        <v>27</v>
      </c>
      <c r="C1232" s="2">
        <v>43951.513495370367</v>
      </c>
      <c r="D1232" s="2">
        <v>43951.513495370367</v>
      </c>
      <c r="E1232" s="1" t="s">
        <v>5600</v>
      </c>
      <c r="F1232" s="1" t="s">
        <v>5601</v>
      </c>
      <c r="G1232" s="1" t="s">
        <v>5602</v>
      </c>
      <c r="H1232" s="1" t="s">
        <v>5603</v>
      </c>
      <c r="I1232" s="1" t="s">
        <v>17</v>
      </c>
      <c r="J1232" s="1" t="s">
        <v>17</v>
      </c>
      <c r="K1232" s="1" t="s">
        <v>25</v>
      </c>
      <c r="L1232" s="1" t="s">
        <v>3079</v>
      </c>
      <c r="M1232" s="1"/>
    </row>
    <row r="1233" spans="1:13" x14ac:dyDescent="0.3">
      <c r="A1233" s="1">
        <v>15923322</v>
      </c>
      <c r="B1233" s="1" t="s">
        <v>20</v>
      </c>
      <c r="C1233" s="2">
        <v>43951.512048611112</v>
      </c>
      <c r="D1233" s="2">
        <v>43951.512048611112</v>
      </c>
      <c r="E1233" s="1" t="s">
        <v>5604</v>
      </c>
      <c r="F1233" s="1" t="s">
        <v>5605</v>
      </c>
      <c r="G1233" s="1" t="s">
        <v>5606</v>
      </c>
      <c r="H1233" s="1" t="s">
        <v>5607</v>
      </c>
      <c r="I1233" s="1" t="s">
        <v>17</v>
      </c>
      <c r="J1233" s="1" t="s">
        <v>17</v>
      </c>
      <c r="K1233" s="1" t="s">
        <v>25</v>
      </c>
      <c r="L1233" s="1" t="s">
        <v>5608</v>
      </c>
      <c r="M1233" s="1"/>
    </row>
    <row r="1234" spans="1:13" x14ac:dyDescent="0.3">
      <c r="A1234" s="1">
        <v>15923311</v>
      </c>
      <c r="B1234" s="1" t="s">
        <v>27</v>
      </c>
      <c r="C1234" s="2">
        <v>43951.511145833334</v>
      </c>
      <c r="D1234" s="2">
        <v>43951.511157407411</v>
      </c>
      <c r="E1234" s="1" t="s">
        <v>5609</v>
      </c>
      <c r="F1234" s="1" t="s">
        <v>5610</v>
      </c>
      <c r="G1234" s="1" t="s">
        <v>5611</v>
      </c>
      <c r="H1234" s="1" t="s">
        <v>5612</v>
      </c>
      <c r="I1234" s="1" t="s">
        <v>17</v>
      </c>
      <c r="J1234" s="1" t="s">
        <v>17</v>
      </c>
      <c r="K1234" s="1" t="s">
        <v>259</v>
      </c>
      <c r="L1234" s="1" t="s">
        <v>52</v>
      </c>
      <c r="M1234" s="1"/>
    </row>
    <row r="1235" spans="1:13" x14ac:dyDescent="0.3">
      <c r="A1235" s="1">
        <v>15923304</v>
      </c>
      <c r="B1235" s="1" t="s">
        <v>13</v>
      </c>
      <c r="C1235" s="2">
        <v>43951.51053240741</v>
      </c>
      <c r="D1235" s="2">
        <v>43951.51053240741</v>
      </c>
      <c r="E1235" s="1" t="s">
        <v>5613</v>
      </c>
      <c r="F1235" s="1" t="s">
        <v>5614</v>
      </c>
      <c r="G1235" s="1" t="s">
        <v>5615</v>
      </c>
      <c r="H1235" s="1" t="s">
        <v>5616</v>
      </c>
      <c r="I1235" s="1" t="s">
        <v>17</v>
      </c>
      <c r="J1235" s="1" t="s">
        <v>17</v>
      </c>
      <c r="K1235" s="1" t="s">
        <v>135</v>
      </c>
      <c r="L1235" s="1" t="s">
        <v>5617</v>
      </c>
      <c r="M1235" s="1"/>
    </row>
    <row r="1236" spans="1:13" x14ac:dyDescent="0.3">
      <c r="A1236" s="1">
        <v>15923304</v>
      </c>
      <c r="B1236" s="1" t="s">
        <v>4558</v>
      </c>
      <c r="C1236" s="2">
        <v>43951.51053240741</v>
      </c>
      <c r="D1236" s="2">
        <v>43951.51053240741</v>
      </c>
      <c r="E1236" s="1" t="s">
        <v>5613</v>
      </c>
      <c r="F1236" s="1" t="s">
        <v>5618</v>
      </c>
      <c r="G1236" s="1" t="s">
        <v>5619</v>
      </c>
      <c r="H1236" s="1" t="s">
        <v>5620</v>
      </c>
      <c r="I1236" s="1" t="s">
        <v>17</v>
      </c>
      <c r="J1236" s="1" t="s">
        <v>17</v>
      </c>
      <c r="K1236" s="1" t="s">
        <v>135</v>
      </c>
      <c r="L1236" s="1" t="s">
        <v>5617</v>
      </c>
      <c r="M1236" s="1"/>
    </row>
    <row r="1237" spans="1:13" x14ac:dyDescent="0.3">
      <c r="A1237" s="1">
        <v>15923285</v>
      </c>
      <c r="B1237" s="1" t="s">
        <v>13</v>
      </c>
      <c r="C1237" s="2">
        <v>43951.509502314817</v>
      </c>
      <c r="D1237" s="2">
        <v>43951.509502314817</v>
      </c>
      <c r="E1237" s="1" t="s">
        <v>5621</v>
      </c>
      <c r="F1237" s="1" t="s">
        <v>5622</v>
      </c>
      <c r="G1237" s="1" t="s">
        <v>5623</v>
      </c>
      <c r="H1237" s="1" t="s">
        <v>5624</v>
      </c>
      <c r="I1237" s="1" t="s">
        <v>17</v>
      </c>
      <c r="J1237" s="1" t="s">
        <v>17</v>
      </c>
      <c r="K1237" s="1" t="s">
        <v>18</v>
      </c>
      <c r="L1237" s="1" t="s">
        <v>5625</v>
      </c>
      <c r="M1237" s="1"/>
    </row>
    <row r="1238" spans="1:13" x14ac:dyDescent="0.3">
      <c r="A1238" s="1">
        <v>15923269</v>
      </c>
      <c r="B1238" s="1" t="s">
        <v>4558</v>
      </c>
      <c r="C1238" s="2">
        <v>43951.508206018516</v>
      </c>
      <c r="D1238" s="2">
        <v>43951.508206018516</v>
      </c>
      <c r="E1238" s="1" t="s">
        <v>5626</v>
      </c>
      <c r="F1238" s="1" t="s">
        <v>5627</v>
      </c>
      <c r="G1238" s="1" t="s">
        <v>5628</v>
      </c>
      <c r="H1238" s="1" t="s">
        <v>5629</v>
      </c>
      <c r="I1238" s="1" t="s">
        <v>17</v>
      </c>
      <c r="J1238" s="1" t="s">
        <v>17</v>
      </c>
      <c r="K1238" s="1" t="s">
        <v>25</v>
      </c>
      <c r="L1238" s="1" t="s">
        <v>5630</v>
      </c>
      <c r="M1238" s="1"/>
    </row>
    <row r="1239" spans="1:13" x14ac:dyDescent="0.3">
      <c r="A1239" s="1">
        <v>15923194</v>
      </c>
      <c r="B1239" s="1" t="s">
        <v>4558</v>
      </c>
      <c r="C1239" s="2">
        <v>43951.50644675926</v>
      </c>
      <c r="D1239" s="2">
        <v>43951.506458333337</v>
      </c>
      <c r="E1239" s="1" t="s">
        <v>5631</v>
      </c>
      <c r="F1239" s="1" t="s">
        <v>5632</v>
      </c>
      <c r="G1239" s="1" t="s">
        <v>5633</v>
      </c>
      <c r="H1239" s="1" t="s">
        <v>5634</v>
      </c>
      <c r="I1239" s="1" t="s">
        <v>17</v>
      </c>
      <c r="J1239" s="1" t="s">
        <v>17</v>
      </c>
      <c r="K1239" s="1" t="s">
        <v>25</v>
      </c>
      <c r="L1239" s="1" t="s">
        <v>5635</v>
      </c>
      <c r="M1239" s="1"/>
    </row>
    <row r="1240" spans="1:13" x14ac:dyDescent="0.3">
      <c r="A1240" s="1">
        <v>15923186</v>
      </c>
      <c r="B1240" s="1" t="s">
        <v>27</v>
      </c>
      <c r="C1240" s="2">
        <v>43951.506122685183</v>
      </c>
      <c r="D1240" s="2">
        <v>43951.50613425926</v>
      </c>
      <c r="E1240" s="1" t="s">
        <v>5636</v>
      </c>
      <c r="F1240" s="1" t="s">
        <v>5637</v>
      </c>
      <c r="G1240" s="1" t="s">
        <v>5638</v>
      </c>
      <c r="H1240" s="1" t="s">
        <v>5639</v>
      </c>
      <c r="I1240" s="1" t="s">
        <v>17</v>
      </c>
      <c r="J1240" s="1" t="s">
        <v>17</v>
      </c>
      <c r="K1240" s="1" t="s">
        <v>25</v>
      </c>
      <c r="L1240" s="1" t="s">
        <v>5640</v>
      </c>
      <c r="M1240" s="1"/>
    </row>
    <row r="1241" spans="1:13" x14ac:dyDescent="0.3">
      <c r="A1241" s="1">
        <v>15923178</v>
      </c>
      <c r="B1241" s="1" t="s">
        <v>4558</v>
      </c>
      <c r="C1241" s="2">
        <v>43951.50540509259</v>
      </c>
      <c r="D1241" s="2">
        <v>43951.505416666667</v>
      </c>
      <c r="E1241" s="1" t="s">
        <v>5641</v>
      </c>
      <c r="F1241" s="1" t="s">
        <v>5642</v>
      </c>
      <c r="G1241" s="1" t="s">
        <v>5643</v>
      </c>
      <c r="H1241" s="1" t="s">
        <v>5644</v>
      </c>
      <c r="I1241" s="1" t="s">
        <v>17</v>
      </c>
      <c r="J1241" s="1" t="s">
        <v>17</v>
      </c>
      <c r="K1241" s="1" t="s">
        <v>25</v>
      </c>
      <c r="L1241" s="1" t="s">
        <v>283</v>
      </c>
      <c r="M1241" s="1"/>
    </row>
    <row r="1242" spans="1:13" x14ac:dyDescent="0.3">
      <c r="A1242" s="1">
        <v>15923169</v>
      </c>
      <c r="B1242" s="1" t="s">
        <v>13</v>
      </c>
      <c r="C1242" s="2">
        <v>43951.504293981481</v>
      </c>
      <c r="D1242" s="2">
        <v>43951.504305555558</v>
      </c>
      <c r="E1242" s="1" t="s">
        <v>5645</v>
      </c>
      <c r="F1242" s="1" t="s">
        <v>5646</v>
      </c>
      <c r="G1242" s="1" t="s">
        <v>5647</v>
      </c>
      <c r="H1242" s="1" t="s">
        <v>5648</v>
      </c>
      <c r="I1242" s="1" t="s">
        <v>17</v>
      </c>
      <c r="J1242" s="1" t="s">
        <v>17</v>
      </c>
      <c r="K1242" s="1" t="s">
        <v>592</v>
      </c>
      <c r="L1242" s="1" t="s">
        <v>5649</v>
      </c>
      <c r="M1242" s="1"/>
    </row>
    <row r="1243" spans="1:13" x14ac:dyDescent="0.3">
      <c r="A1243" s="1">
        <v>15923168</v>
      </c>
      <c r="B1243" s="1" t="s">
        <v>20</v>
      </c>
      <c r="C1243" s="2">
        <v>43951.504189814812</v>
      </c>
      <c r="D1243" s="2">
        <v>43951.504189814812</v>
      </c>
      <c r="E1243" s="1" t="s">
        <v>5650</v>
      </c>
      <c r="F1243" s="1" t="s">
        <v>5651</v>
      </c>
      <c r="G1243" s="1" t="s">
        <v>5652</v>
      </c>
      <c r="H1243" s="1" t="s">
        <v>5653</v>
      </c>
      <c r="I1243" s="1" t="s">
        <v>17</v>
      </c>
      <c r="J1243" s="1" t="s">
        <v>17</v>
      </c>
      <c r="K1243" s="1" t="s">
        <v>25</v>
      </c>
      <c r="L1243" s="1" t="s">
        <v>5654</v>
      </c>
      <c r="M1243" s="1"/>
    </row>
    <row r="1244" spans="1:13" x14ac:dyDescent="0.3">
      <c r="A1244" s="1">
        <v>15923167</v>
      </c>
      <c r="B1244" s="1" t="s">
        <v>13</v>
      </c>
      <c r="C1244" s="2">
        <v>43951.504108796296</v>
      </c>
      <c r="D1244" s="2">
        <v>43951.504108796296</v>
      </c>
      <c r="E1244" s="1" t="s">
        <v>5655</v>
      </c>
      <c r="F1244" s="1" t="s">
        <v>5656</v>
      </c>
      <c r="G1244" s="1" t="s">
        <v>5657</v>
      </c>
      <c r="H1244" s="1" t="s">
        <v>5658</v>
      </c>
      <c r="I1244" s="1" t="s">
        <v>17</v>
      </c>
      <c r="J1244" s="1" t="s">
        <v>17</v>
      </c>
      <c r="K1244" s="1" t="s">
        <v>64</v>
      </c>
      <c r="L1244" s="1" t="s">
        <v>5659</v>
      </c>
      <c r="M1244" s="1"/>
    </row>
    <row r="1245" spans="1:13" x14ac:dyDescent="0.3">
      <c r="A1245" s="1">
        <v>15923167</v>
      </c>
      <c r="B1245" s="1" t="s">
        <v>4558</v>
      </c>
      <c r="C1245" s="2">
        <v>43951.504108796296</v>
      </c>
      <c r="D1245" s="2">
        <v>43951.504108796296</v>
      </c>
      <c r="E1245" s="1" t="s">
        <v>5655</v>
      </c>
      <c r="F1245" s="1" t="s">
        <v>5660</v>
      </c>
      <c r="G1245" s="1" t="s">
        <v>5661</v>
      </c>
      <c r="H1245" s="1" t="s">
        <v>5662</v>
      </c>
      <c r="I1245" s="1" t="s">
        <v>17</v>
      </c>
      <c r="J1245" s="1" t="s">
        <v>17</v>
      </c>
      <c r="K1245" s="1" t="s">
        <v>64</v>
      </c>
      <c r="L1245" s="1" t="s">
        <v>5659</v>
      </c>
      <c r="M1245" s="1"/>
    </row>
    <row r="1246" spans="1:13" x14ac:dyDescent="0.3">
      <c r="A1246" s="1">
        <v>15923163</v>
      </c>
      <c r="B1246" s="1" t="s">
        <v>27</v>
      </c>
      <c r="C1246" s="2">
        <v>43951.503761574073</v>
      </c>
      <c r="D1246" s="2">
        <v>43951.503761574073</v>
      </c>
      <c r="E1246" s="1" t="s">
        <v>5663</v>
      </c>
      <c r="F1246" s="1" t="s">
        <v>5664</v>
      </c>
      <c r="G1246" s="1" t="s">
        <v>5665</v>
      </c>
      <c r="H1246" s="1" t="s">
        <v>5666</v>
      </c>
      <c r="I1246" s="1" t="s">
        <v>17</v>
      </c>
      <c r="J1246" s="1" t="s">
        <v>17</v>
      </c>
      <c r="K1246" s="1" t="s">
        <v>25</v>
      </c>
      <c r="L1246" s="1" t="s">
        <v>5667</v>
      </c>
      <c r="M1246" s="1"/>
    </row>
    <row r="1247" spans="1:13" x14ac:dyDescent="0.3">
      <c r="A1247" s="1">
        <v>15923005</v>
      </c>
      <c r="B1247" s="1" t="s">
        <v>4558</v>
      </c>
      <c r="C1247" s="2">
        <v>43951.495937500003</v>
      </c>
      <c r="D1247" s="2">
        <v>43951.495949074073</v>
      </c>
      <c r="E1247" s="1" t="s">
        <v>5668</v>
      </c>
      <c r="F1247" s="1" t="s">
        <v>5669</v>
      </c>
      <c r="G1247" s="1" t="s">
        <v>5670</v>
      </c>
      <c r="H1247" s="1" t="s">
        <v>5671</v>
      </c>
      <c r="I1247" s="1" t="s">
        <v>17</v>
      </c>
      <c r="J1247" s="1" t="s">
        <v>17</v>
      </c>
      <c r="K1247" s="1" t="s">
        <v>25</v>
      </c>
      <c r="L1247" s="1" t="s">
        <v>5672</v>
      </c>
      <c r="M1247" s="1"/>
    </row>
    <row r="1248" spans="1:13" x14ac:dyDescent="0.3">
      <c r="A1248" s="1">
        <v>15922944</v>
      </c>
      <c r="B1248" s="1" t="s">
        <v>20</v>
      </c>
      <c r="C1248" s="2">
        <v>43951.492638888885</v>
      </c>
      <c r="D1248" s="2">
        <v>43951.492638888885</v>
      </c>
      <c r="E1248" s="1" t="s">
        <v>5673</v>
      </c>
      <c r="F1248" s="1" t="s">
        <v>5674</v>
      </c>
      <c r="G1248" s="1" t="s">
        <v>5675</v>
      </c>
      <c r="H1248" s="1" t="s">
        <v>5676</v>
      </c>
      <c r="I1248" s="1" t="s">
        <v>17</v>
      </c>
      <c r="J1248" s="1" t="s">
        <v>17</v>
      </c>
      <c r="K1248" s="1" t="s">
        <v>25</v>
      </c>
      <c r="L1248" s="1" t="s">
        <v>5677</v>
      </c>
      <c r="M1248" s="1"/>
    </row>
    <row r="1249" spans="1:13" x14ac:dyDescent="0.3">
      <c r="A1249" s="1">
        <v>15922937</v>
      </c>
      <c r="B1249" s="1" t="s">
        <v>4558</v>
      </c>
      <c r="C1249" s="2">
        <v>43951.492511574077</v>
      </c>
      <c r="D1249" s="2">
        <v>43951.492523148147</v>
      </c>
      <c r="E1249" s="1" t="s">
        <v>5678</v>
      </c>
      <c r="F1249" s="1" t="s">
        <v>5679</v>
      </c>
      <c r="G1249" s="1" t="s">
        <v>5680</v>
      </c>
      <c r="H1249" s="1" t="s">
        <v>5681</v>
      </c>
      <c r="I1249" s="1" t="s">
        <v>17</v>
      </c>
      <c r="J1249" s="1" t="s">
        <v>17</v>
      </c>
      <c r="K1249" s="1" t="s">
        <v>5463</v>
      </c>
      <c r="L1249" s="1" t="s">
        <v>5682</v>
      </c>
      <c r="M1249" s="1"/>
    </row>
    <row r="1250" spans="1:13" x14ac:dyDescent="0.3">
      <c r="A1250" s="1">
        <v>15922887</v>
      </c>
      <c r="B1250" s="1" t="s">
        <v>4558</v>
      </c>
      <c r="C1250" s="2">
        <v>43951.489502314813</v>
      </c>
      <c r="D1250" s="2">
        <v>43951.48951388889</v>
      </c>
      <c r="E1250" s="1" t="s">
        <v>5683</v>
      </c>
      <c r="F1250" s="1" t="s">
        <v>5684</v>
      </c>
      <c r="G1250" s="1" t="s">
        <v>5685</v>
      </c>
      <c r="H1250" s="1" t="s">
        <v>5686</v>
      </c>
      <c r="I1250" s="1" t="s">
        <v>17</v>
      </c>
      <c r="J1250" s="1" t="s">
        <v>17</v>
      </c>
      <c r="K1250" s="1" t="s">
        <v>25</v>
      </c>
      <c r="L1250" s="1" t="s">
        <v>5687</v>
      </c>
      <c r="M1250" s="1"/>
    </row>
    <row r="1251" spans="1:13" x14ac:dyDescent="0.3">
      <c r="A1251" s="1">
        <v>15922854</v>
      </c>
      <c r="B1251" s="1" t="s">
        <v>27</v>
      </c>
      <c r="C1251" s="2">
        <v>43951.48704861111</v>
      </c>
      <c r="D1251" s="2">
        <v>43951.48704861111</v>
      </c>
      <c r="E1251" s="1" t="s">
        <v>5688</v>
      </c>
      <c r="F1251" s="1" t="s">
        <v>5689</v>
      </c>
      <c r="G1251" s="1" t="s">
        <v>5690</v>
      </c>
      <c r="H1251" s="1" t="s">
        <v>5691</v>
      </c>
      <c r="I1251" s="1" t="s">
        <v>17</v>
      </c>
      <c r="J1251" s="1" t="s">
        <v>17</v>
      </c>
      <c r="K1251" s="1" t="s">
        <v>25</v>
      </c>
      <c r="L1251" s="1" t="s">
        <v>5692</v>
      </c>
      <c r="M1251" s="1"/>
    </row>
    <row r="1252" spans="1:13" x14ac:dyDescent="0.3">
      <c r="A1252" s="1">
        <v>15922846</v>
      </c>
      <c r="B1252" s="1" t="s">
        <v>27</v>
      </c>
      <c r="C1252" s="2">
        <v>43951.486388888887</v>
      </c>
      <c r="D1252" s="2">
        <v>43951.486400462964</v>
      </c>
      <c r="E1252" s="1" t="s">
        <v>5693</v>
      </c>
      <c r="F1252" s="1" t="s">
        <v>5694</v>
      </c>
      <c r="G1252" s="1" t="s">
        <v>5695</v>
      </c>
      <c r="H1252" s="1" t="s">
        <v>5696</v>
      </c>
      <c r="I1252" s="1" t="s">
        <v>17</v>
      </c>
      <c r="J1252" s="1" t="s">
        <v>17</v>
      </c>
      <c r="K1252" s="1" t="s">
        <v>25</v>
      </c>
      <c r="L1252" s="1" t="s">
        <v>4104</v>
      </c>
      <c r="M1252" s="1"/>
    </row>
    <row r="1253" spans="1:13" x14ac:dyDescent="0.3">
      <c r="A1253" s="1">
        <v>15922837</v>
      </c>
      <c r="B1253" s="1" t="s">
        <v>4558</v>
      </c>
      <c r="C1253" s="2">
        <v>43951.486180555556</v>
      </c>
      <c r="D1253" s="2">
        <v>43951.486180555556</v>
      </c>
      <c r="E1253" s="1" t="s">
        <v>5697</v>
      </c>
      <c r="F1253" s="1" t="s">
        <v>5698</v>
      </c>
      <c r="G1253" s="1" t="s">
        <v>5699</v>
      </c>
      <c r="H1253" s="1" t="s">
        <v>5700</v>
      </c>
      <c r="I1253" s="1" t="s">
        <v>17</v>
      </c>
      <c r="J1253" s="1" t="s">
        <v>17</v>
      </c>
      <c r="K1253" s="1" t="s">
        <v>25</v>
      </c>
      <c r="L1253" s="1" t="s">
        <v>5701</v>
      </c>
      <c r="M1253" s="1"/>
    </row>
    <row r="1254" spans="1:13" x14ac:dyDescent="0.3">
      <c r="A1254" s="1">
        <v>15922831</v>
      </c>
      <c r="B1254" s="1" t="s">
        <v>27</v>
      </c>
      <c r="C1254" s="2">
        <v>43951.485706018517</v>
      </c>
      <c r="D1254" s="2">
        <v>43951.485706018517</v>
      </c>
      <c r="E1254" s="1" t="s">
        <v>5702</v>
      </c>
      <c r="F1254" s="1" t="s">
        <v>5703</v>
      </c>
      <c r="G1254" s="1" t="s">
        <v>5704</v>
      </c>
      <c r="H1254" s="1" t="s">
        <v>5705</v>
      </c>
      <c r="I1254" s="1" t="s">
        <v>17</v>
      </c>
      <c r="J1254" s="1" t="s">
        <v>17</v>
      </c>
      <c r="K1254" s="1" t="s">
        <v>25</v>
      </c>
      <c r="L1254" s="1" t="s">
        <v>5706</v>
      </c>
      <c r="M1254" s="1"/>
    </row>
    <row r="1255" spans="1:13" x14ac:dyDescent="0.3">
      <c r="A1255" s="1">
        <v>15922827</v>
      </c>
      <c r="B1255" s="1" t="s">
        <v>20</v>
      </c>
      <c r="C1255" s="2">
        <v>43951.484976851854</v>
      </c>
      <c r="D1255" s="2">
        <v>43951.484988425924</v>
      </c>
      <c r="E1255" s="1" t="s">
        <v>5707</v>
      </c>
      <c r="F1255" s="1" t="s">
        <v>5708</v>
      </c>
      <c r="G1255" s="1" t="s">
        <v>5709</v>
      </c>
      <c r="H1255" s="1" t="s">
        <v>5710</v>
      </c>
      <c r="I1255" s="1" t="s">
        <v>17</v>
      </c>
      <c r="J1255" s="1" t="s">
        <v>17</v>
      </c>
      <c r="K1255" s="1" t="s">
        <v>25</v>
      </c>
      <c r="L1255" s="1" t="s">
        <v>5711</v>
      </c>
      <c r="M1255" s="1"/>
    </row>
    <row r="1256" spans="1:13" x14ac:dyDescent="0.3">
      <c r="A1256" s="1">
        <v>15922815</v>
      </c>
      <c r="B1256" s="1" t="s">
        <v>27</v>
      </c>
      <c r="C1256" s="2">
        <v>43951.484039351853</v>
      </c>
      <c r="D1256" s="2">
        <v>43951.484039351853</v>
      </c>
      <c r="E1256" s="1" t="s">
        <v>5712</v>
      </c>
      <c r="F1256" s="1" t="s">
        <v>5713</v>
      </c>
      <c r="G1256" s="1" t="s">
        <v>5714</v>
      </c>
      <c r="H1256" s="1" t="s">
        <v>5715</v>
      </c>
      <c r="I1256" s="1" t="s">
        <v>17</v>
      </c>
      <c r="J1256" s="1" t="s">
        <v>17</v>
      </c>
      <c r="K1256" s="1" t="s">
        <v>25</v>
      </c>
      <c r="L1256" s="1" t="s">
        <v>5716</v>
      </c>
      <c r="M1256" s="1"/>
    </row>
    <row r="1257" spans="1:13" x14ac:dyDescent="0.3">
      <c r="A1257" s="1">
        <v>15922809</v>
      </c>
      <c r="B1257" s="1" t="s">
        <v>20</v>
      </c>
      <c r="C1257" s="2">
        <v>43951.483518518522</v>
      </c>
      <c r="D1257" s="2">
        <v>43951.483530092592</v>
      </c>
      <c r="E1257" s="1" t="s">
        <v>5717</v>
      </c>
      <c r="F1257" s="1" t="s">
        <v>5718</v>
      </c>
      <c r="G1257" s="1" t="s">
        <v>5719</v>
      </c>
      <c r="H1257" s="1" t="s">
        <v>5720</v>
      </c>
      <c r="I1257" s="1" t="s">
        <v>17</v>
      </c>
      <c r="J1257" s="1" t="s">
        <v>17</v>
      </c>
      <c r="K1257" s="1" t="s">
        <v>25</v>
      </c>
      <c r="L1257" s="1" t="s">
        <v>5721</v>
      </c>
      <c r="M1257" s="1"/>
    </row>
    <row r="1258" spans="1:13" x14ac:dyDescent="0.3">
      <c r="A1258" s="1">
        <v>15922806</v>
      </c>
      <c r="B1258" s="1" t="s">
        <v>27</v>
      </c>
      <c r="C1258" s="2">
        <v>43951.483414351853</v>
      </c>
      <c r="D1258" s="2">
        <v>43951.483414351853</v>
      </c>
      <c r="E1258" s="1" t="s">
        <v>5722</v>
      </c>
      <c r="F1258" s="1" t="s">
        <v>5723</v>
      </c>
      <c r="G1258" s="1" t="s">
        <v>5724</v>
      </c>
      <c r="H1258" s="1" t="s">
        <v>5725</v>
      </c>
      <c r="I1258" s="1" t="s">
        <v>17</v>
      </c>
      <c r="J1258" s="1" t="s">
        <v>17</v>
      </c>
      <c r="K1258" s="1" t="s">
        <v>25</v>
      </c>
      <c r="L1258" s="1" t="s">
        <v>5726</v>
      </c>
      <c r="M1258" s="1"/>
    </row>
    <row r="1259" spans="1:13" x14ac:dyDescent="0.3">
      <c r="A1259" s="1">
        <v>15922781</v>
      </c>
      <c r="B1259" s="1" t="s">
        <v>20</v>
      </c>
      <c r="C1259" s="2">
        <v>43951.482037037036</v>
      </c>
      <c r="D1259" s="2">
        <v>43951.482037037036</v>
      </c>
      <c r="E1259" s="1" t="s">
        <v>5727</v>
      </c>
      <c r="F1259" s="1" t="s">
        <v>5728</v>
      </c>
      <c r="G1259" s="1" t="s">
        <v>5729</v>
      </c>
      <c r="H1259" s="1" t="s">
        <v>5730</v>
      </c>
      <c r="I1259" s="1" t="s">
        <v>17</v>
      </c>
      <c r="J1259" s="1" t="s">
        <v>17</v>
      </c>
      <c r="K1259" s="1" t="s">
        <v>25</v>
      </c>
      <c r="L1259" s="1" t="s">
        <v>5731</v>
      </c>
      <c r="M1259" s="1"/>
    </row>
    <row r="1260" spans="1:13" x14ac:dyDescent="0.3">
      <c r="A1260" s="1">
        <v>15922681</v>
      </c>
      <c r="B1260" s="1" t="s">
        <v>27</v>
      </c>
      <c r="C1260" s="2">
        <v>43951.481446759259</v>
      </c>
      <c r="D1260" s="2">
        <v>43951.481458333335</v>
      </c>
      <c r="E1260" s="1" t="s">
        <v>5732</v>
      </c>
      <c r="F1260" s="1" t="s">
        <v>5733</v>
      </c>
      <c r="G1260" s="1" t="s">
        <v>5734</v>
      </c>
      <c r="H1260" s="1" t="s">
        <v>5735</v>
      </c>
      <c r="I1260" s="1" t="s">
        <v>17</v>
      </c>
      <c r="J1260" s="1" t="s">
        <v>17</v>
      </c>
      <c r="K1260" s="1" t="s">
        <v>25</v>
      </c>
      <c r="L1260" s="1" t="s">
        <v>5736</v>
      </c>
      <c r="M1260" s="1"/>
    </row>
    <row r="1261" spans="1:13" x14ac:dyDescent="0.3">
      <c r="A1261" s="1">
        <v>15922615</v>
      </c>
      <c r="B1261" s="1" t="s">
        <v>4558</v>
      </c>
      <c r="C1261" s="2">
        <v>43951.480104166665</v>
      </c>
      <c r="D1261" s="2">
        <v>43951.480104166665</v>
      </c>
      <c r="E1261" s="1" t="s">
        <v>5737</v>
      </c>
      <c r="F1261" s="1" t="s">
        <v>5738</v>
      </c>
      <c r="G1261" s="1" t="s">
        <v>5739</v>
      </c>
      <c r="H1261" s="1" t="s">
        <v>5740</v>
      </c>
      <c r="I1261" s="1" t="s">
        <v>17</v>
      </c>
      <c r="J1261" s="1" t="s">
        <v>17</v>
      </c>
      <c r="K1261" s="1" t="s">
        <v>25</v>
      </c>
      <c r="L1261" s="1" t="s">
        <v>3196</v>
      </c>
      <c r="M1261" s="1"/>
    </row>
    <row r="1262" spans="1:13" x14ac:dyDescent="0.3">
      <c r="A1262" s="1">
        <v>15922569</v>
      </c>
      <c r="B1262" s="1" t="s">
        <v>4558</v>
      </c>
      <c r="C1262" s="2">
        <v>43951.478576388887</v>
      </c>
      <c r="D1262" s="2">
        <v>43951.478587962964</v>
      </c>
      <c r="E1262" s="1" t="s">
        <v>5741</v>
      </c>
      <c r="F1262" s="1" t="s">
        <v>5742</v>
      </c>
      <c r="G1262" s="1" t="s">
        <v>5743</v>
      </c>
      <c r="H1262" s="1" t="s">
        <v>5744</v>
      </c>
      <c r="I1262" s="1" t="s">
        <v>17</v>
      </c>
      <c r="J1262" s="1" t="s">
        <v>17</v>
      </c>
      <c r="K1262" s="1" t="s">
        <v>25</v>
      </c>
      <c r="L1262" s="1" t="s">
        <v>489</v>
      </c>
      <c r="M1262" s="1"/>
    </row>
    <row r="1263" spans="1:13" x14ac:dyDescent="0.3">
      <c r="A1263" s="1">
        <v>15922525</v>
      </c>
      <c r="B1263" s="1" t="s">
        <v>20</v>
      </c>
      <c r="C1263" s="2">
        <v>43951.475474537037</v>
      </c>
      <c r="D1263" s="2">
        <v>43951.475474537037</v>
      </c>
      <c r="E1263" s="1" t="s">
        <v>5745</v>
      </c>
      <c r="F1263" s="1" t="s">
        <v>5746</v>
      </c>
      <c r="G1263" s="1" t="s">
        <v>5747</v>
      </c>
      <c r="H1263" s="1" t="s">
        <v>5748</v>
      </c>
      <c r="I1263" s="1" t="s">
        <v>17</v>
      </c>
      <c r="J1263" s="1" t="s">
        <v>17</v>
      </c>
      <c r="K1263" s="1" t="s">
        <v>25</v>
      </c>
      <c r="L1263" s="1" t="s">
        <v>5749</v>
      </c>
      <c r="M1263" s="1"/>
    </row>
    <row r="1264" spans="1:13" x14ac:dyDescent="0.3">
      <c r="A1264" s="1">
        <v>15922505</v>
      </c>
      <c r="B1264" s="1" t="s">
        <v>4558</v>
      </c>
      <c r="C1264" s="2">
        <v>43951.474189814813</v>
      </c>
      <c r="D1264" s="2">
        <v>43951.47420138889</v>
      </c>
      <c r="E1264" s="1" t="s">
        <v>5750</v>
      </c>
      <c r="F1264" s="1" t="s">
        <v>5751</v>
      </c>
      <c r="G1264" s="1" t="s">
        <v>5752</v>
      </c>
      <c r="H1264" s="1" t="s">
        <v>5753</v>
      </c>
      <c r="I1264" s="1" t="s">
        <v>17</v>
      </c>
      <c r="J1264" s="1" t="s">
        <v>17</v>
      </c>
      <c r="K1264" s="1" t="s">
        <v>25</v>
      </c>
      <c r="L1264" s="1" t="s">
        <v>3536</v>
      </c>
      <c r="M1264" s="1"/>
    </row>
    <row r="1265" spans="1:13" x14ac:dyDescent="0.3">
      <c r="A1265" s="1">
        <v>15922481</v>
      </c>
      <c r="B1265" s="1" t="s">
        <v>4558</v>
      </c>
      <c r="C1265" s="2">
        <v>43951.472696759258</v>
      </c>
      <c r="D1265" s="2">
        <v>43951.472696759258</v>
      </c>
      <c r="E1265" s="1" t="s">
        <v>5754</v>
      </c>
      <c r="F1265" s="1" t="s">
        <v>5755</v>
      </c>
      <c r="G1265" s="1" t="s">
        <v>5756</v>
      </c>
      <c r="H1265" s="1" t="s">
        <v>5757</v>
      </c>
      <c r="I1265" s="1" t="s">
        <v>17</v>
      </c>
      <c r="J1265" s="1" t="s">
        <v>17</v>
      </c>
      <c r="K1265" s="1" t="s">
        <v>25</v>
      </c>
      <c r="L1265" s="1" t="s">
        <v>5758</v>
      </c>
      <c r="M1265" s="1"/>
    </row>
    <row r="1266" spans="1:13" x14ac:dyDescent="0.3">
      <c r="A1266" s="1">
        <v>15922479</v>
      </c>
      <c r="B1266" s="1" t="s">
        <v>27</v>
      </c>
      <c r="C1266" s="2">
        <v>43951.472500000003</v>
      </c>
      <c r="D1266" s="2">
        <v>43951.472511574073</v>
      </c>
      <c r="E1266" s="1" t="s">
        <v>5759</v>
      </c>
      <c r="F1266" s="1" t="s">
        <v>5760</v>
      </c>
      <c r="G1266" s="1" t="s">
        <v>5761</v>
      </c>
      <c r="H1266" s="1" t="s">
        <v>5762</v>
      </c>
      <c r="I1266" s="1" t="s">
        <v>17</v>
      </c>
      <c r="J1266" s="1" t="s">
        <v>17</v>
      </c>
      <c r="K1266" s="1" t="s">
        <v>25</v>
      </c>
      <c r="L1266" s="1" t="s">
        <v>5763</v>
      </c>
      <c r="M1266" s="1"/>
    </row>
    <row r="1267" spans="1:13" x14ac:dyDescent="0.3">
      <c r="A1267" s="1">
        <v>15922469</v>
      </c>
      <c r="B1267" s="1" t="s">
        <v>27</v>
      </c>
      <c r="C1267" s="2">
        <v>43951.472071759257</v>
      </c>
      <c r="D1267" s="2">
        <v>43951.472071759257</v>
      </c>
      <c r="E1267" s="1" t="s">
        <v>5764</v>
      </c>
      <c r="F1267" s="1" t="s">
        <v>5765</v>
      </c>
      <c r="G1267" s="1" t="s">
        <v>5766</v>
      </c>
      <c r="H1267" s="1" t="s">
        <v>5767</v>
      </c>
      <c r="I1267" s="1" t="s">
        <v>17</v>
      </c>
      <c r="J1267" s="1" t="s">
        <v>17</v>
      </c>
      <c r="K1267" s="1" t="s">
        <v>25</v>
      </c>
      <c r="L1267" s="1" t="s">
        <v>5768</v>
      </c>
      <c r="M1267" s="1"/>
    </row>
    <row r="1268" spans="1:13" x14ac:dyDescent="0.3">
      <c r="A1268" s="1">
        <v>15922463</v>
      </c>
      <c r="B1268" s="1" t="s">
        <v>4558</v>
      </c>
      <c r="C1268" s="2">
        <v>43951.471736111111</v>
      </c>
      <c r="D1268" s="2">
        <v>43951.471736111111</v>
      </c>
      <c r="E1268" s="1" t="s">
        <v>5769</v>
      </c>
      <c r="F1268" s="1" t="s">
        <v>5770</v>
      </c>
      <c r="G1268" s="1" t="s">
        <v>5771</v>
      </c>
      <c r="H1268" s="1" t="s">
        <v>5772</v>
      </c>
      <c r="I1268" s="1" t="s">
        <v>17</v>
      </c>
      <c r="J1268" s="1" t="s">
        <v>17</v>
      </c>
      <c r="K1268" s="1" t="s">
        <v>25</v>
      </c>
      <c r="L1268" s="1" t="s">
        <v>5773</v>
      </c>
      <c r="M1268" s="1"/>
    </row>
    <row r="1269" spans="1:13" x14ac:dyDescent="0.3">
      <c r="A1269" s="1">
        <v>15922461</v>
      </c>
      <c r="B1269" s="1" t="s">
        <v>27</v>
      </c>
      <c r="C1269" s="2">
        <v>43951.471678240741</v>
      </c>
      <c r="D1269" s="2">
        <v>43951.471678240741</v>
      </c>
      <c r="E1269" s="1" t="s">
        <v>5774</v>
      </c>
      <c r="F1269" s="1" t="s">
        <v>5775</v>
      </c>
      <c r="G1269" s="1" t="s">
        <v>5776</v>
      </c>
      <c r="H1269" s="1" t="s">
        <v>5777</v>
      </c>
      <c r="I1269" s="1" t="s">
        <v>17</v>
      </c>
      <c r="J1269" s="1" t="s">
        <v>17</v>
      </c>
      <c r="K1269" s="1" t="s">
        <v>25</v>
      </c>
      <c r="L1269" s="1" t="s">
        <v>5778</v>
      </c>
      <c r="M1269" s="1"/>
    </row>
    <row r="1270" spans="1:13" x14ac:dyDescent="0.3">
      <c r="A1270" s="1">
        <v>15922459</v>
      </c>
      <c r="B1270" s="1" t="s">
        <v>13</v>
      </c>
      <c r="C1270" s="2">
        <v>43951.471458333333</v>
      </c>
      <c r="D1270" s="2">
        <v>43951.471458333333</v>
      </c>
      <c r="E1270" s="1" t="s">
        <v>5779</v>
      </c>
      <c r="F1270" s="1"/>
      <c r="G1270" s="1"/>
      <c r="H1270" s="1" t="s">
        <v>5780</v>
      </c>
      <c r="I1270" s="1" t="s">
        <v>17</v>
      </c>
      <c r="J1270" s="1" t="s">
        <v>17</v>
      </c>
      <c r="K1270" s="1" t="s">
        <v>4194</v>
      </c>
      <c r="L1270" s="1" t="s">
        <v>5781</v>
      </c>
      <c r="M1270" s="1" t="s">
        <v>5782</v>
      </c>
    </row>
    <row r="1271" spans="1:13" x14ac:dyDescent="0.3">
      <c r="A1271" s="1">
        <v>15922454</v>
      </c>
      <c r="B1271" s="1" t="s">
        <v>27</v>
      </c>
      <c r="C1271" s="2">
        <v>43951.471192129633</v>
      </c>
      <c r="D1271" s="2">
        <v>43951.471192129633</v>
      </c>
      <c r="E1271" s="1" t="s">
        <v>5783</v>
      </c>
      <c r="F1271" s="1" t="s">
        <v>5784</v>
      </c>
      <c r="G1271" s="1" t="s">
        <v>5785</v>
      </c>
      <c r="H1271" s="1" t="s">
        <v>5786</v>
      </c>
      <c r="I1271" s="1" t="s">
        <v>17</v>
      </c>
      <c r="J1271" s="1" t="s">
        <v>17</v>
      </c>
      <c r="K1271" s="1" t="s">
        <v>25</v>
      </c>
      <c r="L1271" s="1" t="s">
        <v>5787</v>
      </c>
      <c r="M1271" s="1"/>
    </row>
    <row r="1272" spans="1:13" x14ac:dyDescent="0.3">
      <c r="A1272" s="1">
        <v>15922453</v>
      </c>
      <c r="B1272" s="1" t="s">
        <v>20</v>
      </c>
      <c r="C1272" s="2">
        <v>43951.47115740741</v>
      </c>
      <c r="D1272" s="2">
        <v>43951.47115740741</v>
      </c>
      <c r="E1272" s="1" t="s">
        <v>5788</v>
      </c>
      <c r="F1272" s="1" t="s">
        <v>5789</v>
      </c>
      <c r="G1272" s="1" t="s">
        <v>5790</v>
      </c>
      <c r="H1272" s="1" t="s">
        <v>5791</v>
      </c>
      <c r="I1272" s="1" t="s">
        <v>17</v>
      </c>
      <c r="J1272" s="1" t="s">
        <v>17</v>
      </c>
      <c r="K1272" s="1" t="s">
        <v>25</v>
      </c>
      <c r="L1272" s="1" t="s">
        <v>5792</v>
      </c>
      <c r="M1272" s="1"/>
    </row>
    <row r="1273" spans="1:13" x14ac:dyDescent="0.3">
      <c r="A1273" s="1">
        <v>15922448</v>
      </c>
      <c r="B1273" s="1" t="s">
        <v>27</v>
      </c>
      <c r="C1273" s="2">
        <v>43951.47074074074</v>
      </c>
      <c r="D1273" s="2">
        <v>43951.470752314817</v>
      </c>
      <c r="E1273" s="1" t="s">
        <v>5793</v>
      </c>
      <c r="F1273" s="1" t="s">
        <v>5794</v>
      </c>
      <c r="G1273" s="1" t="s">
        <v>5795</v>
      </c>
      <c r="H1273" s="1" t="s">
        <v>5796</v>
      </c>
      <c r="I1273" s="1" t="s">
        <v>17</v>
      </c>
      <c r="J1273" s="1" t="s">
        <v>17</v>
      </c>
      <c r="K1273" s="1" t="s">
        <v>25</v>
      </c>
      <c r="L1273" s="1" t="s">
        <v>5119</v>
      </c>
      <c r="M1273" s="1"/>
    </row>
    <row r="1274" spans="1:13" x14ac:dyDescent="0.3">
      <c r="A1274" s="1">
        <v>15922442</v>
      </c>
      <c r="B1274" s="1" t="s">
        <v>27</v>
      </c>
      <c r="C1274" s="2">
        <v>43951.470196759263</v>
      </c>
      <c r="D1274" s="2">
        <v>43951.470196759263</v>
      </c>
      <c r="E1274" s="1" t="s">
        <v>5797</v>
      </c>
      <c r="F1274" s="1" t="s">
        <v>5798</v>
      </c>
      <c r="G1274" s="1" t="s">
        <v>5799</v>
      </c>
      <c r="H1274" s="1" t="s">
        <v>5800</v>
      </c>
      <c r="I1274" s="1" t="s">
        <v>17</v>
      </c>
      <c r="J1274" s="1" t="s">
        <v>17</v>
      </c>
      <c r="K1274" s="1" t="s">
        <v>25</v>
      </c>
      <c r="L1274" s="1" t="s">
        <v>5801</v>
      </c>
      <c r="M1274" s="1" t="s">
        <v>5782</v>
      </c>
    </row>
    <row r="1275" spans="1:13" x14ac:dyDescent="0.3">
      <c r="A1275" s="1">
        <v>15922430</v>
      </c>
      <c r="B1275" s="1" t="s">
        <v>38</v>
      </c>
      <c r="C1275" s="2">
        <v>43951.469444444447</v>
      </c>
      <c r="D1275" s="2">
        <v>43951.469456018516</v>
      </c>
      <c r="E1275" s="1" t="s">
        <v>5802</v>
      </c>
      <c r="F1275" s="1" t="s">
        <v>5803</v>
      </c>
      <c r="G1275" s="1" t="s">
        <v>5804</v>
      </c>
      <c r="H1275" s="1" t="s">
        <v>5805</v>
      </c>
      <c r="I1275" s="1" t="s">
        <v>17</v>
      </c>
      <c r="J1275" s="1" t="s">
        <v>17</v>
      </c>
      <c r="K1275" s="1" t="s">
        <v>25</v>
      </c>
      <c r="L1275" s="1" t="s">
        <v>3235</v>
      </c>
      <c r="M1275" s="1" t="s">
        <v>5782</v>
      </c>
    </row>
    <row r="1276" spans="1:13" x14ac:dyDescent="0.3">
      <c r="A1276" s="1">
        <v>15922372</v>
      </c>
      <c r="B1276" s="1" t="s">
        <v>27</v>
      </c>
      <c r="C1276" s="2">
        <v>43951.46634259259</v>
      </c>
      <c r="D1276" s="2">
        <v>43951.46634259259</v>
      </c>
      <c r="E1276" s="1" t="s">
        <v>5806</v>
      </c>
      <c r="F1276" s="1" t="s">
        <v>5807</v>
      </c>
      <c r="G1276" s="1" t="s">
        <v>5808</v>
      </c>
      <c r="H1276" s="1" t="s">
        <v>5809</v>
      </c>
      <c r="I1276" s="1" t="s">
        <v>17</v>
      </c>
      <c r="J1276" s="1" t="s">
        <v>17</v>
      </c>
      <c r="K1276" s="1" t="s">
        <v>25</v>
      </c>
      <c r="L1276" s="1" t="s">
        <v>5810</v>
      </c>
      <c r="M1276" s="1"/>
    </row>
    <row r="1277" spans="1:13" x14ac:dyDescent="0.3">
      <c r="A1277" s="1">
        <v>15922357</v>
      </c>
      <c r="B1277" s="1" t="s">
        <v>38</v>
      </c>
      <c r="C1277" s="2">
        <v>43951.465740740743</v>
      </c>
      <c r="D1277" s="2">
        <v>43951.465740740743</v>
      </c>
      <c r="E1277" s="1" t="s">
        <v>5811</v>
      </c>
      <c r="F1277" s="1" t="s">
        <v>5812</v>
      </c>
      <c r="G1277" s="1" t="s">
        <v>5813</v>
      </c>
      <c r="H1277" s="1" t="s">
        <v>5814</v>
      </c>
      <c r="I1277" s="1" t="s">
        <v>17</v>
      </c>
      <c r="J1277" s="1" t="s">
        <v>17</v>
      </c>
      <c r="K1277" s="1" t="s">
        <v>25</v>
      </c>
      <c r="L1277" s="1" t="s">
        <v>145</v>
      </c>
      <c r="M1277" s="1"/>
    </row>
    <row r="1278" spans="1:13" x14ac:dyDescent="0.3">
      <c r="A1278" s="1">
        <v>15922350</v>
      </c>
      <c r="B1278" s="1" t="s">
        <v>27</v>
      </c>
      <c r="C1278" s="2">
        <v>43951.465243055558</v>
      </c>
      <c r="D1278" s="2">
        <v>43951.465243055558</v>
      </c>
      <c r="E1278" s="1" t="s">
        <v>5815</v>
      </c>
      <c r="F1278" s="1" t="s">
        <v>5816</v>
      </c>
      <c r="G1278" s="1" t="s">
        <v>5817</v>
      </c>
      <c r="H1278" s="1" t="s">
        <v>5818</v>
      </c>
      <c r="I1278" s="1" t="s">
        <v>17</v>
      </c>
      <c r="J1278" s="1" t="s">
        <v>17</v>
      </c>
      <c r="K1278" s="1" t="s">
        <v>25</v>
      </c>
      <c r="L1278" s="1" t="s">
        <v>5819</v>
      </c>
      <c r="M1278" s="1" t="s">
        <v>5782</v>
      </c>
    </row>
    <row r="1279" spans="1:13" x14ac:dyDescent="0.3">
      <c r="A1279" s="1">
        <v>15922116</v>
      </c>
      <c r="B1279" s="1" t="s">
        <v>177</v>
      </c>
      <c r="C1279" s="2">
        <v>43951.463958333334</v>
      </c>
      <c r="D1279" s="2">
        <v>43951.463969907411</v>
      </c>
      <c r="E1279" s="1" t="s">
        <v>5820</v>
      </c>
      <c r="F1279" s="1" t="s">
        <v>5821</v>
      </c>
      <c r="G1279" s="1" t="s">
        <v>5822</v>
      </c>
      <c r="H1279" s="1" t="s">
        <v>5823</v>
      </c>
      <c r="I1279" s="1" t="s">
        <v>17</v>
      </c>
      <c r="J1279" s="1" t="s">
        <v>17</v>
      </c>
      <c r="K1279" s="1" t="s">
        <v>5824</v>
      </c>
      <c r="L1279" s="1" t="s">
        <v>5825</v>
      </c>
      <c r="M1279" s="1" t="s">
        <v>185</v>
      </c>
    </row>
    <row r="1280" spans="1:13" x14ac:dyDescent="0.3">
      <c r="A1280" s="1">
        <v>15922336</v>
      </c>
      <c r="B1280" s="1" t="s">
        <v>27</v>
      </c>
      <c r="C1280" s="2">
        <v>43951.46366898148</v>
      </c>
      <c r="D1280" s="2">
        <v>43951.46366898148</v>
      </c>
      <c r="E1280" s="1" t="s">
        <v>5826</v>
      </c>
      <c r="F1280" s="1" t="s">
        <v>5827</v>
      </c>
      <c r="G1280" s="1" t="s">
        <v>5828</v>
      </c>
      <c r="H1280" s="1" t="s">
        <v>5829</v>
      </c>
      <c r="I1280" s="1" t="s">
        <v>17</v>
      </c>
      <c r="J1280" s="1" t="s">
        <v>17</v>
      </c>
      <c r="K1280" s="1" t="s">
        <v>25</v>
      </c>
      <c r="L1280" s="1" t="s">
        <v>5830</v>
      </c>
      <c r="M1280" s="1"/>
    </row>
    <row r="1281" spans="1:13" x14ac:dyDescent="0.3">
      <c r="A1281" s="1">
        <v>15922326</v>
      </c>
      <c r="B1281" s="1" t="s">
        <v>27</v>
      </c>
      <c r="C1281" s="2">
        <v>43951.462731481479</v>
      </c>
      <c r="D1281" s="2">
        <v>43951.462743055556</v>
      </c>
      <c r="E1281" s="1" t="s">
        <v>5831</v>
      </c>
      <c r="F1281" s="1" t="s">
        <v>5832</v>
      </c>
      <c r="G1281" s="1" t="s">
        <v>5833</v>
      </c>
      <c r="H1281" s="1" t="s">
        <v>5834</v>
      </c>
      <c r="I1281" s="1" t="s">
        <v>17</v>
      </c>
      <c r="J1281" s="1" t="s">
        <v>17</v>
      </c>
      <c r="K1281" s="1" t="s">
        <v>25</v>
      </c>
      <c r="L1281" s="1" t="s">
        <v>5835</v>
      </c>
      <c r="M1281" s="1" t="s">
        <v>5782</v>
      </c>
    </row>
    <row r="1282" spans="1:13" x14ac:dyDescent="0.3">
      <c r="A1282" s="1">
        <v>15922001</v>
      </c>
      <c r="B1282" s="1" t="s">
        <v>177</v>
      </c>
      <c r="C1282" s="2">
        <v>43951.462638888886</v>
      </c>
      <c r="D1282" s="2">
        <v>43951.462638888886</v>
      </c>
      <c r="E1282" s="1" t="s">
        <v>5836</v>
      </c>
      <c r="F1282" s="1" t="s">
        <v>5837</v>
      </c>
      <c r="G1282" s="1" t="s">
        <v>5838</v>
      </c>
      <c r="H1282" s="1" t="s">
        <v>5839</v>
      </c>
      <c r="I1282" s="1" t="s">
        <v>76</v>
      </c>
      <c r="J1282" s="1" t="s">
        <v>5840</v>
      </c>
      <c r="K1282" s="1" t="s">
        <v>5841</v>
      </c>
      <c r="L1282" s="1" t="s">
        <v>966</v>
      </c>
      <c r="M1282" s="1" t="s">
        <v>185</v>
      </c>
    </row>
    <row r="1283" spans="1:13" x14ac:dyDescent="0.3">
      <c r="A1283" s="1">
        <v>15922321</v>
      </c>
      <c r="B1283" s="1" t="s">
        <v>20</v>
      </c>
      <c r="C1283" s="2">
        <v>43951.462395833332</v>
      </c>
      <c r="D1283" s="2">
        <v>43951.462395833332</v>
      </c>
      <c r="E1283" s="1" t="s">
        <v>5842</v>
      </c>
      <c r="F1283" s="1" t="s">
        <v>5843</v>
      </c>
      <c r="G1283" s="1" t="s">
        <v>5844</v>
      </c>
      <c r="H1283" s="1" t="s">
        <v>5845</v>
      </c>
      <c r="I1283" s="1" t="s">
        <v>17</v>
      </c>
      <c r="J1283" s="1" t="s">
        <v>17</v>
      </c>
      <c r="K1283" s="1" t="s">
        <v>25</v>
      </c>
      <c r="L1283" s="1" t="s">
        <v>2832</v>
      </c>
      <c r="M1283" s="1"/>
    </row>
    <row r="1284" spans="1:13" x14ac:dyDescent="0.3">
      <c r="A1284" s="1">
        <v>15922309</v>
      </c>
      <c r="B1284" s="1" t="s">
        <v>27</v>
      </c>
      <c r="C1284" s="2">
        <v>43951.461562500001</v>
      </c>
      <c r="D1284" s="2">
        <v>43951.461562500001</v>
      </c>
      <c r="E1284" s="1" t="s">
        <v>5846</v>
      </c>
      <c r="F1284" s="1" t="s">
        <v>5847</v>
      </c>
      <c r="G1284" s="1" t="s">
        <v>5848</v>
      </c>
      <c r="H1284" s="1" t="s">
        <v>5849</v>
      </c>
      <c r="I1284" s="1" t="s">
        <v>17</v>
      </c>
      <c r="J1284" s="1" t="s">
        <v>17</v>
      </c>
      <c r="K1284" s="1" t="s">
        <v>25</v>
      </c>
      <c r="L1284" s="1" t="s">
        <v>5850</v>
      </c>
      <c r="M1284" s="1" t="s">
        <v>5782</v>
      </c>
    </row>
    <row r="1285" spans="1:13" x14ac:dyDescent="0.3">
      <c r="A1285" s="1">
        <v>15922301</v>
      </c>
      <c r="B1285" s="1" t="s">
        <v>4558</v>
      </c>
      <c r="C1285" s="2">
        <v>43951.461099537039</v>
      </c>
      <c r="D1285" s="2">
        <v>43951.461111111108</v>
      </c>
      <c r="E1285" s="1" t="s">
        <v>5851</v>
      </c>
      <c r="F1285" s="1" t="s">
        <v>5852</v>
      </c>
      <c r="G1285" s="1" t="s">
        <v>5853</v>
      </c>
      <c r="H1285" s="1" t="s">
        <v>5854</v>
      </c>
      <c r="I1285" s="1" t="s">
        <v>17</v>
      </c>
      <c r="J1285" s="1" t="s">
        <v>17</v>
      </c>
      <c r="K1285" s="1" t="s">
        <v>25</v>
      </c>
      <c r="L1285" s="1" t="s">
        <v>5855</v>
      </c>
      <c r="M1285" s="1"/>
    </row>
    <row r="1286" spans="1:13" x14ac:dyDescent="0.3">
      <c r="A1286" s="1">
        <v>15922297</v>
      </c>
      <c r="B1286" s="1" t="s">
        <v>27</v>
      </c>
      <c r="C1286" s="2">
        <v>43951.460879629631</v>
      </c>
      <c r="D1286" s="2">
        <v>43951.4608912037</v>
      </c>
      <c r="E1286" s="1" t="s">
        <v>5856</v>
      </c>
      <c r="F1286" s="1" t="s">
        <v>5857</v>
      </c>
      <c r="G1286" s="1" t="s">
        <v>5858</v>
      </c>
      <c r="H1286" s="1" t="s">
        <v>5859</v>
      </c>
      <c r="I1286" s="1" t="s">
        <v>17</v>
      </c>
      <c r="J1286" s="1" t="s">
        <v>17</v>
      </c>
      <c r="K1286" s="1" t="s">
        <v>25</v>
      </c>
      <c r="L1286" s="1" t="s">
        <v>5860</v>
      </c>
      <c r="M1286" s="1"/>
    </row>
    <row r="1287" spans="1:13" x14ac:dyDescent="0.3">
      <c r="A1287" s="1">
        <v>15922289</v>
      </c>
      <c r="B1287" s="1" t="s">
        <v>20</v>
      </c>
      <c r="C1287" s="2">
        <v>43951.45989583333</v>
      </c>
      <c r="D1287" s="2">
        <v>43951.459907407407</v>
      </c>
      <c r="E1287" s="1" t="s">
        <v>5861</v>
      </c>
      <c r="F1287" s="1" t="s">
        <v>5862</v>
      </c>
      <c r="G1287" s="1" t="s">
        <v>5863</v>
      </c>
      <c r="H1287" s="1" t="s">
        <v>5864</v>
      </c>
      <c r="I1287" s="1" t="s">
        <v>17</v>
      </c>
      <c r="J1287" s="1" t="s">
        <v>17</v>
      </c>
      <c r="K1287" s="1" t="s">
        <v>25</v>
      </c>
      <c r="L1287" s="1" t="s">
        <v>5865</v>
      </c>
      <c r="M1287" s="1"/>
    </row>
    <row r="1288" spans="1:13" x14ac:dyDescent="0.3">
      <c r="A1288" s="1">
        <v>15922284</v>
      </c>
      <c r="B1288" s="1" t="s">
        <v>13</v>
      </c>
      <c r="C1288" s="2">
        <v>43951.459467592591</v>
      </c>
      <c r="D1288" s="2">
        <v>43951.459479166668</v>
      </c>
      <c r="E1288" s="1" t="s">
        <v>5866</v>
      </c>
      <c r="F1288" s="1"/>
      <c r="G1288" s="1"/>
      <c r="H1288" s="1" t="s">
        <v>5867</v>
      </c>
      <c r="I1288" s="1" t="s">
        <v>17</v>
      </c>
      <c r="J1288" s="1" t="s">
        <v>17</v>
      </c>
      <c r="K1288" s="1" t="s">
        <v>4006</v>
      </c>
      <c r="L1288" s="1" t="s">
        <v>299</v>
      </c>
      <c r="M1288" s="1"/>
    </row>
    <row r="1289" spans="1:13" x14ac:dyDescent="0.3">
      <c r="A1289" s="1">
        <v>15922100</v>
      </c>
      <c r="B1289" s="1" t="s">
        <v>300</v>
      </c>
      <c r="C1289" s="2">
        <v>43951.458912037036</v>
      </c>
      <c r="D1289" s="2">
        <v>43951.458923611113</v>
      </c>
      <c r="E1289" s="1" t="s">
        <v>5868</v>
      </c>
      <c r="F1289" s="1" t="s">
        <v>5869</v>
      </c>
      <c r="G1289" s="1" t="s">
        <v>5870</v>
      </c>
      <c r="H1289" s="1" t="s">
        <v>5871</v>
      </c>
      <c r="I1289" s="1" t="s">
        <v>76</v>
      </c>
      <c r="J1289" s="1" t="s">
        <v>5872</v>
      </c>
      <c r="K1289" s="1" t="s">
        <v>5873</v>
      </c>
      <c r="L1289" s="1" t="s">
        <v>373</v>
      </c>
      <c r="M1289" s="1" t="s">
        <v>2851</v>
      </c>
    </row>
    <row r="1290" spans="1:13" x14ac:dyDescent="0.3">
      <c r="A1290" s="1">
        <v>15922204</v>
      </c>
      <c r="B1290" s="1" t="s">
        <v>13</v>
      </c>
      <c r="C1290" s="2">
        <v>43951.458078703705</v>
      </c>
      <c r="D1290" s="2">
        <v>43951.458090277774</v>
      </c>
      <c r="E1290" s="1" t="s">
        <v>5874</v>
      </c>
      <c r="F1290" s="1" t="s">
        <v>5875</v>
      </c>
      <c r="G1290" s="1" t="s">
        <v>5876</v>
      </c>
      <c r="H1290" s="1" t="s">
        <v>5877</v>
      </c>
      <c r="I1290" s="1" t="s">
        <v>17</v>
      </c>
      <c r="J1290" s="1" t="s">
        <v>17</v>
      </c>
      <c r="K1290" s="1" t="s">
        <v>64</v>
      </c>
      <c r="L1290" s="1" t="s">
        <v>1030</v>
      </c>
      <c r="M1290" s="1" t="s">
        <v>5782</v>
      </c>
    </row>
    <row r="1291" spans="1:13" x14ac:dyDescent="0.3">
      <c r="A1291" s="1">
        <v>15922191</v>
      </c>
      <c r="B1291" s="1" t="s">
        <v>20</v>
      </c>
      <c r="C1291" s="2">
        <v>43951.45716435185</v>
      </c>
      <c r="D1291" s="2">
        <v>43951.457175925927</v>
      </c>
      <c r="E1291" s="1" t="s">
        <v>5878</v>
      </c>
      <c r="F1291" s="1" t="s">
        <v>5879</v>
      </c>
      <c r="G1291" s="1" t="s">
        <v>5880</v>
      </c>
      <c r="H1291" s="1" t="s">
        <v>5881</v>
      </c>
      <c r="I1291" s="1" t="s">
        <v>17</v>
      </c>
      <c r="J1291" s="1" t="s">
        <v>17</v>
      </c>
      <c r="K1291" s="1" t="s">
        <v>25</v>
      </c>
      <c r="L1291" s="1" t="s">
        <v>5882</v>
      </c>
      <c r="M1291" s="1" t="s">
        <v>5782</v>
      </c>
    </row>
    <row r="1292" spans="1:13" x14ac:dyDescent="0.3">
      <c r="A1292" s="1">
        <v>15922102</v>
      </c>
      <c r="B1292" s="1" t="s">
        <v>300</v>
      </c>
      <c r="C1292" s="2">
        <v>43951.456736111111</v>
      </c>
      <c r="D1292" s="2">
        <v>43951.456736111111</v>
      </c>
      <c r="E1292" s="1" t="s">
        <v>5883</v>
      </c>
      <c r="F1292" s="1" t="s">
        <v>5884</v>
      </c>
      <c r="G1292" s="1" t="s">
        <v>5885</v>
      </c>
      <c r="H1292" s="1" t="s">
        <v>5886</v>
      </c>
      <c r="I1292" s="1" t="s">
        <v>76</v>
      </c>
      <c r="J1292" s="1" t="s">
        <v>5887</v>
      </c>
      <c r="K1292" s="1" t="s">
        <v>2849</v>
      </c>
      <c r="L1292" s="1" t="s">
        <v>5888</v>
      </c>
      <c r="M1292" s="1" t="s">
        <v>2851</v>
      </c>
    </row>
    <row r="1293" spans="1:13" x14ac:dyDescent="0.3">
      <c r="A1293" s="1">
        <v>15922182</v>
      </c>
      <c r="B1293" s="1" t="s">
        <v>4558</v>
      </c>
      <c r="C1293" s="2">
        <v>43951.456631944442</v>
      </c>
      <c r="D1293" s="2">
        <v>43951.456631944442</v>
      </c>
      <c r="E1293" s="1" t="s">
        <v>5889</v>
      </c>
      <c r="F1293" s="1" t="s">
        <v>5890</v>
      </c>
      <c r="G1293" s="1" t="s">
        <v>5891</v>
      </c>
      <c r="H1293" s="1" t="s">
        <v>5892</v>
      </c>
      <c r="I1293" s="1" t="s">
        <v>17</v>
      </c>
      <c r="J1293" s="1" t="s">
        <v>17</v>
      </c>
      <c r="K1293" s="1" t="s">
        <v>5893</v>
      </c>
      <c r="L1293" s="1" t="s">
        <v>5894</v>
      </c>
      <c r="M1293" s="1"/>
    </row>
    <row r="1294" spans="1:13" x14ac:dyDescent="0.3">
      <c r="A1294" s="1">
        <v>15921401</v>
      </c>
      <c r="B1294" s="1" t="s">
        <v>166</v>
      </c>
      <c r="C1294" s="2">
        <v>43951.455763888887</v>
      </c>
      <c r="D1294" s="2">
        <v>43951.455763888887</v>
      </c>
      <c r="E1294" s="1" t="s">
        <v>5895</v>
      </c>
      <c r="F1294" s="1" t="s">
        <v>5896</v>
      </c>
      <c r="G1294" s="1" t="s">
        <v>5897</v>
      </c>
      <c r="H1294" s="1" t="s">
        <v>5898</v>
      </c>
      <c r="I1294" s="1" t="s">
        <v>76</v>
      </c>
      <c r="J1294" s="1" t="s">
        <v>5899</v>
      </c>
      <c r="K1294" s="1" t="s">
        <v>5900</v>
      </c>
      <c r="L1294" s="1" t="s">
        <v>5901</v>
      </c>
      <c r="M1294" s="1" t="s">
        <v>5902</v>
      </c>
    </row>
    <row r="1295" spans="1:13" x14ac:dyDescent="0.3">
      <c r="A1295" s="1">
        <v>15922165</v>
      </c>
      <c r="B1295" s="1" t="s">
        <v>27</v>
      </c>
      <c r="C1295" s="2">
        <v>43951.455069444448</v>
      </c>
      <c r="D1295" s="2">
        <v>43951.455081018517</v>
      </c>
      <c r="E1295" s="1" t="s">
        <v>5903</v>
      </c>
      <c r="F1295" s="1" t="s">
        <v>5904</v>
      </c>
      <c r="G1295" s="1" t="s">
        <v>5905</v>
      </c>
      <c r="H1295" s="1" t="s">
        <v>5906</v>
      </c>
      <c r="I1295" s="1" t="s">
        <v>17</v>
      </c>
      <c r="J1295" s="1" t="s">
        <v>17</v>
      </c>
      <c r="K1295" s="1" t="s">
        <v>25</v>
      </c>
      <c r="L1295" s="1" t="s">
        <v>706</v>
      </c>
      <c r="M1295" s="1"/>
    </row>
    <row r="1296" spans="1:13" x14ac:dyDescent="0.3">
      <c r="A1296" s="1">
        <v>15922148</v>
      </c>
      <c r="B1296" s="1" t="s">
        <v>27</v>
      </c>
      <c r="C1296" s="2">
        <v>43951.45412037037</v>
      </c>
      <c r="D1296" s="2">
        <v>43951.45412037037</v>
      </c>
      <c r="E1296" s="1" t="s">
        <v>5907</v>
      </c>
      <c r="F1296" s="1" t="s">
        <v>5908</v>
      </c>
      <c r="G1296" s="1" t="s">
        <v>5909</v>
      </c>
      <c r="H1296" s="1" t="s">
        <v>5910</v>
      </c>
      <c r="I1296" s="1" t="s">
        <v>17</v>
      </c>
      <c r="J1296" s="1" t="s">
        <v>17</v>
      </c>
      <c r="K1296" s="1" t="s">
        <v>25</v>
      </c>
      <c r="L1296" s="1" t="s">
        <v>5911</v>
      </c>
      <c r="M1296" s="1"/>
    </row>
    <row r="1297" spans="1:13" x14ac:dyDescent="0.3">
      <c r="A1297" s="1">
        <v>15922146</v>
      </c>
      <c r="B1297" s="1" t="s">
        <v>232</v>
      </c>
      <c r="C1297" s="2">
        <v>43951.453900462962</v>
      </c>
      <c r="D1297" s="2">
        <v>43951.453912037039</v>
      </c>
      <c r="E1297" s="1" t="s">
        <v>5912</v>
      </c>
      <c r="F1297" s="1"/>
      <c r="G1297" s="1"/>
      <c r="H1297" s="1" t="s">
        <v>5913</v>
      </c>
      <c r="I1297" s="1" t="s">
        <v>17</v>
      </c>
      <c r="J1297" s="1" t="s">
        <v>17</v>
      </c>
      <c r="K1297" s="1" t="s">
        <v>235</v>
      </c>
      <c r="L1297" s="1" t="s">
        <v>5914</v>
      </c>
      <c r="M1297" s="1"/>
    </row>
    <row r="1298" spans="1:13" x14ac:dyDescent="0.3">
      <c r="A1298" s="1">
        <v>15922104</v>
      </c>
      <c r="B1298" s="1" t="s">
        <v>232</v>
      </c>
      <c r="C1298" s="2">
        <v>43951.451932870368</v>
      </c>
      <c r="D1298" s="2">
        <v>43951.451932870368</v>
      </c>
      <c r="E1298" s="1" t="s">
        <v>5915</v>
      </c>
      <c r="F1298" s="1"/>
      <c r="G1298" s="1"/>
      <c r="H1298" s="1" t="s">
        <v>5916</v>
      </c>
      <c r="I1298" s="1" t="s">
        <v>17</v>
      </c>
      <c r="J1298" s="1" t="s">
        <v>17</v>
      </c>
      <c r="K1298" s="1" t="s">
        <v>235</v>
      </c>
      <c r="L1298" s="1" t="s">
        <v>4465</v>
      </c>
      <c r="M1298" s="1"/>
    </row>
    <row r="1299" spans="1:13" x14ac:dyDescent="0.3">
      <c r="A1299" s="1">
        <v>15922099</v>
      </c>
      <c r="B1299" s="1" t="s">
        <v>27</v>
      </c>
      <c r="C1299" s="2">
        <v>43951.451793981483</v>
      </c>
      <c r="D1299" s="2">
        <v>43951.451793981483</v>
      </c>
      <c r="E1299" s="1" t="s">
        <v>5917</v>
      </c>
      <c r="F1299" s="1" t="s">
        <v>5918</v>
      </c>
      <c r="G1299" s="1" t="s">
        <v>5919</v>
      </c>
      <c r="H1299" s="1" t="s">
        <v>5920</v>
      </c>
      <c r="I1299" s="1" t="s">
        <v>17</v>
      </c>
      <c r="J1299" s="1" t="s">
        <v>17</v>
      </c>
      <c r="K1299" s="1" t="s">
        <v>25</v>
      </c>
      <c r="L1299" s="1" t="s">
        <v>5921</v>
      </c>
      <c r="M1299" s="1"/>
    </row>
    <row r="1300" spans="1:13" x14ac:dyDescent="0.3">
      <c r="A1300" s="1">
        <v>15922070</v>
      </c>
      <c r="B1300" s="1" t="s">
        <v>13</v>
      </c>
      <c r="C1300" s="2">
        <v>43951.45171296296</v>
      </c>
      <c r="D1300" s="2">
        <v>43951.451724537037</v>
      </c>
      <c r="E1300" s="1" t="s">
        <v>5922</v>
      </c>
      <c r="F1300" s="1"/>
      <c r="G1300" s="1"/>
      <c r="H1300" s="1" t="s">
        <v>5923</v>
      </c>
      <c r="I1300" s="1" t="s">
        <v>17</v>
      </c>
      <c r="J1300" s="1" t="s">
        <v>17</v>
      </c>
      <c r="K1300" s="1" t="s">
        <v>56</v>
      </c>
      <c r="L1300" s="1" t="s">
        <v>3146</v>
      </c>
      <c r="M1300" s="1" t="s">
        <v>5782</v>
      </c>
    </row>
    <row r="1301" spans="1:13" x14ac:dyDescent="0.3">
      <c r="A1301" s="1">
        <v>15922062</v>
      </c>
      <c r="B1301" s="1" t="s">
        <v>27</v>
      </c>
      <c r="C1301" s="2">
        <v>43951.451261574075</v>
      </c>
      <c r="D1301" s="2">
        <v>43951.451261574075</v>
      </c>
      <c r="E1301" s="1" t="s">
        <v>5924</v>
      </c>
      <c r="F1301" s="1" t="s">
        <v>5925</v>
      </c>
      <c r="G1301" s="1" t="s">
        <v>5926</v>
      </c>
      <c r="H1301" s="1" t="s">
        <v>5927</v>
      </c>
      <c r="I1301" s="1" t="s">
        <v>17</v>
      </c>
      <c r="J1301" s="1" t="s">
        <v>17</v>
      </c>
      <c r="K1301" s="1" t="s">
        <v>25</v>
      </c>
      <c r="L1301" s="1" t="s">
        <v>5928</v>
      </c>
      <c r="M1301" s="1" t="s">
        <v>5782</v>
      </c>
    </row>
    <row r="1302" spans="1:13" x14ac:dyDescent="0.3">
      <c r="A1302" s="1">
        <v>15916645</v>
      </c>
      <c r="B1302" s="1" t="s">
        <v>1396</v>
      </c>
      <c r="C1302" s="2">
        <v>43951.450601851851</v>
      </c>
      <c r="D1302" s="2">
        <v>43951.450613425928</v>
      </c>
      <c r="E1302" s="1" t="s">
        <v>5929</v>
      </c>
      <c r="F1302" s="1" t="s">
        <v>5930</v>
      </c>
      <c r="G1302" s="1" t="s">
        <v>5931</v>
      </c>
      <c r="H1302" s="1" t="s">
        <v>5932</v>
      </c>
      <c r="I1302" s="1" t="s">
        <v>76</v>
      </c>
      <c r="J1302" s="1" t="s">
        <v>5933</v>
      </c>
      <c r="K1302" s="1" t="s">
        <v>5934</v>
      </c>
      <c r="L1302" s="1" t="s">
        <v>5935</v>
      </c>
      <c r="M1302" s="1" t="s">
        <v>5936</v>
      </c>
    </row>
    <row r="1303" spans="1:13" x14ac:dyDescent="0.3">
      <c r="A1303" s="1">
        <v>15922036</v>
      </c>
      <c r="B1303" s="1" t="s">
        <v>27</v>
      </c>
      <c r="C1303" s="2">
        <v>43951.449363425927</v>
      </c>
      <c r="D1303" s="2">
        <v>43951.449363425927</v>
      </c>
      <c r="E1303" s="1" t="s">
        <v>5937</v>
      </c>
      <c r="F1303" s="1" t="s">
        <v>5938</v>
      </c>
      <c r="G1303" s="1" t="s">
        <v>5939</v>
      </c>
      <c r="H1303" s="1" t="s">
        <v>5940</v>
      </c>
      <c r="I1303" s="1" t="s">
        <v>17</v>
      </c>
      <c r="J1303" s="1" t="s">
        <v>17</v>
      </c>
      <c r="K1303" s="1" t="s">
        <v>25</v>
      </c>
      <c r="L1303" s="1" t="s">
        <v>1693</v>
      </c>
      <c r="M1303" s="1" t="s">
        <v>5782</v>
      </c>
    </row>
    <row r="1304" spans="1:13" x14ac:dyDescent="0.3">
      <c r="A1304" s="1">
        <v>15922027</v>
      </c>
      <c r="B1304" s="1" t="s">
        <v>4558</v>
      </c>
      <c r="C1304" s="2">
        <v>43951.44840277778</v>
      </c>
      <c r="D1304" s="2">
        <v>43951.448414351849</v>
      </c>
      <c r="E1304" s="1" t="s">
        <v>5941</v>
      </c>
      <c r="F1304" s="1"/>
      <c r="G1304" s="1"/>
      <c r="H1304" s="1" t="s">
        <v>5942</v>
      </c>
      <c r="I1304" s="1" t="s">
        <v>17</v>
      </c>
      <c r="J1304" s="1" t="s">
        <v>17</v>
      </c>
      <c r="K1304" s="1" t="s">
        <v>98</v>
      </c>
      <c r="L1304" s="1" t="s">
        <v>3696</v>
      </c>
      <c r="M1304" s="1"/>
    </row>
    <row r="1305" spans="1:13" x14ac:dyDescent="0.3">
      <c r="A1305" s="1">
        <v>15921122</v>
      </c>
      <c r="B1305" s="1" t="s">
        <v>242</v>
      </c>
      <c r="C1305" s="2">
        <v>43951.446377314816</v>
      </c>
      <c r="D1305" s="2">
        <v>43951.446388888886</v>
      </c>
      <c r="E1305" s="1" t="s">
        <v>3392</v>
      </c>
      <c r="F1305" s="1" t="s">
        <v>5943</v>
      </c>
      <c r="G1305" s="1" t="s">
        <v>5944</v>
      </c>
      <c r="H1305" s="1" t="s">
        <v>5945</v>
      </c>
      <c r="I1305" s="1" t="s">
        <v>17</v>
      </c>
      <c r="J1305" s="1" t="s">
        <v>17</v>
      </c>
      <c r="K1305" s="1" t="s">
        <v>313</v>
      </c>
      <c r="L1305" s="1" t="s">
        <v>5946</v>
      </c>
      <c r="M1305" s="1" t="s">
        <v>3397</v>
      </c>
    </row>
    <row r="1306" spans="1:13" x14ac:dyDescent="0.3">
      <c r="A1306" s="1">
        <v>15921977</v>
      </c>
      <c r="B1306" s="1" t="s">
        <v>242</v>
      </c>
      <c r="C1306" s="2">
        <v>43951.44425925926</v>
      </c>
      <c r="D1306" s="2">
        <v>43951.444328703707</v>
      </c>
      <c r="E1306" s="1" t="s">
        <v>5947</v>
      </c>
      <c r="F1306" s="1" t="s">
        <v>5948</v>
      </c>
      <c r="G1306" s="1" t="s">
        <v>5949</v>
      </c>
      <c r="H1306" s="1" t="s">
        <v>5950</v>
      </c>
      <c r="I1306" s="1" t="s">
        <v>17</v>
      </c>
      <c r="J1306" s="1" t="s">
        <v>17</v>
      </c>
      <c r="K1306" s="1" t="s">
        <v>247</v>
      </c>
      <c r="L1306" s="1" t="s">
        <v>5951</v>
      </c>
      <c r="M1306" s="1" t="s">
        <v>249</v>
      </c>
    </row>
    <row r="1307" spans="1:13" x14ac:dyDescent="0.3">
      <c r="A1307" s="1">
        <v>15921965</v>
      </c>
      <c r="B1307" s="1" t="s">
        <v>27</v>
      </c>
      <c r="C1307" s="2">
        <v>43951.443796296298</v>
      </c>
      <c r="D1307" s="2">
        <v>43951.443796296298</v>
      </c>
      <c r="E1307" s="1" t="s">
        <v>5952</v>
      </c>
      <c r="F1307" s="1" t="s">
        <v>5953</v>
      </c>
      <c r="G1307" s="1" t="s">
        <v>5954</v>
      </c>
      <c r="H1307" s="1" t="s">
        <v>5955</v>
      </c>
      <c r="I1307" s="1" t="s">
        <v>17</v>
      </c>
      <c r="J1307" s="1" t="s">
        <v>17</v>
      </c>
      <c r="K1307" s="1" t="s">
        <v>25</v>
      </c>
      <c r="L1307" s="1" t="s">
        <v>3125</v>
      </c>
      <c r="M1307" s="1" t="s">
        <v>5782</v>
      </c>
    </row>
    <row r="1308" spans="1:13" x14ac:dyDescent="0.3">
      <c r="A1308" s="1">
        <v>15921963</v>
      </c>
      <c r="B1308" s="1" t="s">
        <v>27</v>
      </c>
      <c r="C1308" s="2">
        <v>43951.443310185183</v>
      </c>
      <c r="D1308" s="2">
        <v>43951.443310185183</v>
      </c>
      <c r="E1308" s="1" t="s">
        <v>5956</v>
      </c>
      <c r="F1308" s="1" t="s">
        <v>5957</v>
      </c>
      <c r="G1308" s="1" t="s">
        <v>5958</v>
      </c>
      <c r="H1308" s="1" t="s">
        <v>5959</v>
      </c>
      <c r="I1308" s="1" t="s">
        <v>17</v>
      </c>
      <c r="J1308" s="1" t="s">
        <v>17</v>
      </c>
      <c r="K1308" s="1" t="s">
        <v>25</v>
      </c>
      <c r="L1308" s="1" t="s">
        <v>5960</v>
      </c>
      <c r="M1308" s="1" t="s">
        <v>5782</v>
      </c>
    </row>
    <row r="1309" spans="1:13" x14ac:dyDescent="0.3">
      <c r="A1309" s="1">
        <v>15921954</v>
      </c>
      <c r="B1309" s="1" t="s">
        <v>27</v>
      </c>
      <c r="C1309" s="2">
        <v>43951.442719907405</v>
      </c>
      <c r="D1309" s="2">
        <v>43951.442731481482</v>
      </c>
      <c r="E1309" s="1" t="s">
        <v>5961</v>
      </c>
      <c r="F1309" s="1" t="s">
        <v>5962</v>
      </c>
      <c r="G1309" s="1" t="s">
        <v>5963</v>
      </c>
      <c r="H1309" s="1" t="s">
        <v>5964</v>
      </c>
      <c r="I1309" s="1" t="s">
        <v>17</v>
      </c>
      <c r="J1309" s="1" t="s">
        <v>17</v>
      </c>
      <c r="K1309" s="1" t="s">
        <v>25</v>
      </c>
      <c r="L1309" s="1" t="s">
        <v>5965</v>
      </c>
      <c r="M1309" s="1" t="s">
        <v>5782</v>
      </c>
    </row>
    <row r="1310" spans="1:13" x14ac:dyDescent="0.3">
      <c r="A1310" s="1">
        <v>15921949</v>
      </c>
      <c r="B1310" s="1" t="s">
        <v>242</v>
      </c>
      <c r="C1310" s="2">
        <v>43951.44226851852</v>
      </c>
      <c r="D1310" s="2">
        <v>43951.444953703707</v>
      </c>
      <c r="E1310" s="1" t="s">
        <v>5966</v>
      </c>
      <c r="F1310" s="1" t="s">
        <v>5967</v>
      </c>
      <c r="G1310" s="1" t="s">
        <v>5968</v>
      </c>
      <c r="H1310" s="1" t="s">
        <v>5969</v>
      </c>
      <c r="I1310" s="1" t="s">
        <v>17</v>
      </c>
      <c r="J1310" s="1" t="s">
        <v>17</v>
      </c>
      <c r="K1310" s="1" t="s">
        <v>313</v>
      </c>
      <c r="L1310" s="1" t="s">
        <v>5970</v>
      </c>
      <c r="M1310" s="1" t="s">
        <v>315</v>
      </c>
    </row>
    <row r="1311" spans="1:13" x14ac:dyDescent="0.3">
      <c r="A1311" s="1">
        <v>15921944</v>
      </c>
      <c r="B1311" s="1" t="s">
        <v>13</v>
      </c>
      <c r="C1311" s="2">
        <v>43951.442083333335</v>
      </c>
      <c r="D1311" s="2">
        <v>43951.442094907405</v>
      </c>
      <c r="E1311" s="1" t="s">
        <v>5971</v>
      </c>
      <c r="F1311" s="1"/>
      <c r="G1311" s="1"/>
      <c r="H1311" s="1" t="s">
        <v>5972</v>
      </c>
      <c r="I1311" s="1" t="s">
        <v>17</v>
      </c>
      <c r="J1311" s="1" t="s">
        <v>17</v>
      </c>
      <c r="K1311" s="1" t="s">
        <v>64</v>
      </c>
      <c r="L1311" s="1" t="s">
        <v>3509</v>
      </c>
      <c r="M1311" s="1" t="s">
        <v>5782</v>
      </c>
    </row>
    <row r="1312" spans="1:13" x14ac:dyDescent="0.3">
      <c r="A1312" s="1">
        <v>15921943</v>
      </c>
      <c r="B1312" s="1" t="s">
        <v>27</v>
      </c>
      <c r="C1312" s="2">
        <v>43951.442025462966</v>
      </c>
      <c r="D1312" s="2">
        <v>43951.442025462966</v>
      </c>
      <c r="E1312" s="1" t="s">
        <v>5973</v>
      </c>
      <c r="F1312" s="1" t="s">
        <v>5974</v>
      </c>
      <c r="G1312" s="1" t="s">
        <v>5975</v>
      </c>
      <c r="H1312" s="1" t="s">
        <v>5976</v>
      </c>
      <c r="I1312" s="1" t="s">
        <v>17</v>
      </c>
      <c r="J1312" s="1" t="s">
        <v>17</v>
      </c>
      <c r="K1312" s="1" t="s">
        <v>25</v>
      </c>
      <c r="L1312" s="1" t="s">
        <v>5977</v>
      </c>
      <c r="M1312" s="1"/>
    </row>
    <row r="1313" spans="1:13" x14ac:dyDescent="0.3">
      <c r="A1313" s="1">
        <v>15921935</v>
      </c>
      <c r="B1313" s="1" t="s">
        <v>27</v>
      </c>
      <c r="C1313" s="2">
        <v>43951.441423611112</v>
      </c>
      <c r="D1313" s="2">
        <v>43951.441435185188</v>
      </c>
      <c r="E1313" s="1" t="s">
        <v>5978</v>
      </c>
      <c r="F1313" s="1" t="s">
        <v>5979</v>
      </c>
      <c r="G1313" s="1" t="s">
        <v>5980</v>
      </c>
      <c r="H1313" s="1" t="s">
        <v>5981</v>
      </c>
      <c r="I1313" s="1" t="s">
        <v>17</v>
      </c>
      <c r="J1313" s="1" t="s">
        <v>17</v>
      </c>
      <c r="K1313" s="1" t="s">
        <v>25</v>
      </c>
      <c r="L1313" s="1" t="s">
        <v>5982</v>
      </c>
      <c r="M1313" s="1" t="s">
        <v>5782</v>
      </c>
    </row>
    <row r="1314" spans="1:13" x14ac:dyDescent="0.3">
      <c r="A1314" s="1">
        <v>15921922</v>
      </c>
      <c r="B1314" s="1" t="s">
        <v>27</v>
      </c>
      <c r="C1314" s="2">
        <v>43951.44059027778</v>
      </c>
      <c r="D1314" s="2">
        <v>43951.44059027778</v>
      </c>
      <c r="E1314" s="1" t="s">
        <v>5983</v>
      </c>
      <c r="F1314" s="1" t="s">
        <v>5984</v>
      </c>
      <c r="G1314" s="1" t="s">
        <v>5985</v>
      </c>
      <c r="H1314" s="1" t="s">
        <v>5986</v>
      </c>
      <c r="I1314" s="1" t="s">
        <v>17</v>
      </c>
      <c r="J1314" s="1" t="s">
        <v>17</v>
      </c>
      <c r="K1314" s="1" t="s">
        <v>25</v>
      </c>
      <c r="L1314" s="1" t="s">
        <v>3627</v>
      </c>
      <c r="M1314" s="1"/>
    </row>
    <row r="1315" spans="1:13" x14ac:dyDescent="0.3">
      <c r="A1315" s="1">
        <v>15921913</v>
      </c>
      <c r="B1315" s="1" t="s">
        <v>27</v>
      </c>
      <c r="C1315" s="2">
        <v>43951.440046296295</v>
      </c>
      <c r="D1315" s="2">
        <v>43951.440057870372</v>
      </c>
      <c r="E1315" s="1" t="s">
        <v>5987</v>
      </c>
      <c r="F1315" s="1" t="s">
        <v>5988</v>
      </c>
      <c r="G1315" s="1" t="s">
        <v>5989</v>
      </c>
      <c r="H1315" s="1" t="s">
        <v>5990</v>
      </c>
      <c r="I1315" s="1" t="s">
        <v>17</v>
      </c>
      <c r="J1315" s="1" t="s">
        <v>17</v>
      </c>
      <c r="K1315" s="1" t="s">
        <v>25</v>
      </c>
      <c r="L1315" s="1" t="s">
        <v>3043</v>
      </c>
      <c r="M1315" s="1"/>
    </row>
    <row r="1316" spans="1:13" x14ac:dyDescent="0.3">
      <c r="A1316" s="1">
        <v>15921912</v>
      </c>
      <c r="B1316" s="1" t="s">
        <v>20</v>
      </c>
      <c r="C1316" s="2">
        <v>43951.440034722225</v>
      </c>
      <c r="D1316" s="2">
        <v>43951.440034722225</v>
      </c>
      <c r="E1316" s="1" t="s">
        <v>5991</v>
      </c>
      <c r="F1316" s="1" t="s">
        <v>5992</v>
      </c>
      <c r="G1316" s="1" t="s">
        <v>5993</v>
      </c>
      <c r="H1316" s="1" t="s">
        <v>5994</v>
      </c>
      <c r="I1316" s="1" t="s">
        <v>17</v>
      </c>
      <c r="J1316" s="1" t="s">
        <v>17</v>
      </c>
      <c r="K1316" s="1" t="s">
        <v>25</v>
      </c>
      <c r="L1316" s="1" t="s">
        <v>5995</v>
      </c>
      <c r="M1316" s="1"/>
    </row>
    <row r="1317" spans="1:13" x14ac:dyDescent="0.3">
      <c r="A1317" s="1">
        <v>15916996</v>
      </c>
      <c r="B1317" s="1" t="s">
        <v>1659</v>
      </c>
      <c r="C1317" s="2">
        <v>43951.439895833333</v>
      </c>
      <c r="D1317" s="2">
        <v>43951.439895833333</v>
      </c>
      <c r="E1317" s="1" t="s">
        <v>5996</v>
      </c>
      <c r="F1317" s="1" t="s">
        <v>5997</v>
      </c>
      <c r="G1317" s="1" t="s">
        <v>5998</v>
      </c>
      <c r="H1317" s="1" t="s">
        <v>5999</v>
      </c>
      <c r="I1317" s="1" t="s">
        <v>76</v>
      </c>
      <c r="J1317" s="1" t="s">
        <v>6000</v>
      </c>
      <c r="K1317" s="1" t="s">
        <v>6001</v>
      </c>
      <c r="L1317" s="1" t="s">
        <v>6002</v>
      </c>
      <c r="M1317" s="1" t="s">
        <v>6003</v>
      </c>
    </row>
    <row r="1318" spans="1:13" x14ac:dyDescent="0.3">
      <c r="A1318" s="1">
        <v>15916996</v>
      </c>
      <c r="B1318" s="1" t="s">
        <v>1659</v>
      </c>
      <c r="C1318" s="2">
        <v>43951.439895833333</v>
      </c>
      <c r="D1318" s="2">
        <v>43951.439895833333</v>
      </c>
      <c r="E1318" s="1" t="s">
        <v>5996</v>
      </c>
      <c r="F1318" s="1" t="s">
        <v>6004</v>
      </c>
      <c r="G1318" s="1" t="s">
        <v>5997</v>
      </c>
      <c r="H1318" s="1" t="s">
        <v>6005</v>
      </c>
      <c r="I1318" s="1" t="s">
        <v>76</v>
      </c>
      <c r="J1318" s="1" t="s">
        <v>6000</v>
      </c>
      <c r="K1318" s="1" t="s">
        <v>6001</v>
      </c>
      <c r="L1318" s="1" t="s">
        <v>6002</v>
      </c>
      <c r="M1318" s="1" t="s">
        <v>6003</v>
      </c>
    </row>
    <row r="1319" spans="1:13" x14ac:dyDescent="0.3">
      <c r="A1319" s="1">
        <v>15921896</v>
      </c>
      <c r="B1319" s="1" t="s">
        <v>4558</v>
      </c>
      <c r="C1319" s="2">
        <v>43951.438773148147</v>
      </c>
      <c r="D1319" s="2">
        <v>43951.440787037034</v>
      </c>
      <c r="E1319" s="1" t="s">
        <v>6006</v>
      </c>
      <c r="F1319" s="1" t="s">
        <v>6007</v>
      </c>
      <c r="G1319" s="1" t="s">
        <v>6007</v>
      </c>
      <c r="H1319" s="1" t="s">
        <v>6008</v>
      </c>
      <c r="I1319" s="1" t="s">
        <v>17</v>
      </c>
      <c r="J1319" s="1" t="s">
        <v>17</v>
      </c>
      <c r="K1319" s="1" t="s">
        <v>18</v>
      </c>
      <c r="L1319" s="1" t="s">
        <v>6009</v>
      </c>
      <c r="M1319" s="1"/>
    </row>
    <row r="1320" spans="1:13" x14ac:dyDescent="0.3">
      <c r="A1320" s="1">
        <v>15921892</v>
      </c>
      <c r="B1320" s="1" t="s">
        <v>27</v>
      </c>
      <c r="C1320" s="2">
        <v>43951.438622685186</v>
      </c>
      <c r="D1320" s="2">
        <v>43951.438634259262</v>
      </c>
      <c r="E1320" s="1" t="s">
        <v>6010</v>
      </c>
      <c r="F1320" s="1" t="s">
        <v>6011</v>
      </c>
      <c r="G1320" s="1" t="s">
        <v>6012</v>
      </c>
      <c r="H1320" s="1" t="s">
        <v>6013</v>
      </c>
      <c r="I1320" s="1" t="s">
        <v>17</v>
      </c>
      <c r="J1320" s="1" t="s">
        <v>17</v>
      </c>
      <c r="K1320" s="1" t="s">
        <v>25</v>
      </c>
      <c r="L1320" s="1" t="s">
        <v>6014</v>
      </c>
      <c r="M1320" s="1"/>
    </row>
    <row r="1321" spans="1:13" x14ac:dyDescent="0.3">
      <c r="A1321" s="1">
        <v>15921895</v>
      </c>
      <c r="B1321" s="1" t="s">
        <v>242</v>
      </c>
      <c r="C1321" s="2">
        <v>43951.438611111109</v>
      </c>
      <c r="D1321" s="2">
        <v>43951.438668981478</v>
      </c>
      <c r="E1321" s="1" t="s">
        <v>6015</v>
      </c>
      <c r="F1321" s="1" t="s">
        <v>6016</v>
      </c>
      <c r="G1321" s="1" t="s">
        <v>6017</v>
      </c>
      <c r="H1321" s="1" t="s">
        <v>6018</v>
      </c>
      <c r="I1321" s="1" t="s">
        <v>17</v>
      </c>
      <c r="J1321" s="1" t="s">
        <v>17</v>
      </c>
      <c r="K1321" s="1" t="s">
        <v>247</v>
      </c>
      <c r="L1321" s="1" t="s">
        <v>6019</v>
      </c>
      <c r="M1321" s="1" t="s">
        <v>326</v>
      </c>
    </row>
    <row r="1322" spans="1:13" x14ac:dyDescent="0.3">
      <c r="A1322" s="1">
        <v>15921876</v>
      </c>
      <c r="B1322" s="1" t="s">
        <v>13</v>
      </c>
      <c r="C1322" s="2">
        <v>43951.437997685185</v>
      </c>
      <c r="D1322" s="2">
        <v>43951.438009259262</v>
      </c>
      <c r="E1322" s="1" t="s">
        <v>6020</v>
      </c>
      <c r="F1322" s="1"/>
      <c r="G1322" s="1"/>
      <c r="H1322" s="1" t="s">
        <v>6021</v>
      </c>
      <c r="I1322" s="1" t="s">
        <v>17</v>
      </c>
      <c r="J1322" s="1" t="s">
        <v>17</v>
      </c>
      <c r="K1322" s="1" t="s">
        <v>2929</v>
      </c>
      <c r="L1322" s="1" t="s">
        <v>6022</v>
      </c>
      <c r="M1322" s="1"/>
    </row>
    <row r="1323" spans="1:13" x14ac:dyDescent="0.3">
      <c r="A1323" s="1">
        <v>15921870</v>
      </c>
      <c r="B1323" s="1" t="s">
        <v>27</v>
      </c>
      <c r="C1323" s="2">
        <v>43951.437777777777</v>
      </c>
      <c r="D1323" s="2">
        <v>43951.437789351854</v>
      </c>
      <c r="E1323" s="1" t="s">
        <v>6023</v>
      </c>
      <c r="F1323" s="1" t="s">
        <v>6024</v>
      </c>
      <c r="G1323" s="1" t="s">
        <v>6025</v>
      </c>
      <c r="H1323" s="1" t="s">
        <v>6026</v>
      </c>
      <c r="I1323" s="1" t="s">
        <v>17</v>
      </c>
      <c r="J1323" s="1" t="s">
        <v>17</v>
      </c>
      <c r="K1323" s="1" t="s">
        <v>25</v>
      </c>
      <c r="L1323" s="1" t="s">
        <v>6027</v>
      </c>
      <c r="M1323" s="1"/>
    </row>
    <row r="1324" spans="1:13" x14ac:dyDescent="0.3">
      <c r="A1324" s="1">
        <v>15921853</v>
      </c>
      <c r="B1324" s="1" t="s">
        <v>4558</v>
      </c>
      <c r="C1324" s="2">
        <v>43951.437604166669</v>
      </c>
      <c r="D1324" s="2">
        <v>43951.437604166669</v>
      </c>
      <c r="E1324" s="1" t="s">
        <v>6028</v>
      </c>
      <c r="F1324" s="1" t="s">
        <v>6029</v>
      </c>
      <c r="G1324" s="1" t="s">
        <v>6030</v>
      </c>
      <c r="H1324" s="1" t="s">
        <v>6031</v>
      </c>
      <c r="I1324" s="1" t="s">
        <v>17</v>
      </c>
      <c r="J1324" s="1" t="s">
        <v>17</v>
      </c>
      <c r="K1324" s="1" t="s">
        <v>25</v>
      </c>
      <c r="L1324" s="1" t="s">
        <v>6032</v>
      </c>
      <c r="M1324" s="1"/>
    </row>
    <row r="1325" spans="1:13" x14ac:dyDescent="0.3">
      <c r="A1325" s="1">
        <v>15921808</v>
      </c>
      <c r="B1325" s="1" t="s">
        <v>13</v>
      </c>
      <c r="C1325" s="2">
        <v>43951.436030092591</v>
      </c>
      <c r="D1325" s="2">
        <v>43951.436041666668</v>
      </c>
      <c r="E1325" s="1" t="s">
        <v>6033</v>
      </c>
      <c r="F1325" s="1" t="e" cm="1">
        <f t="array" ref="F1325">-Reuters</f>
        <v>#NAME?</v>
      </c>
      <c r="G1325" s="1" t="s">
        <v>54</v>
      </c>
      <c r="H1325" s="1" t="s">
        <v>6034</v>
      </c>
      <c r="I1325" s="1" t="s">
        <v>17</v>
      </c>
      <c r="J1325" s="1" t="s">
        <v>17</v>
      </c>
      <c r="K1325" s="1" t="s">
        <v>56</v>
      </c>
      <c r="L1325" s="1" t="s">
        <v>6035</v>
      </c>
      <c r="M1325" s="1"/>
    </row>
    <row r="1326" spans="1:13" x14ac:dyDescent="0.3">
      <c r="A1326" s="1">
        <v>15921790</v>
      </c>
      <c r="B1326" s="1" t="s">
        <v>20</v>
      </c>
      <c r="C1326" s="2">
        <v>43951.434652777774</v>
      </c>
      <c r="D1326" s="2">
        <v>43951.434664351851</v>
      </c>
      <c r="E1326" s="1" t="s">
        <v>6036</v>
      </c>
      <c r="F1326" s="1" t="s">
        <v>6037</v>
      </c>
      <c r="G1326" s="1" t="s">
        <v>6038</v>
      </c>
      <c r="H1326" s="1" t="s">
        <v>6039</v>
      </c>
      <c r="I1326" s="1" t="s">
        <v>17</v>
      </c>
      <c r="J1326" s="1" t="s">
        <v>17</v>
      </c>
      <c r="K1326" s="1" t="s">
        <v>25</v>
      </c>
      <c r="L1326" s="1" t="s">
        <v>401</v>
      </c>
      <c r="M1326" s="1"/>
    </row>
    <row r="1327" spans="1:13" x14ac:dyDescent="0.3">
      <c r="A1327" s="1">
        <v>15921776</v>
      </c>
      <c r="B1327" s="1" t="s">
        <v>242</v>
      </c>
      <c r="C1327" s="2">
        <v>43951.43346064815</v>
      </c>
      <c r="D1327" s="2">
        <v>43951.433518518519</v>
      </c>
      <c r="E1327" s="1" t="s">
        <v>6040</v>
      </c>
      <c r="F1327" s="1" t="s">
        <v>6041</v>
      </c>
      <c r="G1327" s="1" t="s">
        <v>6042</v>
      </c>
      <c r="H1327" s="1" t="s">
        <v>6043</v>
      </c>
      <c r="I1327" s="1" t="s">
        <v>17</v>
      </c>
      <c r="J1327" s="1" t="s">
        <v>17</v>
      </c>
      <c r="K1327" s="1" t="s">
        <v>313</v>
      </c>
      <c r="L1327" s="1" t="s">
        <v>6044</v>
      </c>
      <c r="M1327" s="1" t="s">
        <v>315</v>
      </c>
    </row>
    <row r="1328" spans="1:13" x14ac:dyDescent="0.3">
      <c r="A1328" s="1">
        <v>15921739</v>
      </c>
      <c r="B1328" s="1" t="s">
        <v>20</v>
      </c>
      <c r="C1328" s="2">
        <v>43951.431331018517</v>
      </c>
      <c r="D1328" s="2">
        <v>43951.431342592594</v>
      </c>
      <c r="E1328" s="1" t="s">
        <v>6045</v>
      </c>
      <c r="F1328" s="1" t="s">
        <v>6046</v>
      </c>
      <c r="G1328" s="1" t="s">
        <v>6047</v>
      </c>
      <c r="H1328" s="1" t="s">
        <v>6048</v>
      </c>
      <c r="I1328" s="1" t="s">
        <v>17</v>
      </c>
      <c r="J1328" s="1" t="s">
        <v>17</v>
      </c>
      <c r="K1328" s="1" t="s">
        <v>25</v>
      </c>
      <c r="L1328" s="1" t="s">
        <v>421</v>
      </c>
      <c r="M1328" s="1"/>
    </row>
    <row r="1329" spans="1:13" x14ac:dyDescent="0.3">
      <c r="A1329" s="1">
        <v>15921711</v>
      </c>
      <c r="B1329" s="1" t="s">
        <v>13</v>
      </c>
      <c r="C1329" s="2">
        <v>43951.430034722223</v>
      </c>
      <c r="D1329" s="2">
        <v>43951.430046296293</v>
      </c>
      <c r="E1329" s="1" t="s">
        <v>6049</v>
      </c>
      <c r="F1329" s="1"/>
      <c r="G1329" s="1"/>
      <c r="H1329" s="1" t="s">
        <v>6050</v>
      </c>
      <c r="I1329" s="1" t="s">
        <v>17</v>
      </c>
      <c r="J1329" s="1" t="s">
        <v>17</v>
      </c>
      <c r="K1329" s="1" t="s">
        <v>6051</v>
      </c>
      <c r="L1329" s="1" t="s">
        <v>4044</v>
      </c>
      <c r="M1329" s="1"/>
    </row>
    <row r="1330" spans="1:13" x14ac:dyDescent="0.3">
      <c r="A1330" s="1">
        <v>15921710</v>
      </c>
      <c r="B1330" s="1" t="s">
        <v>20</v>
      </c>
      <c r="C1330" s="2">
        <v>43951.429861111108</v>
      </c>
      <c r="D1330" s="2">
        <v>43951.429872685185</v>
      </c>
      <c r="E1330" s="1" t="s">
        <v>6052</v>
      </c>
      <c r="F1330" s="1" t="s">
        <v>6053</v>
      </c>
      <c r="G1330" s="1" t="s">
        <v>6054</v>
      </c>
      <c r="H1330" s="1" t="s">
        <v>6055</v>
      </c>
      <c r="I1330" s="1" t="s">
        <v>17</v>
      </c>
      <c r="J1330" s="1" t="s">
        <v>17</v>
      </c>
      <c r="K1330" s="1" t="s">
        <v>25</v>
      </c>
      <c r="L1330" s="1" t="s">
        <v>6056</v>
      </c>
      <c r="M1330" s="1" t="s">
        <v>5782</v>
      </c>
    </row>
    <row r="1331" spans="1:13" x14ac:dyDescent="0.3">
      <c r="A1331" s="1">
        <v>15921686</v>
      </c>
      <c r="B1331" s="1" t="s">
        <v>402</v>
      </c>
      <c r="C1331" s="2">
        <v>43951.428564814814</v>
      </c>
      <c r="D1331" s="2">
        <v>43951.428576388891</v>
      </c>
      <c r="E1331" s="1" t="s">
        <v>6057</v>
      </c>
      <c r="F1331" s="1" t="s">
        <v>6058</v>
      </c>
      <c r="G1331" s="1" t="s">
        <v>6059</v>
      </c>
      <c r="H1331" s="1" t="s">
        <v>6060</v>
      </c>
      <c r="I1331" s="1" t="s">
        <v>17</v>
      </c>
      <c r="J1331" s="1" t="s">
        <v>17</v>
      </c>
      <c r="K1331" s="1" t="s">
        <v>407</v>
      </c>
      <c r="L1331" s="1" t="s">
        <v>6061</v>
      </c>
      <c r="M1331" s="1" t="s">
        <v>409</v>
      </c>
    </row>
    <row r="1332" spans="1:13" x14ac:dyDescent="0.3">
      <c r="A1332" s="1">
        <v>15921686</v>
      </c>
      <c r="B1332" s="1" t="s">
        <v>402</v>
      </c>
      <c r="C1332" s="2">
        <v>43951.428564814814</v>
      </c>
      <c r="D1332" s="2">
        <v>43951.428576388891</v>
      </c>
      <c r="E1332" s="1" t="s">
        <v>6057</v>
      </c>
      <c r="F1332" s="1" t="s">
        <v>6062</v>
      </c>
      <c r="G1332" s="1" t="s">
        <v>6063</v>
      </c>
      <c r="H1332" s="1" t="s">
        <v>6064</v>
      </c>
      <c r="I1332" s="1" t="s">
        <v>17</v>
      </c>
      <c r="J1332" s="1" t="s">
        <v>17</v>
      </c>
      <c r="K1332" s="1" t="s">
        <v>407</v>
      </c>
      <c r="L1332" s="1" t="s">
        <v>6061</v>
      </c>
      <c r="M1332" s="1" t="s">
        <v>409</v>
      </c>
    </row>
    <row r="1333" spans="1:13" x14ac:dyDescent="0.3">
      <c r="A1333" s="1">
        <v>15921685</v>
      </c>
      <c r="B1333" s="1" t="s">
        <v>13</v>
      </c>
      <c r="C1333" s="2">
        <v>43951.428240740737</v>
      </c>
      <c r="D1333" s="2">
        <v>43951.428240740737</v>
      </c>
      <c r="E1333" s="1" t="s">
        <v>6065</v>
      </c>
      <c r="F1333" s="1" t="e" cm="1">
        <f t="array" ref="F1333">-Bloomberg</f>
        <v>#NAME?</v>
      </c>
      <c r="G1333" s="1" t="s">
        <v>15</v>
      </c>
      <c r="H1333" s="1" t="s">
        <v>6066</v>
      </c>
      <c r="I1333" s="1" t="s">
        <v>17</v>
      </c>
      <c r="J1333" s="1" t="s">
        <v>17</v>
      </c>
      <c r="K1333" s="1" t="s">
        <v>6067</v>
      </c>
      <c r="L1333" s="1" t="s">
        <v>157</v>
      </c>
      <c r="M1333" s="1"/>
    </row>
    <row r="1334" spans="1:13" x14ac:dyDescent="0.3">
      <c r="A1334" s="1">
        <v>15921682</v>
      </c>
      <c r="B1334" s="1" t="s">
        <v>20</v>
      </c>
      <c r="C1334" s="2">
        <v>43951.428136574075</v>
      </c>
      <c r="D1334" s="2">
        <v>43951.428148148145</v>
      </c>
      <c r="E1334" s="1" t="s">
        <v>6068</v>
      </c>
      <c r="F1334" s="1" t="s">
        <v>6069</v>
      </c>
      <c r="G1334" s="1" t="s">
        <v>6070</v>
      </c>
      <c r="H1334" s="1" t="s">
        <v>6071</v>
      </c>
      <c r="I1334" s="1" t="s">
        <v>17</v>
      </c>
      <c r="J1334" s="1" t="s">
        <v>17</v>
      </c>
      <c r="K1334" s="1" t="s">
        <v>25</v>
      </c>
      <c r="L1334" s="1" t="s">
        <v>6072</v>
      </c>
      <c r="M1334" s="1" t="s">
        <v>5782</v>
      </c>
    </row>
    <row r="1335" spans="1:13" x14ac:dyDescent="0.3">
      <c r="A1335" s="1">
        <v>15921666</v>
      </c>
      <c r="B1335" s="1" t="s">
        <v>27</v>
      </c>
      <c r="C1335" s="2">
        <v>43951.427499999998</v>
      </c>
      <c r="D1335" s="2">
        <v>43951.427511574075</v>
      </c>
      <c r="E1335" s="1" t="s">
        <v>6073</v>
      </c>
      <c r="F1335" s="1" t="s">
        <v>6074</v>
      </c>
      <c r="G1335" s="1" t="s">
        <v>6075</v>
      </c>
      <c r="H1335" s="1" t="s">
        <v>6076</v>
      </c>
      <c r="I1335" s="1" t="s">
        <v>17</v>
      </c>
      <c r="J1335" s="1" t="s">
        <v>17</v>
      </c>
      <c r="K1335" s="1" t="s">
        <v>25</v>
      </c>
      <c r="L1335" s="1" t="s">
        <v>6077</v>
      </c>
      <c r="M1335" s="1"/>
    </row>
    <row r="1336" spans="1:13" x14ac:dyDescent="0.3">
      <c r="A1336" s="1">
        <v>15921660</v>
      </c>
      <c r="B1336" s="1" t="s">
        <v>4558</v>
      </c>
      <c r="C1336" s="2">
        <v>43951.427268518521</v>
      </c>
      <c r="D1336" s="2">
        <v>43951.42728009259</v>
      </c>
      <c r="E1336" s="1" t="s">
        <v>6078</v>
      </c>
      <c r="F1336" s="1" t="s">
        <v>6079</v>
      </c>
      <c r="G1336" s="1" t="s">
        <v>6080</v>
      </c>
      <c r="H1336" s="1" t="s">
        <v>6081</v>
      </c>
      <c r="I1336" s="1" t="s">
        <v>17</v>
      </c>
      <c r="J1336" s="1" t="s">
        <v>17</v>
      </c>
      <c r="K1336" s="1" t="s">
        <v>18</v>
      </c>
      <c r="L1336" s="1" t="s">
        <v>6082</v>
      </c>
      <c r="M1336" s="1"/>
    </row>
    <row r="1337" spans="1:13" x14ac:dyDescent="0.3">
      <c r="A1337" s="1">
        <v>15921642</v>
      </c>
      <c r="B1337" s="1" t="s">
        <v>20</v>
      </c>
      <c r="C1337" s="2">
        <v>43951.426527777781</v>
      </c>
      <c r="D1337" s="2">
        <v>43951.426539351851</v>
      </c>
      <c r="E1337" s="1" t="s">
        <v>6083</v>
      </c>
      <c r="F1337" s="1" t="s">
        <v>6084</v>
      </c>
      <c r="G1337" s="1" t="s">
        <v>6085</v>
      </c>
      <c r="H1337" s="1" t="s">
        <v>6086</v>
      </c>
      <c r="I1337" s="1" t="s">
        <v>17</v>
      </c>
      <c r="J1337" s="1" t="s">
        <v>17</v>
      </c>
      <c r="K1337" s="1" t="s">
        <v>25</v>
      </c>
      <c r="L1337" s="1" t="s">
        <v>6087</v>
      </c>
      <c r="M1337" s="1"/>
    </row>
    <row r="1338" spans="1:13" x14ac:dyDescent="0.3">
      <c r="A1338" s="1">
        <v>15921628</v>
      </c>
      <c r="B1338" s="1" t="s">
        <v>27</v>
      </c>
      <c r="C1338" s="2">
        <v>43951.425995370373</v>
      </c>
      <c r="D1338" s="2">
        <v>43951.426006944443</v>
      </c>
      <c r="E1338" s="1" t="s">
        <v>6088</v>
      </c>
      <c r="F1338" s="1" t="s">
        <v>6089</v>
      </c>
      <c r="G1338" s="1" t="s">
        <v>6090</v>
      </c>
      <c r="H1338" s="1" t="s">
        <v>6091</v>
      </c>
      <c r="I1338" s="1" t="s">
        <v>17</v>
      </c>
      <c r="J1338" s="1" t="s">
        <v>17</v>
      </c>
      <c r="K1338" s="1" t="s">
        <v>25</v>
      </c>
      <c r="L1338" s="1" t="s">
        <v>5835</v>
      </c>
      <c r="M1338" s="1"/>
    </row>
    <row r="1339" spans="1:13" x14ac:dyDescent="0.3">
      <c r="A1339" s="1">
        <v>15921619</v>
      </c>
      <c r="B1339" s="1" t="s">
        <v>13</v>
      </c>
      <c r="C1339" s="2">
        <v>43951.425474537034</v>
      </c>
      <c r="D1339" s="2">
        <v>43951.425486111111</v>
      </c>
      <c r="E1339" s="1" t="s">
        <v>6092</v>
      </c>
      <c r="F1339" s="1"/>
      <c r="G1339" s="1"/>
      <c r="H1339" s="1" t="s">
        <v>6093</v>
      </c>
      <c r="I1339" s="1" t="s">
        <v>17</v>
      </c>
      <c r="J1339" s="1" t="s">
        <v>17</v>
      </c>
      <c r="K1339" s="1" t="s">
        <v>64</v>
      </c>
      <c r="L1339" s="1" t="s">
        <v>3509</v>
      </c>
      <c r="M1339" s="1"/>
    </row>
    <row r="1340" spans="1:13" x14ac:dyDescent="0.3">
      <c r="A1340" s="1">
        <v>15921527</v>
      </c>
      <c r="B1340" s="1" t="s">
        <v>27</v>
      </c>
      <c r="C1340" s="2">
        <v>43951.42423611111</v>
      </c>
      <c r="D1340" s="2">
        <v>43951.424247685187</v>
      </c>
      <c r="E1340" s="1" t="s">
        <v>6094</v>
      </c>
      <c r="F1340" s="1" t="s">
        <v>6095</v>
      </c>
      <c r="G1340" s="1" t="s">
        <v>6096</v>
      </c>
      <c r="H1340" s="1" t="s">
        <v>6097</v>
      </c>
      <c r="I1340" s="1" t="s">
        <v>17</v>
      </c>
      <c r="J1340" s="1" t="s">
        <v>17</v>
      </c>
      <c r="K1340" s="1" t="s">
        <v>25</v>
      </c>
      <c r="L1340" s="1" t="s">
        <v>6098</v>
      </c>
      <c r="M1340" s="1"/>
    </row>
    <row r="1341" spans="1:13" x14ac:dyDescent="0.3">
      <c r="A1341" s="1">
        <v>15921515</v>
      </c>
      <c r="B1341" s="1" t="s">
        <v>4558</v>
      </c>
      <c r="C1341" s="2">
        <v>43951.424085648148</v>
      </c>
      <c r="D1341" s="2">
        <v>43951.424085648148</v>
      </c>
      <c r="E1341" s="1" t="s">
        <v>6099</v>
      </c>
      <c r="F1341" s="1" t="s">
        <v>6100</v>
      </c>
      <c r="G1341" s="1" t="s">
        <v>6101</v>
      </c>
      <c r="H1341" s="1" t="s">
        <v>6102</v>
      </c>
      <c r="I1341" s="1" t="s">
        <v>17</v>
      </c>
      <c r="J1341" s="1" t="s">
        <v>17</v>
      </c>
      <c r="K1341" s="1" t="s">
        <v>25</v>
      </c>
      <c r="L1341" s="1" t="s">
        <v>3711</v>
      </c>
      <c r="M1341" s="1"/>
    </row>
    <row r="1342" spans="1:13" x14ac:dyDescent="0.3">
      <c r="A1342" s="1">
        <v>15921506</v>
      </c>
      <c r="B1342" s="1" t="s">
        <v>27</v>
      </c>
      <c r="C1342" s="2">
        <v>43951.423495370371</v>
      </c>
      <c r="D1342" s="2">
        <v>43951.423495370371</v>
      </c>
      <c r="E1342" s="1" t="s">
        <v>6103</v>
      </c>
      <c r="F1342" s="1" t="s">
        <v>6104</v>
      </c>
      <c r="G1342" s="1" t="s">
        <v>6105</v>
      </c>
      <c r="H1342" s="1" t="s">
        <v>6106</v>
      </c>
      <c r="I1342" s="1" t="s">
        <v>17</v>
      </c>
      <c r="J1342" s="1" t="s">
        <v>17</v>
      </c>
      <c r="K1342" s="1" t="s">
        <v>25</v>
      </c>
      <c r="L1342" s="1" t="s">
        <v>5928</v>
      </c>
      <c r="M1342" s="1"/>
    </row>
    <row r="1343" spans="1:13" x14ac:dyDescent="0.3">
      <c r="A1343" s="1">
        <v>15921501</v>
      </c>
      <c r="B1343" s="1" t="s">
        <v>4558</v>
      </c>
      <c r="C1343" s="2">
        <v>43951.422986111109</v>
      </c>
      <c r="D1343" s="2">
        <v>43951.422997685186</v>
      </c>
      <c r="E1343" s="1" t="s">
        <v>6107</v>
      </c>
      <c r="F1343" s="1" t="s">
        <v>6108</v>
      </c>
      <c r="G1343" s="1" t="s">
        <v>6109</v>
      </c>
      <c r="H1343" s="1" t="s">
        <v>6110</v>
      </c>
      <c r="I1343" s="1" t="s">
        <v>17</v>
      </c>
      <c r="J1343" s="1" t="s">
        <v>17</v>
      </c>
      <c r="K1343" s="1" t="s">
        <v>649</v>
      </c>
      <c r="L1343" s="1" t="s">
        <v>3004</v>
      </c>
      <c r="M1343" s="1"/>
    </row>
    <row r="1344" spans="1:13" x14ac:dyDescent="0.3">
      <c r="A1344" s="1">
        <v>15921498</v>
      </c>
      <c r="B1344" s="1" t="s">
        <v>27</v>
      </c>
      <c r="C1344" s="2">
        <v>43951.422812500001</v>
      </c>
      <c r="D1344" s="2">
        <v>43951.422824074078</v>
      </c>
      <c r="E1344" s="1" t="s">
        <v>6111</v>
      </c>
      <c r="F1344" s="1" t="s">
        <v>6112</v>
      </c>
      <c r="G1344" s="1" t="s">
        <v>6113</v>
      </c>
      <c r="H1344" s="1" t="s">
        <v>6114</v>
      </c>
      <c r="I1344" s="1" t="s">
        <v>17</v>
      </c>
      <c r="J1344" s="1" t="s">
        <v>17</v>
      </c>
      <c r="K1344" s="1" t="s">
        <v>25</v>
      </c>
      <c r="L1344" s="1" t="s">
        <v>3135</v>
      </c>
      <c r="M1344" s="1"/>
    </row>
    <row r="1345" spans="1:13" x14ac:dyDescent="0.3">
      <c r="A1345" s="1">
        <v>15921486</v>
      </c>
      <c r="B1345" s="1" t="s">
        <v>4558</v>
      </c>
      <c r="C1345" s="2">
        <v>43951.421898148146</v>
      </c>
      <c r="D1345" s="2">
        <v>43951.421909722223</v>
      </c>
      <c r="E1345" s="1" t="s">
        <v>6115</v>
      </c>
      <c r="F1345" s="1" t="s">
        <v>6116</v>
      </c>
      <c r="G1345" s="1" t="s">
        <v>6117</v>
      </c>
      <c r="H1345" s="1" t="s">
        <v>6118</v>
      </c>
      <c r="I1345" s="1" t="s">
        <v>17</v>
      </c>
      <c r="J1345" s="1" t="s">
        <v>17</v>
      </c>
      <c r="K1345" s="1" t="s">
        <v>25</v>
      </c>
      <c r="L1345" s="1" t="s">
        <v>6119</v>
      </c>
      <c r="M1345" s="1"/>
    </row>
    <row r="1346" spans="1:13" x14ac:dyDescent="0.3">
      <c r="A1346" s="1">
        <v>15921487</v>
      </c>
      <c r="B1346" s="1" t="s">
        <v>4558</v>
      </c>
      <c r="C1346" s="2">
        <v>43951.4218287037</v>
      </c>
      <c r="D1346" s="2">
        <v>43951.421840277777</v>
      </c>
      <c r="E1346" s="1" t="s">
        <v>6120</v>
      </c>
      <c r="F1346" s="1" t="s">
        <v>6121</v>
      </c>
      <c r="G1346" s="1" t="s">
        <v>6122</v>
      </c>
      <c r="H1346" s="1" t="s">
        <v>6123</v>
      </c>
      <c r="I1346" s="1" t="s">
        <v>17</v>
      </c>
      <c r="J1346" s="1" t="s">
        <v>17</v>
      </c>
      <c r="K1346" s="1" t="s">
        <v>129</v>
      </c>
      <c r="L1346" s="1" t="s">
        <v>2368</v>
      </c>
      <c r="M1346" s="1"/>
    </row>
    <row r="1347" spans="1:13" x14ac:dyDescent="0.3">
      <c r="A1347" s="1">
        <v>15921475</v>
      </c>
      <c r="B1347" s="1" t="s">
        <v>27</v>
      </c>
      <c r="C1347" s="2">
        <v>43951.421249999999</v>
      </c>
      <c r="D1347" s="2">
        <v>43951.421261574076</v>
      </c>
      <c r="E1347" s="1" t="s">
        <v>6124</v>
      </c>
      <c r="F1347" s="1" t="s">
        <v>6125</v>
      </c>
      <c r="G1347" s="1" t="s">
        <v>6126</v>
      </c>
      <c r="H1347" s="1" t="s">
        <v>6127</v>
      </c>
      <c r="I1347" s="1" t="s">
        <v>17</v>
      </c>
      <c r="J1347" s="1" t="s">
        <v>17</v>
      </c>
      <c r="K1347" s="1" t="s">
        <v>25</v>
      </c>
      <c r="L1347" s="1" t="s">
        <v>6128</v>
      </c>
      <c r="M1347" s="1"/>
    </row>
    <row r="1348" spans="1:13" x14ac:dyDescent="0.3">
      <c r="A1348" s="1">
        <v>15921472</v>
      </c>
      <c r="B1348" s="1" t="s">
        <v>13</v>
      </c>
      <c r="C1348" s="2">
        <v>43951.421053240738</v>
      </c>
      <c r="D1348" s="2">
        <v>43951.421064814815</v>
      </c>
      <c r="E1348" s="1" t="s">
        <v>6129</v>
      </c>
      <c r="F1348" s="1" t="s">
        <v>6130</v>
      </c>
      <c r="G1348" s="1" t="s">
        <v>6131</v>
      </c>
      <c r="H1348" s="1" t="s">
        <v>6132</v>
      </c>
      <c r="I1348" s="1" t="s">
        <v>17</v>
      </c>
      <c r="J1348" s="1" t="s">
        <v>17</v>
      </c>
      <c r="K1348" s="1" t="s">
        <v>6133</v>
      </c>
      <c r="L1348" s="1" t="s">
        <v>1622</v>
      </c>
      <c r="M1348" s="1"/>
    </row>
    <row r="1349" spans="1:13" x14ac:dyDescent="0.3">
      <c r="A1349" s="1">
        <v>15921456</v>
      </c>
      <c r="B1349" s="1" t="s">
        <v>27</v>
      </c>
      <c r="C1349" s="2">
        <v>43951.420138888891</v>
      </c>
      <c r="D1349" s="2">
        <v>43951.420138888891</v>
      </c>
      <c r="E1349" s="1" t="s">
        <v>6134</v>
      </c>
      <c r="F1349" s="1" t="s">
        <v>6135</v>
      </c>
      <c r="G1349" s="1" t="s">
        <v>6136</v>
      </c>
      <c r="H1349" s="1" t="s">
        <v>6137</v>
      </c>
      <c r="I1349" s="1" t="s">
        <v>17</v>
      </c>
      <c r="J1349" s="1" t="s">
        <v>17</v>
      </c>
      <c r="K1349" s="1" t="s">
        <v>25</v>
      </c>
      <c r="L1349" s="1" t="s">
        <v>6138</v>
      </c>
      <c r="M1349" s="1"/>
    </row>
    <row r="1350" spans="1:13" x14ac:dyDescent="0.3">
      <c r="A1350" s="1">
        <v>15921452</v>
      </c>
      <c r="B1350" s="1" t="s">
        <v>4558</v>
      </c>
      <c r="C1350" s="2">
        <v>43951.420011574075</v>
      </c>
      <c r="D1350" s="2">
        <v>43951.420011574075</v>
      </c>
      <c r="E1350" s="1" t="s">
        <v>6139</v>
      </c>
      <c r="F1350" s="1" t="s">
        <v>6140</v>
      </c>
      <c r="G1350" s="1" t="s">
        <v>6141</v>
      </c>
      <c r="H1350" s="1" t="s">
        <v>6142</v>
      </c>
      <c r="I1350" s="1" t="s">
        <v>17</v>
      </c>
      <c r="J1350" s="1" t="s">
        <v>17</v>
      </c>
      <c r="K1350" s="1" t="s">
        <v>25</v>
      </c>
      <c r="L1350" s="1" t="s">
        <v>6143</v>
      </c>
      <c r="M1350" s="1"/>
    </row>
    <row r="1351" spans="1:13" x14ac:dyDescent="0.3">
      <c r="A1351" s="1">
        <v>15921448</v>
      </c>
      <c r="B1351" s="1" t="s">
        <v>4558</v>
      </c>
      <c r="C1351" s="2">
        <v>43951.41988425926</v>
      </c>
      <c r="D1351" s="2">
        <v>43951.419895833336</v>
      </c>
      <c r="E1351" s="1" t="s">
        <v>6144</v>
      </c>
      <c r="F1351" s="1"/>
      <c r="G1351" s="1"/>
      <c r="H1351" s="1" t="s">
        <v>6145</v>
      </c>
      <c r="I1351" s="1" t="s">
        <v>17</v>
      </c>
      <c r="J1351" s="1" t="s">
        <v>17</v>
      </c>
      <c r="K1351" s="1" t="s">
        <v>6146</v>
      </c>
      <c r="L1351" s="1" t="s">
        <v>6147</v>
      </c>
      <c r="M1351" s="1" t="s">
        <v>6148</v>
      </c>
    </row>
    <row r="1352" spans="1:13" x14ac:dyDescent="0.3">
      <c r="A1352" s="1">
        <v>15921434</v>
      </c>
      <c r="B1352" s="1" t="s">
        <v>27</v>
      </c>
      <c r="C1352" s="2">
        <v>43951.419374999998</v>
      </c>
      <c r="D1352" s="2">
        <v>43951.419374999998</v>
      </c>
      <c r="E1352" s="1" t="s">
        <v>6149</v>
      </c>
      <c r="F1352" s="1" t="s">
        <v>6150</v>
      </c>
      <c r="G1352" s="1" t="s">
        <v>6151</v>
      </c>
      <c r="H1352" s="1" t="s">
        <v>6152</v>
      </c>
      <c r="I1352" s="1" t="s">
        <v>17</v>
      </c>
      <c r="J1352" s="1" t="s">
        <v>17</v>
      </c>
      <c r="K1352" s="1" t="s">
        <v>25</v>
      </c>
      <c r="L1352" s="1" t="s">
        <v>6153</v>
      </c>
      <c r="M1352" s="1"/>
    </row>
    <row r="1353" spans="1:13" x14ac:dyDescent="0.3">
      <c r="A1353" s="1">
        <v>15921411</v>
      </c>
      <c r="B1353" s="1" t="s">
        <v>4558</v>
      </c>
      <c r="C1353" s="2">
        <v>43951.418541666666</v>
      </c>
      <c r="D1353" s="2">
        <v>43951.418541666666</v>
      </c>
      <c r="E1353" s="1" t="s">
        <v>6154</v>
      </c>
      <c r="F1353" s="1" t="s">
        <v>6155</v>
      </c>
      <c r="G1353" s="1" t="s">
        <v>6156</v>
      </c>
      <c r="H1353" s="1" t="s">
        <v>6157</v>
      </c>
      <c r="I1353" s="1" t="s">
        <v>17</v>
      </c>
      <c r="J1353" s="1" t="s">
        <v>17</v>
      </c>
      <c r="K1353" s="1" t="s">
        <v>25</v>
      </c>
      <c r="L1353" s="1" t="s">
        <v>6158</v>
      </c>
      <c r="M1353" s="1"/>
    </row>
    <row r="1354" spans="1:13" x14ac:dyDescent="0.3">
      <c r="A1354" s="1">
        <v>15921395</v>
      </c>
      <c r="B1354" s="1" t="s">
        <v>27</v>
      </c>
      <c r="C1354" s="2">
        <v>43951.417303240742</v>
      </c>
      <c r="D1354" s="2">
        <v>43951.417303240742</v>
      </c>
      <c r="E1354" s="1" t="s">
        <v>6159</v>
      </c>
      <c r="F1354" s="1" t="s">
        <v>6160</v>
      </c>
      <c r="G1354" s="1" t="s">
        <v>6161</v>
      </c>
      <c r="H1354" s="1" t="s">
        <v>6162</v>
      </c>
      <c r="I1354" s="1" t="s">
        <v>17</v>
      </c>
      <c r="J1354" s="1" t="s">
        <v>17</v>
      </c>
      <c r="K1354" s="1" t="s">
        <v>25</v>
      </c>
      <c r="L1354" s="1" t="s">
        <v>6163</v>
      </c>
      <c r="M1354" s="1"/>
    </row>
    <row r="1355" spans="1:13" x14ac:dyDescent="0.3">
      <c r="A1355" s="1">
        <v>15921309</v>
      </c>
      <c r="B1355" s="1" t="s">
        <v>27</v>
      </c>
      <c r="C1355" s="2">
        <v>43951.416562500002</v>
      </c>
      <c r="D1355" s="2">
        <v>43951.416574074072</v>
      </c>
      <c r="E1355" s="1" t="s">
        <v>6164</v>
      </c>
      <c r="F1355" s="1" t="s">
        <v>6165</v>
      </c>
      <c r="G1355" s="1" t="s">
        <v>6166</v>
      </c>
      <c r="H1355" s="1" t="s">
        <v>6167</v>
      </c>
      <c r="I1355" s="1" t="s">
        <v>17</v>
      </c>
      <c r="J1355" s="1" t="s">
        <v>17</v>
      </c>
      <c r="K1355" s="1" t="s">
        <v>25</v>
      </c>
      <c r="L1355" s="1" t="s">
        <v>6168</v>
      </c>
      <c r="M1355" s="1"/>
    </row>
    <row r="1356" spans="1:13" x14ac:dyDescent="0.3">
      <c r="A1356" s="1">
        <v>15921302</v>
      </c>
      <c r="B1356" s="1" t="s">
        <v>4558</v>
      </c>
      <c r="C1356" s="2">
        <v>43951.416377314818</v>
      </c>
      <c r="D1356" s="2">
        <v>43951.416377314818</v>
      </c>
      <c r="E1356" s="1" t="s">
        <v>6169</v>
      </c>
      <c r="F1356" s="1" t="s">
        <v>6170</v>
      </c>
      <c r="G1356" s="1" t="s">
        <v>6171</v>
      </c>
      <c r="H1356" s="1" t="s">
        <v>6172</v>
      </c>
      <c r="I1356" s="1" t="s">
        <v>17</v>
      </c>
      <c r="J1356" s="1" t="s">
        <v>17</v>
      </c>
      <c r="K1356" s="1" t="s">
        <v>25</v>
      </c>
      <c r="L1356" s="1" t="s">
        <v>6173</v>
      </c>
      <c r="M1356" s="1"/>
    </row>
    <row r="1357" spans="1:13" x14ac:dyDescent="0.3">
      <c r="A1357" s="1">
        <v>15921304</v>
      </c>
      <c r="B1357" s="1" t="s">
        <v>4558</v>
      </c>
      <c r="C1357" s="2">
        <v>43951.416377314818</v>
      </c>
      <c r="D1357" s="2">
        <v>43951.416377314818</v>
      </c>
      <c r="E1357" s="1" t="s">
        <v>6174</v>
      </c>
      <c r="F1357" s="1"/>
      <c r="G1357" s="1"/>
      <c r="H1357" s="1" t="s">
        <v>6175</v>
      </c>
      <c r="I1357" s="1" t="s">
        <v>17</v>
      </c>
      <c r="J1357" s="1" t="s">
        <v>17</v>
      </c>
      <c r="K1357" s="1" t="s">
        <v>107</v>
      </c>
      <c r="L1357" s="1" t="s">
        <v>6176</v>
      </c>
      <c r="M1357" s="1"/>
    </row>
    <row r="1358" spans="1:13" x14ac:dyDescent="0.3">
      <c r="A1358" s="1">
        <v>15921289</v>
      </c>
      <c r="B1358" s="1" t="s">
        <v>27</v>
      </c>
      <c r="C1358" s="2">
        <v>43951.415763888886</v>
      </c>
      <c r="D1358" s="2">
        <v>43951.41578703704</v>
      </c>
      <c r="E1358" s="1" t="s">
        <v>6177</v>
      </c>
      <c r="F1358" s="1" t="s">
        <v>6178</v>
      </c>
      <c r="G1358" s="1" t="s">
        <v>6179</v>
      </c>
      <c r="H1358" s="1" t="s">
        <v>6180</v>
      </c>
      <c r="I1358" s="1" t="s">
        <v>17</v>
      </c>
      <c r="J1358" s="1" t="s">
        <v>17</v>
      </c>
      <c r="K1358" s="1" t="s">
        <v>25</v>
      </c>
      <c r="L1358" s="1" t="s">
        <v>6181</v>
      </c>
      <c r="M1358" s="1"/>
    </row>
    <row r="1359" spans="1:13" x14ac:dyDescent="0.3">
      <c r="A1359" s="1">
        <v>15921287</v>
      </c>
      <c r="B1359" s="1" t="s">
        <v>4558</v>
      </c>
      <c r="C1359" s="2">
        <v>43951.415393518517</v>
      </c>
      <c r="D1359" s="2">
        <v>43951.415405092594</v>
      </c>
      <c r="E1359" s="1" t="s">
        <v>6182</v>
      </c>
      <c r="F1359" s="1" t="s">
        <v>6183</v>
      </c>
      <c r="G1359" s="1" t="s">
        <v>6184</v>
      </c>
      <c r="H1359" s="1" t="s">
        <v>6185</v>
      </c>
      <c r="I1359" s="1" t="s">
        <v>17</v>
      </c>
      <c r="J1359" s="1" t="s">
        <v>17</v>
      </c>
      <c r="K1359" s="1" t="s">
        <v>56</v>
      </c>
      <c r="L1359" s="1" t="s">
        <v>2725</v>
      </c>
      <c r="M1359" s="1"/>
    </row>
    <row r="1360" spans="1:13" x14ac:dyDescent="0.3">
      <c r="A1360" s="1">
        <v>15921276</v>
      </c>
      <c r="B1360" s="1" t="s">
        <v>20</v>
      </c>
      <c r="C1360" s="2">
        <v>43951.41479166667</v>
      </c>
      <c r="D1360" s="2">
        <v>43951.414803240739</v>
      </c>
      <c r="E1360" s="1" t="s">
        <v>6186</v>
      </c>
      <c r="F1360" s="1" t="s">
        <v>6187</v>
      </c>
      <c r="G1360" s="1" t="s">
        <v>6188</v>
      </c>
      <c r="H1360" s="1" t="s">
        <v>6189</v>
      </c>
      <c r="I1360" s="1" t="s">
        <v>17</v>
      </c>
      <c r="J1360" s="1" t="s">
        <v>17</v>
      </c>
      <c r="K1360" s="1" t="s">
        <v>25</v>
      </c>
      <c r="L1360" s="1" t="s">
        <v>6190</v>
      </c>
      <c r="M1360" s="1"/>
    </row>
    <row r="1361" spans="1:13" x14ac:dyDescent="0.3">
      <c r="A1361" s="1">
        <v>15921248</v>
      </c>
      <c r="B1361" s="1" t="s">
        <v>20</v>
      </c>
      <c r="C1361" s="2">
        <v>43951.413148148145</v>
      </c>
      <c r="D1361" s="2">
        <v>43951.413159722222</v>
      </c>
      <c r="E1361" s="1" t="s">
        <v>6191</v>
      </c>
      <c r="F1361" s="1" t="s">
        <v>6192</v>
      </c>
      <c r="G1361" s="1" t="s">
        <v>6193</v>
      </c>
      <c r="H1361" s="1" t="s">
        <v>6194</v>
      </c>
      <c r="I1361" s="1" t="s">
        <v>17</v>
      </c>
      <c r="J1361" s="1" t="s">
        <v>17</v>
      </c>
      <c r="K1361" s="1" t="s">
        <v>25</v>
      </c>
      <c r="L1361" s="1" t="s">
        <v>6195</v>
      </c>
      <c r="M1361" s="1"/>
    </row>
    <row r="1362" spans="1:13" x14ac:dyDescent="0.3">
      <c r="A1362" s="1">
        <v>15921228</v>
      </c>
      <c r="B1362" s="1" t="s">
        <v>27</v>
      </c>
      <c r="C1362" s="2">
        <v>43951.411921296298</v>
      </c>
      <c r="D1362" s="2">
        <v>43951.411921296298</v>
      </c>
      <c r="E1362" s="1" t="s">
        <v>6196</v>
      </c>
      <c r="F1362" s="1" t="s">
        <v>6197</v>
      </c>
      <c r="G1362" s="1" t="s">
        <v>6198</v>
      </c>
      <c r="H1362" s="1" t="s">
        <v>6199</v>
      </c>
      <c r="I1362" s="1" t="s">
        <v>17</v>
      </c>
      <c r="J1362" s="1" t="s">
        <v>17</v>
      </c>
      <c r="K1362" s="1" t="s">
        <v>25</v>
      </c>
      <c r="L1362" s="1" t="s">
        <v>3120</v>
      </c>
      <c r="M1362" s="1"/>
    </row>
    <row r="1363" spans="1:13" x14ac:dyDescent="0.3">
      <c r="A1363" s="1">
        <v>15921221</v>
      </c>
      <c r="B1363" s="1" t="s">
        <v>20</v>
      </c>
      <c r="C1363" s="2">
        <v>43951.411747685182</v>
      </c>
      <c r="D1363" s="2">
        <v>43951.411759259259</v>
      </c>
      <c r="E1363" s="1" t="s">
        <v>6200</v>
      </c>
      <c r="F1363" s="1" t="s">
        <v>6201</v>
      </c>
      <c r="G1363" s="1" t="s">
        <v>6202</v>
      </c>
      <c r="H1363" s="1" t="s">
        <v>6203</v>
      </c>
      <c r="I1363" s="1" t="s">
        <v>17</v>
      </c>
      <c r="J1363" s="1" t="s">
        <v>17</v>
      </c>
      <c r="K1363" s="1" t="s">
        <v>25</v>
      </c>
      <c r="L1363" s="1" t="s">
        <v>6204</v>
      </c>
      <c r="M1363" s="1"/>
    </row>
    <row r="1364" spans="1:13" x14ac:dyDescent="0.3">
      <c r="A1364" s="1">
        <v>15921210</v>
      </c>
      <c r="B1364" s="1" t="s">
        <v>13</v>
      </c>
      <c r="C1364" s="2">
        <v>43951.411643518521</v>
      </c>
      <c r="D1364" s="2">
        <v>43951.41165509259</v>
      </c>
      <c r="E1364" s="1" t="s">
        <v>6205</v>
      </c>
      <c r="F1364" s="1" t="s">
        <v>6206</v>
      </c>
      <c r="G1364" s="1" t="s">
        <v>6207</v>
      </c>
      <c r="H1364" s="1" t="s">
        <v>6208</v>
      </c>
      <c r="I1364" s="1" t="s">
        <v>17</v>
      </c>
      <c r="J1364" s="1" t="s">
        <v>17</v>
      </c>
      <c r="K1364" s="1" t="s">
        <v>18</v>
      </c>
      <c r="L1364" s="1" t="s">
        <v>6209</v>
      </c>
      <c r="M1364" s="1"/>
    </row>
    <row r="1365" spans="1:13" x14ac:dyDescent="0.3">
      <c r="A1365" s="1">
        <v>15921181</v>
      </c>
      <c r="B1365" s="1" t="s">
        <v>27</v>
      </c>
      <c r="C1365" s="2">
        <v>43951.41033564815</v>
      </c>
      <c r="D1365" s="2">
        <v>43951.41033564815</v>
      </c>
      <c r="E1365" s="1" t="s">
        <v>6210</v>
      </c>
      <c r="F1365" s="1" t="s">
        <v>6211</v>
      </c>
      <c r="G1365" s="1" t="s">
        <v>6212</v>
      </c>
      <c r="H1365" s="1" t="s">
        <v>6213</v>
      </c>
      <c r="I1365" s="1" t="s">
        <v>17</v>
      </c>
      <c r="J1365" s="1" t="s">
        <v>17</v>
      </c>
      <c r="K1365" s="1" t="s">
        <v>25</v>
      </c>
      <c r="L1365" s="1" t="s">
        <v>6214</v>
      </c>
      <c r="M1365" s="1"/>
    </row>
    <row r="1366" spans="1:13" x14ac:dyDescent="0.3">
      <c r="A1366" s="1">
        <v>15921170</v>
      </c>
      <c r="B1366" s="1" t="s">
        <v>27</v>
      </c>
      <c r="C1366" s="2">
        <v>43951.409814814811</v>
      </c>
      <c r="D1366" s="2">
        <v>43951.409826388888</v>
      </c>
      <c r="E1366" s="1" t="s">
        <v>6215</v>
      </c>
      <c r="F1366" s="1" t="s">
        <v>6216</v>
      </c>
      <c r="G1366" s="1" t="s">
        <v>6217</v>
      </c>
      <c r="H1366" s="1" t="s">
        <v>6218</v>
      </c>
      <c r="I1366" s="1" t="s">
        <v>17</v>
      </c>
      <c r="J1366" s="1" t="s">
        <v>17</v>
      </c>
      <c r="K1366" s="1" t="s">
        <v>25</v>
      </c>
      <c r="L1366" s="1" t="s">
        <v>6219</v>
      </c>
      <c r="M1366" s="1"/>
    </row>
    <row r="1367" spans="1:13" x14ac:dyDescent="0.3">
      <c r="A1367" s="1">
        <v>15921165</v>
      </c>
      <c r="B1367" s="1" t="s">
        <v>4558</v>
      </c>
      <c r="C1367" s="2">
        <v>43951.409756944442</v>
      </c>
      <c r="D1367" s="2">
        <v>43951.409756944442</v>
      </c>
      <c r="E1367" s="1" t="s">
        <v>6220</v>
      </c>
      <c r="F1367" s="1" t="s">
        <v>6221</v>
      </c>
      <c r="G1367" s="1" t="s">
        <v>6222</v>
      </c>
      <c r="H1367" s="1" t="s">
        <v>6223</v>
      </c>
      <c r="I1367" s="1" t="s">
        <v>17</v>
      </c>
      <c r="J1367" s="1" t="s">
        <v>17</v>
      </c>
      <c r="K1367" s="1" t="s">
        <v>25</v>
      </c>
      <c r="L1367" s="1" t="s">
        <v>6224</v>
      </c>
      <c r="M1367" s="1"/>
    </row>
    <row r="1368" spans="1:13" x14ac:dyDescent="0.3">
      <c r="A1368" s="1">
        <v>15921146</v>
      </c>
      <c r="B1368" s="1" t="s">
        <v>27</v>
      </c>
      <c r="C1368" s="2">
        <v>43951.408819444441</v>
      </c>
      <c r="D1368" s="2">
        <v>43951.408819444441</v>
      </c>
      <c r="E1368" s="1" t="s">
        <v>6225</v>
      </c>
      <c r="F1368" s="1" t="s">
        <v>6226</v>
      </c>
      <c r="G1368" s="1" t="s">
        <v>6227</v>
      </c>
      <c r="H1368" s="1" t="s">
        <v>6228</v>
      </c>
      <c r="I1368" s="1" t="s">
        <v>17</v>
      </c>
      <c r="J1368" s="1" t="s">
        <v>17</v>
      </c>
      <c r="K1368" s="1" t="s">
        <v>25</v>
      </c>
      <c r="L1368" s="1" t="s">
        <v>6229</v>
      </c>
      <c r="M1368" s="1"/>
    </row>
    <row r="1369" spans="1:13" x14ac:dyDescent="0.3">
      <c r="A1369" s="1">
        <v>15921141</v>
      </c>
      <c r="B1369" s="1" t="s">
        <v>4558</v>
      </c>
      <c r="C1369" s="2">
        <v>43951.408495370371</v>
      </c>
      <c r="D1369" s="2">
        <v>43951.408495370371</v>
      </c>
      <c r="E1369" s="1" t="s">
        <v>6230</v>
      </c>
      <c r="F1369" s="1" t="s">
        <v>6231</v>
      </c>
      <c r="G1369" s="1" t="s">
        <v>6232</v>
      </c>
      <c r="H1369" s="1" t="s">
        <v>6233</v>
      </c>
      <c r="I1369" s="1" t="s">
        <v>17</v>
      </c>
      <c r="J1369" s="1" t="s">
        <v>17</v>
      </c>
      <c r="K1369" s="1" t="s">
        <v>25</v>
      </c>
      <c r="L1369" s="1" t="s">
        <v>6234</v>
      </c>
      <c r="M1369" s="1"/>
    </row>
    <row r="1370" spans="1:13" x14ac:dyDescent="0.3">
      <c r="A1370" s="1">
        <v>15921135</v>
      </c>
      <c r="B1370" s="1" t="s">
        <v>27</v>
      </c>
      <c r="C1370" s="2">
        <v>43951.408182870371</v>
      </c>
      <c r="D1370" s="2">
        <v>43951.408182870371</v>
      </c>
      <c r="E1370" s="1" t="s">
        <v>6235</v>
      </c>
      <c r="F1370" s="1" t="s">
        <v>6236</v>
      </c>
      <c r="G1370" s="1" t="s">
        <v>6237</v>
      </c>
      <c r="H1370" s="1" t="s">
        <v>6238</v>
      </c>
      <c r="I1370" s="1" t="s">
        <v>17</v>
      </c>
      <c r="J1370" s="1" t="s">
        <v>17</v>
      </c>
      <c r="K1370" s="1" t="s">
        <v>25</v>
      </c>
      <c r="L1370" s="1" t="s">
        <v>3431</v>
      </c>
      <c r="M1370" s="1"/>
    </row>
    <row r="1371" spans="1:13" x14ac:dyDescent="0.3">
      <c r="A1371" s="1">
        <v>15921123</v>
      </c>
      <c r="B1371" s="1" t="s">
        <v>27</v>
      </c>
      <c r="C1371" s="2">
        <v>43951.407592592594</v>
      </c>
      <c r="D1371" s="2">
        <v>43951.407604166663</v>
      </c>
      <c r="E1371" s="1" t="s">
        <v>6239</v>
      </c>
      <c r="F1371" s="1" t="s">
        <v>6240</v>
      </c>
      <c r="G1371" s="1" t="s">
        <v>6241</v>
      </c>
      <c r="H1371" s="1" t="s">
        <v>6242</v>
      </c>
      <c r="I1371" s="1" t="s">
        <v>17</v>
      </c>
      <c r="J1371" s="1" t="s">
        <v>17</v>
      </c>
      <c r="K1371" s="1" t="s">
        <v>25</v>
      </c>
      <c r="L1371" s="1" t="s">
        <v>3296</v>
      </c>
      <c r="M1371" s="1"/>
    </row>
    <row r="1372" spans="1:13" x14ac:dyDescent="0.3">
      <c r="A1372" s="1">
        <v>15921117</v>
      </c>
      <c r="B1372" s="1" t="s">
        <v>27</v>
      </c>
      <c r="C1372" s="2">
        <v>43951.40693287037</v>
      </c>
      <c r="D1372" s="2">
        <v>43951.406944444447</v>
      </c>
      <c r="E1372" s="1" t="s">
        <v>6243</v>
      </c>
      <c r="F1372" s="1" t="s">
        <v>6244</v>
      </c>
      <c r="G1372" s="1" t="s">
        <v>6245</v>
      </c>
      <c r="H1372" s="1" t="s">
        <v>6246</v>
      </c>
      <c r="I1372" s="1" t="s">
        <v>17</v>
      </c>
      <c r="J1372" s="1" t="s">
        <v>17</v>
      </c>
      <c r="K1372" s="1" t="s">
        <v>25</v>
      </c>
      <c r="L1372" s="1" t="s">
        <v>294</v>
      </c>
      <c r="M1372" s="1"/>
    </row>
    <row r="1373" spans="1:13" x14ac:dyDescent="0.3">
      <c r="A1373" s="1">
        <v>15921115</v>
      </c>
      <c r="B1373" s="1" t="s">
        <v>4558</v>
      </c>
      <c r="C1373" s="2">
        <v>43951.406840277778</v>
      </c>
      <c r="D1373" s="2">
        <v>43951.406851851854</v>
      </c>
      <c r="E1373" s="1" t="s">
        <v>6247</v>
      </c>
      <c r="F1373" s="1" t="s">
        <v>6248</v>
      </c>
      <c r="G1373" s="1" t="s">
        <v>6249</v>
      </c>
      <c r="H1373" s="1" t="s">
        <v>6250</v>
      </c>
      <c r="I1373" s="1" t="s">
        <v>17</v>
      </c>
      <c r="J1373" s="1" t="s">
        <v>17</v>
      </c>
      <c r="K1373" s="1" t="s">
        <v>25</v>
      </c>
      <c r="L1373" s="1" t="s">
        <v>356</v>
      </c>
      <c r="M1373" s="1"/>
    </row>
    <row r="1374" spans="1:13" x14ac:dyDescent="0.3">
      <c r="A1374" s="1">
        <v>15921110</v>
      </c>
      <c r="B1374" s="1" t="s">
        <v>27</v>
      </c>
      <c r="C1374" s="2">
        <v>43951.406412037039</v>
      </c>
      <c r="D1374" s="2">
        <v>43951.406412037039</v>
      </c>
      <c r="E1374" s="1" t="s">
        <v>6251</v>
      </c>
      <c r="F1374" s="1" t="s">
        <v>6252</v>
      </c>
      <c r="G1374" s="1" t="s">
        <v>6253</v>
      </c>
      <c r="H1374" s="1" t="s">
        <v>6254</v>
      </c>
      <c r="I1374" s="1" t="s">
        <v>17</v>
      </c>
      <c r="J1374" s="1" t="s">
        <v>17</v>
      </c>
      <c r="K1374" s="1" t="s">
        <v>25</v>
      </c>
      <c r="L1374" s="1" t="s">
        <v>3172</v>
      </c>
      <c r="M1374" s="1"/>
    </row>
    <row r="1375" spans="1:13" x14ac:dyDescent="0.3">
      <c r="A1375" s="1">
        <v>15921098</v>
      </c>
      <c r="B1375" s="1" t="s">
        <v>27</v>
      </c>
      <c r="C1375" s="2">
        <v>43951.4059375</v>
      </c>
      <c r="D1375" s="2">
        <v>43951.4059375</v>
      </c>
      <c r="E1375" s="1" t="s">
        <v>6255</v>
      </c>
      <c r="F1375" s="1" t="s">
        <v>6256</v>
      </c>
      <c r="G1375" s="1" t="s">
        <v>6257</v>
      </c>
      <c r="H1375" s="1" t="s">
        <v>6258</v>
      </c>
      <c r="I1375" s="1" t="s">
        <v>17</v>
      </c>
      <c r="J1375" s="1" t="s">
        <v>17</v>
      </c>
      <c r="K1375" s="1" t="s">
        <v>25</v>
      </c>
      <c r="L1375" s="1" t="s">
        <v>6259</v>
      </c>
      <c r="M1375" s="1"/>
    </row>
    <row r="1376" spans="1:13" x14ac:dyDescent="0.3">
      <c r="A1376" s="1">
        <v>15921095</v>
      </c>
      <c r="B1376" s="1" t="s">
        <v>13</v>
      </c>
      <c r="C1376" s="2">
        <v>43951.405775462961</v>
      </c>
      <c r="D1376" s="2">
        <v>43951.405787037038</v>
      </c>
      <c r="E1376" s="1" t="s">
        <v>6260</v>
      </c>
      <c r="F1376" s="1" t="e" cm="1">
        <f t="array" ref="F1376">-AP</f>
        <v>#NAME?</v>
      </c>
      <c r="G1376" s="1" t="s">
        <v>6261</v>
      </c>
      <c r="H1376" s="1" t="s">
        <v>6262</v>
      </c>
      <c r="I1376" s="1" t="s">
        <v>17</v>
      </c>
      <c r="J1376" s="1" t="s">
        <v>17</v>
      </c>
      <c r="K1376" s="1" t="s">
        <v>204</v>
      </c>
      <c r="L1376" s="1" t="s">
        <v>479</v>
      </c>
      <c r="M1376" s="1"/>
    </row>
    <row r="1377" spans="1:13" x14ac:dyDescent="0.3">
      <c r="A1377" s="1">
        <v>15921095</v>
      </c>
      <c r="B1377" s="1" t="s">
        <v>4558</v>
      </c>
      <c r="C1377" s="2">
        <v>43951.405775462961</v>
      </c>
      <c r="D1377" s="2">
        <v>43951.405787037038</v>
      </c>
      <c r="E1377" s="1" t="s">
        <v>6260</v>
      </c>
      <c r="F1377" s="1" t="e" cm="1">
        <f t="array" ref="F1377">-AP</f>
        <v>#NAME?</v>
      </c>
      <c r="G1377" s="1" t="s">
        <v>6263</v>
      </c>
      <c r="H1377" s="1" t="s">
        <v>6264</v>
      </c>
      <c r="I1377" s="1" t="s">
        <v>17</v>
      </c>
      <c r="J1377" s="1" t="s">
        <v>17</v>
      </c>
      <c r="K1377" s="1" t="s">
        <v>204</v>
      </c>
      <c r="L1377" s="1" t="s">
        <v>479</v>
      </c>
      <c r="M1377" s="1"/>
    </row>
    <row r="1378" spans="1:13" x14ac:dyDescent="0.3">
      <c r="A1378" s="1">
        <v>15921089</v>
      </c>
      <c r="B1378" s="1" t="s">
        <v>4558</v>
      </c>
      <c r="C1378" s="2">
        <v>43951.405682870369</v>
      </c>
      <c r="D1378" s="2">
        <v>43951.405682870369</v>
      </c>
      <c r="E1378" s="1" t="s">
        <v>6265</v>
      </c>
      <c r="F1378" s="1" t="s">
        <v>6266</v>
      </c>
      <c r="G1378" s="1" t="s">
        <v>6267</v>
      </c>
      <c r="H1378" s="1" t="s">
        <v>6268</v>
      </c>
      <c r="I1378" s="1" t="s">
        <v>17</v>
      </c>
      <c r="J1378" s="1" t="s">
        <v>17</v>
      </c>
      <c r="K1378" s="1" t="s">
        <v>25</v>
      </c>
      <c r="L1378" s="1" t="s">
        <v>3422</v>
      </c>
      <c r="M1378" s="1"/>
    </row>
    <row r="1379" spans="1:13" x14ac:dyDescent="0.3">
      <c r="A1379" s="1">
        <v>15921086</v>
      </c>
      <c r="B1379" s="1" t="s">
        <v>27</v>
      </c>
      <c r="C1379" s="2">
        <v>43951.405428240738</v>
      </c>
      <c r="D1379" s="2">
        <v>43951.405439814815</v>
      </c>
      <c r="E1379" s="1" t="s">
        <v>6269</v>
      </c>
      <c r="F1379" s="1" t="s">
        <v>6270</v>
      </c>
      <c r="G1379" s="1" t="s">
        <v>6271</v>
      </c>
      <c r="H1379" s="1" t="s">
        <v>6272</v>
      </c>
      <c r="I1379" s="1" t="s">
        <v>17</v>
      </c>
      <c r="J1379" s="1" t="s">
        <v>17</v>
      </c>
      <c r="K1379" s="1" t="s">
        <v>25</v>
      </c>
      <c r="L1379" s="1" t="s">
        <v>6273</v>
      </c>
      <c r="M1379" s="1"/>
    </row>
    <row r="1380" spans="1:13" x14ac:dyDescent="0.3">
      <c r="A1380" s="1">
        <v>15921066</v>
      </c>
      <c r="B1380" s="1" t="s">
        <v>27</v>
      </c>
      <c r="C1380" s="2">
        <v>43951.404537037037</v>
      </c>
      <c r="D1380" s="2">
        <v>43951.404537037037</v>
      </c>
      <c r="E1380" s="1" t="s">
        <v>6274</v>
      </c>
      <c r="F1380" s="1" t="s">
        <v>6275</v>
      </c>
      <c r="G1380" s="1" t="s">
        <v>6276</v>
      </c>
      <c r="H1380" s="1" t="s">
        <v>6277</v>
      </c>
      <c r="I1380" s="1" t="s">
        <v>17</v>
      </c>
      <c r="J1380" s="1" t="s">
        <v>17</v>
      </c>
      <c r="K1380" s="1" t="s">
        <v>25</v>
      </c>
      <c r="L1380" s="1" t="s">
        <v>6278</v>
      </c>
      <c r="M1380" s="1"/>
    </row>
    <row r="1381" spans="1:13" x14ac:dyDescent="0.3">
      <c r="A1381" s="1">
        <v>15921064</v>
      </c>
      <c r="B1381" s="1" t="s">
        <v>4558</v>
      </c>
      <c r="C1381" s="2">
        <v>43951.404456018521</v>
      </c>
      <c r="D1381" s="2">
        <v>43951.404467592591</v>
      </c>
      <c r="E1381" s="1" t="s">
        <v>6279</v>
      </c>
      <c r="F1381" s="1" t="s">
        <v>6280</v>
      </c>
      <c r="G1381" s="1" t="s">
        <v>6281</v>
      </c>
      <c r="H1381" s="1" t="s">
        <v>6282</v>
      </c>
      <c r="I1381" s="1" t="s">
        <v>17</v>
      </c>
      <c r="J1381" s="1" t="s">
        <v>17</v>
      </c>
      <c r="K1381" s="1" t="s">
        <v>25</v>
      </c>
      <c r="L1381" s="1" t="s">
        <v>2789</v>
      </c>
      <c r="M1381" s="1"/>
    </row>
    <row r="1382" spans="1:13" x14ac:dyDescent="0.3">
      <c r="A1382" s="1">
        <v>15921058</v>
      </c>
      <c r="B1382" s="1" t="s">
        <v>27</v>
      </c>
      <c r="C1382" s="2">
        <v>43951.404039351852</v>
      </c>
      <c r="D1382" s="2">
        <v>43951.404050925928</v>
      </c>
      <c r="E1382" s="1" t="s">
        <v>6283</v>
      </c>
      <c r="F1382" s="1" t="s">
        <v>6284</v>
      </c>
      <c r="G1382" s="1" t="s">
        <v>6285</v>
      </c>
      <c r="H1382" s="1" t="s">
        <v>6286</v>
      </c>
      <c r="I1382" s="1" t="s">
        <v>17</v>
      </c>
      <c r="J1382" s="1" t="s">
        <v>17</v>
      </c>
      <c r="K1382" s="1" t="s">
        <v>25</v>
      </c>
      <c r="L1382" s="1" t="s">
        <v>3125</v>
      </c>
      <c r="M1382" s="1"/>
    </row>
    <row r="1383" spans="1:13" x14ac:dyDescent="0.3">
      <c r="A1383" s="1">
        <v>15921045</v>
      </c>
      <c r="B1383" s="1" t="s">
        <v>27</v>
      </c>
      <c r="C1383" s="2">
        <v>43951.403379629628</v>
      </c>
      <c r="D1383" s="2">
        <v>43951.403391203705</v>
      </c>
      <c r="E1383" s="1" t="s">
        <v>6287</v>
      </c>
      <c r="F1383" s="1" t="s">
        <v>6288</v>
      </c>
      <c r="G1383" s="1" t="s">
        <v>6289</v>
      </c>
      <c r="H1383" s="1" t="s">
        <v>6290</v>
      </c>
      <c r="I1383" s="1" t="s">
        <v>17</v>
      </c>
      <c r="J1383" s="1" t="s">
        <v>17</v>
      </c>
      <c r="K1383" s="1" t="s">
        <v>25</v>
      </c>
      <c r="L1383" s="1" t="s">
        <v>935</v>
      </c>
      <c r="M1383" s="1"/>
    </row>
    <row r="1384" spans="1:13" x14ac:dyDescent="0.3">
      <c r="A1384" s="1">
        <v>15921038</v>
      </c>
      <c r="B1384" s="1" t="s">
        <v>20</v>
      </c>
      <c r="C1384" s="2">
        <v>43951.403067129628</v>
      </c>
      <c r="D1384" s="2">
        <v>43951.403067129628</v>
      </c>
      <c r="E1384" s="1" t="s">
        <v>6291</v>
      </c>
      <c r="F1384" s="1" t="s">
        <v>6292</v>
      </c>
      <c r="G1384" s="1" t="s">
        <v>6293</v>
      </c>
      <c r="H1384" s="1" t="s">
        <v>6294</v>
      </c>
      <c r="I1384" s="1" t="s">
        <v>17</v>
      </c>
      <c r="J1384" s="1" t="s">
        <v>17</v>
      </c>
      <c r="K1384" s="1" t="s">
        <v>25</v>
      </c>
      <c r="L1384" s="1" t="s">
        <v>2508</v>
      </c>
      <c r="M1384" s="1"/>
    </row>
    <row r="1385" spans="1:13" x14ac:dyDescent="0.3">
      <c r="A1385" s="1">
        <v>15920036</v>
      </c>
      <c r="B1385" s="1" t="s">
        <v>20</v>
      </c>
      <c r="C1385" s="2">
        <v>43951.368113425924</v>
      </c>
      <c r="D1385" s="2">
        <v>43951.368113425924</v>
      </c>
      <c r="E1385" s="1" t="s">
        <v>6295</v>
      </c>
      <c r="F1385" s="1" t="s">
        <v>6296</v>
      </c>
      <c r="G1385" s="1" t="s">
        <v>6297</v>
      </c>
      <c r="H1385" s="1" t="s">
        <v>6298</v>
      </c>
      <c r="I1385" s="1" t="s">
        <v>17</v>
      </c>
      <c r="J1385" s="1" t="s">
        <v>17</v>
      </c>
      <c r="K1385" s="1" t="s">
        <v>934</v>
      </c>
      <c r="L1385" s="1" t="s">
        <v>2338</v>
      </c>
      <c r="M1385" s="1" t="s">
        <v>5782</v>
      </c>
    </row>
    <row r="1386" spans="1:13" x14ac:dyDescent="0.3">
      <c r="A1386" s="1">
        <v>15919982</v>
      </c>
      <c r="B1386" s="1" t="s">
        <v>20</v>
      </c>
      <c r="C1386" s="2">
        <v>43951.36550925926</v>
      </c>
      <c r="D1386" s="2">
        <v>43951.36550925926</v>
      </c>
      <c r="E1386" s="1" t="s">
        <v>6299</v>
      </c>
      <c r="F1386" s="1" t="s">
        <v>6300</v>
      </c>
      <c r="G1386" s="1" t="s">
        <v>6301</v>
      </c>
      <c r="H1386" s="1" t="s">
        <v>6302</v>
      </c>
      <c r="I1386" s="1" t="s">
        <v>17</v>
      </c>
      <c r="J1386" s="1" t="s">
        <v>17</v>
      </c>
      <c r="K1386" s="1" t="s">
        <v>934</v>
      </c>
      <c r="L1386" s="1" t="s">
        <v>6303</v>
      </c>
      <c r="M1386" s="1" t="s">
        <v>5782</v>
      </c>
    </row>
    <row r="1387" spans="1:13" x14ac:dyDescent="0.3">
      <c r="A1387" s="1">
        <v>15919820</v>
      </c>
      <c r="B1387" s="1" t="s">
        <v>13</v>
      </c>
      <c r="C1387" s="2">
        <v>43951.357268518521</v>
      </c>
      <c r="D1387" s="2">
        <v>43951.35728009259</v>
      </c>
      <c r="E1387" s="1" t="s">
        <v>6304</v>
      </c>
      <c r="F1387" s="1" t="s">
        <v>6305</v>
      </c>
      <c r="G1387" s="1" t="s">
        <v>6306</v>
      </c>
      <c r="H1387" s="1" t="s">
        <v>6307</v>
      </c>
      <c r="I1387" s="1" t="s">
        <v>17</v>
      </c>
      <c r="J1387" s="1" t="s">
        <v>17</v>
      </c>
      <c r="K1387" s="1" t="s">
        <v>592</v>
      </c>
      <c r="L1387" s="1" t="s">
        <v>3245</v>
      </c>
      <c r="M1387" s="1"/>
    </row>
    <row r="1388" spans="1:13" x14ac:dyDescent="0.3">
      <c r="A1388" s="1">
        <v>15919771</v>
      </c>
      <c r="B1388" s="1" t="s">
        <v>20</v>
      </c>
      <c r="C1388" s="2">
        <v>43951.35560185185</v>
      </c>
      <c r="D1388" s="2">
        <v>43951.35560185185</v>
      </c>
      <c r="E1388" s="1" t="s">
        <v>6308</v>
      </c>
      <c r="F1388" s="1" t="s">
        <v>6309</v>
      </c>
      <c r="G1388" s="1" t="s">
        <v>6310</v>
      </c>
      <c r="H1388" s="1" t="s">
        <v>6311</v>
      </c>
      <c r="I1388" s="1" t="s">
        <v>17</v>
      </c>
      <c r="J1388" s="1" t="s">
        <v>17</v>
      </c>
      <c r="K1388" s="1" t="s">
        <v>934</v>
      </c>
      <c r="L1388" s="1" t="s">
        <v>5570</v>
      </c>
      <c r="M1388" s="1" t="s">
        <v>5782</v>
      </c>
    </row>
    <row r="1389" spans="1:13" x14ac:dyDescent="0.3">
      <c r="A1389" s="1">
        <v>15919668</v>
      </c>
      <c r="B1389" s="1" t="s">
        <v>3697</v>
      </c>
      <c r="C1389" s="2">
        <v>43951.354837962965</v>
      </c>
      <c r="D1389" s="2">
        <v>43951.354849537034</v>
      </c>
      <c r="E1389" s="1" t="s">
        <v>6312</v>
      </c>
      <c r="F1389" s="1" t="s">
        <v>6313</v>
      </c>
      <c r="G1389" s="1" t="s">
        <v>6314</v>
      </c>
      <c r="H1389" s="1" t="s">
        <v>6315</v>
      </c>
      <c r="I1389" s="1" t="s">
        <v>17</v>
      </c>
      <c r="J1389" s="1" t="s">
        <v>17</v>
      </c>
      <c r="K1389" s="1" t="s">
        <v>1230</v>
      </c>
      <c r="L1389" s="1" t="s">
        <v>6316</v>
      </c>
      <c r="M1389" s="1" t="s">
        <v>3703</v>
      </c>
    </row>
    <row r="1390" spans="1:13" x14ac:dyDescent="0.3">
      <c r="A1390" s="1">
        <v>15919639</v>
      </c>
      <c r="B1390" s="1" t="s">
        <v>27</v>
      </c>
      <c r="C1390" s="2">
        <v>43951.352071759262</v>
      </c>
      <c r="D1390" s="2">
        <v>43951.352071759262</v>
      </c>
      <c r="E1390" s="1" t="s">
        <v>6317</v>
      </c>
      <c r="F1390" s="1" t="s">
        <v>6318</v>
      </c>
      <c r="G1390" s="1" t="s">
        <v>6319</v>
      </c>
      <c r="H1390" s="1" t="s">
        <v>6320</v>
      </c>
      <c r="I1390" s="1" t="s">
        <v>17</v>
      </c>
      <c r="J1390" s="1" t="s">
        <v>17</v>
      </c>
      <c r="K1390" s="1" t="s">
        <v>25</v>
      </c>
      <c r="L1390" s="1" t="s">
        <v>460</v>
      </c>
      <c r="M1390" s="1" t="s">
        <v>5782</v>
      </c>
    </row>
    <row r="1391" spans="1:13" x14ac:dyDescent="0.3">
      <c r="A1391" s="1">
        <v>15919635</v>
      </c>
      <c r="B1391" s="1" t="s">
        <v>27</v>
      </c>
      <c r="C1391" s="2">
        <v>43951.351597222223</v>
      </c>
      <c r="D1391" s="2">
        <v>43951.351597222223</v>
      </c>
      <c r="E1391" s="1" t="s">
        <v>6321</v>
      </c>
      <c r="F1391" s="1" t="s">
        <v>6322</v>
      </c>
      <c r="G1391" s="1" t="s">
        <v>6323</v>
      </c>
      <c r="H1391" s="1" t="s">
        <v>6324</v>
      </c>
      <c r="I1391" s="1" t="s">
        <v>17</v>
      </c>
      <c r="J1391" s="1" t="s">
        <v>17</v>
      </c>
      <c r="K1391" s="1" t="s">
        <v>25</v>
      </c>
      <c r="L1391" s="1" t="s">
        <v>356</v>
      </c>
      <c r="M1391" s="1" t="s">
        <v>5782</v>
      </c>
    </row>
    <row r="1392" spans="1:13" x14ac:dyDescent="0.3">
      <c r="A1392" s="1">
        <v>15919620</v>
      </c>
      <c r="B1392" s="1" t="s">
        <v>20</v>
      </c>
      <c r="C1392" s="2">
        <v>43951.350312499999</v>
      </c>
      <c r="D1392" s="2">
        <v>43951.350324074076</v>
      </c>
      <c r="E1392" s="1" t="s">
        <v>6325</v>
      </c>
      <c r="F1392" s="1" t="s">
        <v>6326</v>
      </c>
      <c r="G1392" s="1" t="s">
        <v>6327</v>
      </c>
      <c r="H1392" s="1" t="s">
        <v>6328</v>
      </c>
      <c r="I1392" s="1" t="s">
        <v>17</v>
      </c>
      <c r="J1392" s="1" t="s">
        <v>17</v>
      </c>
      <c r="K1392" s="1" t="s">
        <v>25</v>
      </c>
      <c r="L1392" s="1" t="s">
        <v>5584</v>
      </c>
      <c r="M1392" s="1" t="s">
        <v>5782</v>
      </c>
    </row>
    <row r="1393" spans="1:13" x14ac:dyDescent="0.3">
      <c r="A1393" s="1">
        <v>15919609</v>
      </c>
      <c r="B1393" s="1" t="s">
        <v>20</v>
      </c>
      <c r="C1393" s="2">
        <v>43951.348946759259</v>
      </c>
      <c r="D1393" s="2">
        <v>43951.348958333336</v>
      </c>
      <c r="E1393" s="1" t="s">
        <v>6329</v>
      </c>
      <c r="F1393" s="1" t="s">
        <v>6330</v>
      </c>
      <c r="G1393" s="1" t="s">
        <v>6331</v>
      </c>
      <c r="H1393" s="1" t="s">
        <v>6332</v>
      </c>
      <c r="I1393" s="1" t="s">
        <v>17</v>
      </c>
      <c r="J1393" s="1" t="s">
        <v>17</v>
      </c>
      <c r="K1393" s="1" t="s">
        <v>25</v>
      </c>
      <c r="L1393" s="1" t="s">
        <v>3335</v>
      </c>
      <c r="M1393" s="1" t="s">
        <v>5782</v>
      </c>
    </row>
    <row r="1394" spans="1:13" x14ac:dyDescent="0.3">
      <c r="A1394" s="1">
        <v>15919495</v>
      </c>
      <c r="B1394" s="1" t="s">
        <v>1258</v>
      </c>
      <c r="C1394" s="2">
        <v>43951.347939814812</v>
      </c>
      <c r="D1394" s="2">
        <v>43951.347939814812</v>
      </c>
      <c r="E1394" s="1" t="s">
        <v>6333</v>
      </c>
      <c r="F1394" s="1" t="e" cm="1">
        <f t="array" ref="F1394">-Bloomberg</f>
        <v>#NAME?</v>
      </c>
      <c r="G1394" s="1" t="s">
        <v>15</v>
      </c>
      <c r="H1394" s="1" t="s">
        <v>6334</v>
      </c>
      <c r="I1394" s="1" t="s">
        <v>17</v>
      </c>
      <c r="J1394" s="1" t="s">
        <v>17</v>
      </c>
      <c r="K1394" s="1" t="s">
        <v>64</v>
      </c>
      <c r="L1394" s="1" t="s">
        <v>3627</v>
      </c>
      <c r="M1394" s="1" t="s">
        <v>5782</v>
      </c>
    </row>
    <row r="1395" spans="1:13" x14ac:dyDescent="0.3">
      <c r="A1395" s="1">
        <v>15916517</v>
      </c>
      <c r="B1395" s="1" t="s">
        <v>1396</v>
      </c>
      <c r="C1395" s="2">
        <v>43951.347442129627</v>
      </c>
      <c r="D1395" s="2">
        <v>43951.347442129627</v>
      </c>
      <c r="E1395" s="1" t="s">
        <v>6335</v>
      </c>
      <c r="F1395" s="1" t="s">
        <v>6336</v>
      </c>
      <c r="G1395" s="1" t="s">
        <v>6337</v>
      </c>
      <c r="H1395" s="1" t="s">
        <v>6338</v>
      </c>
      <c r="I1395" s="1" t="s">
        <v>76</v>
      </c>
      <c r="J1395" s="1" t="s">
        <v>6339</v>
      </c>
      <c r="K1395" s="1" t="s">
        <v>6340</v>
      </c>
      <c r="L1395" s="1" t="s">
        <v>6341</v>
      </c>
      <c r="M1395" s="1" t="s">
        <v>5782</v>
      </c>
    </row>
    <row r="1396" spans="1:13" x14ac:dyDescent="0.3">
      <c r="A1396" s="1">
        <v>15919488</v>
      </c>
      <c r="B1396" s="1" t="s">
        <v>13</v>
      </c>
      <c r="C1396" s="2">
        <v>43951.347326388888</v>
      </c>
      <c r="D1396" s="2">
        <v>43951.347326388888</v>
      </c>
      <c r="E1396" s="1" t="s">
        <v>6342</v>
      </c>
      <c r="F1396" s="1" t="s">
        <v>6343</v>
      </c>
      <c r="G1396" s="1" t="s">
        <v>6344</v>
      </c>
      <c r="H1396" s="1" t="s">
        <v>6345</v>
      </c>
      <c r="I1396" s="1" t="s">
        <v>17</v>
      </c>
      <c r="J1396" s="1" t="s">
        <v>17</v>
      </c>
      <c r="K1396" s="1" t="s">
        <v>1373</v>
      </c>
      <c r="L1396" s="1" t="s">
        <v>6346</v>
      </c>
      <c r="M1396" s="1" t="s">
        <v>5782</v>
      </c>
    </row>
    <row r="1397" spans="1:13" x14ac:dyDescent="0.3">
      <c r="A1397" s="1">
        <v>15919476</v>
      </c>
      <c r="B1397" s="1" t="s">
        <v>27</v>
      </c>
      <c r="C1397" s="2">
        <v>43951.346516203703</v>
      </c>
      <c r="D1397" s="2">
        <v>43951.34652777778</v>
      </c>
      <c r="E1397" s="1" t="s">
        <v>6347</v>
      </c>
      <c r="F1397" s="1" t="s">
        <v>6348</v>
      </c>
      <c r="G1397" s="1" t="s">
        <v>6349</v>
      </c>
      <c r="H1397" s="1" t="s">
        <v>6350</v>
      </c>
      <c r="I1397" s="1" t="s">
        <v>17</v>
      </c>
      <c r="J1397" s="1" t="s">
        <v>17</v>
      </c>
      <c r="K1397" s="1" t="s">
        <v>25</v>
      </c>
      <c r="L1397" s="1" t="s">
        <v>6027</v>
      </c>
      <c r="M1397" s="1" t="s">
        <v>5782</v>
      </c>
    </row>
    <row r="1398" spans="1:13" x14ac:dyDescent="0.3">
      <c r="A1398" s="1">
        <v>15919455</v>
      </c>
      <c r="B1398" s="1" t="s">
        <v>20</v>
      </c>
      <c r="C1398" s="2">
        <v>43951.345185185186</v>
      </c>
      <c r="D1398" s="2">
        <v>43951.345196759263</v>
      </c>
      <c r="E1398" s="1" t="s">
        <v>6351</v>
      </c>
      <c r="F1398" s="1" t="s">
        <v>6352</v>
      </c>
      <c r="G1398" s="1" t="s">
        <v>6353</v>
      </c>
      <c r="H1398" s="1" t="s">
        <v>6354</v>
      </c>
      <c r="I1398" s="1" t="s">
        <v>17</v>
      </c>
      <c r="J1398" s="1" t="s">
        <v>17</v>
      </c>
      <c r="K1398" s="1" t="s">
        <v>25</v>
      </c>
      <c r="L1398" s="1" t="s">
        <v>6355</v>
      </c>
      <c r="M1398" s="1" t="s">
        <v>5782</v>
      </c>
    </row>
    <row r="1399" spans="1:13" x14ac:dyDescent="0.3">
      <c r="A1399" s="1">
        <v>15919451</v>
      </c>
      <c r="B1399" s="1" t="s">
        <v>38</v>
      </c>
      <c r="C1399" s="2">
        <v>43951.345127314817</v>
      </c>
      <c r="D1399" s="2">
        <v>43951.345127314817</v>
      </c>
      <c r="E1399" s="1" t="s">
        <v>6356</v>
      </c>
      <c r="F1399" s="1" t="s">
        <v>6357</v>
      </c>
      <c r="G1399" s="1" t="s">
        <v>6358</v>
      </c>
      <c r="H1399" s="1" t="s">
        <v>6359</v>
      </c>
      <c r="I1399" s="1" t="s">
        <v>17</v>
      </c>
      <c r="J1399" s="1" t="s">
        <v>17</v>
      </c>
      <c r="K1399" s="1" t="s">
        <v>934</v>
      </c>
      <c r="L1399" s="1" t="s">
        <v>5778</v>
      </c>
      <c r="M1399" s="1" t="s">
        <v>5782</v>
      </c>
    </row>
    <row r="1400" spans="1:13" x14ac:dyDescent="0.3">
      <c r="A1400" s="1">
        <v>15919442</v>
      </c>
      <c r="B1400" s="1" t="s">
        <v>1258</v>
      </c>
      <c r="C1400" s="2">
        <v>43951.344537037039</v>
      </c>
      <c r="D1400" s="2">
        <v>43951.344537037039</v>
      </c>
      <c r="E1400" s="1" t="s">
        <v>6360</v>
      </c>
      <c r="F1400" s="1" t="s">
        <v>6361</v>
      </c>
      <c r="G1400" s="1" t="s">
        <v>6362</v>
      </c>
      <c r="H1400" s="1" t="s">
        <v>6363</v>
      </c>
      <c r="I1400" s="1" t="s">
        <v>17</v>
      </c>
      <c r="J1400" s="1" t="s">
        <v>17</v>
      </c>
      <c r="K1400" s="1" t="s">
        <v>592</v>
      </c>
      <c r="L1400" s="1" t="s">
        <v>5502</v>
      </c>
      <c r="M1400" s="1" t="s">
        <v>5782</v>
      </c>
    </row>
    <row r="1401" spans="1:13" x14ac:dyDescent="0.3">
      <c r="A1401" s="1">
        <v>15919429</v>
      </c>
      <c r="B1401" s="1" t="s">
        <v>1258</v>
      </c>
      <c r="C1401" s="2">
        <v>43951.3437962963</v>
      </c>
      <c r="D1401" s="2">
        <v>43951.343807870369</v>
      </c>
      <c r="E1401" s="1" t="s">
        <v>6364</v>
      </c>
      <c r="F1401" s="1" t="e" cm="1">
        <f t="array" ref="F1401">-Reuters</f>
        <v>#NAME?</v>
      </c>
      <c r="G1401" s="1" t="s">
        <v>54</v>
      </c>
      <c r="H1401" s="1" t="s">
        <v>6365</v>
      </c>
      <c r="I1401" s="1" t="s">
        <v>17</v>
      </c>
      <c r="J1401" s="1" t="s">
        <v>17</v>
      </c>
      <c r="K1401" s="1" t="s">
        <v>810</v>
      </c>
      <c r="L1401" s="1" t="s">
        <v>3969</v>
      </c>
      <c r="M1401" s="1" t="s">
        <v>5782</v>
      </c>
    </row>
    <row r="1402" spans="1:13" x14ac:dyDescent="0.3">
      <c r="A1402" s="1">
        <v>15919422</v>
      </c>
      <c r="B1402" s="1" t="s">
        <v>1258</v>
      </c>
      <c r="C1402" s="2">
        <v>43951.343333333331</v>
      </c>
      <c r="D1402" s="2">
        <v>43951.343333333331</v>
      </c>
      <c r="E1402" s="1" t="s">
        <v>6366</v>
      </c>
      <c r="F1402" s="1" t="s">
        <v>6367</v>
      </c>
      <c r="G1402" s="1" t="s">
        <v>6368</v>
      </c>
      <c r="H1402" s="1" t="s">
        <v>6369</v>
      </c>
      <c r="I1402" s="1" t="s">
        <v>17</v>
      </c>
      <c r="J1402" s="1" t="s">
        <v>17</v>
      </c>
      <c r="K1402" s="1" t="s">
        <v>592</v>
      </c>
      <c r="L1402" s="1" t="s">
        <v>4151</v>
      </c>
      <c r="M1402" s="1" t="s">
        <v>5782</v>
      </c>
    </row>
    <row r="1403" spans="1:13" x14ac:dyDescent="0.3">
      <c r="A1403" s="1">
        <v>15919419</v>
      </c>
      <c r="B1403" s="1" t="s">
        <v>1258</v>
      </c>
      <c r="C1403" s="2">
        <v>43951.342824074076</v>
      </c>
      <c r="D1403" s="2">
        <v>43951.342824074076</v>
      </c>
      <c r="E1403" s="1" t="s">
        <v>6370</v>
      </c>
      <c r="F1403" s="1" t="s">
        <v>6371</v>
      </c>
      <c r="G1403" s="1" t="s">
        <v>6372</v>
      </c>
      <c r="H1403" s="1" t="s">
        <v>6373</v>
      </c>
      <c r="I1403" s="1" t="s">
        <v>17</v>
      </c>
      <c r="J1403" s="1" t="s">
        <v>17</v>
      </c>
      <c r="K1403" s="1" t="s">
        <v>592</v>
      </c>
      <c r="L1403" s="1" t="s">
        <v>6374</v>
      </c>
      <c r="M1403" s="1" t="s">
        <v>5782</v>
      </c>
    </row>
    <row r="1404" spans="1:13" x14ac:dyDescent="0.3">
      <c r="A1404" s="1">
        <v>15919414</v>
      </c>
      <c r="B1404" s="1" t="s">
        <v>402</v>
      </c>
      <c r="C1404" s="2">
        <v>43951.341585648152</v>
      </c>
      <c r="D1404" s="2">
        <v>43951.341585648152</v>
      </c>
      <c r="E1404" s="1" t="s">
        <v>6375</v>
      </c>
      <c r="F1404" s="1" t="s">
        <v>6376</v>
      </c>
      <c r="G1404" s="1" t="s">
        <v>6377</v>
      </c>
      <c r="H1404" s="1" t="s">
        <v>6378</v>
      </c>
      <c r="I1404" s="1" t="s">
        <v>17</v>
      </c>
      <c r="J1404" s="1" t="s">
        <v>17</v>
      </c>
      <c r="K1404" s="1" t="s">
        <v>1449</v>
      </c>
      <c r="L1404" s="1" t="s">
        <v>6379</v>
      </c>
      <c r="M1404" s="1" t="s">
        <v>1451</v>
      </c>
    </row>
    <row r="1405" spans="1:13" x14ac:dyDescent="0.3">
      <c r="A1405" s="1">
        <v>15919411</v>
      </c>
      <c r="B1405" s="1" t="s">
        <v>13</v>
      </c>
      <c r="C1405" s="2">
        <v>43951.34134259259</v>
      </c>
      <c r="D1405" s="2">
        <v>43951.34134259259</v>
      </c>
      <c r="E1405" s="1" t="s">
        <v>6380</v>
      </c>
      <c r="F1405" s="1"/>
      <c r="G1405" s="1"/>
      <c r="H1405" s="1" t="s">
        <v>6381</v>
      </c>
      <c r="I1405" s="1" t="s">
        <v>17</v>
      </c>
      <c r="J1405" s="1" t="s">
        <v>17</v>
      </c>
      <c r="K1405" s="1" t="s">
        <v>749</v>
      </c>
      <c r="L1405" s="1" t="s">
        <v>6382</v>
      </c>
      <c r="M1405" s="1" t="s">
        <v>5782</v>
      </c>
    </row>
    <row r="1406" spans="1:13" x14ac:dyDescent="0.3">
      <c r="A1406" s="1">
        <v>15919399</v>
      </c>
      <c r="B1406" s="1" t="s">
        <v>13</v>
      </c>
      <c r="C1406" s="2">
        <v>43951.340717592589</v>
      </c>
      <c r="D1406" s="2">
        <v>43951.340729166666</v>
      </c>
      <c r="E1406" s="1" t="s">
        <v>6383</v>
      </c>
      <c r="F1406" s="1"/>
      <c r="G1406" s="1"/>
      <c r="H1406" s="1" t="s">
        <v>6384</v>
      </c>
      <c r="I1406" s="1" t="s">
        <v>17</v>
      </c>
      <c r="J1406" s="1" t="s">
        <v>17</v>
      </c>
      <c r="K1406" s="1" t="s">
        <v>107</v>
      </c>
      <c r="L1406" s="1" t="s">
        <v>6385</v>
      </c>
      <c r="M1406" s="1" t="s">
        <v>5782</v>
      </c>
    </row>
    <row r="1407" spans="1:13" x14ac:dyDescent="0.3">
      <c r="A1407" s="1">
        <v>15919383</v>
      </c>
      <c r="B1407" s="1" t="s">
        <v>13</v>
      </c>
      <c r="C1407" s="2">
        <v>43951.340462962966</v>
      </c>
      <c r="D1407" s="2">
        <v>43951.340474537035</v>
      </c>
      <c r="E1407" s="1" t="s">
        <v>6386</v>
      </c>
      <c r="F1407" s="1" t="s">
        <v>6387</v>
      </c>
      <c r="G1407" s="1" t="s">
        <v>6388</v>
      </c>
      <c r="H1407" s="1" t="s">
        <v>6389</v>
      </c>
      <c r="I1407" s="1" t="s">
        <v>17</v>
      </c>
      <c r="J1407" s="1" t="s">
        <v>17</v>
      </c>
      <c r="K1407" s="1" t="s">
        <v>592</v>
      </c>
      <c r="L1407" s="1" t="s">
        <v>6390</v>
      </c>
      <c r="M1407" s="1" t="s">
        <v>5782</v>
      </c>
    </row>
    <row r="1408" spans="1:13" x14ac:dyDescent="0.3">
      <c r="A1408" s="1">
        <v>15919375</v>
      </c>
      <c r="B1408" s="1" t="s">
        <v>27</v>
      </c>
      <c r="C1408" s="2">
        <v>43951.34003472222</v>
      </c>
      <c r="D1408" s="2">
        <v>43951.34003472222</v>
      </c>
      <c r="E1408" s="1" t="s">
        <v>6391</v>
      </c>
      <c r="F1408" s="1" t="s">
        <v>6392</v>
      </c>
      <c r="G1408" s="1" t="s">
        <v>6393</v>
      </c>
      <c r="H1408" s="1" t="s">
        <v>6394</v>
      </c>
      <c r="I1408" s="1" t="s">
        <v>17</v>
      </c>
      <c r="J1408" s="1" t="s">
        <v>17</v>
      </c>
      <c r="K1408" s="1" t="s">
        <v>25</v>
      </c>
      <c r="L1408" s="1" t="s">
        <v>6395</v>
      </c>
      <c r="M1408" s="1" t="s">
        <v>5782</v>
      </c>
    </row>
    <row r="1409" spans="1:13" x14ac:dyDescent="0.3">
      <c r="A1409" s="1">
        <v>15919368</v>
      </c>
      <c r="B1409" s="1" t="s">
        <v>27</v>
      </c>
      <c r="C1409" s="2">
        <v>43951.339525462965</v>
      </c>
      <c r="D1409" s="2">
        <v>43951.339525462965</v>
      </c>
      <c r="E1409" s="1" t="s">
        <v>6396</v>
      </c>
      <c r="F1409" s="1" t="s">
        <v>6397</v>
      </c>
      <c r="G1409" s="1" t="s">
        <v>6398</v>
      </c>
      <c r="H1409" s="1" t="s">
        <v>6399</v>
      </c>
      <c r="I1409" s="1" t="s">
        <v>17</v>
      </c>
      <c r="J1409" s="1" t="s">
        <v>17</v>
      </c>
      <c r="K1409" s="1" t="s">
        <v>25</v>
      </c>
      <c r="L1409" s="1" t="s">
        <v>3512</v>
      </c>
      <c r="M1409" s="1" t="s">
        <v>5782</v>
      </c>
    </row>
    <row r="1410" spans="1:13" x14ac:dyDescent="0.3">
      <c r="A1410" s="1">
        <v>15919365</v>
      </c>
      <c r="B1410" s="1" t="s">
        <v>1258</v>
      </c>
      <c r="C1410" s="2">
        <v>43951.339363425926</v>
      </c>
      <c r="D1410" s="2">
        <v>43951.339375000003</v>
      </c>
      <c r="E1410" s="1" t="s">
        <v>6400</v>
      </c>
      <c r="F1410" s="1" t="s">
        <v>6401</v>
      </c>
      <c r="G1410" s="1" t="s">
        <v>6402</v>
      </c>
      <c r="H1410" s="1" t="s">
        <v>6403</v>
      </c>
      <c r="I1410" s="1" t="s">
        <v>17</v>
      </c>
      <c r="J1410" s="1" t="s">
        <v>17</v>
      </c>
      <c r="K1410" s="1" t="s">
        <v>592</v>
      </c>
      <c r="L1410" s="1" t="s">
        <v>4156</v>
      </c>
      <c r="M1410" s="1" t="s">
        <v>5782</v>
      </c>
    </row>
    <row r="1411" spans="1:13" x14ac:dyDescent="0.3">
      <c r="A1411" s="1">
        <v>15919352</v>
      </c>
      <c r="B1411" s="1" t="s">
        <v>1258</v>
      </c>
      <c r="C1411" s="2">
        <v>43951.338356481479</v>
      </c>
      <c r="D1411" s="2">
        <v>43951.338356481479</v>
      </c>
      <c r="E1411" s="1" t="s">
        <v>6404</v>
      </c>
      <c r="F1411" s="1" t="s">
        <v>6405</v>
      </c>
      <c r="G1411" s="1" t="s">
        <v>6406</v>
      </c>
      <c r="H1411" s="1" t="s">
        <v>6407</v>
      </c>
      <c r="I1411" s="1" t="s">
        <v>17</v>
      </c>
      <c r="J1411" s="1" t="s">
        <v>17</v>
      </c>
      <c r="K1411" s="1" t="s">
        <v>592</v>
      </c>
      <c r="L1411" s="1" t="s">
        <v>2388</v>
      </c>
      <c r="M1411" s="1" t="s">
        <v>5782</v>
      </c>
    </row>
    <row r="1412" spans="1:13" x14ac:dyDescent="0.3">
      <c r="A1412" s="1">
        <v>15919342</v>
      </c>
      <c r="B1412" s="1" t="s">
        <v>13</v>
      </c>
      <c r="C1412" s="2">
        <v>43951.337916666664</v>
      </c>
      <c r="D1412" s="2">
        <v>43951.337916666664</v>
      </c>
      <c r="E1412" s="1" t="s">
        <v>6408</v>
      </c>
      <c r="F1412" s="1" t="s">
        <v>6409</v>
      </c>
      <c r="G1412" s="1" t="s">
        <v>6410</v>
      </c>
      <c r="H1412" s="1" t="s">
        <v>6411</v>
      </c>
      <c r="I1412" s="1" t="s">
        <v>17</v>
      </c>
      <c r="J1412" s="1" t="s">
        <v>17</v>
      </c>
      <c r="K1412" s="1" t="s">
        <v>592</v>
      </c>
      <c r="L1412" s="1" t="s">
        <v>6412</v>
      </c>
      <c r="M1412" s="1" t="s">
        <v>5782</v>
      </c>
    </row>
    <row r="1413" spans="1:13" x14ac:dyDescent="0.3">
      <c r="A1413" s="1">
        <v>15919341</v>
      </c>
      <c r="B1413" s="1" t="s">
        <v>1258</v>
      </c>
      <c r="C1413" s="2">
        <v>43951.337870370371</v>
      </c>
      <c r="D1413" s="2">
        <v>43951.337881944448</v>
      </c>
      <c r="E1413" s="1" t="s">
        <v>6413</v>
      </c>
      <c r="F1413" s="1" t="s">
        <v>6414</v>
      </c>
      <c r="G1413" s="1" t="s">
        <v>6415</v>
      </c>
      <c r="H1413" s="1" t="s">
        <v>6416</v>
      </c>
      <c r="I1413" s="1" t="s">
        <v>17</v>
      </c>
      <c r="J1413" s="1" t="s">
        <v>17</v>
      </c>
      <c r="K1413" s="1" t="s">
        <v>2837</v>
      </c>
      <c r="L1413" s="1" t="s">
        <v>6417</v>
      </c>
      <c r="M1413" s="1" t="s">
        <v>5782</v>
      </c>
    </row>
    <row r="1414" spans="1:13" x14ac:dyDescent="0.3">
      <c r="A1414" s="1">
        <v>15919332</v>
      </c>
      <c r="B1414" s="1" t="s">
        <v>13</v>
      </c>
      <c r="C1414" s="2">
        <v>43951.337442129632</v>
      </c>
      <c r="D1414" s="2">
        <v>43951.337453703702</v>
      </c>
      <c r="E1414" s="1" t="s">
        <v>6418</v>
      </c>
      <c r="F1414" s="1"/>
      <c r="G1414" s="1"/>
      <c r="H1414" s="1" t="s">
        <v>6419</v>
      </c>
      <c r="I1414" s="1" t="s">
        <v>17</v>
      </c>
      <c r="J1414" s="1" t="s">
        <v>17</v>
      </c>
      <c r="K1414" s="1" t="s">
        <v>64</v>
      </c>
      <c r="L1414" s="1" t="s">
        <v>6420</v>
      </c>
      <c r="M1414" s="1" t="s">
        <v>5782</v>
      </c>
    </row>
    <row r="1415" spans="1:13" x14ac:dyDescent="0.3">
      <c r="A1415" s="1">
        <v>15919328</v>
      </c>
      <c r="B1415" s="1" t="s">
        <v>20</v>
      </c>
      <c r="C1415" s="2">
        <v>43951.337233796294</v>
      </c>
      <c r="D1415" s="2">
        <v>43951.337233796294</v>
      </c>
      <c r="E1415" s="1" t="s">
        <v>6421</v>
      </c>
      <c r="F1415" s="1" t="s">
        <v>6422</v>
      </c>
      <c r="G1415" s="1" t="s">
        <v>6423</v>
      </c>
      <c r="H1415" s="1" t="s">
        <v>6424</v>
      </c>
      <c r="I1415" s="1" t="s">
        <v>17</v>
      </c>
      <c r="J1415" s="1" t="s">
        <v>17</v>
      </c>
      <c r="K1415" s="1" t="s">
        <v>25</v>
      </c>
      <c r="L1415" s="1" t="s">
        <v>6425</v>
      </c>
      <c r="M1415" s="1" t="s">
        <v>5782</v>
      </c>
    </row>
    <row r="1416" spans="1:13" x14ac:dyDescent="0.3">
      <c r="A1416" s="1">
        <v>15919319</v>
      </c>
      <c r="B1416" s="1" t="s">
        <v>1258</v>
      </c>
      <c r="C1416" s="2">
        <v>43951.336898148147</v>
      </c>
      <c r="D1416" s="2">
        <v>43951.336898148147</v>
      </c>
      <c r="E1416" s="1" t="s">
        <v>6426</v>
      </c>
      <c r="F1416" s="1" t="s">
        <v>6427</v>
      </c>
      <c r="G1416" s="1" t="s">
        <v>6428</v>
      </c>
      <c r="H1416" s="1" t="s">
        <v>6429</v>
      </c>
      <c r="I1416" s="1" t="s">
        <v>17</v>
      </c>
      <c r="J1416" s="1" t="s">
        <v>17</v>
      </c>
      <c r="K1416" s="1" t="s">
        <v>1283</v>
      </c>
      <c r="L1416" s="1" t="s">
        <v>2286</v>
      </c>
      <c r="M1416" s="1" t="s">
        <v>5782</v>
      </c>
    </row>
    <row r="1417" spans="1:13" x14ac:dyDescent="0.3">
      <c r="A1417" s="1">
        <v>15919308</v>
      </c>
      <c r="B1417" s="1" t="s">
        <v>13</v>
      </c>
      <c r="C1417" s="2">
        <v>43951.336354166669</v>
      </c>
      <c r="D1417" s="2">
        <v>43951.336365740739</v>
      </c>
      <c r="E1417" s="1" t="s">
        <v>6430</v>
      </c>
      <c r="F1417" s="1"/>
      <c r="G1417" s="1"/>
      <c r="H1417" s="1" t="s">
        <v>6431</v>
      </c>
      <c r="I1417" s="1" t="s">
        <v>17</v>
      </c>
      <c r="J1417" s="1" t="s">
        <v>17</v>
      </c>
      <c r="K1417" s="1" t="s">
        <v>977</v>
      </c>
      <c r="L1417" s="1" t="s">
        <v>6432</v>
      </c>
      <c r="M1417" s="1" t="s">
        <v>5782</v>
      </c>
    </row>
    <row r="1418" spans="1:13" x14ac:dyDescent="0.3">
      <c r="A1418" s="1">
        <v>15919307</v>
      </c>
      <c r="B1418" s="1" t="s">
        <v>1258</v>
      </c>
      <c r="C1418" s="2">
        <v>43951.336342592593</v>
      </c>
      <c r="D1418" s="2">
        <v>43951.336354166669</v>
      </c>
      <c r="E1418" s="1" t="s">
        <v>6433</v>
      </c>
      <c r="F1418" s="1" t="s">
        <v>6434</v>
      </c>
      <c r="G1418" s="1" t="s">
        <v>6435</v>
      </c>
      <c r="H1418" s="1" t="s">
        <v>6436</v>
      </c>
      <c r="I1418" s="1" t="s">
        <v>17</v>
      </c>
      <c r="J1418" s="1" t="s">
        <v>17</v>
      </c>
      <c r="K1418" s="1" t="s">
        <v>1283</v>
      </c>
      <c r="L1418" s="1" t="s">
        <v>5455</v>
      </c>
      <c r="M1418" s="1" t="s">
        <v>5782</v>
      </c>
    </row>
    <row r="1419" spans="1:13" x14ac:dyDescent="0.3">
      <c r="A1419" s="1">
        <v>15919278</v>
      </c>
      <c r="B1419" s="1" t="s">
        <v>242</v>
      </c>
      <c r="C1419" s="2">
        <v>43951.336215277777</v>
      </c>
      <c r="D1419" s="2">
        <v>43951.336215277777</v>
      </c>
      <c r="E1419" s="1" t="s">
        <v>6437</v>
      </c>
      <c r="F1419" s="1" t="s">
        <v>6438</v>
      </c>
      <c r="G1419" s="1" t="s">
        <v>6439</v>
      </c>
      <c r="H1419" s="1" t="s">
        <v>6440</v>
      </c>
      <c r="I1419" s="1" t="s">
        <v>17</v>
      </c>
      <c r="J1419" s="1" t="s">
        <v>17</v>
      </c>
      <c r="K1419" s="1" t="s">
        <v>592</v>
      </c>
      <c r="L1419" s="1" t="s">
        <v>3821</v>
      </c>
      <c r="M1419" s="1" t="s">
        <v>5782</v>
      </c>
    </row>
    <row r="1420" spans="1:13" x14ac:dyDescent="0.3">
      <c r="A1420" s="1">
        <v>15919289</v>
      </c>
      <c r="B1420" s="1" t="s">
        <v>1258</v>
      </c>
      <c r="C1420" s="2">
        <v>43951.33556712963</v>
      </c>
      <c r="D1420" s="2">
        <v>43951.33556712963</v>
      </c>
      <c r="E1420" s="1" t="s">
        <v>6441</v>
      </c>
      <c r="F1420" s="1" t="s">
        <v>6442</v>
      </c>
      <c r="G1420" s="1" t="s">
        <v>6443</v>
      </c>
      <c r="H1420" s="1" t="s">
        <v>6444</v>
      </c>
      <c r="I1420" s="1" t="s">
        <v>17</v>
      </c>
      <c r="J1420" s="1" t="s">
        <v>17</v>
      </c>
      <c r="K1420" s="1" t="s">
        <v>592</v>
      </c>
      <c r="L1420" s="1" t="s">
        <v>5825</v>
      </c>
      <c r="M1420" s="1" t="s">
        <v>5782</v>
      </c>
    </row>
    <row r="1421" spans="1:13" x14ac:dyDescent="0.3">
      <c r="A1421" s="1">
        <v>15919253</v>
      </c>
      <c r="B1421" s="1" t="s">
        <v>1258</v>
      </c>
      <c r="C1421" s="2">
        <v>43951.334606481483</v>
      </c>
      <c r="D1421" s="2">
        <v>43951.334606481483</v>
      </c>
      <c r="E1421" s="1" t="s">
        <v>6445</v>
      </c>
      <c r="F1421" s="1" t="s">
        <v>6446</v>
      </c>
      <c r="G1421" s="1" t="s">
        <v>6447</v>
      </c>
      <c r="H1421" s="1" t="s">
        <v>6448</v>
      </c>
      <c r="I1421" s="1" t="s">
        <v>17</v>
      </c>
      <c r="J1421" s="1" t="s">
        <v>17</v>
      </c>
      <c r="K1421" s="1" t="s">
        <v>592</v>
      </c>
      <c r="L1421" s="1" t="s">
        <v>3604</v>
      </c>
      <c r="M1421" s="1" t="s">
        <v>5782</v>
      </c>
    </row>
    <row r="1422" spans="1:13" x14ac:dyDescent="0.3">
      <c r="A1422" s="1">
        <v>15919240</v>
      </c>
      <c r="B1422" s="1" t="s">
        <v>13</v>
      </c>
      <c r="C1422" s="2">
        <v>43951.334120370368</v>
      </c>
      <c r="D1422" s="2">
        <v>43951.334120370368</v>
      </c>
      <c r="E1422" s="1" t="s">
        <v>6449</v>
      </c>
      <c r="F1422" s="1" t="s">
        <v>6450</v>
      </c>
      <c r="G1422" s="1" t="s">
        <v>6451</v>
      </c>
      <c r="H1422" s="1" t="s">
        <v>6452</v>
      </c>
      <c r="I1422" s="1" t="s">
        <v>17</v>
      </c>
      <c r="J1422" s="1" t="s">
        <v>17</v>
      </c>
      <c r="K1422" s="1" t="s">
        <v>592</v>
      </c>
      <c r="L1422" s="1" t="s">
        <v>3218</v>
      </c>
      <c r="M1422" s="1" t="s">
        <v>5782</v>
      </c>
    </row>
    <row r="1423" spans="1:13" x14ac:dyDescent="0.3">
      <c r="A1423" s="1">
        <v>15919216</v>
      </c>
      <c r="B1423" s="1" t="s">
        <v>1258</v>
      </c>
      <c r="C1423" s="2">
        <v>43951.333680555559</v>
      </c>
      <c r="D1423" s="2">
        <v>43951.333680555559</v>
      </c>
      <c r="E1423" s="1" t="s">
        <v>6453</v>
      </c>
      <c r="F1423" s="1" t="s">
        <v>6454</v>
      </c>
      <c r="G1423" s="1" t="s">
        <v>6455</v>
      </c>
      <c r="H1423" s="1" t="s">
        <v>6456</v>
      </c>
      <c r="I1423" s="1" t="s">
        <v>17</v>
      </c>
      <c r="J1423" s="1" t="s">
        <v>17</v>
      </c>
      <c r="K1423" s="1" t="s">
        <v>592</v>
      </c>
      <c r="L1423" s="1" t="s">
        <v>6457</v>
      </c>
      <c r="M1423" s="1" t="s">
        <v>5782</v>
      </c>
    </row>
    <row r="1424" spans="1:13" x14ac:dyDescent="0.3">
      <c r="A1424" s="1">
        <v>15919032</v>
      </c>
      <c r="B1424" s="1" t="s">
        <v>1258</v>
      </c>
      <c r="C1424" s="2">
        <v>43951.333252314813</v>
      </c>
      <c r="D1424" s="2">
        <v>43951.333252314813</v>
      </c>
      <c r="E1424" s="1" t="s">
        <v>6458</v>
      </c>
      <c r="F1424" s="1" t="s">
        <v>6459</v>
      </c>
      <c r="G1424" s="1" t="s">
        <v>6460</v>
      </c>
      <c r="H1424" s="1" t="s">
        <v>6461</v>
      </c>
      <c r="I1424" s="1" t="s">
        <v>17</v>
      </c>
      <c r="J1424" s="1" t="s">
        <v>17</v>
      </c>
      <c r="K1424" s="1" t="s">
        <v>592</v>
      </c>
      <c r="L1424" s="1" t="s">
        <v>6462</v>
      </c>
      <c r="M1424" s="1" t="s">
        <v>5782</v>
      </c>
    </row>
    <row r="1425" spans="1:13" x14ac:dyDescent="0.3">
      <c r="A1425" s="1">
        <v>15919027</v>
      </c>
      <c r="B1425" s="1" t="s">
        <v>1258</v>
      </c>
      <c r="C1425" s="2">
        <v>43951.332974537036</v>
      </c>
      <c r="D1425" s="2">
        <v>43951.332986111112</v>
      </c>
      <c r="E1425" s="1" t="s">
        <v>6463</v>
      </c>
      <c r="F1425" s="1" t="s">
        <v>6464</v>
      </c>
      <c r="G1425" s="1" t="s">
        <v>6465</v>
      </c>
      <c r="H1425" s="1" t="s">
        <v>6466</v>
      </c>
      <c r="I1425" s="1" t="s">
        <v>17</v>
      </c>
      <c r="J1425" s="1" t="s">
        <v>17</v>
      </c>
      <c r="K1425" s="1" t="s">
        <v>592</v>
      </c>
      <c r="L1425" s="1" t="s">
        <v>6467</v>
      </c>
      <c r="M1425" s="1" t="s">
        <v>5782</v>
      </c>
    </row>
    <row r="1426" spans="1:13" x14ac:dyDescent="0.3">
      <c r="A1426" s="1">
        <v>15918989</v>
      </c>
      <c r="B1426" s="1" t="s">
        <v>38</v>
      </c>
      <c r="C1426" s="2">
        <v>43951.331111111111</v>
      </c>
      <c r="D1426" s="2">
        <v>43951.331111111111</v>
      </c>
      <c r="E1426" s="1" t="s">
        <v>6468</v>
      </c>
      <c r="F1426" s="1" t="s">
        <v>6469</v>
      </c>
      <c r="G1426" s="1" t="s">
        <v>6470</v>
      </c>
      <c r="H1426" s="1" t="s">
        <v>6471</v>
      </c>
      <c r="I1426" s="1" t="s">
        <v>17</v>
      </c>
      <c r="J1426" s="1" t="s">
        <v>17</v>
      </c>
      <c r="K1426" s="1" t="s">
        <v>25</v>
      </c>
      <c r="L1426" s="1" t="s">
        <v>5635</v>
      </c>
      <c r="M1426" s="1" t="s">
        <v>5782</v>
      </c>
    </row>
    <row r="1427" spans="1:13" x14ac:dyDescent="0.3">
      <c r="A1427" s="1">
        <v>15918930</v>
      </c>
      <c r="B1427" s="1" t="s">
        <v>242</v>
      </c>
      <c r="C1427" s="2">
        <v>43951.330601851849</v>
      </c>
      <c r="D1427" s="2">
        <v>43951.330601851849</v>
      </c>
      <c r="E1427" s="1" t="s">
        <v>6472</v>
      </c>
      <c r="F1427" s="1" t="s">
        <v>6473</v>
      </c>
      <c r="G1427" s="1" t="s">
        <v>6474</v>
      </c>
      <c r="H1427" s="1" t="s">
        <v>6475</v>
      </c>
      <c r="I1427" s="1" t="s">
        <v>17</v>
      </c>
      <c r="J1427" s="1" t="s">
        <v>17</v>
      </c>
      <c r="K1427" s="1" t="s">
        <v>592</v>
      </c>
      <c r="L1427" s="1" t="s">
        <v>4428</v>
      </c>
      <c r="M1427" s="1" t="s">
        <v>5782</v>
      </c>
    </row>
    <row r="1428" spans="1:13" x14ac:dyDescent="0.3">
      <c r="A1428" s="1">
        <v>15918950</v>
      </c>
      <c r="B1428" s="1" t="s">
        <v>20</v>
      </c>
      <c r="C1428" s="2">
        <v>43951.329907407409</v>
      </c>
      <c r="D1428" s="2">
        <v>43951.33861111111</v>
      </c>
      <c r="E1428" s="1" t="s">
        <v>6476</v>
      </c>
      <c r="F1428" s="1" t="s">
        <v>6477</v>
      </c>
      <c r="G1428" s="1" t="s">
        <v>6478</v>
      </c>
      <c r="H1428" s="1" t="s">
        <v>6479</v>
      </c>
      <c r="I1428" s="1" t="s">
        <v>17</v>
      </c>
      <c r="J1428" s="1" t="s">
        <v>17</v>
      </c>
      <c r="K1428" s="1" t="s">
        <v>934</v>
      </c>
      <c r="L1428" s="1" t="s">
        <v>3130</v>
      </c>
      <c r="M1428" s="1" t="s">
        <v>5782</v>
      </c>
    </row>
    <row r="1429" spans="1:13" x14ac:dyDescent="0.3">
      <c r="A1429" s="1">
        <v>15918933</v>
      </c>
      <c r="B1429" s="1" t="s">
        <v>1258</v>
      </c>
      <c r="C1429" s="2">
        <v>43951.328831018516</v>
      </c>
      <c r="D1429" s="2">
        <v>43951.328842592593</v>
      </c>
      <c r="E1429" s="1" t="s">
        <v>6480</v>
      </c>
      <c r="F1429" s="1" t="s">
        <v>6481</v>
      </c>
      <c r="G1429" s="1" t="s">
        <v>6482</v>
      </c>
      <c r="H1429" s="1" t="s">
        <v>6483</v>
      </c>
      <c r="I1429" s="1" t="s">
        <v>17</v>
      </c>
      <c r="J1429" s="1" t="s">
        <v>17</v>
      </c>
      <c r="K1429" s="1" t="s">
        <v>592</v>
      </c>
      <c r="L1429" s="1" t="s">
        <v>6484</v>
      </c>
      <c r="M1429" s="1" t="s">
        <v>5782</v>
      </c>
    </row>
    <row r="1430" spans="1:13" x14ac:dyDescent="0.3">
      <c r="A1430" s="1">
        <v>15918910</v>
      </c>
      <c r="B1430" s="1" t="s">
        <v>20</v>
      </c>
      <c r="C1430" s="2">
        <v>43951.327210648145</v>
      </c>
      <c r="D1430" s="2">
        <v>43951.327210648145</v>
      </c>
      <c r="E1430" s="1" t="s">
        <v>6485</v>
      </c>
      <c r="F1430" s="1" t="s">
        <v>6486</v>
      </c>
      <c r="G1430" s="1" t="s">
        <v>6487</v>
      </c>
      <c r="H1430" s="1" t="s">
        <v>6488</v>
      </c>
      <c r="I1430" s="1" t="s">
        <v>17</v>
      </c>
      <c r="J1430" s="1" t="s">
        <v>17</v>
      </c>
      <c r="K1430" s="1" t="s">
        <v>25</v>
      </c>
      <c r="L1430" s="1" t="s">
        <v>6190</v>
      </c>
      <c r="M1430" s="1" t="s">
        <v>5782</v>
      </c>
    </row>
    <row r="1431" spans="1:13" x14ac:dyDescent="0.3">
      <c r="A1431" s="1">
        <v>15918907</v>
      </c>
      <c r="B1431" s="1" t="s">
        <v>1258</v>
      </c>
      <c r="C1431" s="2">
        <v>43951.326793981483</v>
      </c>
      <c r="D1431" s="2">
        <v>43951.326805555553</v>
      </c>
      <c r="E1431" s="1" t="s">
        <v>6489</v>
      </c>
      <c r="F1431" s="1" t="s">
        <v>6490</v>
      </c>
      <c r="G1431" s="1" t="s">
        <v>6491</v>
      </c>
      <c r="H1431" s="1" t="s">
        <v>6492</v>
      </c>
      <c r="I1431" s="1" t="s">
        <v>17</v>
      </c>
      <c r="J1431" s="1" t="s">
        <v>17</v>
      </c>
      <c r="K1431" s="1" t="s">
        <v>592</v>
      </c>
      <c r="L1431" s="1" t="s">
        <v>2065</v>
      </c>
      <c r="M1431" s="1" t="s">
        <v>5782</v>
      </c>
    </row>
    <row r="1432" spans="1:13" x14ac:dyDescent="0.3">
      <c r="A1432" s="1">
        <v>15918882</v>
      </c>
      <c r="B1432" s="1" t="s">
        <v>242</v>
      </c>
      <c r="C1432" s="2">
        <v>43951.325509259259</v>
      </c>
      <c r="D1432" s="2">
        <v>43951.325520833336</v>
      </c>
      <c r="E1432" s="1" t="s">
        <v>6493</v>
      </c>
      <c r="F1432" s="1" t="s">
        <v>6494</v>
      </c>
      <c r="G1432" s="1" t="s">
        <v>6495</v>
      </c>
      <c r="H1432" s="1" t="s">
        <v>6496</v>
      </c>
      <c r="I1432" s="1" t="s">
        <v>17</v>
      </c>
      <c r="J1432" s="1" t="s">
        <v>17</v>
      </c>
      <c r="K1432" s="1" t="s">
        <v>592</v>
      </c>
      <c r="L1432" s="1" t="s">
        <v>1597</v>
      </c>
      <c r="M1432" s="1" t="s">
        <v>5782</v>
      </c>
    </row>
    <row r="1433" spans="1:13" x14ac:dyDescent="0.3">
      <c r="A1433" s="1">
        <v>15918850</v>
      </c>
      <c r="B1433" s="1" t="s">
        <v>242</v>
      </c>
      <c r="C1433" s="2">
        <v>43951.323981481481</v>
      </c>
      <c r="D1433" s="2">
        <v>43951.323993055557</v>
      </c>
      <c r="E1433" s="1" t="s">
        <v>6497</v>
      </c>
      <c r="F1433" s="1" t="s">
        <v>6498</v>
      </c>
      <c r="G1433" s="1" t="s">
        <v>6499</v>
      </c>
      <c r="H1433" s="1" t="s">
        <v>6500</v>
      </c>
      <c r="I1433" s="1" t="s">
        <v>17</v>
      </c>
      <c r="J1433" s="1" t="s">
        <v>17</v>
      </c>
      <c r="K1433" s="1" t="s">
        <v>592</v>
      </c>
      <c r="L1433" s="1" t="s">
        <v>6501</v>
      </c>
      <c r="M1433" s="1" t="s">
        <v>5782</v>
      </c>
    </row>
    <row r="1434" spans="1:13" x14ac:dyDescent="0.3">
      <c r="A1434" s="1">
        <v>15918877</v>
      </c>
      <c r="B1434" s="1" t="s">
        <v>13</v>
      </c>
      <c r="C1434" s="2">
        <v>43951.323912037034</v>
      </c>
      <c r="D1434" s="2">
        <v>43951.323923611111</v>
      </c>
      <c r="E1434" s="1" t="s">
        <v>6502</v>
      </c>
      <c r="F1434" s="1"/>
      <c r="G1434" s="1"/>
      <c r="H1434" s="1" t="s">
        <v>6503</v>
      </c>
      <c r="I1434" s="1" t="s">
        <v>17</v>
      </c>
      <c r="J1434" s="1" t="s">
        <v>17</v>
      </c>
      <c r="K1434" s="1" t="s">
        <v>3520</v>
      </c>
      <c r="L1434" s="1" t="s">
        <v>6504</v>
      </c>
      <c r="M1434" s="1" t="s">
        <v>5782</v>
      </c>
    </row>
    <row r="1435" spans="1:13" x14ac:dyDescent="0.3">
      <c r="A1435" s="1">
        <v>15918872</v>
      </c>
      <c r="B1435" s="1" t="s">
        <v>20</v>
      </c>
      <c r="C1435" s="2">
        <v>43951.32335648148</v>
      </c>
      <c r="D1435" s="2">
        <v>43951.323368055557</v>
      </c>
      <c r="E1435" s="1" t="s">
        <v>6505</v>
      </c>
      <c r="F1435" s="1" t="s">
        <v>6506</v>
      </c>
      <c r="G1435" s="1" t="s">
        <v>6507</v>
      </c>
      <c r="H1435" s="1" t="s">
        <v>6508</v>
      </c>
      <c r="I1435" s="1" t="s">
        <v>17</v>
      </c>
      <c r="J1435" s="1" t="s">
        <v>17</v>
      </c>
      <c r="K1435" s="1" t="s">
        <v>25</v>
      </c>
      <c r="L1435" s="1" t="s">
        <v>6509</v>
      </c>
      <c r="M1435" s="1" t="s">
        <v>5782</v>
      </c>
    </row>
    <row r="1436" spans="1:13" x14ac:dyDescent="0.3">
      <c r="A1436" s="1">
        <v>15918871</v>
      </c>
      <c r="B1436" s="1" t="s">
        <v>1258</v>
      </c>
      <c r="C1436" s="2">
        <v>43951.323321759257</v>
      </c>
      <c r="D1436" s="2">
        <v>43951.323333333334</v>
      </c>
      <c r="E1436" s="1" t="s">
        <v>6510</v>
      </c>
      <c r="F1436" s="1" t="s">
        <v>6511</v>
      </c>
      <c r="G1436" s="1" t="s">
        <v>6512</v>
      </c>
      <c r="H1436" s="1" t="s">
        <v>6513</v>
      </c>
      <c r="I1436" s="1" t="s">
        <v>17</v>
      </c>
      <c r="J1436" s="1" t="s">
        <v>17</v>
      </c>
      <c r="K1436" s="1" t="s">
        <v>1037</v>
      </c>
      <c r="L1436" s="1" t="s">
        <v>6514</v>
      </c>
      <c r="M1436" s="1" t="s">
        <v>5782</v>
      </c>
    </row>
    <row r="1437" spans="1:13" x14ac:dyDescent="0.3">
      <c r="A1437" s="1">
        <v>15918851</v>
      </c>
      <c r="B1437" s="1" t="s">
        <v>1258</v>
      </c>
      <c r="C1437" s="2">
        <v>43951.32240740741</v>
      </c>
      <c r="D1437" s="2">
        <v>43951.32240740741</v>
      </c>
      <c r="E1437" s="1" t="s">
        <v>6515</v>
      </c>
      <c r="F1437" s="1" t="s">
        <v>6516</v>
      </c>
      <c r="G1437" s="1" t="s">
        <v>6517</v>
      </c>
      <c r="H1437" s="1" t="s">
        <v>6518</v>
      </c>
      <c r="I1437" s="1" t="s">
        <v>17</v>
      </c>
      <c r="J1437" s="1" t="s">
        <v>17</v>
      </c>
      <c r="K1437" s="1" t="s">
        <v>709</v>
      </c>
      <c r="L1437" s="1" t="s">
        <v>6519</v>
      </c>
      <c r="M1437" s="1" t="s">
        <v>5782</v>
      </c>
    </row>
    <row r="1438" spans="1:13" x14ac:dyDescent="0.3">
      <c r="A1438" s="1">
        <v>15918838</v>
      </c>
      <c r="B1438" s="1" t="s">
        <v>20</v>
      </c>
      <c r="C1438" s="2">
        <v>43951.320289351854</v>
      </c>
      <c r="D1438" s="2">
        <v>43951.320300925923</v>
      </c>
      <c r="E1438" s="1" t="s">
        <v>6520</v>
      </c>
      <c r="F1438" s="1" t="s">
        <v>6521</v>
      </c>
      <c r="G1438" s="1" t="s">
        <v>6522</v>
      </c>
      <c r="H1438" s="1" t="s">
        <v>6523</v>
      </c>
      <c r="I1438" s="1" t="s">
        <v>17</v>
      </c>
      <c r="J1438" s="1" t="s">
        <v>17</v>
      </c>
      <c r="K1438" s="1" t="s">
        <v>259</v>
      </c>
      <c r="L1438" s="1" t="s">
        <v>6524</v>
      </c>
      <c r="M1438" s="1" t="s">
        <v>5782</v>
      </c>
    </row>
    <row r="1439" spans="1:13" x14ac:dyDescent="0.3">
      <c r="A1439" s="1">
        <v>15918830</v>
      </c>
      <c r="B1439" s="1" t="s">
        <v>1258</v>
      </c>
      <c r="C1439" s="2">
        <v>43951.319710648146</v>
      </c>
      <c r="D1439" s="2">
        <v>43951.319722222222</v>
      </c>
      <c r="E1439" s="1" t="s">
        <v>6525</v>
      </c>
      <c r="F1439" s="1" t="s">
        <v>6526</v>
      </c>
      <c r="G1439" s="1" t="s">
        <v>6527</v>
      </c>
      <c r="H1439" s="1" t="s">
        <v>6528</v>
      </c>
      <c r="I1439" s="1" t="s">
        <v>17</v>
      </c>
      <c r="J1439" s="1" t="s">
        <v>17</v>
      </c>
      <c r="K1439" s="1" t="s">
        <v>709</v>
      </c>
      <c r="L1439" s="1" t="s">
        <v>6529</v>
      </c>
      <c r="M1439" s="1" t="s">
        <v>5782</v>
      </c>
    </row>
    <row r="1440" spans="1:13" x14ac:dyDescent="0.3">
      <c r="A1440" s="1">
        <v>15918819</v>
      </c>
      <c r="B1440" s="1" t="s">
        <v>38</v>
      </c>
      <c r="C1440" s="2">
        <v>43951.318414351852</v>
      </c>
      <c r="D1440" s="2">
        <v>43951.318414351852</v>
      </c>
      <c r="E1440" s="1" t="s">
        <v>6530</v>
      </c>
      <c r="F1440" s="1" t="s">
        <v>6531</v>
      </c>
      <c r="G1440" s="1" t="s">
        <v>6532</v>
      </c>
      <c r="H1440" s="1" t="s">
        <v>6533</v>
      </c>
      <c r="I1440" s="1" t="s">
        <v>17</v>
      </c>
      <c r="J1440" s="1" t="s">
        <v>17</v>
      </c>
      <c r="K1440" s="1" t="s">
        <v>25</v>
      </c>
      <c r="L1440" s="1" t="s">
        <v>6534</v>
      </c>
      <c r="M1440" s="1" t="s">
        <v>5782</v>
      </c>
    </row>
    <row r="1441" spans="1:13" x14ac:dyDescent="0.3">
      <c r="A1441" s="1">
        <v>15918813</v>
      </c>
      <c r="B1441" s="1" t="s">
        <v>1258</v>
      </c>
      <c r="C1441" s="2">
        <v>43951.317812499998</v>
      </c>
      <c r="D1441" s="2">
        <v>43951.317824074074</v>
      </c>
      <c r="E1441" s="1" t="s">
        <v>6535</v>
      </c>
      <c r="F1441" s="1" t="s">
        <v>6536</v>
      </c>
      <c r="G1441" s="1" t="s">
        <v>6537</v>
      </c>
      <c r="H1441" s="1" t="s">
        <v>6538</v>
      </c>
      <c r="I1441" s="1" t="s">
        <v>17</v>
      </c>
      <c r="J1441" s="1" t="s">
        <v>17</v>
      </c>
      <c r="K1441" s="1" t="s">
        <v>592</v>
      </c>
      <c r="L1441" s="1" t="s">
        <v>3541</v>
      </c>
      <c r="M1441" s="1" t="s">
        <v>5782</v>
      </c>
    </row>
    <row r="1442" spans="1:13" x14ac:dyDescent="0.3">
      <c r="A1442" s="1">
        <v>15918762</v>
      </c>
      <c r="B1442" s="1" t="s">
        <v>242</v>
      </c>
      <c r="C1442" s="2">
        <v>43951.317303240743</v>
      </c>
      <c r="D1442" s="2">
        <v>43951.317303240743</v>
      </c>
      <c r="E1442" s="1" t="s">
        <v>6539</v>
      </c>
      <c r="F1442" s="1" t="s">
        <v>6540</v>
      </c>
      <c r="G1442" s="1" t="s">
        <v>6541</v>
      </c>
      <c r="H1442" s="1" t="s">
        <v>6542</v>
      </c>
      <c r="I1442" s="1" t="s">
        <v>17</v>
      </c>
      <c r="J1442" s="1" t="s">
        <v>17</v>
      </c>
      <c r="K1442" s="1" t="s">
        <v>592</v>
      </c>
      <c r="L1442" s="1" t="s">
        <v>3900</v>
      </c>
      <c r="M1442" s="1" t="s">
        <v>5782</v>
      </c>
    </row>
    <row r="1443" spans="1:13" x14ac:dyDescent="0.3">
      <c r="A1443" s="1">
        <v>15918808</v>
      </c>
      <c r="B1443" s="1" t="s">
        <v>1258</v>
      </c>
      <c r="C1443" s="2">
        <v>43951.317152777781</v>
      </c>
      <c r="D1443" s="2">
        <v>43951.317152777781</v>
      </c>
      <c r="E1443" s="1" t="s">
        <v>6543</v>
      </c>
      <c r="F1443" s="1" t="s">
        <v>6544</v>
      </c>
      <c r="G1443" s="1" t="s">
        <v>6545</v>
      </c>
      <c r="H1443" s="1" t="s">
        <v>6546</v>
      </c>
      <c r="I1443" s="1" t="s">
        <v>17</v>
      </c>
      <c r="J1443" s="1" t="s">
        <v>17</v>
      </c>
      <c r="K1443" s="1" t="s">
        <v>1283</v>
      </c>
      <c r="L1443" s="1" t="s">
        <v>6547</v>
      </c>
      <c r="M1443" s="1" t="s">
        <v>5782</v>
      </c>
    </row>
    <row r="1444" spans="1:13" x14ac:dyDescent="0.3">
      <c r="A1444" s="1">
        <v>15918743</v>
      </c>
      <c r="B1444" s="1" t="s">
        <v>242</v>
      </c>
      <c r="C1444" s="2">
        <v>43951.316770833335</v>
      </c>
      <c r="D1444" s="2">
        <v>43951.316782407404</v>
      </c>
      <c r="E1444" s="1" t="s">
        <v>6548</v>
      </c>
      <c r="F1444" s="1" t="s">
        <v>6549</v>
      </c>
      <c r="G1444" s="1" t="s">
        <v>6550</v>
      </c>
      <c r="H1444" s="1" t="s">
        <v>6551</v>
      </c>
      <c r="I1444" s="1" t="s">
        <v>17</v>
      </c>
      <c r="J1444" s="1" t="s">
        <v>17</v>
      </c>
      <c r="K1444" s="1" t="s">
        <v>1756</v>
      </c>
      <c r="L1444" s="1" t="s">
        <v>6552</v>
      </c>
      <c r="M1444" s="1" t="s">
        <v>3835</v>
      </c>
    </row>
    <row r="1445" spans="1:13" x14ac:dyDescent="0.3">
      <c r="A1445" s="1">
        <v>15918803</v>
      </c>
      <c r="B1445" s="1" t="s">
        <v>1258</v>
      </c>
      <c r="C1445" s="2">
        <v>43951.316620370373</v>
      </c>
      <c r="D1445" s="2">
        <v>43951.316631944443</v>
      </c>
      <c r="E1445" s="1" t="s">
        <v>6553</v>
      </c>
      <c r="F1445" s="1" t="s">
        <v>6554</v>
      </c>
      <c r="G1445" s="1" t="s">
        <v>6555</v>
      </c>
      <c r="H1445" s="1" t="s">
        <v>6556</v>
      </c>
      <c r="I1445" s="1" t="s">
        <v>17</v>
      </c>
      <c r="J1445" s="1" t="s">
        <v>17</v>
      </c>
      <c r="K1445" s="1" t="s">
        <v>592</v>
      </c>
      <c r="L1445" s="1" t="s">
        <v>6557</v>
      </c>
      <c r="M1445" s="1" t="s">
        <v>5782</v>
      </c>
    </row>
    <row r="1446" spans="1:13" x14ac:dyDescent="0.3">
      <c r="A1446" s="1">
        <v>15918798</v>
      </c>
      <c r="B1446" s="1" t="s">
        <v>1258</v>
      </c>
      <c r="C1446" s="2">
        <v>43951.316099537034</v>
      </c>
      <c r="D1446" s="2">
        <v>43951.316111111111</v>
      </c>
      <c r="E1446" s="1" t="s">
        <v>6558</v>
      </c>
      <c r="F1446" s="1" t="s">
        <v>6559</v>
      </c>
      <c r="G1446" s="1" t="s">
        <v>6560</v>
      </c>
      <c r="H1446" s="1" t="s">
        <v>6561</v>
      </c>
      <c r="I1446" s="1" t="s">
        <v>17</v>
      </c>
      <c r="J1446" s="1" t="s">
        <v>17</v>
      </c>
      <c r="K1446" s="1" t="s">
        <v>592</v>
      </c>
      <c r="L1446" s="1" t="s">
        <v>6562</v>
      </c>
      <c r="M1446" s="1" t="s">
        <v>5782</v>
      </c>
    </row>
    <row r="1447" spans="1:13" x14ac:dyDescent="0.3">
      <c r="A1447" s="1">
        <v>15918795</v>
      </c>
      <c r="B1447" s="1" t="s">
        <v>13</v>
      </c>
      <c r="C1447" s="2">
        <v>43951.316076388888</v>
      </c>
      <c r="D1447" s="2">
        <v>43951.316076388888</v>
      </c>
      <c r="E1447" s="1" t="s">
        <v>6563</v>
      </c>
      <c r="F1447" s="1" t="s">
        <v>6564</v>
      </c>
      <c r="G1447" s="1" t="s">
        <v>6565</v>
      </c>
      <c r="H1447" s="1" t="s">
        <v>6566</v>
      </c>
      <c r="I1447" s="1" t="s">
        <v>17</v>
      </c>
      <c r="J1447" s="1" t="s">
        <v>17</v>
      </c>
      <c r="K1447" s="1" t="s">
        <v>592</v>
      </c>
      <c r="L1447" s="1" t="s">
        <v>6567</v>
      </c>
      <c r="M1447" s="1" t="s">
        <v>5782</v>
      </c>
    </row>
    <row r="1448" spans="1:13" x14ac:dyDescent="0.3">
      <c r="A1448" s="1">
        <v>15918789</v>
      </c>
      <c r="B1448" s="1" t="s">
        <v>27</v>
      </c>
      <c r="C1448" s="2">
        <v>43951.315937500003</v>
      </c>
      <c r="D1448" s="2">
        <v>43951.315949074073</v>
      </c>
      <c r="E1448" s="1" t="s">
        <v>6568</v>
      </c>
      <c r="F1448" s="1" t="s">
        <v>6569</v>
      </c>
      <c r="G1448" s="1" t="s">
        <v>6570</v>
      </c>
      <c r="H1448" s="1" t="s">
        <v>6571</v>
      </c>
      <c r="I1448" s="1" t="s">
        <v>17</v>
      </c>
      <c r="J1448" s="1" t="s">
        <v>17</v>
      </c>
      <c r="K1448" s="1" t="s">
        <v>259</v>
      </c>
      <c r="L1448" s="1" t="s">
        <v>6572</v>
      </c>
      <c r="M1448" s="1" t="s">
        <v>5782</v>
      </c>
    </row>
    <row r="1449" spans="1:13" x14ac:dyDescent="0.3">
      <c r="A1449" s="1">
        <v>15918732</v>
      </c>
      <c r="B1449" s="1" t="s">
        <v>242</v>
      </c>
      <c r="C1449" s="2">
        <v>43951.315810185188</v>
      </c>
      <c r="D1449" s="2">
        <v>43951.315821759257</v>
      </c>
      <c r="E1449" s="1" t="s">
        <v>6573</v>
      </c>
      <c r="F1449" s="1" t="s">
        <v>6574</v>
      </c>
      <c r="G1449" s="1" t="s">
        <v>6575</v>
      </c>
      <c r="H1449" s="1" t="s">
        <v>6576</v>
      </c>
      <c r="I1449" s="1" t="s">
        <v>17</v>
      </c>
      <c r="J1449" s="1" t="s">
        <v>17</v>
      </c>
      <c r="K1449" s="1" t="s">
        <v>1756</v>
      </c>
      <c r="L1449" s="1" t="s">
        <v>6577</v>
      </c>
      <c r="M1449" s="1" t="s">
        <v>1816</v>
      </c>
    </row>
    <row r="1450" spans="1:13" x14ac:dyDescent="0.3">
      <c r="A1450" s="1">
        <v>15918787</v>
      </c>
      <c r="B1450" s="1" t="s">
        <v>38</v>
      </c>
      <c r="C1450" s="2">
        <v>43951.315682870372</v>
      </c>
      <c r="D1450" s="2">
        <v>43951.315682870372</v>
      </c>
      <c r="E1450" s="1" t="s">
        <v>6578</v>
      </c>
      <c r="F1450" s="1" t="s">
        <v>6579</v>
      </c>
      <c r="G1450" s="1" t="s">
        <v>6580</v>
      </c>
      <c r="H1450" s="1" t="s">
        <v>6581</v>
      </c>
      <c r="I1450" s="1" t="s">
        <v>17</v>
      </c>
      <c r="J1450" s="1" t="s">
        <v>17</v>
      </c>
      <c r="K1450" s="1" t="s">
        <v>25</v>
      </c>
      <c r="L1450" s="1" t="s">
        <v>6224</v>
      </c>
      <c r="M1450" s="1" t="s">
        <v>5782</v>
      </c>
    </row>
    <row r="1451" spans="1:13" x14ac:dyDescent="0.3">
      <c r="A1451" s="1">
        <v>15918786</v>
      </c>
      <c r="B1451" s="1" t="s">
        <v>1258</v>
      </c>
      <c r="C1451" s="2">
        <v>43951.315659722219</v>
      </c>
      <c r="D1451" s="2">
        <v>43951.315671296295</v>
      </c>
      <c r="E1451" s="1" t="s">
        <v>6582</v>
      </c>
      <c r="F1451" s="1" t="s">
        <v>6583</v>
      </c>
      <c r="G1451" s="1" t="s">
        <v>6584</v>
      </c>
      <c r="H1451" s="1" t="s">
        <v>6585</v>
      </c>
      <c r="I1451" s="1" t="s">
        <v>17</v>
      </c>
      <c r="J1451" s="1" t="s">
        <v>17</v>
      </c>
      <c r="K1451" s="1" t="s">
        <v>592</v>
      </c>
      <c r="L1451" s="1" t="s">
        <v>6586</v>
      </c>
      <c r="M1451" s="1" t="s">
        <v>5782</v>
      </c>
    </row>
    <row r="1452" spans="1:13" x14ac:dyDescent="0.3">
      <c r="A1452" s="1">
        <v>15918784</v>
      </c>
      <c r="B1452" s="1" t="s">
        <v>13</v>
      </c>
      <c r="C1452" s="2">
        <v>43951.315347222226</v>
      </c>
      <c r="D1452" s="2">
        <v>43951.315358796295</v>
      </c>
      <c r="E1452" s="1" t="s">
        <v>6587</v>
      </c>
      <c r="F1452" s="1" t="s">
        <v>6588</v>
      </c>
      <c r="G1452" s="1" t="s">
        <v>6589</v>
      </c>
      <c r="H1452" s="1" t="s">
        <v>6590</v>
      </c>
      <c r="I1452" s="1" t="s">
        <v>17</v>
      </c>
      <c r="J1452" s="1" t="s">
        <v>17</v>
      </c>
      <c r="K1452" s="1" t="s">
        <v>592</v>
      </c>
      <c r="L1452" s="1" t="s">
        <v>2891</v>
      </c>
      <c r="M1452" s="1" t="s">
        <v>5782</v>
      </c>
    </row>
    <row r="1453" spans="1:13" x14ac:dyDescent="0.3">
      <c r="A1453" s="1">
        <v>15918740</v>
      </c>
      <c r="B1453" s="1" t="s">
        <v>242</v>
      </c>
      <c r="C1453" s="2">
        <v>43951.315034722225</v>
      </c>
      <c r="D1453" s="2">
        <v>43951.315034722225</v>
      </c>
      <c r="E1453" s="1" t="s">
        <v>6591</v>
      </c>
      <c r="F1453" s="1" t="s">
        <v>6592</v>
      </c>
      <c r="G1453" s="1" t="s">
        <v>6593</v>
      </c>
      <c r="H1453" s="1" t="s">
        <v>6594</v>
      </c>
      <c r="I1453" s="1" t="s">
        <v>17</v>
      </c>
      <c r="J1453" s="1" t="s">
        <v>17</v>
      </c>
      <c r="K1453" s="1" t="s">
        <v>1756</v>
      </c>
      <c r="L1453" s="1" t="s">
        <v>6595</v>
      </c>
      <c r="M1453" s="1" t="s">
        <v>1758</v>
      </c>
    </row>
    <row r="1454" spans="1:13" x14ac:dyDescent="0.3">
      <c r="A1454" s="1">
        <v>15918776</v>
      </c>
      <c r="B1454" s="1" t="s">
        <v>1258</v>
      </c>
      <c r="C1454" s="2">
        <v>43951.314918981479</v>
      </c>
      <c r="D1454" s="2">
        <v>43951.314918981479</v>
      </c>
      <c r="E1454" s="1" t="s">
        <v>6596</v>
      </c>
      <c r="F1454" s="1" t="s">
        <v>6597</v>
      </c>
      <c r="G1454" s="1" t="s">
        <v>6598</v>
      </c>
      <c r="H1454" s="1" t="s">
        <v>6599</v>
      </c>
      <c r="I1454" s="1" t="s">
        <v>17</v>
      </c>
      <c r="J1454" s="1" t="s">
        <v>17</v>
      </c>
      <c r="K1454" s="1" t="s">
        <v>592</v>
      </c>
      <c r="L1454" s="1" t="s">
        <v>6600</v>
      </c>
      <c r="M1454" s="1" t="s">
        <v>5782</v>
      </c>
    </row>
    <row r="1455" spans="1:13" x14ac:dyDescent="0.3">
      <c r="A1455" s="1">
        <v>15918774</v>
      </c>
      <c r="B1455" s="1" t="s">
        <v>13</v>
      </c>
      <c r="C1455" s="2">
        <v>43951.31486111111</v>
      </c>
      <c r="D1455" s="2">
        <v>43951.31486111111</v>
      </c>
      <c r="E1455" s="1" t="s">
        <v>6601</v>
      </c>
      <c r="F1455" s="1" t="s">
        <v>6602</v>
      </c>
      <c r="G1455" s="1" t="s">
        <v>6603</v>
      </c>
      <c r="H1455" s="1" t="s">
        <v>6604</v>
      </c>
      <c r="I1455" s="1" t="s">
        <v>17</v>
      </c>
      <c r="J1455" s="1" t="s">
        <v>17</v>
      </c>
      <c r="K1455" s="1" t="s">
        <v>592</v>
      </c>
      <c r="L1455" s="1" t="s">
        <v>6605</v>
      </c>
      <c r="M1455" s="1" t="s">
        <v>5782</v>
      </c>
    </row>
    <row r="1456" spans="1:13" x14ac:dyDescent="0.3">
      <c r="A1456" s="1">
        <v>15918773</v>
      </c>
      <c r="B1456" s="1" t="s">
        <v>27</v>
      </c>
      <c r="C1456" s="2">
        <v>43951.314675925925</v>
      </c>
      <c r="D1456" s="2">
        <v>43951.314687500002</v>
      </c>
      <c r="E1456" s="1" t="s">
        <v>6606</v>
      </c>
      <c r="F1456" s="1" t="s">
        <v>6607</v>
      </c>
      <c r="G1456" s="1" t="s">
        <v>6608</v>
      </c>
      <c r="H1456" s="1" t="s">
        <v>6609</v>
      </c>
      <c r="I1456" s="1" t="s">
        <v>17</v>
      </c>
      <c r="J1456" s="1" t="s">
        <v>17</v>
      </c>
      <c r="K1456" s="1" t="s">
        <v>1841</v>
      </c>
      <c r="L1456" s="1" t="s">
        <v>4821</v>
      </c>
      <c r="M1456" s="1" t="s">
        <v>5782</v>
      </c>
    </row>
    <row r="1457" spans="1:13" x14ac:dyDescent="0.3">
      <c r="A1457" s="1">
        <v>15918771</v>
      </c>
      <c r="B1457" s="1" t="s">
        <v>13</v>
      </c>
      <c r="C1457" s="2">
        <v>43951.314525462964</v>
      </c>
      <c r="D1457" s="2">
        <v>43951.314525462964</v>
      </c>
      <c r="E1457" s="1" t="s">
        <v>6610</v>
      </c>
      <c r="F1457" s="1" t="s">
        <v>6611</v>
      </c>
      <c r="G1457" s="1" t="s">
        <v>6612</v>
      </c>
      <c r="H1457" s="1" t="s">
        <v>6613</v>
      </c>
      <c r="I1457" s="1" t="s">
        <v>17</v>
      </c>
      <c r="J1457" s="1" t="s">
        <v>17</v>
      </c>
      <c r="K1457" s="1" t="s">
        <v>592</v>
      </c>
      <c r="L1457" s="1" t="s">
        <v>3482</v>
      </c>
      <c r="M1457" s="1" t="s">
        <v>5782</v>
      </c>
    </row>
    <row r="1458" spans="1:13" x14ac:dyDescent="0.3">
      <c r="A1458" s="1">
        <v>15918744</v>
      </c>
      <c r="B1458" s="1" t="s">
        <v>242</v>
      </c>
      <c r="C1458" s="2">
        <v>43951.314293981479</v>
      </c>
      <c r="D1458" s="2">
        <v>43951.314293981479</v>
      </c>
      <c r="E1458" s="1" t="s">
        <v>6614</v>
      </c>
      <c r="F1458" s="1" t="s">
        <v>6615</v>
      </c>
      <c r="G1458" s="1" t="s">
        <v>6616</v>
      </c>
      <c r="H1458" s="1" t="s">
        <v>6617</v>
      </c>
      <c r="I1458" s="1" t="s">
        <v>17</v>
      </c>
      <c r="J1458" s="1" t="s">
        <v>17</v>
      </c>
      <c r="K1458" s="1" t="s">
        <v>1756</v>
      </c>
      <c r="L1458" s="1" t="s">
        <v>6618</v>
      </c>
      <c r="M1458" s="1" t="s">
        <v>1773</v>
      </c>
    </row>
    <row r="1459" spans="1:13" x14ac:dyDescent="0.3">
      <c r="A1459" s="1">
        <v>15918768</v>
      </c>
      <c r="B1459" s="1" t="s">
        <v>13</v>
      </c>
      <c r="C1459" s="2">
        <v>43951.314259259256</v>
      </c>
      <c r="D1459" s="2">
        <v>43951.314259259256</v>
      </c>
      <c r="E1459" s="1" t="s">
        <v>6619</v>
      </c>
      <c r="F1459" s="1" t="s">
        <v>6620</v>
      </c>
      <c r="G1459" s="1" t="s">
        <v>6621</v>
      </c>
      <c r="H1459" s="1" t="s">
        <v>6622</v>
      </c>
      <c r="I1459" s="1" t="s">
        <v>17</v>
      </c>
      <c r="J1459" s="1" t="s">
        <v>17</v>
      </c>
      <c r="K1459" s="1" t="s">
        <v>592</v>
      </c>
      <c r="L1459" s="1" t="s">
        <v>4121</v>
      </c>
      <c r="M1459" s="1" t="s">
        <v>5782</v>
      </c>
    </row>
    <row r="1460" spans="1:13" x14ac:dyDescent="0.3">
      <c r="A1460" s="1">
        <v>15918765</v>
      </c>
      <c r="B1460" s="1" t="s">
        <v>1258</v>
      </c>
      <c r="C1460" s="2">
        <v>43951.314097222225</v>
      </c>
      <c r="D1460" s="2">
        <v>43951.314097222225</v>
      </c>
      <c r="E1460" s="1" t="s">
        <v>6623</v>
      </c>
      <c r="F1460" s="1" t="s">
        <v>6624</v>
      </c>
      <c r="G1460" s="1" t="s">
        <v>6625</v>
      </c>
      <c r="H1460" s="1" t="s">
        <v>6626</v>
      </c>
      <c r="I1460" s="1" t="s">
        <v>17</v>
      </c>
      <c r="J1460" s="1" t="s">
        <v>17</v>
      </c>
      <c r="K1460" s="1" t="s">
        <v>592</v>
      </c>
      <c r="L1460" s="1" t="s">
        <v>465</v>
      </c>
      <c r="M1460" s="1" t="s">
        <v>5782</v>
      </c>
    </row>
    <row r="1461" spans="1:13" x14ac:dyDescent="0.3">
      <c r="A1461" s="1">
        <v>15918764</v>
      </c>
      <c r="B1461" s="1" t="s">
        <v>13</v>
      </c>
      <c r="C1461" s="2">
        <v>43951.313958333332</v>
      </c>
      <c r="D1461" s="2">
        <v>43951.313958333332</v>
      </c>
      <c r="E1461" s="1" t="s">
        <v>6627</v>
      </c>
      <c r="F1461" s="1"/>
      <c r="G1461" s="1"/>
      <c r="H1461" s="1" t="s">
        <v>6628</v>
      </c>
      <c r="I1461" s="1" t="s">
        <v>17</v>
      </c>
      <c r="J1461" s="1" t="s">
        <v>17</v>
      </c>
      <c r="K1461" s="1" t="s">
        <v>749</v>
      </c>
      <c r="L1461" s="1" t="s">
        <v>6629</v>
      </c>
      <c r="M1461" s="1" t="s">
        <v>5782</v>
      </c>
    </row>
    <row r="1462" spans="1:13" x14ac:dyDescent="0.3">
      <c r="A1462" s="1">
        <v>15918758</v>
      </c>
      <c r="B1462" s="1" t="s">
        <v>27</v>
      </c>
      <c r="C1462" s="2">
        <v>43951.313680555555</v>
      </c>
      <c r="D1462" s="2">
        <v>43951.313680555555</v>
      </c>
      <c r="E1462" s="1" t="s">
        <v>6630</v>
      </c>
      <c r="F1462" s="1" t="s">
        <v>6631</v>
      </c>
      <c r="G1462" s="1" t="s">
        <v>6632</v>
      </c>
      <c r="H1462" s="1" t="s">
        <v>6633</v>
      </c>
      <c r="I1462" s="1" t="s">
        <v>17</v>
      </c>
      <c r="J1462" s="1" t="s">
        <v>17</v>
      </c>
      <c r="K1462" s="1" t="s">
        <v>1841</v>
      </c>
      <c r="L1462" s="1" t="s">
        <v>1512</v>
      </c>
      <c r="M1462" s="1" t="s">
        <v>5782</v>
      </c>
    </row>
    <row r="1463" spans="1:13" x14ac:dyDescent="0.3">
      <c r="A1463" s="1">
        <v>15918731</v>
      </c>
      <c r="B1463" s="1" t="s">
        <v>242</v>
      </c>
      <c r="C1463" s="2">
        <v>43951.313368055555</v>
      </c>
      <c r="D1463" s="2">
        <v>43951.313368055555</v>
      </c>
      <c r="E1463" s="1" t="s">
        <v>6634</v>
      </c>
      <c r="F1463" s="1" t="s">
        <v>6635</v>
      </c>
      <c r="G1463" s="1" t="s">
        <v>6636</v>
      </c>
      <c r="H1463" s="1" t="s">
        <v>6637</v>
      </c>
      <c r="I1463" s="1" t="s">
        <v>17</v>
      </c>
      <c r="J1463" s="1" t="s">
        <v>17</v>
      </c>
      <c r="K1463" s="1" t="s">
        <v>1756</v>
      </c>
      <c r="L1463" s="1" t="s">
        <v>6638</v>
      </c>
      <c r="M1463" s="1" t="s">
        <v>6639</v>
      </c>
    </row>
    <row r="1464" spans="1:13" x14ac:dyDescent="0.3">
      <c r="A1464" s="1">
        <v>15918748</v>
      </c>
      <c r="B1464" s="1" t="s">
        <v>1258</v>
      </c>
      <c r="C1464" s="2">
        <v>43951.313263888886</v>
      </c>
      <c r="D1464" s="2">
        <v>43951.313263888886</v>
      </c>
      <c r="E1464" s="1" t="s">
        <v>6640</v>
      </c>
      <c r="F1464" s="1" t="s">
        <v>6641</v>
      </c>
      <c r="G1464" s="1" t="s">
        <v>6642</v>
      </c>
      <c r="H1464" s="1" t="s">
        <v>6643</v>
      </c>
      <c r="I1464" s="1" t="s">
        <v>17</v>
      </c>
      <c r="J1464" s="1" t="s">
        <v>17</v>
      </c>
      <c r="K1464" s="1" t="s">
        <v>592</v>
      </c>
      <c r="L1464" s="1" t="s">
        <v>3146</v>
      </c>
      <c r="M1464" s="1" t="s">
        <v>5782</v>
      </c>
    </row>
    <row r="1465" spans="1:13" x14ac:dyDescent="0.3">
      <c r="A1465" s="1">
        <v>15918736</v>
      </c>
      <c r="B1465" s="1" t="s">
        <v>1258</v>
      </c>
      <c r="C1465" s="2">
        <v>43951.312824074077</v>
      </c>
      <c r="D1465" s="2">
        <v>43951.312835648147</v>
      </c>
      <c r="E1465" s="1" t="s">
        <v>6644</v>
      </c>
      <c r="F1465" s="1" t="s">
        <v>6645</v>
      </c>
      <c r="G1465" s="1" t="s">
        <v>6646</v>
      </c>
      <c r="H1465" s="1" t="s">
        <v>6647</v>
      </c>
      <c r="I1465" s="1" t="s">
        <v>17</v>
      </c>
      <c r="J1465" s="1" t="s">
        <v>17</v>
      </c>
      <c r="K1465" s="1" t="s">
        <v>6648</v>
      </c>
      <c r="L1465" s="1" t="s">
        <v>205</v>
      </c>
      <c r="M1465" s="1" t="s">
        <v>5782</v>
      </c>
    </row>
    <row r="1466" spans="1:13" x14ac:dyDescent="0.3">
      <c r="A1466" s="1">
        <v>15918730</v>
      </c>
      <c r="B1466" s="1" t="s">
        <v>27</v>
      </c>
      <c r="C1466" s="2">
        <v>43951.312685185185</v>
      </c>
      <c r="D1466" s="2">
        <v>43951.312696759262</v>
      </c>
      <c r="E1466" s="1" t="s">
        <v>6649</v>
      </c>
      <c r="F1466" s="1" t="s">
        <v>6650</v>
      </c>
      <c r="G1466" s="1" t="s">
        <v>6651</v>
      </c>
      <c r="H1466" s="1" t="s">
        <v>6652</v>
      </c>
      <c r="I1466" s="1" t="s">
        <v>17</v>
      </c>
      <c r="J1466" s="1" t="s">
        <v>17</v>
      </c>
      <c r="K1466" s="1" t="s">
        <v>259</v>
      </c>
      <c r="L1466" s="1" t="s">
        <v>6653</v>
      </c>
      <c r="M1466" s="1" t="s">
        <v>5782</v>
      </c>
    </row>
    <row r="1467" spans="1:13" x14ac:dyDescent="0.3">
      <c r="A1467" s="1">
        <v>15918689</v>
      </c>
      <c r="B1467" s="1" t="s">
        <v>1258</v>
      </c>
      <c r="C1467" s="2">
        <v>43951.312372685185</v>
      </c>
      <c r="D1467" s="2">
        <v>43951.312372685185</v>
      </c>
      <c r="E1467" s="1" t="s">
        <v>6654</v>
      </c>
      <c r="F1467" s="1" t="s">
        <v>6655</v>
      </c>
      <c r="G1467" s="1" t="s">
        <v>6656</v>
      </c>
      <c r="H1467" s="1" t="s">
        <v>6657</v>
      </c>
      <c r="I1467" s="1" t="s">
        <v>17</v>
      </c>
      <c r="J1467" s="1" t="s">
        <v>17</v>
      </c>
      <c r="K1467" s="1" t="s">
        <v>1037</v>
      </c>
      <c r="L1467" s="1" t="s">
        <v>6658</v>
      </c>
      <c r="M1467" s="1" t="s">
        <v>5782</v>
      </c>
    </row>
    <row r="1468" spans="1:13" x14ac:dyDescent="0.3">
      <c r="A1468" s="1">
        <v>15918683</v>
      </c>
      <c r="B1468" s="1" t="s">
        <v>27</v>
      </c>
      <c r="C1468" s="2">
        <v>43951.311493055553</v>
      </c>
      <c r="D1468" s="2">
        <v>43951.311493055553</v>
      </c>
      <c r="E1468" s="1" t="s">
        <v>6659</v>
      </c>
      <c r="F1468" s="1" t="s">
        <v>6660</v>
      </c>
      <c r="G1468" s="1" t="s">
        <v>6661</v>
      </c>
      <c r="H1468" s="1" t="s">
        <v>6662</v>
      </c>
      <c r="I1468" s="1" t="s">
        <v>17</v>
      </c>
      <c r="J1468" s="1" t="s">
        <v>17</v>
      </c>
      <c r="K1468" s="1" t="s">
        <v>259</v>
      </c>
      <c r="L1468" s="1" t="s">
        <v>6663</v>
      </c>
      <c r="M1468" s="1" t="s">
        <v>5782</v>
      </c>
    </row>
    <row r="1469" spans="1:13" x14ac:dyDescent="0.3">
      <c r="A1469" s="1">
        <v>15918673</v>
      </c>
      <c r="B1469" s="1" t="s">
        <v>242</v>
      </c>
      <c r="C1469" s="2">
        <v>43951.311296296299</v>
      </c>
      <c r="D1469" s="2">
        <v>43951.311296296299</v>
      </c>
      <c r="E1469" s="1" t="s">
        <v>6664</v>
      </c>
      <c r="F1469" s="1" t="s">
        <v>6665</v>
      </c>
      <c r="G1469" s="1" t="s">
        <v>6666</v>
      </c>
      <c r="H1469" s="1" t="s">
        <v>6667</v>
      </c>
      <c r="I1469" s="1" t="s">
        <v>17</v>
      </c>
      <c r="J1469" s="1" t="s">
        <v>17</v>
      </c>
      <c r="K1469" s="1" t="s">
        <v>592</v>
      </c>
      <c r="L1469" s="1" t="s">
        <v>6668</v>
      </c>
      <c r="M1469" s="1" t="s">
        <v>5782</v>
      </c>
    </row>
    <row r="1470" spans="1:13" x14ac:dyDescent="0.3">
      <c r="A1470" s="1">
        <v>15918675</v>
      </c>
      <c r="B1470" s="1" t="s">
        <v>13</v>
      </c>
      <c r="C1470" s="2">
        <v>43951.310648148145</v>
      </c>
      <c r="D1470" s="2">
        <v>43951.310648148145</v>
      </c>
      <c r="E1470" s="1" t="s">
        <v>6669</v>
      </c>
      <c r="F1470" s="1"/>
      <c r="G1470" s="1"/>
      <c r="H1470" s="1" t="s">
        <v>6670</v>
      </c>
      <c r="I1470" s="1" t="s">
        <v>17</v>
      </c>
      <c r="J1470" s="1" t="s">
        <v>17</v>
      </c>
      <c r="K1470" s="1" t="s">
        <v>64</v>
      </c>
      <c r="L1470" s="1" t="s">
        <v>6671</v>
      </c>
      <c r="M1470" s="1" t="s">
        <v>5782</v>
      </c>
    </row>
    <row r="1471" spans="1:13" x14ac:dyDescent="0.3">
      <c r="A1471" s="1">
        <v>15918674</v>
      </c>
      <c r="B1471" s="1" t="s">
        <v>27</v>
      </c>
      <c r="C1471" s="2">
        <v>43951.310069444444</v>
      </c>
      <c r="D1471" s="2">
        <v>43951.310069444444</v>
      </c>
      <c r="E1471" s="1" t="s">
        <v>6672</v>
      </c>
      <c r="F1471" s="1" t="s">
        <v>6673</v>
      </c>
      <c r="G1471" s="1" t="s">
        <v>6674</v>
      </c>
      <c r="H1471" s="1" t="s">
        <v>6675</v>
      </c>
      <c r="I1471" s="1" t="s">
        <v>17</v>
      </c>
      <c r="J1471" s="1" t="s">
        <v>17</v>
      </c>
      <c r="K1471" s="1" t="s">
        <v>129</v>
      </c>
      <c r="L1471" s="1" t="s">
        <v>6676</v>
      </c>
      <c r="M1471" s="1" t="s">
        <v>5782</v>
      </c>
    </row>
    <row r="1472" spans="1:13" x14ac:dyDescent="0.3">
      <c r="A1472" s="1">
        <v>15918657</v>
      </c>
      <c r="B1472" s="1" t="s">
        <v>242</v>
      </c>
      <c r="C1472" s="2">
        <v>43951.309282407405</v>
      </c>
      <c r="D1472" s="2">
        <v>43951.309282407405</v>
      </c>
      <c r="E1472" s="1" t="s">
        <v>6677</v>
      </c>
      <c r="F1472" s="1" t="s">
        <v>6678</v>
      </c>
      <c r="G1472" s="1" t="s">
        <v>6679</v>
      </c>
      <c r="H1472" s="1" t="s">
        <v>6680</v>
      </c>
      <c r="I1472" s="1" t="s">
        <v>17</v>
      </c>
      <c r="J1472" s="1" t="s">
        <v>17</v>
      </c>
      <c r="K1472" s="1" t="s">
        <v>592</v>
      </c>
      <c r="L1472" s="1" t="s">
        <v>475</v>
      </c>
      <c r="M1472" s="1" t="s">
        <v>5782</v>
      </c>
    </row>
    <row r="1473" spans="1:13" x14ac:dyDescent="0.3">
      <c r="A1473" s="1">
        <v>15918663</v>
      </c>
      <c r="B1473" s="1" t="s">
        <v>1258</v>
      </c>
      <c r="C1473" s="2">
        <v>43951.308611111112</v>
      </c>
      <c r="D1473" s="2">
        <v>43951.308611111112</v>
      </c>
      <c r="E1473" s="1" t="s">
        <v>6681</v>
      </c>
      <c r="F1473" s="1" t="s">
        <v>6682</v>
      </c>
      <c r="G1473" s="1" t="s">
        <v>6683</v>
      </c>
      <c r="H1473" s="1" t="s">
        <v>6684</v>
      </c>
      <c r="I1473" s="1" t="s">
        <v>17</v>
      </c>
      <c r="J1473" s="1" t="s">
        <v>17</v>
      </c>
      <c r="K1473" s="1" t="s">
        <v>64</v>
      </c>
      <c r="L1473" s="1" t="s">
        <v>6685</v>
      </c>
      <c r="M1473" s="1" t="s">
        <v>5782</v>
      </c>
    </row>
    <row r="1474" spans="1:13" x14ac:dyDescent="0.3">
      <c r="A1474" s="1">
        <v>15918662</v>
      </c>
      <c r="B1474" s="1" t="s">
        <v>27</v>
      </c>
      <c r="C1474" s="2">
        <v>43951.308530092596</v>
      </c>
      <c r="D1474" s="2">
        <v>43951.308530092596</v>
      </c>
      <c r="E1474" s="1" t="s">
        <v>6686</v>
      </c>
      <c r="F1474" s="1" t="s">
        <v>6687</v>
      </c>
      <c r="G1474" s="1" t="s">
        <v>6688</v>
      </c>
      <c r="H1474" s="1" t="s">
        <v>6689</v>
      </c>
      <c r="I1474" s="1" t="s">
        <v>17</v>
      </c>
      <c r="J1474" s="1" t="s">
        <v>17</v>
      </c>
      <c r="K1474" s="1" t="s">
        <v>129</v>
      </c>
      <c r="L1474" s="1" t="s">
        <v>6690</v>
      </c>
      <c r="M1474" s="1" t="s">
        <v>5782</v>
      </c>
    </row>
    <row r="1475" spans="1:13" x14ac:dyDescent="0.3">
      <c r="A1475" s="1">
        <v>15918656</v>
      </c>
      <c r="B1475" s="1" t="s">
        <v>20</v>
      </c>
      <c r="C1475" s="2">
        <v>43951.307962962965</v>
      </c>
      <c r="D1475" s="2">
        <v>43951.307974537034</v>
      </c>
      <c r="E1475" s="1" t="s">
        <v>6691</v>
      </c>
      <c r="F1475" s="1" t="s">
        <v>6692</v>
      </c>
      <c r="G1475" s="1" t="s">
        <v>6693</v>
      </c>
      <c r="H1475" s="1" t="s">
        <v>6694</v>
      </c>
      <c r="I1475" s="1" t="s">
        <v>17</v>
      </c>
      <c r="J1475" s="1" t="s">
        <v>17</v>
      </c>
      <c r="K1475" s="1" t="s">
        <v>934</v>
      </c>
      <c r="L1475" s="1" t="s">
        <v>6695</v>
      </c>
      <c r="M1475" s="1" t="s">
        <v>5782</v>
      </c>
    </row>
    <row r="1476" spans="1:13" x14ac:dyDescent="0.3">
      <c r="A1476" s="1">
        <v>15918655</v>
      </c>
      <c r="B1476" s="1" t="s">
        <v>13</v>
      </c>
      <c r="C1476" s="2">
        <v>43951.307870370372</v>
      </c>
      <c r="D1476" s="2">
        <v>43951.307870370372</v>
      </c>
      <c r="E1476" s="1" t="s">
        <v>6696</v>
      </c>
      <c r="F1476" s="1" t="s">
        <v>6697</v>
      </c>
      <c r="G1476" s="1" t="s">
        <v>6698</v>
      </c>
      <c r="H1476" s="1" t="s">
        <v>6699</v>
      </c>
      <c r="I1476" s="1" t="s">
        <v>17</v>
      </c>
      <c r="J1476" s="1" t="s">
        <v>17</v>
      </c>
      <c r="K1476" s="1" t="s">
        <v>592</v>
      </c>
      <c r="L1476" s="1" t="s">
        <v>6700</v>
      </c>
      <c r="M1476" s="1" t="s">
        <v>5782</v>
      </c>
    </row>
    <row r="1477" spans="1:13" x14ac:dyDescent="0.3">
      <c r="A1477" s="1">
        <v>15918646</v>
      </c>
      <c r="B1477" s="1" t="s">
        <v>242</v>
      </c>
      <c r="C1477" s="2">
        <v>43951.307395833333</v>
      </c>
      <c r="D1477" s="2">
        <v>43951.30740740741</v>
      </c>
      <c r="E1477" s="1" t="s">
        <v>6701</v>
      </c>
      <c r="F1477" s="1" t="s">
        <v>6702</v>
      </c>
      <c r="G1477" s="1" t="s">
        <v>6703</v>
      </c>
      <c r="H1477" s="1" t="s">
        <v>6704</v>
      </c>
      <c r="I1477" s="1" t="s">
        <v>17</v>
      </c>
      <c r="J1477" s="1" t="s">
        <v>17</v>
      </c>
      <c r="K1477" s="1" t="s">
        <v>592</v>
      </c>
      <c r="L1477" s="1" t="s">
        <v>6705</v>
      </c>
      <c r="M1477" s="1" t="s">
        <v>5782</v>
      </c>
    </row>
    <row r="1478" spans="1:13" x14ac:dyDescent="0.3">
      <c r="A1478" s="1">
        <v>15918653</v>
      </c>
      <c r="B1478" s="1" t="s">
        <v>27</v>
      </c>
      <c r="C1478" s="2">
        <v>43951.307326388887</v>
      </c>
      <c r="D1478" s="2">
        <v>43951.307326388887</v>
      </c>
      <c r="E1478" s="1" t="s">
        <v>6706</v>
      </c>
      <c r="F1478" s="1" t="s">
        <v>6707</v>
      </c>
      <c r="G1478" s="1" t="s">
        <v>6708</v>
      </c>
      <c r="H1478" s="1" t="s">
        <v>6709</v>
      </c>
      <c r="I1478" s="1" t="s">
        <v>17</v>
      </c>
      <c r="J1478" s="1" t="s">
        <v>17</v>
      </c>
      <c r="K1478" s="1" t="s">
        <v>129</v>
      </c>
      <c r="L1478" s="1" t="s">
        <v>6259</v>
      </c>
      <c r="M1478" s="1" t="s">
        <v>5782</v>
      </c>
    </row>
    <row r="1479" spans="1:13" x14ac:dyDescent="0.3">
      <c r="A1479" s="1">
        <v>15918652</v>
      </c>
      <c r="B1479" s="1" t="s">
        <v>13</v>
      </c>
      <c r="C1479" s="2">
        <v>43951.306875000002</v>
      </c>
      <c r="D1479" s="2">
        <v>43951.306875000002</v>
      </c>
      <c r="E1479" s="1" t="s">
        <v>6710</v>
      </c>
      <c r="F1479" s="1" t="s">
        <v>6711</v>
      </c>
      <c r="G1479" s="1" t="s">
        <v>6712</v>
      </c>
      <c r="H1479" s="1" t="s">
        <v>6713</v>
      </c>
      <c r="I1479" s="1" t="s">
        <v>17</v>
      </c>
      <c r="J1479" s="1" t="s">
        <v>17</v>
      </c>
      <c r="K1479" s="1" t="s">
        <v>592</v>
      </c>
      <c r="L1479" s="1" t="s">
        <v>5781</v>
      </c>
      <c r="M1479" s="1" t="s">
        <v>5782</v>
      </c>
    </row>
    <row r="1480" spans="1:13" x14ac:dyDescent="0.3">
      <c r="A1480" s="1">
        <v>15918650</v>
      </c>
      <c r="B1480" s="1" t="s">
        <v>13</v>
      </c>
      <c r="C1480" s="2">
        <v>43951.306608796294</v>
      </c>
      <c r="D1480" s="2">
        <v>43951.306608796294</v>
      </c>
      <c r="E1480" s="1" t="s">
        <v>6714</v>
      </c>
      <c r="F1480" s="1" t="s">
        <v>6715</v>
      </c>
      <c r="G1480" s="1" t="s">
        <v>6716</v>
      </c>
      <c r="H1480" s="1" t="s">
        <v>6717</v>
      </c>
      <c r="I1480" s="1" t="s">
        <v>17</v>
      </c>
      <c r="J1480" s="1" t="s">
        <v>17</v>
      </c>
      <c r="K1480" s="1" t="s">
        <v>592</v>
      </c>
      <c r="L1480" s="1" t="s">
        <v>6718</v>
      </c>
      <c r="M1480" s="1" t="s">
        <v>5782</v>
      </c>
    </row>
    <row r="1481" spans="1:13" x14ac:dyDescent="0.3">
      <c r="A1481" s="1">
        <v>15918639</v>
      </c>
      <c r="B1481" s="1" t="s">
        <v>13</v>
      </c>
      <c r="C1481" s="2">
        <v>43951.305520833332</v>
      </c>
      <c r="D1481" s="2">
        <v>43951.305520833332</v>
      </c>
      <c r="E1481" s="1" t="s">
        <v>6719</v>
      </c>
      <c r="F1481" s="1" t="s">
        <v>6720</v>
      </c>
      <c r="G1481" s="1" t="s">
        <v>6721</v>
      </c>
      <c r="H1481" s="1" t="s">
        <v>6722</v>
      </c>
      <c r="I1481" s="1" t="s">
        <v>17</v>
      </c>
      <c r="J1481" s="1" t="s">
        <v>17</v>
      </c>
      <c r="K1481" s="1" t="s">
        <v>592</v>
      </c>
      <c r="L1481" s="1" t="s">
        <v>6723</v>
      </c>
      <c r="M1481" s="1" t="s">
        <v>5782</v>
      </c>
    </row>
    <row r="1482" spans="1:13" x14ac:dyDescent="0.3">
      <c r="A1482" s="1">
        <v>15918635</v>
      </c>
      <c r="B1482" s="1" t="s">
        <v>13</v>
      </c>
      <c r="C1482" s="2">
        <v>43951.305289351854</v>
      </c>
      <c r="D1482" s="2">
        <v>43951.305300925924</v>
      </c>
      <c r="E1482" s="1" t="s">
        <v>6724</v>
      </c>
      <c r="F1482" s="1" t="s">
        <v>6725</v>
      </c>
      <c r="G1482" s="1" t="s">
        <v>6726</v>
      </c>
      <c r="H1482" s="1" t="s">
        <v>6727</v>
      </c>
      <c r="I1482" s="1" t="s">
        <v>17</v>
      </c>
      <c r="J1482" s="1" t="s">
        <v>17</v>
      </c>
      <c r="K1482" s="1" t="s">
        <v>592</v>
      </c>
      <c r="L1482" s="1" t="s">
        <v>299</v>
      </c>
      <c r="M1482" s="1" t="s">
        <v>5782</v>
      </c>
    </row>
    <row r="1483" spans="1:13" x14ac:dyDescent="0.3">
      <c r="A1483" s="1">
        <v>15918633</v>
      </c>
      <c r="B1483" s="1" t="s">
        <v>27</v>
      </c>
      <c r="C1483" s="2">
        <v>43951.305162037039</v>
      </c>
      <c r="D1483" s="2">
        <v>43951.305162037039</v>
      </c>
      <c r="E1483" s="1" t="s">
        <v>6728</v>
      </c>
      <c r="F1483" s="1" t="s">
        <v>6729</v>
      </c>
      <c r="G1483" s="1" t="s">
        <v>6730</v>
      </c>
      <c r="H1483" s="1" t="s">
        <v>6731</v>
      </c>
      <c r="I1483" s="1" t="s">
        <v>17</v>
      </c>
      <c r="J1483" s="1" t="s">
        <v>17</v>
      </c>
      <c r="K1483" s="1" t="s">
        <v>113</v>
      </c>
      <c r="L1483" s="1" t="s">
        <v>6732</v>
      </c>
      <c r="M1483" s="1" t="s">
        <v>5782</v>
      </c>
    </row>
    <row r="1484" spans="1:13" x14ac:dyDescent="0.3">
      <c r="A1484" s="1">
        <v>15918632</v>
      </c>
      <c r="B1484" s="1" t="s">
        <v>13</v>
      </c>
      <c r="C1484" s="2">
        <v>43951.3049537037</v>
      </c>
      <c r="D1484" s="2">
        <v>43951.304965277777</v>
      </c>
      <c r="E1484" s="1" t="s">
        <v>6733</v>
      </c>
      <c r="F1484" s="1" t="s">
        <v>6734</v>
      </c>
      <c r="G1484" s="1" t="s">
        <v>6735</v>
      </c>
      <c r="H1484" s="1" t="s">
        <v>6736</v>
      </c>
      <c r="I1484" s="1" t="s">
        <v>17</v>
      </c>
      <c r="J1484" s="1" t="s">
        <v>17</v>
      </c>
      <c r="K1484" s="1" t="s">
        <v>592</v>
      </c>
      <c r="L1484" s="1" t="s">
        <v>6737</v>
      </c>
      <c r="M1484" s="1" t="s">
        <v>5782</v>
      </c>
    </row>
    <row r="1485" spans="1:13" x14ac:dyDescent="0.3">
      <c r="A1485" s="1">
        <v>15918628</v>
      </c>
      <c r="B1485" s="1" t="s">
        <v>1258</v>
      </c>
      <c r="C1485" s="2">
        <v>43951.304930555554</v>
      </c>
      <c r="D1485" s="2">
        <v>43951.304930555554</v>
      </c>
      <c r="E1485" s="1" t="s">
        <v>6738</v>
      </c>
      <c r="F1485" s="1" t="s">
        <v>6739</v>
      </c>
      <c r="G1485" s="1" t="s">
        <v>6740</v>
      </c>
      <c r="H1485" s="1" t="s">
        <v>6741</v>
      </c>
      <c r="I1485" s="1" t="s">
        <v>17</v>
      </c>
      <c r="J1485" s="1" t="s">
        <v>17</v>
      </c>
      <c r="K1485" s="1" t="s">
        <v>592</v>
      </c>
      <c r="L1485" s="1" t="s">
        <v>6742</v>
      </c>
      <c r="M1485" s="1" t="s">
        <v>5782</v>
      </c>
    </row>
    <row r="1486" spans="1:13" x14ac:dyDescent="0.3">
      <c r="A1486" s="1">
        <v>15918631</v>
      </c>
      <c r="B1486" s="1" t="s">
        <v>13</v>
      </c>
      <c r="C1486" s="2">
        <v>43951.304930555554</v>
      </c>
      <c r="D1486" s="2">
        <v>43951.304942129631</v>
      </c>
      <c r="E1486" s="1" t="s">
        <v>6743</v>
      </c>
      <c r="F1486" s="1"/>
      <c r="G1486" s="1"/>
      <c r="H1486" s="1" t="s">
        <v>6744</v>
      </c>
      <c r="I1486" s="1" t="s">
        <v>17</v>
      </c>
      <c r="J1486" s="1" t="s">
        <v>17</v>
      </c>
      <c r="K1486" s="1" t="s">
        <v>977</v>
      </c>
      <c r="L1486" s="1" t="s">
        <v>6745</v>
      </c>
      <c r="M1486" s="1" t="s">
        <v>5782</v>
      </c>
    </row>
    <row r="1487" spans="1:13" x14ac:dyDescent="0.3">
      <c r="A1487" s="1">
        <v>15918226</v>
      </c>
      <c r="B1487" s="1" t="s">
        <v>276</v>
      </c>
      <c r="C1487" s="2">
        <v>43951.304930555554</v>
      </c>
      <c r="D1487" s="2">
        <v>43951.304930555554</v>
      </c>
      <c r="E1487" s="1" t="s">
        <v>6746</v>
      </c>
      <c r="F1487" s="1" t="s">
        <v>6747</v>
      </c>
      <c r="G1487" s="1" t="s">
        <v>6748</v>
      </c>
      <c r="H1487" s="1" t="s">
        <v>6749</v>
      </c>
      <c r="I1487" s="1" t="s">
        <v>76</v>
      </c>
      <c r="J1487" s="1" t="s">
        <v>6750</v>
      </c>
      <c r="K1487" s="1" t="s">
        <v>6751</v>
      </c>
      <c r="L1487" s="1" t="s">
        <v>6752</v>
      </c>
      <c r="M1487" s="1" t="s">
        <v>5782</v>
      </c>
    </row>
    <row r="1488" spans="1:13" x14ac:dyDescent="0.3">
      <c r="A1488" s="1">
        <v>15918627</v>
      </c>
      <c r="B1488" s="1" t="s">
        <v>38</v>
      </c>
      <c r="C1488" s="2">
        <v>43951.304652777777</v>
      </c>
      <c r="D1488" s="2">
        <v>43951.304675925923</v>
      </c>
      <c r="E1488" s="1" t="s">
        <v>6753</v>
      </c>
      <c r="F1488" s="1" t="s">
        <v>6754</v>
      </c>
      <c r="G1488" s="1" t="s">
        <v>6755</v>
      </c>
      <c r="H1488" s="1" t="s">
        <v>6756</v>
      </c>
      <c r="I1488" s="1" t="s">
        <v>17</v>
      </c>
      <c r="J1488" s="1" t="s">
        <v>17</v>
      </c>
      <c r="K1488" s="1" t="s">
        <v>25</v>
      </c>
      <c r="L1488" s="1" t="s">
        <v>6757</v>
      </c>
      <c r="M1488" s="1" t="s">
        <v>5782</v>
      </c>
    </row>
    <row r="1489" spans="1:13" x14ac:dyDescent="0.3">
      <c r="A1489" s="1">
        <v>15918626</v>
      </c>
      <c r="B1489" s="1" t="s">
        <v>13</v>
      </c>
      <c r="C1489" s="2">
        <v>43951.304571759261</v>
      </c>
      <c r="D1489" s="2">
        <v>43951.304594907408</v>
      </c>
      <c r="E1489" s="1" t="s">
        <v>6758</v>
      </c>
      <c r="F1489" s="1" t="s">
        <v>6759</v>
      </c>
      <c r="G1489" s="1" t="s">
        <v>6760</v>
      </c>
      <c r="H1489" s="1" t="s">
        <v>6761</v>
      </c>
      <c r="I1489" s="1" t="s">
        <v>17</v>
      </c>
      <c r="J1489" s="1" t="s">
        <v>17</v>
      </c>
      <c r="K1489" s="1" t="s">
        <v>592</v>
      </c>
      <c r="L1489" s="1" t="s">
        <v>6762</v>
      </c>
      <c r="M1489" s="1" t="s">
        <v>5782</v>
      </c>
    </row>
    <row r="1490" spans="1:13" x14ac:dyDescent="0.3">
      <c r="A1490" s="1">
        <v>15918622</v>
      </c>
      <c r="B1490" s="1" t="s">
        <v>13</v>
      </c>
      <c r="C1490" s="2">
        <v>43951.304340277777</v>
      </c>
      <c r="D1490" s="2">
        <v>43951.304363425923</v>
      </c>
      <c r="E1490" s="1" t="s">
        <v>6763</v>
      </c>
      <c r="F1490" s="1"/>
      <c r="G1490" s="1"/>
      <c r="H1490" s="1" t="s">
        <v>6764</v>
      </c>
      <c r="I1490" s="1" t="s">
        <v>17</v>
      </c>
      <c r="J1490" s="1" t="s">
        <v>17</v>
      </c>
      <c r="K1490" s="1" t="s">
        <v>6765</v>
      </c>
      <c r="L1490" s="1" t="s">
        <v>6766</v>
      </c>
      <c r="M1490" s="1" t="s">
        <v>5782</v>
      </c>
    </row>
    <row r="1491" spans="1:13" x14ac:dyDescent="0.3">
      <c r="A1491" s="1">
        <v>15918620</v>
      </c>
      <c r="B1491" s="1" t="s">
        <v>13</v>
      </c>
      <c r="C1491" s="2">
        <v>43951.303981481484</v>
      </c>
      <c r="D1491" s="2">
        <v>43951.303993055553</v>
      </c>
      <c r="E1491" s="1" t="s">
        <v>6767</v>
      </c>
      <c r="F1491" s="1" t="s">
        <v>6768</v>
      </c>
      <c r="G1491" s="1" t="s">
        <v>6769</v>
      </c>
      <c r="H1491" s="1" t="s">
        <v>6770</v>
      </c>
      <c r="I1491" s="1" t="s">
        <v>17</v>
      </c>
      <c r="J1491" s="1" t="s">
        <v>17</v>
      </c>
      <c r="K1491" s="1" t="s">
        <v>592</v>
      </c>
      <c r="L1491" s="1" t="s">
        <v>6771</v>
      </c>
      <c r="M1491" s="1" t="s">
        <v>5782</v>
      </c>
    </row>
    <row r="1492" spans="1:13" x14ac:dyDescent="0.3">
      <c r="A1492" s="1">
        <v>15918617</v>
      </c>
      <c r="B1492" s="1" t="s">
        <v>20</v>
      </c>
      <c r="C1492" s="2">
        <v>43951.303784722222</v>
      </c>
      <c r="D1492" s="2">
        <v>43951.303796296299</v>
      </c>
      <c r="E1492" s="1" t="s">
        <v>6772</v>
      </c>
      <c r="F1492" s="1" t="s">
        <v>6773</v>
      </c>
      <c r="G1492" s="1" t="s">
        <v>6774</v>
      </c>
      <c r="H1492" s="1" t="s">
        <v>6775</v>
      </c>
      <c r="I1492" s="1" t="s">
        <v>17</v>
      </c>
      <c r="J1492" s="1" t="s">
        <v>17</v>
      </c>
      <c r="K1492" s="1" t="s">
        <v>25</v>
      </c>
      <c r="L1492" s="1" t="s">
        <v>3043</v>
      </c>
      <c r="M1492" s="1" t="s">
        <v>5782</v>
      </c>
    </row>
    <row r="1493" spans="1:13" x14ac:dyDescent="0.3">
      <c r="A1493" s="1">
        <v>15918618</v>
      </c>
      <c r="B1493" s="1" t="s">
        <v>13</v>
      </c>
      <c r="C1493" s="2">
        <v>43951.303784722222</v>
      </c>
      <c r="D1493" s="2">
        <v>43951.303807870368</v>
      </c>
      <c r="E1493" s="1" t="s">
        <v>6776</v>
      </c>
      <c r="F1493" s="1" t="s">
        <v>6777</v>
      </c>
      <c r="G1493" s="1" t="s">
        <v>6778</v>
      </c>
      <c r="H1493" s="1" t="s">
        <v>6779</v>
      </c>
      <c r="I1493" s="1" t="s">
        <v>17</v>
      </c>
      <c r="J1493" s="1" t="s">
        <v>17</v>
      </c>
      <c r="K1493" s="1" t="s">
        <v>592</v>
      </c>
      <c r="L1493" s="1" t="s">
        <v>2935</v>
      </c>
      <c r="M1493" s="1" t="s">
        <v>5782</v>
      </c>
    </row>
    <row r="1494" spans="1:13" x14ac:dyDescent="0.3">
      <c r="A1494" s="1">
        <v>15918614</v>
      </c>
      <c r="B1494" s="1" t="s">
        <v>1258</v>
      </c>
      <c r="C1494" s="2">
        <v>43951.303506944445</v>
      </c>
      <c r="D1494" s="2">
        <v>43951.303530092591</v>
      </c>
      <c r="E1494" s="1" t="s">
        <v>6780</v>
      </c>
      <c r="F1494" s="1" t="s">
        <v>6781</v>
      </c>
      <c r="G1494" s="1" t="s">
        <v>6782</v>
      </c>
      <c r="H1494" s="1" t="s">
        <v>6783</v>
      </c>
      <c r="I1494" s="1" t="s">
        <v>17</v>
      </c>
      <c r="J1494" s="1" t="s">
        <v>17</v>
      </c>
      <c r="K1494" s="1" t="s">
        <v>592</v>
      </c>
      <c r="L1494" s="1" t="s">
        <v>4382</v>
      </c>
      <c r="M1494" s="1" t="s">
        <v>5782</v>
      </c>
    </row>
    <row r="1495" spans="1:13" x14ac:dyDescent="0.3">
      <c r="A1495" s="1">
        <v>15918613</v>
      </c>
      <c r="B1495" s="1" t="s">
        <v>13</v>
      </c>
      <c r="C1495" s="2">
        <v>43951.303368055553</v>
      </c>
      <c r="D1495" s="2">
        <v>43951.303379629629</v>
      </c>
      <c r="E1495" s="1" t="s">
        <v>6784</v>
      </c>
      <c r="F1495" s="1" t="s">
        <v>6785</v>
      </c>
      <c r="G1495" s="1" t="s">
        <v>6786</v>
      </c>
      <c r="H1495" s="1" t="s">
        <v>6787</v>
      </c>
      <c r="I1495" s="1" t="s">
        <v>17</v>
      </c>
      <c r="J1495" s="1" t="s">
        <v>17</v>
      </c>
      <c r="K1495" s="1" t="s">
        <v>592</v>
      </c>
      <c r="L1495" s="1" t="s">
        <v>6788</v>
      </c>
      <c r="M1495" s="1" t="s">
        <v>5782</v>
      </c>
    </row>
    <row r="1496" spans="1:13" x14ac:dyDescent="0.3">
      <c r="A1496" s="1">
        <v>15918607</v>
      </c>
      <c r="B1496" s="1" t="s">
        <v>1258</v>
      </c>
      <c r="C1496" s="2">
        <v>43951.302881944444</v>
      </c>
      <c r="D1496" s="2">
        <v>43951.302893518521</v>
      </c>
      <c r="E1496" s="1" t="s">
        <v>6789</v>
      </c>
      <c r="F1496" s="1" t="s">
        <v>6790</v>
      </c>
      <c r="G1496" s="1" t="s">
        <v>6791</v>
      </c>
      <c r="H1496" s="1" t="s">
        <v>6792</v>
      </c>
      <c r="I1496" s="1" t="s">
        <v>17</v>
      </c>
      <c r="J1496" s="1" t="s">
        <v>17</v>
      </c>
      <c r="K1496" s="1" t="s">
        <v>1525</v>
      </c>
      <c r="L1496" s="1" t="s">
        <v>6793</v>
      </c>
      <c r="M1496" s="1" t="s">
        <v>5782</v>
      </c>
    </row>
    <row r="1497" spans="1:13" x14ac:dyDescent="0.3">
      <c r="A1497" s="1">
        <v>15918606</v>
      </c>
      <c r="B1497" s="1" t="s">
        <v>27</v>
      </c>
      <c r="C1497" s="2">
        <v>43951.302754629629</v>
      </c>
      <c r="D1497" s="2">
        <v>43951.302766203706</v>
      </c>
      <c r="E1497" s="1" t="s">
        <v>6794</v>
      </c>
      <c r="F1497" s="1" t="s">
        <v>6795</v>
      </c>
      <c r="G1497" s="1" t="s">
        <v>6796</v>
      </c>
      <c r="H1497" s="1" t="s">
        <v>6797</v>
      </c>
      <c r="I1497" s="1" t="s">
        <v>17</v>
      </c>
      <c r="J1497" s="1" t="s">
        <v>17</v>
      </c>
      <c r="K1497" s="1" t="s">
        <v>25</v>
      </c>
      <c r="L1497" s="1" t="s">
        <v>231</v>
      </c>
      <c r="M1497" s="1" t="s">
        <v>5782</v>
      </c>
    </row>
    <row r="1498" spans="1:13" x14ac:dyDescent="0.3">
      <c r="A1498" s="1">
        <v>15918605</v>
      </c>
      <c r="B1498" s="1" t="s">
        <v>1258</v>
      </c>
      <c r="C1498" s="2">
        <v>43951.302442129629</v>
      </c>
      <c r="D1498" s="2">
        <v>43951.302442129629</v>
      </c>
      <c r="E1498" s="1" t="s">
        <v>6798</v>
      </c>
      <c r="F1498" s="1" t="s">
        <v>6799</v>
      </c>
      <c r="G1498" s="1" t="s">
        <v>6800</v>
      </c>
      <c r="H1498" s="1" t="s">
        <v>6801</v>
      </c>
      <c r="I1498" s="1" t="s">
        <v>17</v>
      </c>
      <c r="J1498" s="1" t="s">
        <v>17</v>
      </c>
      <c r="K1498" s="1" t="s">
        <v>592</v>
      </c>
      <c r="L1498" s="1" t="s">
        <v>5443</v>
      </c>
      <c r="M1498" s="1" t="s">
        <v>5782</v>
      </c>
    </row>
    <row r="1499" spans="1:13" x14ac:dyDescent="0.3">
      <c r="A1499" s="1">
        <v>15918594</v>
      </c>
      <c r="B1499" s="1" t="s">
        <v>13</v>
      </c>
      <c r="C1499" s="2">
        <v>43951.302152777775</v>
      </c>
      <c r="D1499" s="2">
        <v>43951.302164351851</v>
      </c>
      <c r="E1499" s="1" t="s">
        <v>6802</v>
      </c>
      <c r="F1499" s="1" t="s">
        <v>6803</v>
      </c>
      <c r="G1499" s="1" t="s">
        <v>6804</v>
      </c>
      <c r="H1499" s="1" t="s">
        <v>6805</v>
      </c>
      <c r="I1499" s="1" t="s">
        <v>17</v>
      </c>
      <c r="J1499" s="1" t="s">
        <v>17</v>
      </c>
      <c r="K1499" s="1" t="s">
        <v>592</v>
      </c>
      <c r="L1499" s="1" t="s">
        <v>6806</v>
      </c>
      <c r="M1499" s="1" t="s">
        <v>5782</v>
      </c>
    </row>
    <row r="1500" spans="1:13" x14ac:dyDescent="0.3">
      <c r="A1500" s="1">
        <v>15918589</v>
      </c>
      <c r="B1500" s="1" t="s">
        <v>13</v>
      </c>
      <c r="C1500" s="2">
        <v>43951.301817129628</v>
      </c>
      <c r="D1500" s="2">
        <v>43951.301817129628</v>
      </c>
      <c r="E1500" s="1" t="s">
        <v>6807</v>
      </c>
      <c r="F1500" s="1" t="s">
        <v>6808</v>
      </c>
      <c r="G1500" s="1" t="s">
        <v>6809</v>
      </c>
      <c r="H1500" s="1" t="s">
        <v>6810</v>
      </c>
      <c r="I1500" s="1" t="s">
        <v>17</v>
      </c>
      <c r="J1500" s="1" t="s">
        <v>17</v>
      </c>
      <c r="K1500" s="1" t="s">
        <v>592</v>
      </c>
      <c r="L1500" s="1" t="s">
        <v>52</v>
      </c>
      <c r="M1500" s="1" t="s">
        <v>5782</v>
      </c>
    </row>
    <row r="1501" spans="1:13" x14ac:dyDescent="0.3">
      <c r="A1501" s="1">
        <v>15918585</v>
      </c>
      <c r="B1501" s="1" t="s">
        <v>20</v>
      </c>
      <c r="C1501" s="2">
        <v>43951.301458333335</v>
      </c>
      <c r="D1501" s="2">
        <v>43951.301469907405</v>
      </c>
      <c r="E1501" s="1" t="s">
        <v>6811</v>
      </c>
      <c r="F1501" s="1" t="s">
        <v>6812</v>
      </c>
      <c r="G1501" s="1" t="s">
        <v>6813</v>
      </c>
      <c r="H1501" s="1" t="s">
        <v>6814</v>
      </c>
      <c r="I1501" s="1" t="s">
        <v>17</v>
      </c>
      <c r="J1501" s="1" t="s">
        <v>17</v>
      </c>
      <c r="K1501" s="1" t="s">
        <v>934</v>
      </c>
      <c r="L1501" s="1" t="s">
        <v>6815</v>
      </c>
      <c r="M1501" s="1" t="s">
        <v>5782</v>
      </c>
    </row>
    <row r="1502" spans="1:13" x14ac:dyDescent="0.3">
      <c r="A1502" s="1">
        <v>15918581</v>
      </c>
      <c r="B1502" s="1" t="s">
        <v>1258</v>
      </c>
      <c r="C1502" s="2">
        <v>43951.301076388889</v>
      </c>
      <c r="D1502" s="2">
        <v>43951.301076388889</v>
      </c>
      <c r="E1502" s="1" t="s">
        <v>6816</v>
      </c>
      <c r="F1502" s="1" t="s">
        <v>6817</v>
      </c>
      <c r="G1502" s="1" t="s">
        <v>6818</v>
      </c>
      <c r="H1502" s="1" t="s">
        <v>6819</v>
      </c>
      <c r="I1502" s="1" t="s">
        <v>17</v>
      </c>
      <c r="J1502" s="1" t="s">
        <v>17</v>
      </c>
      <c r="K1502" s="1" t="s">
        <v>6820</v>
      </c>
      <c r="L1502" s="1" t="s">
        <v>966</v>
      </c>
      <c r="M1502" s="1" t="s">
        <v>5782</v>
      </c>
    </row>
    <row r="1503" spans="1:13" x14ac:dyDescent="0.3">
      <c r="A1503" s="1">
        <v>15918580</v>
      </c>
      <c r="B1503" s="1" t="s">
        <v>13</v>
      </c>
      <c r="C1503" s="2">
        <v>43951.301006944443</v>
      </c>
      <c r="D1503" s="2">
        <v>43951.301006944443</v>
      </c>
      <c r="E1503" s="1" t="s">
        <v>6821</v>
      </c>
      <c r="F1503" s="1" t="s">
        <v>6822</v>
      </c>
      <c r="G1503" s="1" t="s">
        <v>6823</v>
      </c>
      <c r="H1503" s="1" t="s">
        <v>6824</v>
      </c>
      <c r="I1503" s="1" t="s">
        <v>17</v>
      </c>
      <c r="J1503" s="1" t="s">
        <v>17</v>
      </c>
      <c r="K1503" s="1" t="s">
        <v>592</v>
      </c>
      <c r="L1503" s="1" t="s">
        <v>3326</v>
      </c>
      <c r="M1503" s="1" t="s">
        <v>5782</v>
      </c>
    </row>
    <row r="1504" spans="1:13" x14ac:dyDescent="0.3">
      <c r="A1504" s="1">
        <v>15918567</v>
      </c>
      <c r="B1504" s="1" t="s">
        <v>402</v>
      </c>
      <c r="C1504" s="2">
        <v>43951.299780092595</v>
      </c>
      <c r="D1504" s="2">
        <v>43951.299791666665</v>
      </c>
      <c r="E1504" s="1" t="s">
        <v>6825</v>
      </c>
      <c r="F1504" s="1" t="s">
        <v>6826</v>
      </c>
      <c r="G1504" s="1" t="s">
        <v>6827</v>
      </c>
      <c r="H1504" s="1" t="s">
        <v>6828</v>
      </c>
      <c r="I1504" s="1" t="s">
        <v>76</v>
      </c>
      <c r="J1504" s="1" t="s">
        <v>6829</v>
      </c>
      <c r="K1504" s="1" t="s">
        <v>2184</v>
      </c>
      <c r="L1504" s="1" t="s">
        <v>6830</v>
      </c>
      <c r="M1504" s="1" t="s">
        <v>2186</v>
      </c>
    </row>
    <row r="1505" spans="1:13" x14ac:dyDescent="0.3">
      <c r="A1505" s="1">
        <v>15918563</v>
      </c>
      <c r="B1505" s="1" t="s">
        <v>1258</v>
      </c>
      <c r="C1505" s="2">
        <v>43951.299305555556</v>
      </c>
      <c r="D1505" s="2">
        <v>43951.299328703702</v>
      </c>
      <c r="E1505" s="1" t="s">
        <v>6831</v>
      </c>
      <c r="F1505" s="1" t="s">
        <v>6832</v>
      </c>
      <c r="G1505" s="1" t="s">
        <v>6833</v>
      </c>
      <c r="H1505" s="1" t="s">
        <v>6834</v>
      </c>
      <c r="I1505" s="1" t="s">
        <v>17</v>
      </c>
      <c r="J1505" s="1" t="s">
        <v>17</v>
      </c>
      <c r="K1505" s="1" t="s">
        <v>1283</v>
      </c>
      <c r="L1505" s="1" t="s">
        <v>6835</v>
      </c>
      <c r="M1505" s="1" t="s">
        <v>5782</v>
      </c>
    </row>
    <row r="1506" spans="1:13" x14ac:dyDescent="0.3">
      <c r="A1506" s="1">
        <v>15918562</v>
      </c>
      <c r="B1506" s="1" t="s">
        <v>13</v>
      </c>
      <c r="C1506" s="2">
        <v>43951.299039351848</v>
      </c>
      <c r="D1506" s="2">
        <v>43951.299050925925</v>
      </c>
      <c r="E1506" s="1" t="s">
        <v>6836</v>
      </c>
      <c r="F1506" s="1" t="s">
        <v>6837</v>
      </c>
      <c r="G1506" s="1" t="s">
        <v>6838</v>
      </c>
      <c r="H1506" s="1" t="s">
        <v>6839</v>
      </c>
      <c r="I1506" s="1" t="s">
        <v>17</v>
      </c>
      <c r="J1506" s="1" t="s">
        <v>17</v>
      </c>
      <c r="K1506" s="1" t="s">
        <v>592</v>
      </c>
      <c r="L1506" s="1" t="s">
        <v>6840</v>
      </c>
      <c r="M1506" s="1" t="s">
        <v>5782</v>
      </c>
    </row>
    <row r="1507" spans="1:13" x14ac:dyDescent="0.3">
      <c r="A1507" s="1">
        <v>15918553</v>
      </c>
      <c r="B1507" s="1" t="s">
        <v>20</v>
      </c>
      <c r="C1507" s="2">
        <v>43951.298368055555</v>
      </c>
      <c r="D1507" s="2">
        <v>43951.298368055555</v>
      </c>
      <c r="E1507" s="1" t="s">
        <v>6841</v>
      </c>
      <c r="F1507" s="1" t="s">
        <v>6842</v>
      </c>
      <c r="G1507" s="1" t="s">
        <v>6843</v>
      </c>
      <c r="H1507" s="1" t="s">
        <v>6844</v>
      </c>
      <c r="I1507" s="1" t="s">
        <v>17</v>
      </c>
      <c r="J1507" s="1" t="s">
        <v>17</v>
      </c>
      <c r="K1507" s="1" t="s">
        <v>934</v>
      </c>
      <c r="L1507" s="1" t="s">
        <v>6845</v>
      </c>
      <c r="M1507" s="1" t="s">
        <v>5782</v>
      </c>
    </row>
    <row r="1508" spans="1:13" x14ac:dyDescent="0.3">
      <c r="A1508" s="1">
        <v>15918551</v>
      </c>
      <c r="B1508" s="1" t="s">
        <v>1258</v>
      </c>
      <c r="C1508" s="2">
        <v>43951.298333333332</v>
      </c>
      <c r="D1508" s="2">
        <v>43951.298333333332</v>
      </c>
      <c r="E1508" s="1" t="s">
        <v>6846</v>
      </c>
      <c r="F1508" s="1" t="s">
        <v>6847</v>
      </c>
      <c r="G1508" s="1" t="s">
        <v>6848</v>
      </c>
      <c r="H1508" s="1" t="s">
        <v>6849</v>
      </c>
      <c r="I1508" s="1" t="s">
        <v>17</v>
      </c>
      <c r="J1508" s="1" t="s">
        <v>17</v>
      </c>
      <c r="K1508" s="1" t="s">
        <v>592</v>
      </c>
      <c r="L1508" s="1" t="s">
        <v>6705</v>
      </c>
      <c r="M1508" s="1" t="s">
        <v>5782</v>
      </c>
    </row>
    <row r="1509" spans="1:13" x14ac:dyDescent="0.3">
      <c r="A1509" s="1">
        <v>15918549</v>
      </c>
      <c r="B1509" s="1" t="s">
        <v>27</v>
      </c>
      <c r="C1509" s="2">
        <v>43951.298067129632</v>
      </c>
      <c r="D1509" s="2">
        <v>43951.298078703701</v>
      </c>
      <c r="E1509" s="1" t="s">
        <v>6850</v>
      </c>
      <c r="F1509" s="1" t="s">
        <v>6851</v>
      </c>
      <c r="G1509" s="1" t="s">
        <v>6852</v>
      </c>
      <c r="H1509" s="1" t="s">
        <v>6853</v>
      </c>
      <c r="I1509" s="1" t="s">
        <v>17</v>
      </c>
      <c r="J1509" s="1" t="s">
        <v>17</v>
      </c>
      <c r="K1509" s="1" t="s">
        <v>259</v>
      </c>
      <c r="L1509" s="1" t="s">
        <v>6854</v>
      </c>
      <c r="M1509" s="1" t="s">
        <v>5782</v>
      </c>
    </row>
    <row r="1510" spans="1:13" x14ac:dyDescent="0.3">
      <c r="A1510" s="1">
        <v>15918541</v>
      </c>
      <c r="B1510" s="1" t="s">
        <v>13</v>
      </c>
      <c r="C1510" s="2">
        <v>43951.297395833331</v>
      </c>
      <c r="D1510" s="2">
        <v>43951.297407407408</v>
      </c>
      <c r="E1510" s="1" t="s">
        <v>6855</v>
      </c>
      <c r="F1510" s="1" t="s">
        <v>6856</v>
      </c>
      <c r="G1510" s="1" t="s">
        <v>6857</v>
      </c>
      <c r="H1510" s="1" t="s">
        <v>6858</v>
      </c>
      <c r="I1510" s="1" t="s">
        <v>17</v>
      </c>
      <c r="J1510" s="1" t="s">
        <v>17</v>
      </c>
      <c r="K1510" s="1" t="s">
        <v>977</v>
      </c>
      <c r="L1510" s="1" t="s">
        <v>6859</v>
      </c>
      <c r="M1510" s="1" t="s">
        <v>5782</v>
      </c>
    </row>
    <row r="1511" spans="1:13" x14ac:dyDescent="0.3">
      <c r="A1511" s="1">
        <v>15918540</v>
      </c>
      <c r="B1511" s="1" t="s">
        <v>1258</v>
      </c>
      <c r="C1511" s="2">
        <v>43951.297361111108</v>
      </c>
      <c r="D1511" s="2">
        <v>43951.297372685185</v>
      </c>
      <c r="E1511" s="1" t="s">
        <v>6860</v>
      </c>
      <c r="F1511" s="1" t="s">
        <v>6861</v>
      </c>
      <c r="G1511" s="1" t="s">
        <v>6862</v>
      </c>
      <c r="H1511" s="1" t="s">
        <v>6863</v>
      </c>
      <c r="I1511" s="1" t="s">
        <v>17</v>
      </c>
      <c r="J1511" s="1" t="s">
        <v>17</v>
      </c>
      <c r="K1511" s="1" t="s">
        <v>1037</v>
      </c>
      <c r="L1511" s="1" t="s">
        <v>6864</v>
      </c>
      <c r="M1511" s="1" t="s">
        <v>5782</v>
      </c>
    </row>
    <row r="1512" spans="1:13" x14ac:dyDescent="0.3">
      <c r="A1512" s="1">
        <v>15918531</v>
      </c>
      <c r="B1512" s="1" t="s">
        <v>1258</v>
      </c>
      <c r="C1512" s="2">
        <v>43951.296331018515</v>
      </c>
      <c r="D1512" s="2">
        <v>43951.296331018515</v>
      </c>
      <c r="E1512" s="1" t="s">
        <v>6865</v>
      </c>
      <c r="F1512" s="1" t="s">
        <v>6866</v>
      </c>
      <c r="G1512" s="1" t="s">
        <v>6867</v>
      </c>
      <c r="H1512" s="1" t="s">
        <v>6868</v>
      </c>
      <c r="I1512" s="1" t="s">
        <v>17</v>
      </c>
      <c r="J1512" s="1" t="s">
        <v>17</v>
      </c>
      <c r="K1512" s="1" t="s">
        <v>592</v>
      </c>
      <c r="L1512" s="1" t="s">
        <v>2916</v>
      </c>
      <c r="M1512" s="1" t="s">
        <v>5782</v>
      </c>
    </row>
    <row r="1513" spans="1:13" x14ac:dyDescent="0.3">
      <c r="A1513" s="1">
        <v>15918529</v>
      </c>
      <c r="B1513" s="1" t="s">
        <v>1258</v>
      </c>
      <c r="C1513" s="2">
        <v>43951.295891203707</v>
      </c>
      <c r="D1513" s="2">
        <v>43951.295891203707</v>
      </c>
      <c r="E1513" s="1" t="s">
        <v>6869</v>
      </c>
      <c r="F1513" s="1" t="s">
        <v>6870</v>
      </c>
      <c r="G1513" s="1" t="s">
        <v>6871</v>
      </c>
      <c r="H1513" s="1" t="s">
        <v>6872</v>
      </c>
      <c r="I1513" s="1" t="s">
        <v>17</v>
      </c>
      <c r="J1513" s="1" t="s">
        <v>17</v>
      </c>
      <c r="K1513" s="1" t="s">
        <v>592</v>
      </c>
      <c r="L1513" s="1" t="s">
        <v>6873</v>
      </c>
      <c r="M1513" s="1" t="s">
        <v>5782</v>
      </c>
    </row>
    <row r="1514" spans="1:13" x14ac:dyDescent="0.3">
      <c r="A1514" s="1">
        <v>15918475</v>
      </c>
      <c r="B1514" s="1" t="s">
        <v>242</v>
      </c>
      <c r="C1514" s="2">
        <v>43951.295405092591</v>
      </c>
      <c r="D1514" s="2">
        <v>43951.295405092591</v>
      </c>
      <c r="E1514" s="1" t="s">
        <v>6874</v>
      </c>
      <c r="F1514" s="1" t="s">
        <v>6875</v>
      </c>
      <c r="G1514" s="1" t="s">
        <v>6876</v>
      </c>
      <c r="H1514" s="1" t="s">
        <v>6877</v>
      </c>
      <c r="I1514" s="1" t="s">
        <v>17</v>
      </c>
      <c r="J1514" s="1" t="s">
        <v>17</v>
      </c>
      <c r="K1514" s="1" t="s">
        <v>592</v>
      </c>
      <c r="L1514" s="1" t="s">
        <v>6878</v>
      </c>
      <c r="M1514" s="1" t="s">
        <v>5782</v>
      </c>
    </row>
    <row r="1515" spans="1:13" x14ac:dyDescent="0.3">
      <c r="A1515" s="1">
        <v>15918521</v>
      </c>
      <c r="B1515" s="1" t="s">
        <v>1258</v>
      </c>
      <c r="C1515" s="2">
        <v>43951.295393518521</v>
      </c>
      <c r="D1515" s="2">
        <v>43951.295393518521</v>
      </c>
      <c r="E1515" s="1" t="s">
        <v>6879</v>
      </c>
      <c r="F1515" s="1" t="s">
        <v>6880</v>
      </c>
      <c r="G1515" s="1" t="s">
        <v>6881</v>
      </c>
      <c r="H1515" s="1" t="s">
        <v>6882</v>
      </c>
      <c r="I1515" s="1" t="s">
        <v>17</v>
      </c>
      <c r="J1515" s="1" t="s">
        <v>17</v>
      </c>
      <c r="K1515" s="1" t="s">
        <v>592</v>
      </c>
      <c r="L1515" s="1" t="s">
        <v>2209</v>
      </c>
      <c r="M1515" s="1" t="s">
        <v>5782</v>
      </c>
    </row>
    <row r="1516" spans="1:13" x14ac:dyDescent="0.3">
      <c r="A1516" s="1">
        <v>15918502</v>
      </c>
      <c r="B1516" s="1" t="s">
        <v>13</v>
      </c>
      <c r="C1516" s="2">
        <v>43951.294409722221</v>
      </c>
      <c r="D1516" s="2">
        <v>43951.294409722221</v>
      </c>
      <c r="E1516" s="1" t="s">
        <v>6883</v>
      </c>
      <c r="F1516" s="1" t="s">
        <v>6884</v>
      </c>
      <c r="G1516" s="1" t="s">
        <v>6885</v>
      </c>
      <c r="H1516" s="1" t="s">
        <v>6886</v>
      </c>
      <c r="I1516" s="1" t="s">
        <v>17</v>
      </c>
      <c r="J1516" s="1" t="s">
        <v>17</v>
      </c>
      <c r="K1516" s="1" t="s">
        <v>592</v>
      </c>
      <c r="L1516" s="1" t="s">
        <v>3436</v>
      </c>
      <c r="M1516" s="1" t="s">
        <v>5782</v>
      </c>
    </row>
    <row r="1517" spans="1:13" x14ac:dyDescent="0.3">
      <c r="A1517" s="1">
        <v>15918498</v>
      </c>
      <c r="B1517" s="1" t="s">
        <v>1258</v>
      </c>
      <c r="C1517" s="2">
        <v>43951.294062499997</v>
      </c>
      <c r="D1517" s="2">
        <v>43951.294062499997</v>
      </c>
      <c r="E1517" s="1" t="s">
        <v>6887</v>
      </c>
      <c r="F1517" s="1" t="s">
        <v>6888</v>
      </c>
      <c r="G1517" s="1" t="s">
        <v>6889</v>
      </c>
      <c r="H1517" s="1" t="s">
        <v>6890</v>
      </c>
      <c r="I1517" s="1" t="s">
        <v>17</v>
      </c>
      <c r="J1517" s="1" t="s">
        <v>17</v>
      </c>
      <c r="K1517" s="1" t="s">
        <v>592</v>
      </c>
      <c r="L1517" s="1" t="s">
        <v>6891</v>
      </c>
      <c r="M1517" s="1" t="s">
        <v>5782</v>
      </c>
    </row>
    <row r="1518" spans="1:13" x14ac:dyDescent="0.3">
      <c r="A1518" s="1">
        <v>15918495</v>
      </c>
      <c r="B1518" s="1" t="s">
        <v>13</v>
      </c>
      <c r="C1518" s="2">
        <v>43951.293842592589</v>
      </c>
      <c r="D1518" s="2">
        <v>43951.293854166666</v>
      </c>
      <c r="E1518" s="1" t="s">
        <v>6892</v>
      </c>
      <c r="F1518" s="1" t="s">
        <v>6893</v>
      </c>
      <c r="G1518" s="1" t="s">
        <v>6894</v>
      </c>
      <c r="H1518" s="1" t="s">
        <v>6895</v>
      </c>
      <c r="I1518" s="1" t="s">
        <v>17</v>
      </c>
      <c r="J1518" s="1" t="s">
        <v>17</v>
      </c>
      <c r="K1518" s="1" t="s">
        <v>592</v>
      </c>
      <c r="L1518" s="1" t="s">
        <v>5469</v>
      </c>
      <c r="M1518" s="1" t="s">
        <v>5782</v>
      </c>
    </row>
    <row r="1519" spans="1:13" x14ac:dyDescent="0.3">
      <c r="A1519" s="1">
        <v>15918488</v>
      </c>
      <c r="B1519" s="1" t="s">
        <v>20</v>
      </c>
      <c r="C1519" s="2">
        <v>43951.293587962966</v>
      </c>
      <c r="D1519" s="2">
        <v>43951.293587962966</v>
      </c>
      <c r="E1519" s="1" t="s">
        <v>6896</v>
      </c>
      <c r="F1519" s="1" t="s">
        <v>6897</v>
      </c>
      <c r="G1519" s="1" t="s">
        <v>6898</v>
      </c>
      <c r="H1519" s="1" t="s">
        <v>6899</v>
      </c>
      <c r="I1519" s="1" t="s">
        <v>17</v>
      </c>
      <c r="J1519" s="1" t="s">
        <v>17</v>
      </c>
      <c r="K1519" s="1" t="s">
        <v>25</v>
      </c>
      <c r="L1519" s="1" t="s">
        <v>3043</v>
      </c>
      <c r="M1519" s="1" t="s">
        <v>5782</v>
      </c>
    </row>
    <row r="1520" spans="1:13" x14ac:dyDescent="0.3">
      <c r="A1520" s="1">
        <v>15918485</v>
      </c>
      <c r="B1520" s="1" t="s">
        <v>27</v>
      </c>
      <c r="C1520" s="2">
        <v>43951.293287037035</v>
      </c>
      <c r="D1520" s="2">
        <v>43951.293287037035</v>
      </c>
      <c r="E1520" s="1" t="s">
        <v>6900</v>
      </c>
      <c r="F1520" s="1" t="s">
        <v>6901</v>
      </c>
      <c r="G1520" s="1" t="s">
        <v>6902</v>
      </c>
      <c r="H1520" s="1" t="s">
        <v>6903</v>
      </c>
      <c r="I1520" s="1" t="s">
        <v>17</v>
      </c>
      <c r="J1520" s="1" t="s">
        <v>17</v>
      </c>
      <c r="K1520" s="1" t="s">
        <v>25</v>
      </c>
      <c r="L1520" s="1" t="s">
        <v>2789</v>
      </c>
      <c r="M1520" s="1" t="s">
        <v>5782</v>
      </c>
    </row>
    <row r="1521" spans="1:13" x14ac:dyDescent="0.3">
      <c r="A1521" s="1">
        <v>15918482</v>
      </c>
      <c r="B1521" s="1" t="s">
        <v>13</v>
      </c>
      <c r="C1521" s="2">
        <v>43951.293194444443</v>
      </c>
      <c r="D1521" s="2">
        <v>43951.293206018519</v>
      </c>
      <c r="E1521" s="1" t="s">
        <v>6904</v>
      </c>
      <c r="F1521" s="1" t="s">
        <v>6905</v>
      </c>
      <c r="G1521" s="1" t="s">
        <v>6906</v>
      </c>
      <c r="H1521" s="1" t="s">
        <v>6907</v>
      </c>
      <c r="I1521" s="1" t="s">
        <v>17</v>
      </c>
      <c r="J1521" s="1" t="s">
        <v>17</v>
      </c>
      <c r="K1521" s="1" t="s">
        <v>592</v>
      </c>
      <c r="L1521" s="1" t="s">
        <v>4278</v>
      </c>
      <c r="M1521" s="1" t="s">
        <v>5782</v>
      </c>
    </row>
    <row r="1522" spans="1:13" x14ac:dyDescent="0.3">
      <c r="A1522" s="1">
        <v>15918466</v>
      </c>
      <c r="B1522" s="1" t="s">
        <v>1258</v>
      </c>
      <c r="C1522" s="2">
        <v>43951.292500000003</v>
      </c>
      <c r="D1522" s="2">
        <v>43951.292500000003</v>
      </c>
      <c r="E1522" s="1" t="s">
        <v>6908</v>
      </c>
      <c r="F1522" s="1" t="s">
        <v>6909</v>
      </c>
      <c r="G1522" s="1" t="s">
        <v>6910</v>
      </c>
      <c r="H1522" s="1" t="s">
        <v>6911</v>
      </c>
      <c r="I1522" s="1" t="s">
        <v>17</v>
      </c>
      <c r="J1522" s="1" t="s">
        <v>17</v>
      </c>
      <c r="K1522" s="1" t="s">
        <v>3895</v>
      </c>
      <c r="L1522" s="1" t="s">
        <v>2885</v>
      </c>
      <c r="M1522" s="1" t="s">
        <v>5782</v>
      </c>
    </row>
    <row r="1523" spans="1:13" x14ac:dyDescent="0.3">
      <c r="A1523" s="1">
        <v>15918464</v>
      </c>
      <c r="B1523" s="1" t="s">
        <v>13</v>
      </c>
      <c r="C1523" s="2">
        <v>43951.29246527778</v>
      </c>
      <c r="D1523" s="2">
        <v>43951.29246527778</v>
      </c>
      <c r="E1523" s="1" t="s">
        <v>6912</v>
      </c>
      <c r="F1523" s="1" t="s">
        <v>6913</v>
      </c>
      <c r="G1523" s="1" t="s">
        <v>6914</v>
      </c>
      <c r="H1523" s="1" t="s">
        <v>6915</v>
      </c>
      <c r="I1523" s="1" t="s">
        <v>17</v>
      </c>
      <c r="J1523" s="1" t="s">
        <v>17</v>
      </c>
      <c r="K1523" s="1" t="s">
        <v>592</v>
      </c>
      <c r="L1523" s="1" t="s">
        <v>3477</v>
      </c>
      <c r="M1523" s="1" t="s">
        <v>5782</v>
      </c>
    </row>
    <row r="1524" spans="1:13" x14ac:dyDescent="0.3">
      <c r="A1524" s="1">
        <v>15918433</v>
      </c>
      <c r="B1524" s="1" t="s">
        <v>38</v>
      </c>
      <c r="C1524" s="2">
        <v>43951.291921296295</v>
      </c>
      <c r="D1524" s="2">
        <v>43951.291932870372</v>
      </c>
      <c r="E1524" s="1" t="s">
        <v>6916</v>
      </c>
      <c r="F1524" s="1" t="s">
        <v>6917</v>
      </c>
      <c r="G1524" s="1" t="s">
        <v>6918</v>
      </c>
      <c r="H1524" s="1" t="s">
        <v>6919</v>
      </c>
      <c r="I1524" s="1" t="s">
        <v>17</v>
      </c>
      <c r="J1524" s="1" t="s">
        <v>17</v>
      </c>
      <c r="K1524" s="1" t="s">
        <v>25</v>
      </c>
      <c r="L1524" s="1" t="s">
        <v>6920</v>
      </c>
      <c r="M1524" s="1" t="s">
        <v>5782</v>
      </c>
    </row>
    <row r="1525" spans="1:13" x14ac:dyDescent="0.3">
      <c r="A1525" s="1">
        <v>15918360</v>
      </c>
      <c r="B1525" s="1" t="s">
        <v>1258</v>
      </c>
      <c r="C1525" s="2">
        <v>43951.291770833333</v>
      </c>
      <c r="D1525" s="2">
        <v>43951.29178240741</v>
      </c>
      <c r="E1525" s="1" t="s">
        <v>6921</v>
      </c>
      <c r="F1525" s="1" t="s">
        <v>6922</v>
      </c>
      <c r="G1525" s="1" t="s">
        <v>6923</v>
      </c>
      <c r="H1525" s="1" t="s">
        <v>6924</v>
      </c>
      <c r="I1525" s="1" t="s">
        <v>17</v>
      </c>
      <c r="J1525" s="1" t="s">
        <v>17</v>
      </c>
      <c r="K1525" s="1" t="s">
        <v>592</v>
      </c>
      <c r="L1525" s="1" t="s">
        <v>1597</v>
      </c>
      <c r="M1525" s="1" t="s">
        <v>5782</v>
      </c>
    </row>
    <row r="1526" spans="1:13" x14ac:dyDescent="0.3">
      <c r="A1526" s="1">
        <v>15918335</v>
      </c>
      <c r="B1526" s="1" t="s">
        <v>13</v>
      </c>
      <c r="C1526" s="2">
        <v>43951.290856481479</v>
      </c>
      <c r="D1526" s="2">
        <v>43951.290868055556</v>
      </c>
      <c r="E1526" s="1" t="s">
        <v>6925</v>
      </c>
      <c r="F1526" s="1" t="s">
        <v>6926</v>
      </c>
      <c r="G1526" s="1" t="s">
        <v>6927</v>
      </c>
      <c r="H1526" s="1" t="s">
        <v>6928</v>
      </c>
      <c r="I1526" s="1" t="s">
        <v>17</v>
      </c>
      <c r="J1526" s="1" t="s">
        <v>17</v>
      </c>
      <c r="K1526" s="1" t="s">
        <v>3895</v>
      </c>
      <c r="L1526" s="1" t="s">
        <v>783</v>
      </c>
      <c r="M1526" s="1" t="s">
        <v>5782</v>
      </c>
    </row>
    <row r="1527" spans="1:13" x14ac:dyDescent="0.3">
      <c r="A1527" s="1">
        <v>15918329</v>
      </c>
      <c r="B1527" s="1" t="s">
        <v>1258</v>
      </c>
      <c r="C1527" s="2">
        <v>43951.290335648147</v>
      </c>
      <c r="D1527" s="2">
        <v>43951.290335648147</v>
      </c>
      <c r="E1527" s="1" t="s">
        <v>6929</v>
      </c>
      <c r="F1527" s="1"/>
      <c r="G1527" s="1"/>
      <c r="H1527" s="1" t="s">
        <v>6930</v>
      </c>
      <c r="I1527" s="1" t="s">
        <v>17</v>
      </c>
      <c r="J1527" s="1" t="s">
        <v>17</v>
      </c>
      <c r="K1527" s="1" t="s">
        <v>592</v>
      </c>
      <c r="L1527" s="1" t="s">
        <v>6931</v>
      </c>
      <c r="M1527" s="1" t="s">
        <v>5782</v>
      </c>
    </row>
    <row r="1528" spans="1:13" x14ac:dyDescent="0.3">
      <c r="A1528" s="1">
        <v>15918327</v>
      </c>
      <c r="B1528" s="1" t="s">
        <v>38</v>
      </c>
      <c r="C1528" s="2">
        <v>43951.290289351855</v>
      </c>
      <c r="D1528" s="2">
        <v>43951.290289351855</v>
      </c>
      <c r="E1528" s="1" t="s">
        <v>6932</v>
      </c>
      <c r="F1528" s="1" t="s">
        <v>6933</v>
      </c>
      <c r="G1528" s="1" t="s">
        <v>6934</v>
      </c>
      <c r="H1528" s="1" t="s">
        <v>6935</v>
      </c>
      <c r="I1528" s="1" t="s">
        <v>17</v>
      </c>
      <c r="J1528" s="1" t="s">
        <v>17</v>
      </c>
      <c r="K1528" s="1" t="s">
        <v>25</v>
      </c>
      <c r="L1528" s="1" t="s">
        <v>6936</v>
      </c>
      <c r="M1528" s="1" t="s">
        <v>5782</v>
      </c>
    </row>
    <row r="1529" spans="1:13" x14ac:dyDescent="0.3">
      <c r="A1529" s="1">
        <v>15918325</v>
      </c>
      <c r="B1529" s="1" t="s">
        <v>13</v>
      </c>
      <c r="C1529" s="2">
        <v>43951.290254629632</v>
      </c>
      <c r="D1529" s="2">
        <v>43951.290254629632</v>
      </c>
      <c r="E1529" s="1" t="s">
        <v>6937</v>
      </c>
      <c r="F1529" s="1"/>
      <c r="G1529" s="1"/>
      <c r="H1529" s="1" t="s">
        <v>6938</v>
      </c>
      <c r="I1529" s="1" t="s">
        <v>17</v>
      </c>
      <c r="J1529" s="1" t="s">
        <v>17</v>
      </c>
      <c r="K1529" s="1" t="s">
        <v>5824</v>
      </c>
      <c r="L1529" s="1" t="s">
        <v>6939</v>
      </c>
      <c r="M1529" s="1" t="s">
        <v>5782</v>
      </c>
    </row>
    <row r="1530" spans="1:13" x14ac:dyDescent="0.3">
      <c r="A1530" s="1">
        <v>15918322</v>
      </c>
      <c r="B1530" s="1" t="s">
        <v>1258</v>
      </c>
      <c r="C1530" s="2">
        <v>43951.289942129632</v>
      </c>
      <c r="D1530" s="2">
        <v>43951.289942129632</v>
      </c>
      <c r="E1530" s="1" t="s">
        <v>6940</v>
      </c>
      <c r="F1530" s="1" t="s">
        <v>6941</v>
      </c>
      <c r="G1530" s="1" t="s">
        <v>6942</v>
      </c>
      <c r="H1530" s="1" t="s">
        <v>6943</v>
      </c>
      <c r="I1530" s="1" t="s">
        <v>17</v>
      </c>
      <c r="J1530" s="1" t="s">
        <v>17</v>
      </c>
      <c r="K1530" s="1" t="s">
        <v>592</v>
      </c>
      <c r="L1530" s="1" t="s">
        <v>2167</v>
      </c>
      <c r="M1530" s="1" t="s">
        <v>5782</v>
      </c>
    </row>
    <row r="1531" spans="1:13" x14ac:dyDescent="0.3">
      <c r="A1531" s="1">
        <v>15918313</v>
      </c>
      <c r="B1531" s="1" t="s">
        <v>1258</v>
      </c>
      <c r="C1531" s="2">
        <v>43951.288738425923</v>
      </c>
      <c r="D1531" s="2">
        <v>43951.288738425923</v>
      </c>
      <c r="E1531" s="1" t="s">
        <v>6944</v>
      </c>
      <c r="F1531" s="1" t="s">
        <v>6945</v>
      </c>
      <c r="G1531" s="1" t="s">
        <v>6946</v>
      </c>
      <c r="H1531" s="1" t="s">
        <v>6947</v>
      </c>
      <c r="I1531" s="1" t="s">
        <v>17</v>
      </c>
      <c r="J1531" s="1" t="s">
        <v>17</v>
      </c>
      <c r="K1531" s="1" t="s">
        <v>208</v>
      </c>
      <c r="L1531" s="1" t="s">
        <v>6948</v>
      </c>
      <c r="M1531" s="1" t="s">
        <v>5782</v>
      </c>
    </row>
    <row r="1532" spans="1:13" x14ac:dyDescent="0.3">
      <c r="A1532" s="1">
        <v>15918312</v>
      </c>
      <c r="B1532" s="1" t="s">
        <v>13</v>
      </c>
      <c r="C1532" s="2">
        <v>43951.288645833331</v>
      </c>
      <c r="D1532" s="2">
        <v>43951.288645833331</v>
      </c>
      <c r="E1532" s="1" t="s">
        <v>6949</v>
      </c>
      <c r="F1532" s="1" t="s">
        <v>6950</v>
      </c>
      <c r="G1532" s="1" t="s">
        <v>6951</v>
      </c>
      <c r="H1532" s="1" t="s">
        <v>6952</v>
      </c>
      <c r="I1532" s="1" t="s">
        <v>17</v>
      </c>
      <c r="J1532" s="1" t="s">
        <v>17</v>
      </c>
      <c r="K1532" s="1" t="s">
        <v>592</v>
      </c>
      <c r="L1532" s="1" t="s">
        <v>2973</v>
      </c>
      <c r="M1532" s="1" t="s">
        <v>5782</v>
      </c>
    </row>
    <row r="1533" spans="1:13" x14ac:dyDescent="0.3">
      <c r="A1533" s="1">
        <v>15918306</v>
      </c>
      <c r="B1533" s="1" t="s">
        <v>13</v>
      </c>
      <c r="C1533" s="2">
        <v>43951.288171296299</v>
      </c>
      <c r="D1533" s="2">
        <v>43951.288182870368</v>
      </c>
      <c r="E1533" s="1" t="s">
        <v>6953</v>
      </c>
      <c r="F1533" s="1" t="s">
        <v>6954</v>
      </c>
      <c r="G1533" s="1" t="s">
        <v>6955</v>
      </c>
      <c r="H1533" s="1" t="s">
        <v>6956</v>
      </c>
      <c r="I1533" s="1" t="s">
        <v>17</v>
      </c>
      <c r="J1533" s="1" t="s">
        <v>17</v>
      </c>
      <c r="K1533" s="1" t="s">
        <v>64</v>
      </c>
      <c r="L1533" s="1" t="s">
        <v>231</v>
      </c>
      <c r="M1533" s="1" t="s">
        <v>5782</v>
      </c>
    </row>
    <row r="1534" spans="1:13" x14ac:dyDescent="0.3">
      <c r="A1534" s="1">
        <v>15918305</v>
      </c>
      <c r="B1534" s="1" t="s">
        <v>1258</v>
      </c>
      <c r="C1534" s="2">
        <v>43951.288078703707</v>
      </c>
      <c r="D1534" s="2">
        <v>43951.288078703707</v>
      </c>
      <c r="E1534" s="1" t="s">
        <v>6957</v>
      </c>
      <c r="F1534" s="1" t="s">
        <v>6958</v>
      </c>
      <c r="G1534" s="1" t="s">
        <v>6959</v>
      </c>
      <c r="H1534" s="1" t="s">
        <v>6960</v>
      </c>
      <c r="I1534" s="1" t="s">
        <v>17</v>
      </c>
      <c r="J1534" s="1" t="s">
        <v>17</v>
      </c>
      <c r="K1534" s="1" t="s">
        <v>592</v>
      </c>
      <c r="L1534" s="1" t="s">
        <v>396</v>
      </c>
      <c r="M1534" s="1" t="s">
        <v>5782</v>
      </c>
    </row>
    <row r="1535" spans="1:13" x14ac:dyDescent="0.3">
      <c r="A1535" s="1">
        <v>15918300</v>
      </c>
      <c r="B1535" s="1" t="s">
        <v>13</v>
      </c>
      <c r="C1535" s="2">
        <v>43951.286990740744</v>
      </c>
      <c r="D1535" s="2">
        <v>43951.287002314813</v>
      </c>
      <c r="E1535" s="1" t="s">
        <v>6961</v>
      </c>
      <c r="F1535" s="1" t="s">
        <v>6962</v>
      </c>
      <c r="G1535" s="1" t="s">
        <v>6963</v>
      </c>
      <c r="H1535" s="1" t="s">
        <v>6964</v>
      </c>
      <c r="I1535" s="1" t="s">
        <v>17</v>
      </c>
      <c r="J1535" s="1" t="s">
        <v>17</v>
      </c>
      <c r="K1535" s="1" t="s">
        <v>592</v>
      </c>
      <c r="L1535" s="1" t="s">
        <v>6965</v>
      </c>
      <c r="M1535" s="1" t="s">
        <v>5782</v>
      </c>
    </row>
    <row r="1536" spans="1:13" x14ac:dyDescent="0.3">
      <c r="A1536" s="1">
        <v>15918299</v>
      </c>
      <c r="B1536" s="1" t="s">
        <v>1258</v>
      </c>
      <c r="C1536" s="2">
        <v>43951.286932870367</v>
      </c>
      <c r="D1536" s="2">
        <v>43951.286932870367</v>
      </c>
      <c r="E1536" s="1" t="s">
        <v>6966</v>
      </c>
      <c r="F1536" s="1" t="s">
        <v>6967</v>
      </c>
      <c r="G1536" s="1" t="s">
        <v>6968</v>
      </c>
      <c r="H1536" s="1" t="s">
        <v>6969</v>
      </c>
      <c r="I1536" s="1" t="s">
        <v>17</v>
      </c>
      <c r="J1536" s="1" t="s">
        <v>17</v>
      </c>
      <c r="K1536" s="1" t="s">
        <v>592</v>
      </c>
      <c r="L1536" s="1" t="s">
        <v>475</v>
      </c>
      <c r="M1536" s="1" t="s">
        <v>5782</v>
      </c>
    </row>
    <row r="1537" spans="1:13" x14ac:dyDescent="0.3">
      <c r="A1537" s="1">
        <v>15918297</v>
      </c>
      <c r="B1537" s="1" t="s">
        <v>1258</v>
      </c>
      <c r="C1537" s="2">
        <v>43951.286562499998</v>
      </c>
      <c r="D1537" s="2">
        <v>43951.286562499998</v>
      </c>
      <c r="E1537" s="1" t="s">
        <v>6970</v>
      </c>
      <c r="F1537" s="1" t="s">
        <v>6971</v>
      </c>
      <c r="G1537" s="1" t="s">
        <v>6972</v>
      </c>
      <c r="H1537" s="1" t="s">
        <v>6973</v>
      </c>
      <c r="I1537" s="1" t="s">
        <v>17</v>
      </c>
      <c r="J1537" s="1" t="s">
        <v>17</v>
      </c>
      <c r="K1537" s="1" t="s">
        <v>1283</v>
      </c>
      <c r="L1537" s="1" t="s">
        <v>6974</v>
      </c>
      <c r="M1537" s="1" t="s">
        <v>5782</v>
      </c>
    </row>
    <row r="1538" spans="1:13" x14ac:dyDescent="0.3">
      <c r="A1538" s="1">
        <v>15918294</v>
      </c>
      <c r="B1538" s="1" t="s">
        <v>1258</v>
      </c>
      <c r="C1538" s="2">
        <v>43951.285682870373</v>
      </c>
      <c r="D1538" s="2">
        <v>43951.285694444443</v>
      </c>
      <c r="E1538" s="1" t="s">
        <v>6975</v>
      </c>
      <c r="F1538" s="1" t="s">
        <v>6976</v>
      </c>
      <c r="G1538" s="1" t="s">
        <v>6977</v>
      </c>
      <c r="H1538" s="1" t="s">
        <v>6978</v>
      </c>
      <c r="I1538" s="1" t="s">
        <v>17</v>
      </c>
      <c r="J1538" s="1" t="s">
        <v>17</v>
      </c>
      <c r="K1538" s="1" t="s">
        <v>592</v>
      </c>
      <c r="L1538" s="1" t="s">
        <v>3151</v>
      </c>
      <c r="M1538" s="1" t="s">
        <v>5782</v>
      </c>
    </row>
    <row r="1539" spans="1:13" x14ac:dyDescent="0.3">
      <c r="A1539" s="1">
        <v>15918293</v>
      </c>
      <c r="B1539" s="1" t="s">
        <v>13</v>
      </c>
      <c r="C1539" s="2">
        <v>43951.285671296297</v>
      </c>
      <c r="D1539" s="2">
        <v>43951.285682870373</v>
      </c>
      <c r="E1539" s="1" t="s">
        <v>6979</v>
      </c>
      <c r="F1539" s="1" t="s">
        <v>6980</v>
      </c>
      <c r="G1539" s="1" t="s">
        <v>6981</v>
      </c>
      <c r="H1539" s="1" t="s">
        <v>6982</v>
      </c>
      <c r="I1539" s="1" t="s">
        <v>17</v>
      </c>
      <c r="J1539" s="1" t="s">
        <v>17</v>
      </c>
      <c r="K1539" s="1" t="s">
        <v>592</v>
      </c>
      <c r="L1539" s="1" t="s">
        <v>6983</v>
      </c>
      <c r="M1539" s="1" t="s">
        <v>5782</v>
      </c>
    </row>
    <row r="1540" spans="1:13" x14ac:dyDescent="0.3">
      <c r="A1540" s="1">
        <v>15918279</v>
      </c>
      <c r="B1540" s="1" t="s">
        <v>13</v>
      </c>
      <c r="C1540" s="2">
        <v>43951.284166666665</v>
      </c>
      <c r="D1540" s="2">
        <v>43951.284178240741</v>
      </c>
      <c r="E1540" s="1" t="s">
        <v>6984</v>
      </c>
      <c r="F1540" s="1" t="s">
        <v>6985</v>
      </c>
      <c r="G1540" s="1" t="s">
        <v>6986</v>
      </c>
      <c r="H1540" s="1" t="s">
        <v>6987</v>
      </c>
      <c r="I1540" s="1" t="s">
        <v>17</v>
      </c>
      <c r="J1540" s="1" t="s">
        <v>17</v>
      </c>
      <c r="K1540" s="1" t="s">
        <v>592</v>
      </c>
      <c r="L1540" s="1" t="s">
        <v>3682</v>
      </c>
      <c r="M1540" s="1" t="s">
        <v>5782</v>
      </c>
    </row>
    <row r="1541" spans="1:13" x14ac:dyDescent="0.3">
      <c r="A1541" s="1">
        <v>15918277</v>
      </c>
      <c r="B1541" s="1" t="s">
        <v>20</v>
      </c>
      <c r="C1541" s="2">
        <v>43951.283993055556</v>
      </c>
      <c r="D1541" s="2">
        <v>43951.283993055556</v>
      </c>
      <c r="E1541" s="1" t="s">
        <v>6988</v>
      </c>
      <c r="F1541" s="1" t="s">
        <v>6989</v>
      </c>
      <c r="G1541" s="1" t="s">
        <v>6990</v>
      </c>
      <c r="H1541" s="1" t="s">
        <v>6991</v>
      </c>
      <c r="I1541" s="1" t="s">
        <v>17</v>
      </c>
      <c r="J1541" s="1" t="s">
        <v>17</v>
      </c>
      <c r="K1541" s="1" t="s">
        <v>25</v>
      </c>
      <c r="L1541" s="1" t="s">
        <v>3196</v>
      </c>
      <c r="M1541" s="1" t="s">
        <v>5782</v>
      </c>
    </row>
    <row r="1542" spans="1:13" x14ac:dyDescent="0.3">
      <c r="A1542" s="1">
        <v>15918273</v>
      </c>
      <c r="B1542" s="1" t="s">
        <v>13</v>
      </c>
      <c r="C1542" s="2">
        <v>43951.283564814818</v>
      </c>
      <c r="D1542" s="2">
        <v>43951.283576388887</v>
      </c>
      <c r="E1542" s="1" t="s">
        <v>6992</v>
      </c>
      <c r="F1542" s="1" t="s">
        <v>6993</v>
      </c>
      <c r="G1542" s="1" t="s">
        <v>6994</v>
      </c>
      <c r="H1542" s="1" t="s">
        <v>6995</v>
      </c>
      <c r="I1542" s="1" t="s">
        <v>17</v>
      </c>
      <c r="J1542" s="1" t="s">
        <v>17</v>
      </c>
      <c r="K1542" s="1" t="s">
        <v>592</v>
      </c>
      <c r="L1542" s="1" t="s">
        <v>1462</v>
      </c>
      <c r="M1542" s="1" t="s">
        <v>5782</v>
      </c>
    </row>
    <row r="1543" spans="1:13" x14ac:dyDescent="0.3">
      <c r="A1543" s="1">
        <v>15918269</v>
      </c>
      <c r="B1543" s="1" t="s">
        <v>1258</v>
      </c>
      <c r="C1543" s="2">
        <v>43951.283032407409</v>
      </c>
      <c r="D1543" s="2">
        <v>43951.283043981479</v>
      </c>
      <c r="E1543" s="1" t="s">
        <v>6996</v>
      </c>
      <c r="F1543" s="1" t="s">
        <v>6997</v>
      </c>
      <c r="G1543" s="1" t="s">
        <v>6998</v>
      </c>
      <c r="H1543" s="1" t="s">
        <v>6999</v>
      </c>
      <c r="I1543" s="1" t="s">
        <v>17</v>
      </c>
      <c r="J1543" s="1" t="s">
        <v>17</v>
      </c>
      <c r="K1543" s="1" t="s">
        <v>592</v>
      </c>
      <c r="L1543" s="1" t="s">
        <v>7000</v>
      </c>
      <c r="M1543" s="1" t="s">
        <v>5782</v>
      </c>
    </row>
    <row r="1544" spans="1:13" x14ac:dyDescent="0.3">
      <c r="A1544" s="1">
        <v>15918267</v>
      </c>
      <c r="B1544" s="1" t="s">
        <v>13</v>
      </c>
      <c r="C1544" s="2">
        <v>43951.282766203702</v>
      </c>
      <c r="D1544" s="2">
        <v>43951.282766203702</v>
      </c>
      <c r="E1544" s="1" t="s">
        <v>7001</v>
      </c>
      <c r="F1544" s="1" t="s">
        <v>7002</v>
      </c>
      <c r="G1544" s="1" t="s">
        <v>7003</v>
      </c>
      <c r="H1544" s="1" t="s">
        <v>7004</v>
      </c>
      <c r="I1544" s="1" t="s">
        <v>17</v>
      </c>
      <c r="J1544" s="1" t="s">
        <v>17</v>
      </c>
      <c r="K1544" s="1" t="s">
        <v>592</v>
      </c>
      <c r="L1544" s="1" t="s">
        <v>7005</v>
      </c>
      <c r="M1544" s="1" t="s">
        <v>5782</v>
      </c>
    </row>
    <row r="1545" spans="1:13" x14ac:dyDescent="0.3">
      <c r="A1545" s="1">
        <v>15918264</v>
      </c>
      <c r="B1545" s="1" t="s">
        <v>1258</v>
      </c>
      <c r="C1545" s="2">
        <v>43951.282569444447</v>
      </c>
      <c r="D1545" s="2">
        <v>43951.282569444447</v>
      </c>
      <c r="E1545" s="1" t="s">
        <v>7006</v>
      </c>
      <c r="F1545" s="1" t="s">
        <v>7007</v>
      </c>
      <c r="G1545" s="1" t="s">
        <v>7008</v>
      </c>
      <c r="H1545" s="1" t="s">
        <v>7009</v>
      </c>
      <c r="I1545" s="1" t="s">
        <v>17</v>
      </c>
      <c r="J1545" s="1" t="s">
        <v>17</v>
      </c>
      <c r="K1545" s="1" t="s">
        <v>592</v>
      </c>
      <c r="L1545" s="1" t="s">
        <v>7010</v>
      </c>
      <c r="M1545" s="1" t="s">
        <v>5782</v>
      </c>
    </row>
    <row r="1546" spans="1:13" x14ac:dyDescent="0.3">
      <c r="A1546" s="1">
        <v>15918263</v>
      </c>
      <c r="B1546" s="1" t="s">
        <v>13</v>
      </c>
      <c r="C1546" s="2">
        <v>43951.282511574071</v>
      </c>
      <c r="D1546" s="2">
        <v>43951.282511574071</v>
      </c>
      <c r="E1546" s="1" t="s">
        <v>7011</v>
      </c>
      <c r="F1546" s="1" t="s">
        <v>7012</v>
      </c>
      <c r="G1546" s="1" t="s">
        <v>7013</v>
      </c>
      <c r="H1546" s="1" t="s">
        <v>7014</v>
      </c>
      <c r="I1546" s="1" t="s">
        <v>17</v>
      </c>
      <c r="J1546" s="1" t="s">
        <v>17</v>
      </c>
      <c r="K1546" s="1" t="s">
        <v>592</v>
      </c>
      <c r="L1546" s="1" t="s">
        <v>6501</v>
      </c>
      <c r="M1546" s="1" t="s">
        <v>5782</v>
      </c>
    </row>
    <row r="1547" spans="1:13" x14ac:dyDescent="0.3">
      <c r="A1547" s="1">
        <v>15918259</v>
      </c>
      <c r="B1547" s="1" t="s">
        <v>1258</v>
      </c>
      <c r="C1547" s="2">
        <v>43951.282037037039</v>
      </c>
      <c r="D1547" s="2">
        <v>43951.282048611109</v>
      </c>
      <c r="E1547" s="1" t="s">
        <v>7015</v>
      </c>
      <c r="F1547" s="1" t="s">
        <v>7016</v>
      </c>
      <c r="G1547" s="1" t="s">
        <v>7017</v>
      </c>
      <c r="H1547" s="1" t="s">
        <v>7018</v>
      </c>
      <c r="I1547" s="1" t="s">
        <v>17</v>
      </c>
      <c r="J1547" s="1" t="s">
        <v>17</v>
      </c>
      <c r="K1547" s="1" t="s">
        <v>592</v>
      </c>
      <c r="L1547" s="1" t="s">
        <v>3084</v>
      </c>
      <c r="M1547" s="1" t="s">
        <v>5782</v>
      </c>
    </row>
    <row r="1548" spans="1:13" x14ac:dyDescent="0.3">
      <c r="A1548" s="1">
        <v>15918253</v>
      </c>
      <c r="B1548" s="1" t="s">
        <v>1258</v>
      </c>
      <c r="C1548" s="2">
        <v>43951.281481481485</v>
      </c>
      <c r="D1548" s="2">
        <v>43951.281493055554</v>
      </c>
      <c r="E1548" s="1" t="s">
        <v>7019</v>
      </c>
      <c r="F1548" s="1" t="s">
        <v>7020</v>
      </c>
      <c r="G1548" s="1" t="s">
        <v>7021</v>
      </c>
      <c r="H1548" s="1" t="s">
        <v>7022</v>
      </c>
      <c r="I1548" s="1" t="s">
        <v>17</v>
      </c>
      <c r="J1548" s="1" t="s">
        <v>17</v>
      </c>
      <c r="K1548" s="1" t="s">
        <v>592</v>
      </c>
      <c r="L1548" s="1" t="s">
        <v>2441</v>
      </c>
      <c r="M1548" s="1" t="s">
        <v>5782</v>
      </c>
    </row>
    <row r="1549" spans="1:13" x14ac:dyDescent="0.3">
      <c r="A1549" s="1">
        <v>15918252</v>
      </c>
      <c r="B1549" s="1" t="s">
        <v>13</v>
      </c>
      <c r="C1549" s="2">
        <v>43951.281412037039</v>
      </c>
      <c r="D1549" s="2">
        <v>43951.281423611108</v>
      </c>
      <c r="E1549" s="1" t="s">
        <v>7023</v>
      </c>
      <c r="F1549" s="1" t="s">
        <v>7024</v>
      </c>
      <c r="G1549" s="1" t="s">
        <v>7025</v>
      </c>
      <c r="H1549" s="1" t="s">
        <v>7026</v>
      </c>
      <c r="I1549" s="1" t="s">
        <v>17</v>
      </c>
      <c r="J1549" s="1" t="s">
        <v>17</v>
      </c>
      <c r="K1549" s="1" t="s">
        <v>728</v>
      </c>
      <c r="L1549" s="1" t="s">
        <v>7027</v>
      </c>
      <c r="M1549" s="1" t="s">
        <v>5782</v>
      </c>
    </row>
    <row r="1550" spans="1:13" x14ac:dyDescent="0.3">
      <c r="A1550" s="1">
        <v>15918241</v>
      </c>
      <c r="B1550" s="1" t="s">
        <v>13</v>
      </c>
      <c r="C1550" s="2">
        <v>43951.281192129631</v>
      </c>
      <c r="D1550" s="2">
        <v>43951.281192129631</v>
      </c>
      <c r="E1550" s="1" t="s">
        <v>7028</v>
      </c>
      <c r="F1550" s="1" t="s">
        <v>7029</v>
      </c>
      <c r="G1550" s="1" t="s">
        <v>7030</v>
      </c>
      <c r="H1550" s="1" t="s">
        <v>7031</v>
      </c>
      <c r="I1550" s="1" t="s">
        <v>17</v>
      </c>
      <c r="J1550" s="1" t="s">
        <v>17</v>
      </c>
      <c r="K1550" s="1" t="s">
        <v>592</v>
      </c>
      <c r="L1550" s="1" t="s">
        <v>7032</v>
      </c>
      <c r="M1550" s="1" t="s">
        <v>5782</v>
      </c>
    </row>
    <row r="1551" spans="1:13" x14ac:dyDescent="0.3">
      <c r="A1551" s="1">
        <v>15918237</v>
      </c>
      <c r="B1551" s="1" t="s">
        <v>13</v>
      </c>
      <c r="C1551" s="2">
        <v>43951.28087962963</v>
      </c>
      <c r="D1551" s="2">
        <v>43951.28087962963</v>
      </c>
      <c r="E1551" s="1" t="s">
        <v>7033</v>
      </c>
      <c r="F1551" s="1"/>
      <c r="G1551" s="1"/>
      <c r="H1551" s="1" t="s">
        <v>7034</v>
      </c>
      <c r="I1551" s="1" t="s">
        <v>17</v>
      </c>
      <c r="J1551" s="1" t="s">
        <v>17</v>
      </c>
      <c r="K1551" s="1" t="s">
        <v>749</v>
      </c>
      <c r="L1551" s="1" t="s">
        <v>7035</v>
      </c>
      <c r="M1551" s="1" t="s">
        <v>5782</v>
      </c>
    </row>
    <row r="1552" spans="1:13" x14ac:dyDescent="0.3">
      <c r="A1552" s="1">
        <v>15918230</v>
      </c>
      <c r="B1552" s="1" t="s">
        <v>1258</v>
      </c>
      <c r="C1552" s="2">
        <v>43951.28019675926</v>
      </c>
      <c r="D1552" s="2">
        <v>43951.28020833333</v>
      </c>
      <c r="E1552" s="1" t="s">
        <v>7036</v>
      </c>
      <c r="F1552" s="1" t="s">
        <v>7037</v>
      </c>
      <c r="G1552" s="1" t="s">
        <v>7038</v>
      </c>
      <c r="H1552" s="1" t="s">
        <v>7039</v>
      </c>
      <c r="I1552" s="1" t="s">
        <v>17</v>
      </c>
      <c r="J1552" s="1" t="s">
        <v>17</v>
      </c>
      <c r="K1552" s="1" t="s">
        <v>592</v>
      </c>
      <c r="L1552" s="1" t="s">
        <v>260</v>
      </c>
      <c r="M1552" s="1" t="s">
        <v>5782</v>
      </c>
    </row>
    <row r="1553" spans="1:13" x14ac:dyDescent="0.3">
      <c r="A1553" s="1">
        <v>15918228</v>
      </c>
      <c r="B1553" s="1" t="s">
        <v>13</v>
      </c>
      <c r="C1553" s="2">
        <v>43951.279872685183</v>
      </c>
      <c r="D1553" s="2">
        <v>43951.27988425926</v>
      </c>
      <c r="E1553" s="1" t="s">
        <v>7040</v>
      </c>
      <c r="F1553" s="1"/>
      <c r="G1553" s="1"/>
      <c r="H1553" s="1" t="s">
        <v>7041</v>
      </c>
      <c r="I1553" s="1" t="s">
        <v>17</v>
      </c>
      <c r="J1553" s="1" t="s">
        <v>17</v>
      </c>
      <c r="K1553" s="1" t="s">
        <v>592</v>
      </c>
      <c r="L1553" s="1" t="s">
        <v>7042</v>
      </c>
      <c r="M1553" s="1" t="s">
        <v>5782</v>
      </c>
    </row>
    <row r="1554" spans="1:13" x14ac:dyDescent="0.3">
      <c r="A1554" s="1">
        <v>15918227</v>
      </c>
      <c r="B1554" s="1" t="s">
        <v>38</v>
      </c>
      <c r="C1554" s="2">
        <v>43951.279745370368</v>
      </c>
      <c r="D1554" s="2">
        <v>43951.279745370368</v>
      </c>
      <c r="E1554" s="1" t="s">
        <v>7043</v>
      </c>
      <c r="F1554" s="1" t="s">
        <v>7044</v>
      </c>
      <c r="G1554" s="1" t="s">
        <v>7045</v>
      </c>
      <c r="H1554" s="1" t="s">
        <v>7046</v>
      </c>
      <c r="I1554" s="1" t="s">
        <v>17</v>
      </c>
      <c r="J1554" s="1" t="s">
        <v>17</v>
      </c>
      <c r="K1554" s="1" t="s">
        <v>25</v>
      </c>
      <c r="L1554" s="1" t="s">
        <v>7047</v>
      </c>
      <c r="M1554" s="1" t="s">
        <v>5782</v>
      </c>
    </row>
    <row r="1555" spans="1:13" x14ac:dyDescent="0.3">
      <c r="A1555" s="1">
        <v>15918224</v>
      </c>
      <c r="B1555" s="1" t="s">
        <v>1258</v>
      </c>
      <c r="C1555" s="2">
        <v>43951.279340277775</v>
      </c>
      <c r="D1555" s="2">
        <v>43951.279340277775</v>
      </c>
      <c r="E1555" s="1" t="s">
        <v>7048</v>
      </c>
      <c r="F1555" s="1" t="s">
        <v>7049</v>
      </c>
      <c r="G1555" s="1" t="s">
        <v>7050</v>
      </c>
      <c r="H1555" s="1" t="s">
        <v>7051</v>
      </c>
      <c r="I1555" s="1" t="s">
        <v>17</v>
      </c>
      <c r="J1555" s="1" t="s">
        <v>17</v>
      </c>
      <c r="K1555" s="1" t="s">
        <v>592</v>
      </c>
      <c r="L1555" s="1" t="s">
        <v>811</v>
      </c>
      <c r="M1555" s="1" t="s">
        <v>5782</v>
      </c>
    </row>
    <row r="1556" spans="1:13" x14ac:dyDescent="0.3">
      <c r="A1556" s="1">
        <v>15918217</v>
      </c>
      <c r="B1556" s="1" t="s">
        <v>1258</v>
      </c>
      <c r="C1556" s="2">
        <v>43951.278391203705</v>
      </c>
      <c r="D1556" s="2">
        <v>43951.278391203705</v>
      </c>
      <c r="E1556" s="1" t="s">
        <v>7052</v>
      </c>
      <c r="F1556" s="1" t="s">
        <v>7053</v>
      </c>
      <c r="G1556" s="1" t="s">
        <v>7054</v>
      </c>
      <c r="H1556" s="1" t="s">
        <v>7055</v>
      </c>
      <c r="I1556" s="1" t="s">
        <v>17</v>
      </c>
      <c r="J1556" s="1" t="s">
        <v>17</v>
      </c>
      <c r="K1556" s="1" t="s">
        <v>592</v>
      </c>
      <c r="L1556" s="1" t="s">
        <v>2489</v>
      </c>
      <c r="M1556" s="1" t="s">
        <v>5782</v>
      </c>
    </row>
    <row r="1557" spans="1:13" x14ac:dyDescent="0.3">
      <c r="A1557" s="1">
        <v>15918211</v>
      </c>
      <c r="B1557" s="1" t="s">
        <v>13</v>
      </c>
      <c r="C1557" s="2">
        <v>43951.277569444443</v>
      </c>
      <c r="D1557" s="2">
        <v>43951.277569444443</v>
      </c>
      <c r="E1557" s="1" t="s">
        <v>7056</v>
      </c>
      <c r="F1557" s="1"/>
      <c r="G1557" s="1"/>
      <c r="H1557" s="1" t="s">
        <v>7057</v>
      </c>
      <c r="I1557" s="1" t="s">
        <v>17</v>
      </c>
      <c r="J1557" s="1" t="s">
        <v>17</v>
      </c>
      <c r="K1557" s="1" t="s">
        <v>64</v>
      </c>
      <c r="L1557" s="1" t="s">
        <v>7058</v>
      </c>
      <c r="M1557" s="1" t="s">
        <v>5782</v>
      </c>
    </row>
    <row r="1558" spans="1:13" x14ac:dyDescent="0.3">
      <c r="A1558" s="1">
        <v>15918210</v>
      </c>
      <c r="B1558" s="1" t="s">
        <v>1258</v>
      </c>
      <c r="C1558" s="2">
        <v>43951.27753472222</v>
      </c>
      <c r="D1558" s="2">
        <v>43951.277546296296</v>
      </c>
      <c r="E1558" s="1" t="s">
        <v>7059</v>
      </c>
      <c r="F1558" s="1" t="s">
        <v>7060</v>
      </c>
      <c r="G1558" s="1" t="s">
        <v>7061</v>
      </c>
      <c r="H1558" s="1" t="s">
        <v>7062</v>
      </c>
      <c r="I1558" s="1" t="s">
        <v>17</v>
      </c>
      <c r="J1558" s="1" t="s">
        <v>17</v>
      </c>
      <c r="K1558" s="1" t="s">
        <v>592</v>
      </c>
      <c r="L1558" s="1" t="s">
        <v>3427</v>
      </c>
      <c r="M1558" s="1" t="s">
        <v>5782</v>
      </c>
    </row>
    <row r="1559" spans="1:13" x14ac:dyDescent="0.3">
      <c r="A1559" s="1">
        <v>15918209</v>
      </c>
      <c r="B1559" s="1" t="s">
        <v>20</v>
      </c>
      <c r="C1559" s="2">
        <v>43951.277233796296</v>
      </c>
      <c r="D1559" s="2">
        <v>43951.277233796296</v>
      </c>
      <c r="E1559" s="1" t="s">
        <v>7063</v>
      </c>
      <c r="F1559" s="1" t="s">
        <v>7064</v>
      </c>
      <c r="G1559" s="1" t="s">
        <v>7065</v>
      </c>
      <c r="H1559" s="1" t="s">
        <v>7066</v>
      </c>
      <c r="I1559" s="1" t="s">
        <v>17</v>
      </c>
      <c r="J1559" s="1" t="s">
        <v>17</v>
      </c>
      <c r="K1559" s="1" t="s">
        <v>25</v>
      </c>
      <c r="L1559" s="1" t="s">
        <v>6259</v>
      </c>
      <c r="M1559" s="1" t="s">
        <v>5782</v>
      </c>
    </row>
    <row r="1560" spans="1:13" x14ac:dyDescent="0.3">
      <c r="A1560" s="1">
        <v>15918196</v>
      </c>
      <c r="B1560" s="1" t="s">
        <v>38</v>
      </c>
      <c r="C1560" s="2">
        <v>43951.275810185187</v>
      </c>
      <c r="D1560" s="2">
        <v>43951.275821759256</v>
      </c>
      <c r="E1560" s="1" t="s">
        <v>7067</v>
      </c>
      <c r="F1560" s="1" t="s">
        <v>7068</v>
      </c>
      <c r="G1560" s="1" t="s">
        <v>7069</v>
      </c>
      <c r="H1560" s="1" t="s">
        <v>7070</v>
      </c>
      <c r="I1560" s="1" t="s">
        <v>17</v>
      </c>
      <c r="J1560" s="1" t="s">
        <v>17</v>
      </c>
      <c r="K1560" s="1" t="s">
        <v>25</v>
      </c>
      <c r="L1560" s="1" t="s">
        <v>7071</v>
      </c>
      <c r="M1560" s="1" t="s">
        <v>5782</v>
      </c>
    </row>
    <row r="1561" spans="1:13" x14ac:dyDescent="0.3">
      <c r="A1561" s="1">
        <v>15918182</v>
      </c>
      <c r="B1561" s="1" t="s">
        <v>13</v>
      </c>
      <c r="C1561" s="2">
        <v>43951.275636574072</v>
      </c>
      <c r="D1561" s="2">
        <v>43951.275636574072</v>
      </c>
      <c r="E1561" s="1" t="s">
        <v>7072</v>
      </c>
      <c r="F1561" s="1" t="s">
        <v>7073</v>
      </c>
      <c r="G1561" s="1" t="s">
        <v>7074</v>
      </c>
      <c r="H1561" s="1" t="s">
        <v>7075</v>
      </c>
      <c r="I1561" s="1" t="s">
        <v>17</v>
      </c>
      <c r="J1561" s="1" t="s">
        <v>17</v>
      </c>
      <c r="K1561" s="1" t="s">
        <v>592</v>
      </c>
      <c r="L1561" s="1" t="s">
        <v>450</v>
      </c>
      <c r="M1561" s="1" t="s">
        <v>5782</v>
      </c>
    </row>
    <row r="1562" spans="1:13" x14ac:dyDescent="0.3">
      <c r="A1562" s="1">
        <v>15918148</v>
      </c>
      <c r="B1562" s="1" t="s">
        <v>13</v>
      </c>
      <c r="C1562" s="2">
        <v>43951.274340277778</v>
      </c>
      <c r="D1562" s="2">
        <v>43951.274351851855</v>
      </c>
      <c r="E1562" s="1" t="s">
        <v>7076</v>
      </c>
      <c r="F1562" s="1" t="s">
        <v>7077</v>
      </c>
      <c r="G1562" s="1" t="s">
        <v>7078</v>
      </c>
      <c r="H1562" s="1" t="s">
        <v>7079</v>
      </c>
      <c r="I1562" s="1" t="s">
        <v>17</v>
      </c>
      <c r="J1562" s="1" t="s">
        <v>17</v>
      </c>
      <c r="K1562" s="1" t="s">
        <v>592</v>
      </c>
      <c r="L1562" s="1" t="s">
        <v>7080</v>
      </c>
      <c r="M1562" s="1" t="s">
        <v>5782</v>
      </c>
    </row>
    <row r="1563" spans="1:13" x14ac:dyDescent="0.3">
      <c r="A1563" s="1">
        <v>15918118</v>
      </c>
      <c r="B1563" s="1" t="s">
        <v>13</v>
      </c>
      <c r="C1563" s="2">
        <v>43951.273622685185</v>
      </c>
      <c r="D1563" s="2">
        <v>43951.273622685185</v>
      </c>
      <c r="E1563" s="1" t="s">
        <v>7081</v>
      </c>
      <c r="F1563" s="1" t="s">
        <v>7082</v>
      </c>
      <c r="G1563" s="1" t="s">
        <v>7083</v>
      </c>
      <c r="H1563" s="1" t="s">
        <v>7084</v>
      </c>
      <c r="I1563" s="1" t="s">
        <v>17</v>
      </c>
      <c r="J1563" s="1" t="s">
        <v>17</v>
      </c>
      <c r="K1563" s="1" t="s">
        <v>592</v>
      </c>
      <c r="L1563" s="1" t="s">
        <v>1989</v>
      </c>
      <c r="M1563" s="1" t="s">
        <v>5782</v>
      </c>
    </row>
    <row r="1564" spans="1:13" x14ac:dyDescent="0.3">
      <c r="A1564" s="1">
        <v>15918086</v>
      </c>
      <c r="B1564" s="1" t="s">
        <v>13</v>
      </c>
      <c r="C1564" s="2">
        <v>43951.273078703707</v>
      </c>
      <c r="D1564" s="2">
        <v>43951.273078703707</v>
      </c>
      <c r="E1564" s="1" t="s">
        <v>7085</v>
      </c>
      <c r="F1564" s="1" t="s">
        <v>7086</v>
      </c>
      <c r="G1564" s="1" t="s">
        <v>7087</v>
      </c>
      <c r="H1564" s="1" t="s">
        <v>7088</v>
      </c>
      <c r="I1564" s="1" t="s">
        <v>17</v>
      </c>
      <c r="J1564" s="1" t="s">
        <v>17</v>
      </c>
      <c r="K1564" s="1" t="s">
        <v>592</v>
      </c>
      <c r="L1564" s="1" t="s">
        <v>3969</v>
      </c>
      <c r="M1564" s="1" t="s">
        <v>5782</v>
      </c>
    </row>
    <row r="1565" spans="1:13" x14ac:dyDescent="0.3">
      <c r="A1565" s="1">
        <v>15918051</v>
      </c>
      <c r="B1565" s="1" t="s">
        <v>13</v>
      </c>
      <c r="C1565" s="2">
        <v>43951.27244212963</v>
      </c>
      <c r="D1565" s="2">
        <v>43951.272453703707</v>
      </c>
      <c r="E1565" s="1" t="s">
        <v>7089</v>
      </c>
      <c r="F1565" s="1" t="s">
        <v>7090</v>
      </c>
      <c r="G1565" s="1" t="s">
        <v>7091</v>
      </c>
      <c r="H1565" s="1" t="s">
        <v>7092</v>
      </c>
      <c r="I1565" s="1" t="s">
        <v>17</v>
      </c>
      <c r="J1565" s="1" t="s">
        <v>17</v>
      </c>
      <c r="K1565" s="1" t="s">
        <v>592</v>
      </c>
      <c r="L1565" s="1" t="s">
        <v>7093</v>
      </c>
      <c r="M1565" s="1" t="s">
        <v>5782</v>
      </c>
    </row>
    <row r="1566" spans="1:13" x14ac:dyDescent="0.3">
      <c r="A1566" s="1">
        <v>15917889</v>
      </c>
      <c r="B1566" s="1" t="s">
        <v>20</v>
      </c>
      <c r="C1566" s="2">
        <v>43951.269606481481</v>
      </c>
      <c r="D1566" s="2">
        <v>43951.269618055558</v>
      </c>
      <c r="E1566" s="1" t="s">
        <v>7094</v>
      </c>
      <c r="F1566" s="1" t="s">
        <v>7095</v>
      </c>
      <c r="G1566" s="1" t="s">
        <v>7096</v>
      </c>
      <c r="H1566" s="1" t="s">
        <v>7097</v>
      </c>
      <c r="I1566" s="1" t="s">
        <v>17</v>
      </c>
      <c r="J1566" s="1" t="s">
        <v>17</v>
      </c>
      <c r="K1566" s="1" t="s">
        <v>25</v>
      </c>
      <c r="L1566" s="1" t="s">
        <v>7098</v>
      </c>
      <c r="M1566" s="1" t="s">
        <v>5782</v>
      </c>
    </row>
    <row r="1567" spans="1:13" x14ac:dyDescent="0.3">
      <c r="A1567" s="1">
        <v>15917857</v>
      </c>
      <c r="B1567" s="1" t="s">
        <v>13</v>
      </c>
      <c r="C1567" s="2">
        <v>43951.269097222219</v>
      </c>
      <c r="D1567" s="2">
        <v>43951.269097222219</v>
      </c>
      <c r="E1567" s="1" t="s">
        <v>7099</v>
      </c>
      <c r="F1567" s="1" t="s">
        <v>7100</v>
      </c>
      <c r="G1567" s="1" t="s">
        <v>7101</v>
      </c>
      <c r="H1567" s="1" t="s">
        <v>7102</v>
      </c>
      <c r="I1567" s="1" t="s">
        <v>17</v>
      </c>
      <c r="J1567" s="1" t="s">
        <v>17</v>
      </c>
      <c r="K1567" s="1" t="s">
        <v>592</v>
      </c>
      <c r="L1567" s="1" t="s">
        <v>1419</v>
      </c>
      <c r="M1567" s="1" t="s">
        <v>5782</v>
      </c>
    </row>
    <row r="1568" spans="1:13" x14ac:dyDescent="0.3">
      <c r="A1568" s="1">
        <v>15917836</v>
      </c>
      <c r="B1568" s="1" t="s">
        <v>13</v>
      </c>
      <c r="C1568" s="2">
        <v>43951.268611111111</v>
      </c>
      <c r="D1568" s="2">
        <v>43951.268611111111</v>
      </c>
      <c r="E1568" s="1" t="s">
        <v>7103</v>
      </c>
      <c r="F1568" s="1" t="s">
        <v>7104</v>
      </c>
      <c r="G1568" s="1" t="s">
        <v>7105</v>
      </c>
      <c r="H1568" s="1" t="s">
        <v>7106</v>
      </c>
      <c r="I1568" s="1" t="s">
        <v>17</v>
      </c>
      <c r="J1568" s="1" t="s">
        <v>17</v>
      </c>
      <c r="K1568" s="1" t="s">
        <v>592</v>
      </c>
      <c r="L1568" s="1" t="s">
        <v>4428</v>
      </c>
      <c r="M1568" s="1" t="s">
        <v>5782</v>
      </c>
    </row>
    <row r="1569" spans="1:13" x14ac:dyDescent="0.3">
      <c r="A1569" s="1">
        <v>15917830</v>
      </c>
      <c r="B1569" s="1" t="s">
        <v>20</v>
      </c>
      <c r="C1569" s="2">
        <v>43951.268460648149</v>
      </c>
      <c r="D1569" s="2">
        <v>43951.268460648149</v>
      </c>
      <c r="E1569" s="1" t="s">
        <v>7107</v>
      </c>
      <c r="F1569" s="1" t="s">
        <v>7108</v>
      </c>
      <c r="G1569" s="1" t="s">
        <v>7109</v>
      </c>
      <c r="H1569" s="1" t="s">
        <v>7110</v>
      </c>
      <c r="I1569" s="1" t="s">
        <v>17</v>
      </c>
      <c r="J1569" s="1" t="s">
        <v>17</v>
      </c>
      <c r="K1569" s="1" t="s">
        <v>25</v>
      </c>
      <c r="L1569" s="1" t="s">
        <v>6204</v>
      </c>
      <c r="M1569" s="1" t="s">
        <v>5782</v>
      </c>
    </row>
    <row r="1570" spans="1:13" x14ac:dyDescent="0.3">
      <c r="A1570" s="1">
        <v>15917801</v>
      </c>
      <c r="B1570" s="1" t="s">
        <v>13</v>
      </c>
      <c r="C1570" s="2">
        <v>43951.267835648148</v>
      </c>
      <c r="D1570" s="2">
        <v>43951.267847222225</v>
      </c>
      <c r="E1570" s="1" t="s">
        <v>7111</v>
      </c>
      <c r="F1570" s="1" t="s">
        <v>7112</v>
      </c>
      <c r="G1570" s="1" t="s">
        <v>7113</v>
      </c>
      <c r="H1570" s="1" t="s">
        <v>7114</v>
      </c>
      <c r="I1570" s="1" t="s">
        <v>17</v>
      </c>
      <c r="J1570" s="1" t="s">
        <v>17</v>
      </c>
      <c r="K1570" s="1" t="s">
        <v>592</v>
      </c>
      <c r="L1570" s="1" t="s">
        <v>3691</v>
      </c>
      <c r="M1570" s="1" t="s">
        <v>5782</v>
      </c>
    </row>
    <row r="1571" spans="1:13" x14ac:dyDescent="0.3">
      <c r="A1571" s="1">
        <v>15917781</v>
      </c>
      <c r="B1571" s="1" t="s">
        <v>13</v>
      </c>
      <c r="C1571" s="2">
        <v>43951.267442129632</v>
      </c>
      <c r="D1571" s="2">
        <v>43951.267453703702</v>
      </c>
      <c r="E1571" s="1" t="s">
        <v>7115</v>
      </c>
      <c r="F1571" s="1" t="s">
        <v>7116</v>
      </c>
      <c r="G1571" s="1" t="s">
        <v>7117</v>
      </c>
      <c r="H1571" s="1" t="s">
        <v>7118</v>
      </c>
      <c r="I1571" s="1" t="s">
        <v>17</v>
      </c>
      <c r="J1571" s="1" t="s">
        <v>17</v>
      </c>
      <c r="K1571" s="1" t="s">
        <v>592</v>
      </c>
      <c r="L1571" s="1" t="s">
        <v>7119</v>
      </c>
      <c r="M1571" s="1" t="s">
        <v>5782</v>
      </c>
    </row>
    <row r="1572" spans="1:13" x14ac:dyDescent="0.3">
      <c r="A1572" s="1">
        <v>15917768</v>
      </c>
      <c r="B1572" s="1" t="s">
        <v>20</v>
      </c>
      <c r="C1572" s="2">
        <v>43951.267256944448</v>
      </c>
      <c r="D1572" s="2">
        <v>43951.267268518517</v>
      </c>
      <c r="E1572" s="1" t="s">
        <v>7120</v>
      </c>
      <c r="F1572" s="1" t="s">
        <v>7121</v>
      </c>
      <c r="G1572" s="1" t="s">
        <v>7122</v>
      </c>
      <c r="H1572" s="1" t="s">
        <v>7123</v>
      </c>
      <c r="I1572" s="1" t="s">
        <v>17</v>
      </c>
      <c r="J1572" s="1" t="s">
        <v>17</v>
      </c>
      <c r="K1572" s="1" t="s">
        <v>25</v>
      </c>
      <c r="L1572" s="1" t="s">
        <v>7124</v>
      </c>
      <c r="M1572" s="1" t="s">
        <v>5782</v>
      </c>
    </row>
    <row r="1573" spans="1:13" x14ac:dyDescent="0.3">
      <c r="A1573" s="1">
        <v>15917767</v>
      </c>
      <c r="B1573" s="1" t="s">
        <v>232</v>
      </c>
      <c r="C1573" s="2">
        <v>43951.267245370371</v>
      </c>
      <c r="D1573" s="2">
        <v>43951.267256944448</v>
      </c>
      <c r="E1573" s="1" t="s">
        <v>7125</v>
      </c>
      <c r="F1573" s="1" t="s">
        <v>7126</v>
      </c>
      <c r="G1573" s="1" t="s">
        <v>7127</v>
      </c>
      <c r="H1573" s="1" t="s">
        <v>7128</v>
      </c>
      <c r="I1573" s="1" t="s">
        <v>17</v>
      </c>
      <c r="J1573" s="1" t="s">
        <v>17</v>
      </c>
      <c r="K1573" s="1" t="s">
        <v>64</v>
      </c>
      <c r="L1573" s="1" t="s">
        <v>7129</v>
      </c>
      <c r="M1573" s="1" t="s">
        <v>5782</v>
      </c>
    </row>
    <row r="1574" spans="1:13" x14ac:dyDescent="0.3">
      <c r="A1574" s="1">
        <v>15917750</v>
      </c>
      <c r="B1574" s="1" t="s">
        <v>13</v>
      </c>
      <c r="C1574" s="2">
        <v>43951.266886574071</v>
      </c>
      <c r="D1574" s="2">
        <v>43951.266886574071</v>
      </c>
      <c r="E1574" s="1" t="s">
        <v>7130</v>
      </c>
      <c r="F1574" s="1" t="s">
        <v>7131</v>
      </c>
      <c r="G1574" s="1" t="s">
        <v>7132</v>
      </c>
      <c r="H1574" s="1" t="s">
        <v>7133</v>
      </c>
      <c r="I1574" s="1" t="s">
        <v>17</v>
      </c>
      <c r="J1574" s="1" t="s">
        <v>17</v>
      </c>
      <c r="K1574" s="1" t="s">
        <v>592</v>
      </c>
      <c r="L1574" s="1" t="s">
        <v>3205</v>
      </c>
      <c r="M1574" s="1" t="s">
        <v>5782</v>
      </c>
    </row>
    <row r="1575" spans="1:13" x14ac:dyDescent="0.3">
      <c r="A1575" s="1">
        <v>15917744</v>
      </c>
      <c r="B1575" s="1" t="s">
        <v>27</v>
      </c>
      <c r="C1575" s="2">
        <v>43951.266770833332</v>
      </c>
      <c r="D1575" s="2">
        <v>43951.266782407409</v>
      </c>
      <c r="E1575" s="1" t="s">
        <v>7134</v>
      </c>
      <c r="F1575" s="1" t="s">
        <v>7135</v>
      </c>
      <c r="G1575" s="1" t="s">
        <v>7136</v>
      </c>
      <c r="H1575" s="1" t="s">
        <v>7137</v>
      </c>
      <c r="I1575" s="1" t="s">
        <v>17</v>
      </c>
      <c r="J1575" s="1" t="s">
        <v>17</v>
      </c>
      <c r="K1575" s="1" t="s">
        <v>259</v>
      </c>
      <c r="L1575" s="1" t="s">
        <v>7138</v>
      </c>
      <c r="M1575" s="1" t="s">
        <v>5782</v>
      </c>
    </row>
    <row r="1576" spans="1:13" x14ac:dyDescent="0.3">
      <c r="A1576" s="1">
        <v>15917724</v>
      </c>
      <c r="B1576" s="1" t="s">
        <v>13</v>
      </c>
      <c r="C1576" s="2">
        <v>43951.266365740739</v>
      </c>
      <c r="D1576" s="2">
        <v>43951.266365740739</v>
      </c>
      <c r="E1576" s="1" t="s">
        <v>7139</v>
      </c>
      <c r="F1576" s="1" t="s">
        <v>7140</v>
      </c>
      <c r="G1576" s="1" t="s">
        <v>7141</v>
      </c>
      <c r="H1576" s="1" t="s">
        <v>7142</v>
      </c>
      <c r="I1576" s="1" t="s">
        <v>17</v>
      </c>
      <c r="J1576" s="1" t="s">
        <v>17</v>
      </c>
      <c r="K1576" s="1" t="s">
        <v>592</v>
      </c>
      <c r="L1576" s="1" t="s">
        <v>1979</v>
      </c>
      <c r="M1576" s="1" t="s">
        <v>5782</v>
      </c>
    </row>
    <row r="1577" spans="1:13" x14ac:dyDescent="0.3">
      <c r="A1577" s="1">
        <v>15917723</v>
      </c>
      <c r="B1577" s="1" t="s">
        <v>20</v>
      </c>
      <c r="C1577" s="2">
        <v>43951.266365740739</v>
      </c>
      <c r="D1577" s="2">
        <v>43951.266365740739</v>
      </c>
      <c r="E1577" s="1" t="s">
        <v>7143</v>
      </c>
      <c r="F1577" s="1" t="s">
        <v>7144</v>
      </c>
      <c r="G1577" s="1" t="s">
        <v>7145</v>
      </c>
      <c r="H1577" s="1" t="s">
        <v>7146</v>
      </c>
      <c r="I1577" s="1" t="s">
        <v>17</v>
      </c>
      <c r="J1577" s="1" t="s">
        <v>17</v>
      </c>
      <c r="K1577" s="1" t="s">
        <v>25</v>
      </c>
      <c r="L1577" s="1" t="s">
        <v>7147</v>
      </c>
      <c r="M1577" s="1" t="s">
        <v>5782</v>
      </c>
    </row>
    <row r="1578" spans="1:13" x14ac:dyDescent="0.3">
      <c r="A1578" s="1">
        <v>15917697</v>
      </c>
      <c r="B1578" s="1" t="s">
        <v>27</v>
      </c>
      <c r="C1578" s="2">
        <v>43951.265659722223</v>
      </c>
      <c r="D1578" s="2">
        <v>43951.265659722223</v>
      </c>
      <c r="E1578" s="1" t="s">
        <v>7148</v>
      </c>
      <c r="F1578" s="1" t="s">
        <v>7149</v>
      </c>
      <c r="G1578" s="1" t="s">
        <v>7150</v>
      </c>
      <c r="H1578" s="1" t="s">
        <v>7151</v>
      </c>
      <c r="I1578" s="1" t="s">
        <v>17</v>
      </c>
      <c r="J1578" s="1" t="s">
        <v>17</v>
      </c>
      <c r="K1578" s="1" t="s">
        <v>140</v>
      </c>
      <c r="L1578" s="1" t="s">
        <v>7152</v>
      </c>
      <c r="M1578" s="1" t="s">
        <v>5782</v>
      </c>
    </row>
    <row r="1579" spans="1:13" x14ac:dyDescent="0.3">
      <c r="A1579" s="1">
        <v>15917688</v>
      </c>
      <c r="B1579" s="1" t="s">
        <v>13</v>
      </c>
      <c r="C1579" s="2">
        <v>43951.265555555554</v>
      </c>
      <c r="D1579" s="2">
        <v>43951.265567129631</v>
      </c>
      <c r="E1579" s="1" t="s">
        <v>7153</v>
      </c>
      <c r="F1579" s="1" t="s">
        <v>7154</v>
      </c>
      <c r="G1579" s="1" t="s">
        <v>7155</v>
      </c>
      <c r="H1579" s="1" t="s">
        <v>7156</v>
      </c>
      <c r="I1579" s="1" t="s">
        <v>17</v>
      </c>
      <c r="J1579" s="1" t="s">
        <v>17</v>
      </c>
      <c r="K1579" s="1" t="s">
        <v>592</v>
      </c>
      <c r="L1579" s="1" t="s">
        <v>7157</v>
      </c>
      <c r="M1579" s="1" t="s">
        <v>5782</v>
      </c>
    </row>
    <row r="1580" spans="1:13" x14ac:dyDescent="0.3">
      <c r="A1580" s="1">
        <v>15917678</v>
      </c>
      <c r="B1580" s="1" t="s">
        <v>20</v>
      </c>
      <c r="C1580" s="2">
        <v>43951.265335648146</v>
      </c>
      <c r="D1580" s="2">
        <v>43951.265347222223</v>
      </c>
      <c r="E1580" s="1" t="s">
        <v>7158</v>
      </c>
      <c r="F1580" s="1" t="s">
        <v>7159</v>
      </c>
      <c r="G1580" s="1" t="s">
        <v>7160</v>
      </c>
      <c r="H1580" s="1" t="s">
        <v>7161</v>
      </c>
      <c r="I1580" s="1" t="s">
        <v>17</v>
      </c>
      <c r="J1580" s="1" t="s">
        <v>17</v>
      </c>
      <c r="K1580" s="1" t="s">
        <v>25</v>
      </c>
      <c r="L1580" s="1" t="s">
        <v>7162</v>
      </c>
      <c r="M1580" s="1" t="s">
        <v>5782</v>
      </c>
    </row>
    <row r="1581" spans="1:13" x14ac:dyDescent="0.3">
      <c r="A1581" s="1">
        <v>15916885</v>
      </c>
      <c r="B1581" s="1" t="s">
        <v>2555</v>
      </c>
      <c r="C1581" s="2">
        <v>43951.265243055554</v>
      </c>
      <c r="D1581" s="2">
        <v>43951.26525462963</v>
      </c>
      <c r="E1581" s="1" t="s">
        <v>7163</v>
      </c>
      <c r="F1581" s="1" t="s">
        <v>7164</v>
      </c>
      <c r="G1581" s="1" t="s">
        <v>7165</v>
      </c>
      <c r="H1581" s="1" t="s">
        <v>7166</v>
      </c>
      <c r="I1581" s="1" t="s">
        <v>76</v>
      </c>
      <c r="J1581" s="1" t="s">
        <v>7167</v>
      </c>
      <c r="K1581" s="1" t="s">
        <v>7168</v>
      </c>
      <c r="L1581" s="1" t="s">
        <v>356</v>
      </c>
      <c r="M1581" s="1" t="s">
        <v>7169</v>
      </c>
    </row>
    <row r="1582" spans="1:13" x14ac:dyDescent="0.3">
      <c r="A1582" s="1">
        <v>15917638</v>
      </c>
      <c r="B1582" s="1" t="s">
        <v>20</v>
      </c>
      <c r="C1582" s="2">
        <v>43951.264548611114</v>
      </c>
      <c r="D1582" s="2">
        <v>43951.264548611114</v>
      </c>
      <c r="E1582" s="1" t="s">
        <v>7170</v>
      </c>
      <c r="F1582" s="1" t="s">
        <v>7171</v>
      </c>
      <c r="G1582" s="1" t="s">
        <v>7172</v>
      </c>
      <c r="H1582" s="1" t="s">
        <v>7173</v>
      </c>
      <c r="I1582" s="1" t="s">
        <v>17</v>
      </c>
      <c r="J1582" s="1" t="s">
        <v>17</v>
      </c>
      <c r="K1582" s="1" t="s">
        <v>25</v>
      </c>
      <c r="L1582" s="1" t="s">
        <v>3125</v>
      </c>
      <c r="M1582" s="1" t="s">
        <v>5782</v>
      </c>
    </row>
    <row r="1583" spans="1:13" x14ac:dyDescent="0.3">
      <c r="A1583" s="1">
        <v>15917629</v>
      </c>
      <c r="B1583" s="1" t="s">
        <v>27</v>
      </c>
      <c r="C1583" s="2">
        <v>43951.264444444445</v>
      </c>
      <c r="D1583" s="2">
        <v>43951.264444444445</v>
      </c>
      <c r="E1583" s="1" t="s">
        <v>7174</v>
      </c>
      <c r="F1583" s="1" t="s">
        <v>7175</v>
      </c>
      <c r="G1583" s="1" t="s">
        <v>7176</v>
      </c>
      <c r="H1583" s="1" t="s">
        <v>7177</v>
      </c>
      <c r="I1583" s="1" t="s">
        <v>17</v>
      </c>
      <c r="J1583" s="1" t="s">
        <v>17</v>
      </c>
      <c r="K1583" s="1" t="s">
        <v>259</v>
      </c>
      <c r="L1583" s="1" t="s">
        <v>1693</v>
      </c>
      <c r="M1583" s="1" t="s">
        <v>5782</v>
      </c>
    </row>
    <row r="1584" spans="1:13" x14ac:dyDescent="0.3">
      <c r="A1584" s="1">
        <v>15917600</v>
      </c>
      <c r="B1584" s="1" t="s">
        <v>232</v>
      </c>
      <c r="C1584" s="2">
        <v>43951.263703703706</v>
      </c>
      <c r="D1584" s="2">
        <v>43951.263715277775</v>
      </c>
      <c r="E1584" s="1" t="s">
        <v>7178</v>
      </c>
      <c r="F1584" s="1"/>
      <c r="G1584" s="1"/>
      <c r="H1584" s="1" t="s">
        <v>7179</v>
      </c>
      <c r="I1584" s="1" t="s">
        <v>17</v>
      </c>
      <c r="J1584" s="1" t="s">
        <v>17</v>
      </c>
      <c r="K1584" s="1" t="s">
        <v>592</v>
      </c>
      <c r="L1584" s="1" t="s">
        <v>767</v>
      </c>
      <c r="M1584" s="1" t="s">
        <v>5782</v>
      </c>
    </row>
    <row r="1585" spans="1:13" x14ac:dyDescent="0.3">
      <c r="A1585" s="1">
        <v>15917562</v>
      </c>
      <c r="B1585" s="1" t="s">
        <v>27</v>
      </c>
      <c r="C1585" s="2">
        <v>43951.262870370374</v>
      </c>
      <c r="D1585" s="2">
        <v>43951.262870370374</v>
      </c>
      <c r="E1585" s="1" t="s">
        <v>7180</v>
      </c>
      <c r="F1585" s="1" t="s">
        <v>7181</v>
      </c>
      <c r="G1585" s="1" t="s">
        <v>7182</v>
      </c>
      <c r="H1585" s="1" t="s">
        <v>7183</v>
      </c>
      <c r="I1585" s="1" t="s">
        <v>17</v>
      </c>
      <c r="J1585" s="1" t="s">
        <v>17</v>
      </c>
      <c r="K1585" s="1" t="s">
        <v>113</v>
      </c>
      <c r="L1585" s="1" t="s">
        <v>7184</v>
      </c>
      <c r="M1585" s="1" t="s">
        <v>5782</v>
      </c>
    </row>
    <row r="1586" spans="1:13" x14ac:dyDescent="0.3">
      <c r="A1586" s="1">
        <v>15917532</v>
      </c>
      <c r="B1586" s="1" t="s">
        <v>232</v>
      </c>
      <c r="C1586" s="2">
        <v>43951.262395833335</v>
      </c>
      <c r="D1586" s="2">
        <v>43951.264143518521</v>
      </c>
      <c r="E1586" s="1" t="s">
        <v>7185</v>
      </c>
      <c r="F1586" s="1"/>
      <c r="G1586" s="1"/>
      <c r="H1586" s="1" t="s">
        <v>7186</v>
      </c>
      <c r="I1586" s="1" t="s">
        <v>17</v>
      </c>
      <c r="J1586" s="1" t="s">
        <v>17</v>
      </c>
      <c r="K1586" s="1" t="s">
        <v>592</v>
      </c>
      <c r="L1586" s="1" t="s">
        <v>3716</v>
      </c>
      <c r="M1586" s="1" t="s">
        <v>5782</v>
      </c>
    </row>
    <row r="1587" spans="1:13" x14ac:dyDescent="0.3">
      <c r="A1587" s="1">
        <v>15917512</v>
      </c>
      <c r="B1587" s="1" t="s">
        <v>20</v>
      </c>
      <c r="C1587" s="2">
        <v>43951.261990740742</v>
      </c>
      <c r="D1587" s="2">
        <v>43951.261990740742</v>
      </c>
      <c r="E1587" s="1" t="s">
        <v>7187</v>
      </c>
      <c r="F1587" s="1" t="s">
        <v>7188</v>
      </c>
      <c r="G1587" s="1" t="s">
        <v>7189</v>
      </c>
      <c r="H1587" s="1" t="s">
        <v>7190</v>
      </c>
      <c r="I1587" s="1" t="s">
        <v>17</v>
      </c>
      <c r="J1587" s="1" t="s">
        <v>17</v>
      </c>
      <c r="K1587" s="1" t="s">
        <v>25</v>
      </c>
      <c r="L1587" s="1" t="s">
        <v>5731</v>
      </c>
      <c r="M1587" s="1" t="s">
        <v>5782</v>
      </c>
    </row>
    <row r="1588" spans="1:13" x14ac:dyDescent="0.3">
      <c r="A1588" s="1">
        <v>15917500</v>
      </c>
      <c r="B1588" s="1" t="s">
        <v>232</v>
      </c>
      <c r="C1588" s="2">
        <v>43951.261145833334</v>
      </c>
      <c r="D1588" s="2">
        <v>43951.264351851853</v>
      </c>
      <c r="E1588" s="1" t="s">
        <v>7191</v>
      </c>
      <c r="F1588" s="1"/>
      <c r="G1588" s="1"/>
      <c r="H1588" s="1" t="s">
        <v>7192</v>
      </c>
      <c r="I1588" s="1" t="s">
        <v>17</v>
      </c>
      <c r="J1588" s="1" t="s">
        <v>17</v>
      </c>
      <c r="K1588" s="1" t="s">
        <v>592</v>
      </c>
      <c r="L1588" s="1" t="s">
        <v>90</v>
      </c>
      <c r="M1588" s="1" t="s">
        <v>5782</v>
      </c>
    </row>
    <row r="1589" spans="1:13" x14ac:dyDescent="0.3">
      <c r="A1589" s="1">
        <v>15917494</v>
      </c>
      <c r="B1589" s="1" t="s">
        <v>27</v>
      </c>
      <c r="C1589" s="2">
        <v>43951.260810185187</v>
      </c>
      <c r="D1589" s="2">
        <v>43951.260810185187</v>
      </c>
      <c r="E1589" s="1" t="s">
        <v>7193</v>
      </c>
      <c r="F1589" s="1" t="s">
        <v>7194</v>
      </c>
      <c r="G1589" s="1" t="s">
        <v>7195</v>
      </c>
      <c r="H1589" s="1" t="s">
        <v>7196</v>
      </c>
      <c r="I1589" s="1" t="s">
        <v>17</v>
      </c>
      <c r="J1589" s="1" t="s">
        <v>17</v>
      </c>
      <c r="K1589" s="1" t="s">
        <v>259</v>
      </c>
      <c r="L1589" s="1" t="s">
        <v>3120</v>
      </c>
      <c r="M1589" s="1" t="s">
        <v>5782</v>
      </c>
    </row>
    <row r="1590" spans="1:13" x14ac:dyDescent="0.3">
      <c r="A1590" s="1">
        <v>15917493</v>
      </c>
      <c r="B1590" s="1" t="s">
        <v>20</v>
      </c>
      <c r="C1590" s="2">
        <v>43951.260798611111</v>
      </c>
      <c r="D1590" s="2">
        <v>43951.260798611111</v>
      </c>
      <c r="E1590" s="1" t="s">
        <v>7197</v>
      </c>
      <c r="F1590" s="1" t="s">
        <v>7198</v>
      </c>
      <c r="G1590" s="1" t="s">
        <v>7199</v>
      </c>
      <c r="H1590" s="1" t="s">
        <v>7200</v>
      </c>
      <c r="I1590" s="1" t="s">
        <v>17</v>
      </c>
      <c r="J1590" s="1" t="s">
        <v>17</v>
      </c>
      <c r="K1590" s="1" t="s">
        <v>25</v>
      </c>
      <c r="L1590" s="1" t="s">
        <v>7201</v>
      </c>
      <c r="M1590" s="1" t="s">
        <v>5782</v>
      </c>
    </row>
    <row r="1591" spans="1:13" x14ac:dyDescent="0.3">
      <c r="A1591" s="1">
        <v>15917467</v>
      </c>
      <c r="B1591" s="1" t="s">
        <v>27</v>
      </c>
      <c r="C1591" s="2">
        <v>43951.257615740738</v>
      </c>
      <c r="D1591" s="2">
        <v>43951.257627314815</v>
      </c>
      <c r="E1591" s="1" t="s">
        <v>7202</v>
      </c>
      <c r="F1591" s="1" t="s">
        <v>7203</v>
      </c>
      <c r="G1591" s="1" t="s">
        <v>7204</v>
      </c>
      <c r="H1591" s="1" t="s">
        <v>7205</v>
      </c>
      <c r="I1591" s="1" t="s">
        <v>17</v>
      </c>
      <c r="J1591" s="1" t="s">
        <v>17</v>
      </c>
      <c r="K1591" s="1" t="s">
        <v>259</v>
      </c>
      <c r="L1591" s="1" t="s">
        <v>5901</v>
      </c>
      <c r="M1591" s="1" t="s">
        <v>5782</v>
      </c>
    </row>
    <row r="1592" spans="1:13" x14ac:dyDescent="0.3">
      <c r="A1592" s="1">
        <v>15917435</v>
      </c>
      <c r="B1592" s="1" t="s">
        <v>27</v>
      </c>
      <c r="C1592" s="2">
        <v>43951.25503472222</v>
      </c>
      <c r="D1592" s="2">
        <v>43951.255046296297</v>
      </c>
      <c r="E1592" s="1" t="s">
        <v>7206</v>
      </c>
      <c r="F1592" s="1" t="s">
        <v>7207</v>
      </c>
      <c r="G1592" s="1" t="s">
        <v>7208</v>
      </c>
      <c r="H1592" s="1" t="s">
        <v>7209</v>
      </c>
      <c r="I1592" s="1" t="s">
        <v>17</v>
      </c>
      <c r="J1592" s="1" t="s">
        <v>17</v>
      </c>
      <c r="K1592" s="1" t="s">
        <v>129</v>
      </c>
      <c r="L1592" s="1" t="s">
        <v>7210</v>
      </c>
      <c r="M1592" s="1" t="s">
        <v>5782</v>
      </c>
    </row>
    <row r="1593" spans="1:13" x14ac:dyDescent="0.3">
      <c r="A1593" s="1">
        <v>15917424</v>
      </c>
      <c r="B1593" s="1" t="s">
        <v>27</v>
      </c>
      <c r="C1593" s="2">
        <v>43951.254050925927</v>
      </c>
      <c r="D1593" s="2">
        <v>43951.254050925927</v>
      </c>
      <c r="E1593" s="1" t="s">
        <v>7211</v>
      </c>
      <c r="F1593" s="1" t="s">
        <v>7212</v>
      </c>
      <c r="G1593" s="1" t="s">
        <v>7213</v>
      </c>
      <c r="H1593" s="1" t="s">
        <v>7214</v>
      </c>
      <c r="I1593" s="1" t="s">
        <v>17</v>
      </c>
      <c r="J1593" s="1" t="s">
        <v>17</v>
      </c>
      <c r="K1593" s="1" t="s">
        <v>113</v>
      </c>
      <c r="L1593" s="1" t="s">
        <v>7215</v>
      </c>
      <c r="M1593" s="1" t="s">
        <v>5782</v>
      </c>
    </row>
    <row r="1594" spans="1:13" x14ac:dyDescent="0.3">
      <c r="A1594" s="1">
        <v>15917368</v>
      </c>
      <c r="B1594" s="1" t="s">
        <v>402</v>
      </c>
      <c r="C1594" s="2">
        <v>43951.251342592594</v>
      </c>
      <c r="D1594" s="2">
        <v>43951.251342592594</v>
      </c>
      <c r="E1594" s="1" t="s">
        <v>7216</v>
      </c>
      <c r="F1594" s="1" t="s">
        <v>2443</v>
      </c>
      <c r="G1594" s="1" t="s">
        <v>7217</v>
      </c>
      <c r="H1594" s="1" t="s">
        <v>7218</v>
      </c>
      <c r="I1594" s="1" t="s">
        <v>76</v>
      </c>
      <c r="J1594" s="1" t="s">
        <v>7219</v>
      </c>
      <c r="K1594" s="1" t="s">
        <v>4406</v>
      </c>
      <c r="L1594" s="1" t="s">
        <v>7220</v>
      </c>
      <c r="M1594" s="1" t="s">
        <v>2449</v>
      </c>
    </row>
    <row r="1595" spans="1:13" x14ac:dyDescent="0.3">
      <c r="A1595" s="1">
        <v>15917236</v>
      </c>
      <c r="B1595" s="1" t="s">
        <v>232</v>
      </c>
      <c r="C1595" s="2">
        <v>43951.243159722224</v>
      </c>
      <c r="D1595" s="2">
        <v>43951.243159722224</v>
      </c>
      <c r="E1595" s="1" t="s">
        <v>7221</v>
      </c>
      <c r="F1595" s="1" t="s">
        <v>7222</v>
      </c>
      <c r="G1595" s="1" t="s">
        <v>7223</v>
      </c>
      <c r="H1595" s="1" t="s">
        <v>7224</v>
      </c>
      <c r="I1595" s="1" t="s">
        <v>17</v>
      </c>
      <c r="J1595" s="1" t="s">
        <v>17</v>
      </c>
      <c r="K1595" s="1" t="s">
        <v>64</v>
      </c>
      <c r="L1595" s="1" t="s">
        <v>7225</v>
      </c>
      <c r="M1595" s="1" t="s">
        <v>5782</v>
      </c>
    </row>
    <row r="1596" spans="1:13" x14ac:dyDescent="0.3">
      <c r="A1596" s="1">
        <v>15917226</v>
      </c>
      <c r="B1596" s="1" t="s">
        <v>232</v>
      </c>
      <c r="C1596" s="2">
        <v>43951.239895833336</v>
      </c>
      <c r="D1596" s="2">
        <v>43951.239895833336</v>
      </c>
      <c r="E1596" s="1" t="s">
        <v>7226</v>
      </c>
      <c r="F1596" s="1" t="s">
        <v>7227</v>
      </c>
      <c r="G1596" s="1" t="s">
        <v>7228</v>
      </c>
      <c r="H1596" s="1" t="s">
        <v>7229</v>
      </c>
      <c r="I1596" s="1" t="s">
        <v>17</v>
      </c>
      <c r="J1596" s="1" t="s">
        <v>17</v>
      </c>
      <c r="K1596" s="1" t="s">
        <v>64</v>
      </c>
      <c r="L1596" s="1" t="s">
        <v>856</v>
      </c>
      <c r="M1596" s="1" t="s">
        <v>5782</v>
      </c>
    </row>
    <row r="1597" spans="1:13" x14ac:dyDescent="0.3">
      <c r="A1597" s="1">
        <v>15917223</v>
      </c>
      <c r="B1597" s="1" t="s">
        <v>232</v>
      </c>
      <c r="C1597" s="2">
        <v>43951.239224537036</v>
      </c>
      <c r="D1597" s="2">
        <v>43951.239236111112</v>
      </c>
      <c r="E1597" s="1" t="s">
        <v>7230</v>
      </c>
      <c r="F1597" s="1" t="s">
        <v>7231</v>
      </c>
      <c r="G1597" s="1" t="s">
        <v>7232</v>
      </c>
      <c r="H1597" s="1" t="s">
        <v>7233</v>
      </c>
      <c r="I1597" s="1" t="s">
        <v>17</v>
      </c>
      <c r="J1597" s="1" t="s">
        <v>17</v>
      </c>
      <c r="K1597" s="1" t="s">
        <v>64</v>
      </c>
      <c r="L1597" s="1" t="s">
        <v>7234</v>
      </c>
      <c r="M1597" s="1" t="s">
        <v>5782</v>
      </c>
    </row>
    <row r="1598" spans="1:13" x14ac:dyDescent="0.3">
      <c r="A1598" s="1">
        <v>15917219</v>
      </c>
      <c r="B1598" s="1" t="s">
        <v>232</v>
      </c>
      <c r="C1598" s="2">
        <v>43951.238275462965</v>
      </c>
      <c r="D1598" s="2">
        <v>43951.238287037035</v>
      </c>
      <c r="E1598" s="1" t="s">
        <v>7235</v>
      </c>
      <c r="F1598" s="1" t="s">
        <v>7236</v>
      </c>
      <c r="G1598" s="1" t="s">
        <v>7237</v>
      </c>
      <c r="H1598" s="1" t="s">
        <v>7238</v>
      </c>
      <c r="I1598" s="1" t="s">
        <v>17</v>
      </c>
      <c r="J1598" s="1" t="s">
        <v>17</v>
      </c>
      <c r="K1598" s="1" t="s">
        <v>64</v>
      </c>
      <c r="L1598" s="1" t="s">
        <v>1071</v>
      </c>
      <c r="M1598" s="1" t="s">
        <v>5782</v>
      </c>
    </row>
    <row r="1599" spans="1:13" x14ac:dyDescent="0.3">
      <c r="A1599" s="1">
        <v>15917218</v>
      </c>
      <c r="B1599" s="1" t="s">
        <v>232</v>
      </c>
      <c r="C1599" s="2">
        <v>43951.237719907411</v>
      </c>
      <c r="D1599" s="2">
        <v>43951.237719907411</v>
      </c>
      <c r="E1599" s="1" t="s">
        <v>7239</v>
      </c>
      <c r="F1599" s="1" t="s">
        <v>7240</v>
      </c>
      <c r="G1599" s="1" t="s">
        <v>7241</v>
      </c>
      <c r="H1599" s="1" t="s">
        <v>7242</v>
      </c>
      <c r="I1599" s="1" t="s">
        <v>17</v>
      </c>
      <c r="J1599" s="1" t="s">
        <v>17</v>
      </c>
      <c r="K1599" s="1" t="s">
        <v>7243</v>
      </c>
      <c r="L1599" s="1" t="s">
        <v>7244</v>
      </c>
      <c r="M1599" s="1" t="s">
        <v>5782</v>
      </c>
    </row>
    <row r="1600" spans="1:13" x14ac:dyDescent="0.3">
      <c r="A1600" s="1">
        <v>15917213</v>
      </c>
      <c r="B1600" s="1" t="s">
        <v>232</v>
      </c>
      <c r="C1600" s="2">
        <v>43951.237060185187</v>
      </c>
      <c r="D1600" s="2">
        <v>43951.237071759257</v>
      </c>
      <c r="E1600" s="1" t="s">
        <v>7245</v>
      </c>
      <c r="F1600" s="1" t="s">
        <v>7246</v>
      </c>
      <c r="G1600" s="1" t="s">
        <v>7247</v>
      </c>
      <c r="H1600" s="1" t="s">
        <v>7248</v>
      </c>
      <c r="I1600" s="1" t="s">
        <v>17</v>
      </c>
      <c r="J1600" s="1" t="s">
        <v>17</v>
      </c>
      <c r="K1600" s="1" t="s">
        <v>749</v>
      </c>
      <c r="L1600" s="1" t="s">
        <v>7249</v>
      </c>
      <c r="M1600" s="1" t="s">
        <v>5782</v>
      </c>
    </row>
    <row r="1601" spans="1:13" x14ac:dyDescent="0.3">
      <c r="A1601" s="1">
        <v>15917200</v>
      </c>
      <c r="B1601" s="1" t="s">
        <v>232</v>
      </c>
      <c r="C1601" s="2">
        <v>43951.234363425923</v>
      </c>
      <c r="D1601" s="2">
        <v>43951.234375</v>
      </c>
      <c r="E1601" s="1" t="s">
        <v>7250</v>
      </c>
      <c r="F1601" s="1"/>
      <c r="G1601" s="1"/>
      <c r="H1601" s="1" t="s">
        <v>7251</v>
      </c>
      <c r="I1601" s="1" t="s">
        <v>17</v>
      </c>
      <c r="J1601" s="1" t="s">
        <v>17</v>
      </c>
      <c r="K1601" s="1" t="s">
        <v>7252</v>
      </c>
      <c r="L1601" s="1" t="s">
        <v>7253</v>
      </c>
      <c r="M1601" s="1" t="s">
        <v>5782</v>
      </c>
    </row>
    <row r="1602" spans="1:13" x14ac:dyDescent="0.3">
      <c r="A1602" s="1">
        <v>15917189</v>
      </c>
      <c r="B1602" s="1" t="s">
        <v>402</v>
      </c>
      <c r="C1602" s="2">
        <v>43951.22965277778</v>
      </c>
      <c r="D1602" s="2">
        <v>43951.22965277778</v>
      </c>
      <c r="E1602" s="1" t="s">
        <v>7254</v>
      </c>
      <c r="F1602" s="1" t="s">
        <v>7255</v>
      </c>
      <c r="G1602" s="1" t="s">
        <v>7256</v>
      </c>
      <c r="H1602" s="1" t="s">
        <v>7257</v>
      </c>
      <c r="I1602" s="1" t="s">
        <v>17</v>
      </c>
      <c r="J1602" s="1" t="s">
        <v>17</v>
      </c>
      <c r="K1602" s="1" t="s">
        <v>2184</v>
      </c>
      <c r="L1602" s="1" t="s">
        <v>7258</v>
      </c>
      <c r="M1602" s="1" t="s">
        <v>4453</v>
      </c>
    </row>
    <row r="1603" spans="1:13" x14ac:dyDescent="0.3">
      <c r="A1603" s="1">
        <v>15917179</v>
      </c>
      <c r="B1603" s="1" t="s">
        <v>232</v>
      </c>
      <c r="C1603" s="2">
        <v>43951.225023148145</v>
      </c>
      <c r="D1603" s="2">
        <v>43951.225034722222</v>
      </c>
      <c r="E1603" s="1" t="s">
        <v>7259</v>
      </c>
      <c r="F1603" s="1" t="e" cm="1">
        <f t="array" ref="F1603">-Reuters</f>
        <v>#NAME?</v>
      </c>
      <c r="G1603" s="1" t="s">
        <v>54</v>
      </c>
      <c r="H1603" s="1" t="s">
        <v>7260</v>
      </c>
      <c r="I1603" s="1" t="s">
        <v>17</v>
      </c>
      <c r="J1603" s="1" t="s">
        <v>17</v>
      </c>
      <c r="K1603" s="1" t="s">
        <v>64</v>
      </c>
      <c r="L1603" s="1" t="s">
        <v>231</v>
      </c>
      <c r="M1603" s="1" t="s">
        <v>5782</v>
      </c>
    </row>
    <row r="1604" spans="1:13" x14ac:dyDescent="0.3">
      <c r="A1604" s="1">
        <v>15917176</v>
      </c>
      <c r="B1604" s="1" t="s">
        <v>232</v>
      </c>
      <c r="C1604" s="2">
        <v>43951.223576388889</v>
      </c>
      <c r="D1604" s="2">
        <v>43951.223587962966</v>
      </c>
      <c r="E1604" s="1" t="s">
        <v>7261</v>
      </c>
      <c r="F1604" s="1" t="s">
        <v>7262</v>
      </c>
      <c r="G1604" s="1" t="s">
        <v>7263</v>
      </c>
      <c r="H1604" s="1" t="s">
        <v>7264</v>
      </c>
      <c r="I1604" s="1" t="s">
        <v>17</v>
      </c>
      <c r="J1604" s="1" t="s">
        <v>17</v>
      </c>
      <c r="K1604" s="1" t="s">
        <v>64</v>
      </c>
      <c r="L1604" s="1" t="s">
        <v>7265</v>
      </c>
      <c r="M1604" s="1" t="s">
        <v>5782</v>
      </c>
    </row>
    <row r="1605" spans="1:13" x14ac:dyDescent="0.3">
      <c r="A1605" s="1">
        <v>15917114</v>
      </c>
      <c r="B1605" s="1" t="s">
        <v>402</v>
      </c>
      <c r="C1605" s="2">
        <v>43951.208182870374</v>
      </c>
      <c r="D1605" s="2">
        <v>43951.208182870374</v>
      </c>
      <c r="E1605" s="1" t="s">
        <v>7266</v>
      </c>
      <c r="F1605" s="1" t="s">
        <v>2540</v>
      </c>
      <c r="G1605" s="1" t="s">
        <v>7267</v>
      </c>
      <c r="H1605" s="1" t="s">
        <v>7268</v>
      </c>
      <c r="I1605" s="1" t="s">
        <v>76</v>
      </c>
      <c r="J1605" s="1" t="s">
        <v>7269</v>
      </c>
      <c r="K1605" s="1" t="s">
        <v>2544</v>
      </c>
      <c r="L1605" s="1" t="s">
        <v>7270</v>
      </c>
      <c r="M1605" s="1" t="s">
        <v>2546</v>
      </c>
    </row>
    <row r="1606" spans="1:13" x14ac:dyDescent="0.3">
      <c r="A1606" s="1">
        <v>15917106</v>
      </c>
      <c r="B1606" s="1" t="s">
        <v>27</v>
      </c>
      <c r="C1606" s="2">
        <v>43951.204675925925</v>
      </c>
      <c r="D1606" s="2">
        <v>43951.204675925925</v>
      </c>
      <c r="E1606" s="1" t="s">
        <v>7271</v>
      </c>
      <c r="F1606" s="1" t="s">
        <v>7272</v>
      </c>
      <c r="G1606" s="1" t="s">
        <v>7273</v>
      </c>
      <c r="H1606" s="1" t="s">
        <v>7274</v>
      </c>
      <c r="I1606" s="1" t="s">
        <v>17</v>
      </c>
      <c r="J1606" s="1" t="s">
        <v>17</v>
      </c>
      <c r="K1606" s="1" t="s">
        <v>129</v>
      </c>
      <c r="L1606" s="1" t="s">
        <v>3335</v>
      </c>
      <c r="M1606" s="1" t="s">
        <v>5782</v>
      </c>
    </row>
    <row r="1607" spans="1:13" x14ac:dyDescent="0.3">
      <c r="A1607" s="1">
        <v>15917103</v>
      </c>
      <c r="B1607" s="1" t="s">
        <v>27</v>
      </c>
      <c r="C1607" s="2">
        <v>43951.203541666669</v>
      </c>
      <c r="D1607" s="2">
        <v>43951.203541666669</v>
      </c>
      <c r="E1607" s="1" t="s">
        <v>7275</v>
      </c>
      <c r="F1607" s="1" t="s">
        <v>7276</v>
      </c>
      <c r="G1607" s="1" t="s">
        <v>7277</v>
      </c>
      <c r="H1607" s="1" t="s">
        <v>7278</v>
      </c>
      <c r="I1607" s="1" t="s">
        <v>17</v>
      </c>
      <c r="J1607" s="1" t="s">
        <v>17</v>
      </c>
      <c r="K1607" s="1" t="s">
        <v>129</v>
      </c>
      <c r="L1607" s="1" t="s">
        <v>7279</v>
      </c>
      <c r="M1607" s="1" t="s">
        <v>5782</v>
      </c>
    </row>
    <row r="1608" spans="1:13" x14ac:dyDescent="0.3">
      <c r="A1608" s="1">
        <v>15917098</v>
      </c>
      <c r="B1608" s="1" t="s">
        <v>27</v>
      </c>
      <c r="C1608" s="2">
        <v>43951.20103009259</v>
      </c>
      <c r="D1608" s="2">
        <v>43951.20103009259</v>
      </c>
      <c r="E1608" s="1" t="s">
        <v>7280</v>
      </c>
      <c r="F1608" s="1" t="s">
        <v>7281</v>
      </c>
      <c r="G1608" s="1" t="s">
        <v>7282</v>
      </c>
      <c r="H1608" s="1" t="s">
        <v>7283</v>
      </c>
      <c r="I1608" s="1" t="s">
        <v>17</v>
      </c>
      <c r="J1608" s="1" t="s">
        <v>17</v>
      </c>
      <c r="K1608" s="1" t="s">
        <v>259</v>
      </c>
      <c r="L1608" s="1" t="s">
        <v>7284</v>
      </c>
      <c r="M1608" s="1" t="s">
        <v>5782</v>
      </c>
    </row>
    <row r="1609" spans="1:13" x14ac:dyDescent="0.3">
      <c r="A1609" s="1">
        <v>15917090</v>
      </c>
      <c r="B1609" s="1" t="s">
        <v>27</v>
      </c>
      <c r="C1609" s="2">
        <v>43951.197893518518</v>
      </c>
      <c r="D1609" s="2">
        <v>43951.197893518518</v>
      </c>
      <c r="E1609" s="1" t="s">
        <v>7285</v>
      </c>
      <c r="F1609" s="1" t="s">
        <v>7286</v>
      </c>
      <c r="G1609" s="1" t="s">
        <v>7287</v>
      </c>
      <c r="H1609" s="1" t="s">
        <v>7288</v>
      </c>
      <c r="I1609" s="1" t="s">
        <v>17</v>
      </c>
      <c r="J1609" s="1" t="s">
        <v>17</v>
      </c>
      <c r="K1609" s="1" t="s">
        <v>113</v>
      </c>
      <c r="L1609" s="1" t="s">
        <v>4465</v>
      </c>
      <c r="M1609" s="1" t="s">
        <v>5782</v>
      </c>
    </row>
    <row r="1610" spans="1:13" x14ac:dyDescent="0.3">
      <c r="A1610" s="1">
        <v>15916801</v>
      </c>
      <c r="B1610" s="1" t="s">
        <v>1659</v>
      </c>
      <c r="C1610" s="2">
        <v>43951.19599537037</v>
      </c>
      <c r="D1610" s="2">
        <v>43951.196006944447</v>
      </c>
      <c r="E1610" s="1" t="s">
        <v>7289</v>
      </c>
      <c r="F1610" s="1" t="s">
        <v>7290</v>
      </c>
      <c r="G1610" s="1" t="s">
        <v>7291</v>
      </c>
      <c r="H1610" s="1" t="s">
        <v>7292</v>
      </c>
      <c r="I1610" s="1" t="s">
        <v>76</v>
      </c>
      <c r="J1610" s="1" t="s">
        <v>7293</v>
      </c>
      <c r="K1610" s="1" t="s">
        <v>7294</v>
      </c>
      <c r="L1610" s="1" t="s">
        <v>231</v>
      </c>
      <c r="M1610" s="1" t="s">
        <v>7295</v>
      </c>
    </row>
    <row r="1611" spans="1:13" x14ac:dyDescent="0.3">
      <c r="A1611" s="1">
        <v>15917008</v>
      </c>
      <c r="B1611" s="1" t="s">
        <v>402</v>
      </c>
      <c r="C1611" s="2">
        <v>43951.177812499998</v>
      </c>
      <c r="D1611" s="2">
        <v>43951.177812499998</v>
      </c>
      <c r="E1611" s="1" t="s">
        <v>7296</v>
      </c>
      <c r="F1611" s="1" t="s">
        <v>7297</v>
      </c>
      <c r="G1611" s="1" t="s">
        <v>7298</v>
      </c>
      <c r="H1611" s="1" t="s">
        <v>7299</v>
      </c>
      <c r="I1611" s="1" t="s">
        <v>76</v>
      </c>
      <c r="J1611" s="1" t="s">
        <v>7300</v>
      </c>
      <c r="K1611" s="1" t="s">
        <v>2552</v>
      </c>
      <c r="L1611" s="1" t="s">
        <v>7301</v>
      </c>
      <c r="M1611" s="1" t="s">
        <v>2554</v>
      </c>
    </row>
    <row r="1612" spans="1:13" x14ac:dyDescent="0.3">
      <c r="A1612" s="1">
        <v>15916514</v>
      </c>
      <c r="B1612" s="1" t="s">
        <v>2555</v>
      </c>
      <c r="C1612" s="2">
        <v>43951.099722222221</v>
      </c>
      <c r="D1612" s="2">
        <v>43951.099722222221</v>
      </c>
      <c r="E1612" s="1" t="s">
        <v>7302</v>
      </c>
      <c r="F1612" s="1" t="s">
        <v>7303</v>
      </c>
      <c r="G1612" s="1" t="s">
        <v>7304</v>
      </c>
      <c r="H1612" s="1" t="s">
        <v>7305</v>
      </c>
      <c r="I1612" s="1" t="s">
        <v>76</v>
      </c>
      <c r="J1612" s="1" t="s">
        <v>7306</v>
      </c>
      <c r="K1612" s="1" t="s">
        <v>7307</v>
      </c>
      <c r="L1612" s="1" t="s">
        <v>6204</v>
      </c>
      <c r="M1612" s="1" t="s">
        <v>7308</v>
      </c>
    </row>
    <row r="1613" spans="1:13" x14ac:dyDescent="0.3">
      <c r="A1613" s="1">
        <v>15916626</v>
      </c>
      <c r="B1613" s="1" t="s">
        <v>2555</v>
      </c>
      <c r="C1613" s="2">
        <v>43951.065775462965</v>
      </c>
      <c r="D1613" s="2">
        <v>43951.065775462965</v>
      </c>
      <c r="E1613" s="1" t="s">
        <v>7309</v>
      </c>
      <c r="F1613" s="1" t="s">
        <v>7310</v>
      </c>
      <c r="G1613" s="1" t="s">
        <v>7311</v>
      </c>
      <c r="H1613" s="1" t="s">
        <v>7312</v>
      </c>
      <c r="I1613" s="1" t="s">
        <v>76</v>
      </c>
      <c r="J1613" s="1" t="s">
        <v>7313</v>
      </c>
      <c r="K1613" s="1" t="s">
        <v>7314</v>
      </c>
      <c r="L1613" s="1" t="s">
        <v>3120</v>
      </c>
      <c r="M1613" s="1" t="s">
        <v>7315</v>
      </c>
    </row>
    <row r="1614" spans="1:13" x14ac:dyDescent="0.3">
      <c r="A1614" s="1">
        <v>15916423</v>
      </c>
      <c r="B1614" s="1" t="s">
        <v>1659</v>
      </c>
      <c r="C1614" s="2">
        <v>43951.016203703701</v>
      </c>
      <c r="D1614" s="2">
        <v>43951.016203703701</v>
      </c>
      <c r="E1614" s="1" t="s">
        <v>7316</v>
      </c>
      <c r="F1614" s="1" t="s">
        <v>7317</v>
      </c>
      <c r="G1614" s="1" t="s">
        <v>7318</v>
      </c>
      <c r="H1614" s="1" t="s">
        <v>7319</v>
      </c>
      <c r="I1614" s="1" t="s">
        <v>76</v>
      </c>
      <c r="J1614" s="1" t="s">
        <v>7320</v>
      </c>
      <c r="K1614" s="1" t="s">
        <v>7321</v>
      </c>
      <c r="L1614" s="1" t="s">
        <v>7322</v>
      </c>
      <c r="M1614" s="1" t="s">
        <v>7323</v>
      </c>
    </row>
    <row r="1615" spans="1:13" x14ac:dyDescent="0.3">
      <c r="A1615" s="1">
        <v>15916453</v>
      </c>
      <c r="B1615" s="1" t="s">
        <v>2555</v>
      </c>
      <c r="C1615" s="2">
        <v>43950.980636574073</v>
      </c>
      <c r="D1615" s="2">
        <v>43950.980636574073</v>
      </c>
      <c r="E1615" s="1" t="s">
        <v>7324</v>
      </c>
      <c r="F1615" s="1" t="s">
        <v>7325</v>
      </c>
      <c r="G1615" s="1" t="s">
        <v>7326</v>
      </c>
      <c r="H1615" s="1" t="s">
        <v>7327</v>
      </c>
      <c r="I1615" s="1" t="s">
        <v>76</v>
      </c>
      <c r="J1615" s="1" t="s">
        <v>7328</v>
      </c>
      <c r="K1615" s="1" t="s">
        <v>4532</v>
      </c>
      <c r="L1615" s="1" t="s">
        <v>231</v>
      </c>
      <c r="M1615" s="1" t="s">
        <v>7329</v>
      </c>
    </row>
    <row r="1616" spans="1:13" x14ac:dyDescent="0.3">
      <c r="A1616" s="1">
        <v>15916021</v>
      </c>
      <c r="B1616" s="1" t="s">
        <v>2687</v>
      </c>
      <c r="C1616" s="2">
        <v>43950.820868055554</v>
      </c>
      <c r="D1616" s="2">
        <v>43950.824236111112</v>
      </c>
      <c r="E1616" s="1" t="s">
        <v>7330</v>
      </c>
      <c r="F1616" s="1" t="s">
        <v>7331</v>
      </c>
      <c r="G1616" s="1" t="s">
        <v>7332</v>
      </c>
      <c r="H1616" s="1" t="s">
        <v>7333</v>
      </c>
      <c r="I1616" s="1" t="s">
        <v>76</v>
      </c>
      <c r="J1616" s="1" t="s">
        <v>7334</v>
      </c>
      <c r="K1616" s="1" t="s">
        <v>7335</v>
      </c>
      <c r="L1616" s="1" t="s">
        <v>231</v>
      </c>
      <c r="M1616" s="1" t="s">
        <v>7336</v>
      </c>
    </row>
    <row r="1617" spans="1:13" x14ac:dyDescent="0.3">
      <c r="A1617" s="1">
        <v>15915929</v>
      </c>
      <c r="B1617" s="1" t="s">
        <v>232</v>
      </c>
      <c r="C1617" s="2">
        <v>43950.798958333333</v>
      </c>
      <c r="D1617" s="2">
        <v>43950.798958333333</v>
      </c>
      <c r="E1617" s="1" t="s">
        <v>7337</v>
      </c>
      <c r="F1617" s="1"/>
      <c r="G1617" s="1"/>
      <c r="H1617" s="1" t="s">
        <v>7338</v>
      </c>
      <c r="I1617" s="1" t="s">
        <v>17</v>
      </c>
      <c r="J1617" s="1" t="s">
        <v>17</v>
      </c>
      <c r="K1617" s="1" t="s">
        <v>208</v>
      </c>
      <c r="L1617" s="1" t="s">
        <v>231</v>
      </c>
      <c r="M1617" s="1" t="s">
        <v>5782</v>
      </c>
    </row>
    <row r="1618" spans="1:13" x14ac:dyDescent="0.3">
      <c r="A1618" s="1">
        <v>15915671</v>
      </c>
      <c r="B1618" s="1" t="s">
        <v>13</v>
      </c>
      <c r="C1618" s="2">
        <v>43950.750983796293</v>
      </c>
      <c r="D1618" s="2">
        <v>43950.75099537037</v>
      </c>
      <c r="E1618" s="1" t="s">
        <v>7339</v>
      </c>
      <c r="F1618" s="1" t="s">
        <v>7340</v>
      </c>
      <c r="G1618" s="1" t="s">
        <v>7341</v>
      </c>
      <c r="H1618" s="1" t="s">
        <v>7342</v>
      </c>
      <c r="I1618" s="1" t="s">
        <v>17</v>
      </c>
      <c r="J1618" s="1" t="s">
        <v>17</v>
      </c>
      <c r="K1618" s="1" t="s">
        <v>592</v>
      </c>
      <c r="L1618" s="1" t="s">
        <v>7343</v>
      </c>
      <c r="M1618" s="1" t="s">
        <v>5782</v>
      </c>
    </row>
    <row r="1619" spans="1:13" x14ac:dyDescent="0.3">
      <c r="A1619" s="1">
        <v>15915623</v>
      </c>
      <c r="B1619" s="1" t="s">
        <v>13</v>
      </c>
      <c r="C1619" s="2">
        <v>43950.745173611111</v>
      </c>
      <c r="D1619" s="2">
        <v>43950.745173611111</v>
      </c>
      <c r="E1619" s="1" t="s">
        <v>7344</v>
      </c>
      <c r="F1619" s="1" t="s">
        <v>7345</v>
      </c>
      <c r="G1619" s="1" t="s">
        <v>7346</v>
      </c>
      <c r="H1619" s="1" t="s">
        <v>7347</v>
      </c>
      <c r="I1619" s="1" t="s">
        <v>17</v>
      </c>
      <c r="J1619" s="1" t="s">
        <v>17</v>
      </c>
      <c r="K1619" s="1" t="s">
        <v>592</v>
      </c>
      <c r="L1619" s="1" t="s">
        <v>7348</v>
      </c>
      <c r="M1619" s="1" t="s">
        <v>5782</v>
      </c>
    </row>
    <row r="1620" spans="1:13" x14ac:dyDescent="0.3">
      <c r="A1620" s="1">
        <v>15915608</v>
      </c>
      <c r="B1620" s="1" t="s">
        <v>13</v>
      </c>
      <c r="C1620" s="2">
        <v>43950.741909722223</v>
      </c>
      <c r="D1620" s="2">
        <v>43950.741909722223</v>
      </c>
      <c r="E1620" s="1" t="s">
        <v>7349</v>
      </c>
      <c r="F1620" s="1" t="s">
        <v>7350</v>
      </c>
      <c r="G1620" s="1" t="s">
        <v>7351</v>
      </c>
      <c r="H1620" s="1" t="s">
        <v>7352</v>
      </c>
      <c r="I1620" s="1" t="s">
        <v>17</v>
      </c>
      <c r="J1620" s="1" t="s">
        <v>17</v>
      </c>
      <c r="K1620" s="1" t="s">
        <v>592</v>
      </c>
      <c r="L1620" s="1" t="s">
        <v>7353</v>
      </c>
      <c r="M1620" s="1" t="s">
        <v>5782</v>
      </c>
    </row>
    <row r="1621" spans="1:13" x14ac:dyDescent="0.3">
      <c r="A1621" s="1">
        <v>15915606</v>
      </c>
      <c r="B1621" s="1" t="s">
        <v>13</v>
      </c>
      <c r="C1621" s="2">
        <v>43950.741689814815</v>
      </c>
      <c r="D1621" s="2">
        <v>43950.741689814815</v>
      </c>
      <c r="E1621" s="1" t="s">
        <v>7354</v>
      </c>
      <c r="F1621" s="1"/>
      <c r="G1621" s="1"/>
      <c r="H1621" s="1" t="s">
        <v>7355</v>
      </c>
      <c r="I1621" s="1" t="s">
        <v>17</v>
      </c>
      <c r="J1621" s="1" t="s">
        <v>17</v>
      </c>
      <c r="K1621" s="1" t="s">
        <v>208</v>
      </c>
      <c r="L1621" s="1" t="s">
        <v>7356</v>
      </c>
      <c r="M1621" s="1" t="s">
        <v>5782</v>
      </c>
    </row>
    <row r="1622" spans="1:13" x14ac:dyDescent="0.3">
      <c r="A1622" s="1">
        <v>15915603</v>
      </c>
      <c r="B1622" s="1" t="s">
        <v>13</v>
      </c>
      <c r="C1622" s="2">
        <v>43950.74150462963</v>
      </c>
      <c r="D1622" s="2">
        <v>43950.74150462963</v>
      </c>
      <c r="E1622" s="1" t="s">
        <v>7357</v>
      </c>
      <c r="F1622" s="1" t="s">
        <v>7358</v>
      </c>
      <c r="G1622" s="1" t="s">
        <v>7359</v>
      </c>
      <c r="H1622" s="1" t="s">
        <v>7360</v>
      </c>
      <c r="I1622" s="1" t="s">
        <v>17</v>
      </c>
      <c r="J1622" s="1" t="s">
        <v>17</v>
      </c>
      <c r="K1622" s="1" t="s">
        <v>592</v>
      </c>
      <c r="L1622" s="1" t="s">
        <v>7361</v>
      </c>
      <c r="M1622" s="1" t="s">
        <v>5782</v>
      </c>
    </row>
    <row r="1623" spans="1:13" x14ac:dyDescent="0.3">
      <c r="A1623" s="1">
        <v>15915404</v>
      </c>
      <c r="B1623" s="1" t="s">
        <v>4656</v>
      </c>
      <c r="C1623" s="2">
        <v>43950.740254629629</v>
      </c>
      <c r="D1623" s="2">
        <v>43950.740266203706</v>
      </c>
      <c r="E1623" s="1" t="s">
        <v>7362</v>
      </c>
      <c r="F1623" s="1" t="s">
        <v>7363</v>
      </c>
      <c r="G1623" s="1" t="s">
        <v>7364</v>
      </c>
      <c r="H1623" s="1" t="s">
        <v>7365</v>
      </c>
      <c r="I1623" s="1" t="s">
        <v>17</v>
      </c>
      <c r="J1623" s="1" t="s">
        <v>17</v>
      </c>
      <c r="K1623" s="1" t="s">
        <v>4661</v>
      </c>
      <c r="L1623" s="1" t="s">
        <v>7366</v>
      </c>
      <c r="M1623" s="1" t="s">
        <v>5782</v>
      </c>
    </row>
    <row r="1624" spans="1:13" x14ac:dyDescent="0.3">
      <c r="A1624" s="1">
        <v>15915555</v>
      </c>
      <c r="B1624" s="1" t="s">
        <v>13</v>
      </c>
      <c r="C1624" s="2">
        <v>43950.73877314815</v>
      </c>
      <c r="D1624" s="2">
        <v>43950.73877314815</v>
      </c>
      <c r="E1624" s="1" t="s">
        <v>7367</v>
      </c>
      <c r="F1624" s="1" t="e" cm="1">
        <f t="array" ref="F1624">-Reuters</f>
        <v>#NAME?</v>
      </c>
      <c r="G1624" s="1" t="s">
        <v>54</v>
      </c>
      <c r="H1624" s="1" t="s">
        <v>7368</v>
      </c>
      <c r="I1624" s="1" t="s">
        <v>17</v>
      </c>
      <c r="J1624" s="1" t="s">
        <v>17</v>
      </c>
      <c r="K1624" s="1" t="s">
        <v>64</v>
      </c>
      <c r="L1624" s="1" t="s">
        <v>7369</v>
      </c>
      <c r="M1624" s="1" t="s">
        <v>5782</v>
      </c>
    </row>
    <row r="1625" spans="1:13" x14ac:dyDescent="0.3">
      <c r="A1625" s="1">
        <v>15915546</v>
      </c>
      <c r="B1625" s="1" t="s">
        <v>13</v>
      </c>
      <c r="C1625" s="2">
        <v>43950.737407407411</v>
      </c>
      <c r="D1625" s="2">
        <v>43950.73741898148</v>
      </c>
      <c r="E1625" s="1" t="s">
        <v>7370</v>
      </c>
      <c r="F1625" s="1" t="s">
        <v>7371</v>
      </c>
      <c r="G1625" s="1" t="s">
        <v>7372</v>
      </c>
      <c r="H1625" s="1" t="s">
        <v>7373</v>
      </c>
      <c r="I1625" s="1" t="s">
        <v>17</v>
      </c>
      <c r="J1625" s="1" t="s">
        <v>17</v>
      </c>
      <c r="K1625" s="1" t="s">
        <v>592</v>
      </c>
      <c r="L1625" s="1" t="s">
        <v>7374</v>
      </c>
      <c r="M1625" s="1" t="s">
        <v>5782</v>
      </c>
    </row>
    <row r="1626" spans="1:13" x14ac:dyDescent="0.3">
      <c r="A1626" s="1">
        <v>15915536</v>
      </c>
      <c r="B1626" s="1" t="s">
        <v>13</v>
      </c>
      <c r="C1626" s="2">
        <v>43950.735856481479</v>
      </c>
      <c r="D1626" s="2">
        <v>43950.735856481479</v>
      </c>
      <c r="E1626" s="1" t="s">
        <v>7375</v>
      </c>
      <c r="F1626" s="1"/>
      <c r="G1626" s="1"/>
      <c r="H1626" s="1" t="s">
        <v>7376</v>
      </c>
      <c r="I1626" s="1" t="s">
        <v>17</v>
      </c>
      <c r="J1626" s="1" t="s">
        <v>17</v>
      </c>
      <c r="K1626" s="1" t="s">
        <v>2929</v>
      </c>
      <c r="L1626" s="1" t="s">
        <v>157</v>
      </c>
      <c r="M1626" s="1" t="s">
        <v>5782</v>
      </c>
    </row>
    <row r="1627" spans="1:13" x14ac:dyDescent="0.3">
      <c r="A1627" s="1">
        <v>15915533</v>
      </c>
      <c r="B1627" s="1" t="s">
        <v>13</v>
      </c>
      <c r="C1627" s="2">
        <v>43950.735486111109</v>
      </c>
      <c r="D1627" s="2">
        <v>43950.735497685186</v>
      </c>
      <c r="E1627" s="1" t="s">
        <v>7377</v>
      </c>
      <c r="F1627" s="1" t="s">
        <v>7378</v>
      </c>
      <c r="G1627" s="1" t="s">
        <v>7379</v>
      </c>
      <c r="H1627" s="1" t="s">
        <v>7380</v>
      </c>
      <c r="I1627" s="1" t="s">
        <v>17</v>
      </c>
      <c r="J1627" s="1" t="s">
        <v>17</v>
      </c>
      <c r="K1627" s="1" t="s">
        <v>592</v>
      </c>
      <c r="L1627" s="1" t="s">
        <v>7381</v>
      </c>
      <c r="M1627" s="1" t="s">
        <v>5782</v>
      </c>
    </row>
    <row r="1628" spans="1:13" x14ac:dyDescent="0.3">
      <c r="A1628" s="1">
        <v>15915523</v>
      </c>
      <c r="B1628" s="1" t="s">
        <v>13</v>
      </c>
      <c r="C1628" s="2">
        <v>43950.734363425923</v>
      </c>
      <c r="D1628" s="2">
        <v>43950.734375</v>
      </c>
      <c r="E1628" s="1" t="s">
        <v>7382</v>
      </c>
      <c r="F1628" s="1" t="e" cm="1">
        <f t="array" ref="F1628">-Bloomberg</f>
        <v>#NAME?</v>
      </c>
      <c r="G1628" s="1" t="s">
        <v>15</v>
      </c>
      <c r="H1628" s="1" t="s">
        <v>7383</v>
      </c>
      <c r="I1628" s="1" t="s">
        <v>17</v>
      </c>
      <c r="J1628" s="1" t="s">
        <v>17</v>
      </c>
      <c r="K1628" s="1" t="s">
        <v>64</v>
      </c>
      <c r="L1628" s="1" t="s">
        <v>3120</v>
      </c>
      <c r="M1628" s="1" t="s">
        <v>5782</v>
      </c>
    </row>
    <row r="1629" spans="1:13" x14ac:dyDescent="0.3">
      <c r="A1629" s="1">
        <v>15915506</v>
      </c>
      <c r="B1629" s="1" t="s">
        <v>13</v>
      </c>
      <c r="C1629" s="2">
        <v>43950.730902777781</v>
      </c>
      <c r="D1629" s="2">
        <v>43950.730914351851</v>
      </c>
      <c r="E1629" s="1" t="s">
        <v>7384</v>
      </c>
      <c r="F1629" s="1" t="s">
        <v>7385</v>
      </c>
      <c r="G1629" s="1" t="s">
        <v>7386</v>
      </c>
      <c r="H1629" s="1" t="s">
        <v>7387</v>
      </c>
      <c r="I1629" s="1" t="s">
        <v>17</v>
      </c>
      <c r="J1629" s="1" t="s">
        <v>17</v>
      </c>
      <c r="K1629" s="1" t="s">
        <v>592</v>
      </c>
      <c r="L1629" s="1" t="s">
        <v>1088</v>
      </c>
      <c r="M1629" s="1" t="s">
        <v>5782</v>
      </c>
    </row>
    <row r="1630" spans="1:13" x14ac:dyDescent="0.3">
      <c r="A1630" s="1">
        <v>15915485</v>
      </c>
      <c r="B1630" s="1" t="s">
        <v>13</v>
      </c>
      <c r="C1630" s="2">
        <v>43950.729780092595</v>
      </c>
      <c r="D1630" s="2">
        <v>43950.729780092595</v>
      </c>
      <c r="E1630" s="1" t="s">
        <v>7388</v>
      </c>
      <c r="F1630" s="1" t="s">
        <v>7389</v>
      </c>
      <c r="G1630" s="1" t="s">
        <v>7390</v>
      </c>
      <c r="H1630" s="1" t="s">
        <v>7391</v>
      </c>
      <c r="I1630" s="1" t="s">
        <v>17</v>
      </c>
      <c r="J1630" s="1" t="s">
        <v>17</v>
      </c>
      <c r="K1630" s="1" t="s">
        <v>592</v>
      </c>
      <c r="L1630" s="1" t="s">
        <v>7392</v>
      </c>
      <c r="M1630" s="1" t="s">
        <v>5782</v>
      </c>
    </row>
    <row r="1631" spans="1:13" x14ac:dyDescent="0.3">
      <c r="A1631" s="1">
        <v>15915423</v>
      </c>
      <c r="B1631" s="1" t="s">
        <v>13</v>
      </c>
      <c r="C1631" s="2">
        <v>43950.727326388886</v>
      </c>
      <c r="D1631" s="2">
        <v>43950.727326388886</v>
      </c>
      <c r="E1631" s="1" t="s">
        <v>7393</v>
      </c>
      <c r="F1631" s="1"/>
      <c r="G1631" s="1"/>
      <c r="H1631" s="1" t="s">
        <v>7394</v>
      </c>
      <c r="I1631" s="1" t="s">
        <v>17</v>
      </c>
      <c r="J1631" s="1" t="s">
        <v>17</v>
      </c>
      <c r="K1631" s="1" t="s">
        <v>663</v>
      </c>
      <c r="L1631" s="1" t="s">
        <v>7395</v>
      </c>
      <c r="M1631" s="1" t="s">
        <v>5782</v>
      </c>
    </row>
    <row r="1632" spans="1:13" x14ac:dyDescent="0.3">
      <c r="A1632" s="1">
        <v>15915408</v>
      </c>
      <c r="B1632" s="1" t="s">
        <v>13</v>
      </c>
      <c r="C1632" s="2">
        <v>43950.726817129631</v>
      </c>
      <c r="D1632" s="2">
        <v>43950.726817129631</v>
      </c>
      <c r="E1632" s="1" t="s">
        <v>7396</v>
      </c>
      <c r="F1632" s="1"/>
      <c r="G1632" s="1"/>
      <c r="H1632" s="1" t="s">
        <v>7397</v>
      </c>
      <c r="I1632" s="1" t="s">
        <v>17</v>
      </c>
      <c r="J1632" s="1" t="s">
        <v>17</v>
      </c>
      <c r="K1632" s="1" t="s">
        <v>64</v>
      </c>
      <c r="L1632" s="1" t="s">
        <v>65</v>
      </c>
      <c r="M1632" s="1" t="s">
        <v>5782</v>
      </c>
    </row>
    <row r="1633" spans="1:13" x14ac:dyDescent="0.3">
      <c r="A1633" s="1">
        <v>15915283</v>
      </c>
      <c r="B1633" s="1" t="s">
        <v>13</v>
      </c>
      <c r="C1633" s="2">
        <v>43950.72042824074</v>
      </c>
      <c r="D1633" s="2">
        <v>43950.720439814817</v>
      </c>
      <c r="E1633" s="1" t="s">
        <v>7398</v>
      </c>
      <c r="F1633" s="1" t="s">
        <v>7399</v>
      </c>
      <c r="G1633" s="1" t="s">
        <v>7400</v>
      </c>
      <c r="H1633" s="1" t="s">
        <v>7401</v>
      </c>
      <c r="I1633" s="1" t="s">
        <v>17</v>
      </c>
      <c r="J1633" s="1" t="s">
        <v>17</v>
      </c>
      <c r="K1633" s="1" t="s">
        <v>592</v>
      </c>
      <c r="L1633" s="1" t="s">
        <v>7402</v>
      </c>
      <c r="M1633" s="1" t="s">
        <v>5782</v>
      </c>
    </row>
    <row r="1634" spans="1:13" x14ac:dyDescent="0.3">
      <c r="A1634" s="1">
        <v>15915207</v>
      </c>
      <c r="B1634" s="1" t="s">
        <v>13</v>
      </c>
      <c r="C1634" s="2">
        <v>43950.717326388891</v>
      </c>
      <c r="D1634" s="2">
        <v>43950.717326388891</v>
      </c>
      <c r="E1634" s="1" t="s">
        <v>7403</v>
      </c>
      <c r="F1634" s="1" t="s">
        <v>7404</v>
      </c>
      <c r="G1634" s="1" t="s">
        <v>7405</v>
      </c>
      <c r="H1634" s="1" t="s">
        <v>7406</v>
      </c>
      <c r="I1634" s="1" t="s">
        <v>17</v>
      </c>
      <c r="J1634" s="1" t="s">
        <v>17</v>
      </c>
      <c r="K1634" s="1" t="s">
        <v>592</v>
      </c>
      <c r="L1634" s="1" t="s">
        <v>7407</v>
      </c>
      <c r="M1634" s="1" t="s">
        <v>5782</v>
      </c>
    </row>
    <row r="1635" spans="1:13" x14ac:dyDescent="0.3">
      <c r="A1635" s="1">
        <v>15915188</v>
      </c>
      <c r="B1635" s="1" t="s">
        <v>13</v>
      </c>
      <c r="C1635" s="2">
        <v>43950.716678240744</v>
      </c>
      <c r="D1635" s="2">
        <v>43950.716689814813</v>
      </c>
      <c r="E1635" s="1" t="s">
        <v>7408</v>
      </c>
      <c r="F1635" s="1" t="s">
        <v>7409</v>
      </c>
      <c r="G1635" s="1" t="s">
        <v>7410</v>
      </c>
      <c r="H1635" s="1" t="s">
        <v>7411</v>
      </c>
      <c r="I1635" s="1" t="s">
        <v>17</v>
      </c>
      <c r="J1635" s="1" t="s">
        <v>17</v>
      </c>
      <c r="K1635" s="1" t="s">
        <v>592</v>
      </c>
      <c r="L1635" s="1" t="s">
        <v>3253</v>
      </c>
      <c r="M1635" s="1" t="s">
        <v>5782</v>
      </c>
    </row>
    <row r="1636" spans="1:13" x14ac:dyDescent="0.3">
      <c r="A1636" s="1">
        <v>15915186</v>
      </c>
      <c r="B1636" s="1" t="s">
        <v>13</v>
      </c>
      <c r="C1636" s="2">
        <v>43950.71665509259</v>
      </c>
      <c r="D1636" s="2">
        <v>43950.71665509259</v>
      </c>
      <c r="E1636" s="1" t="s">
        <v>7412</v>
      </c>
      <c r="F1636" s="1" t="e" cm="1">
        <f t="array" ref="F1636">-Reuters</f>
        <v>#NAME?</v>
      </c>
      <c r="G1636" s="1" t="s">
        <v>54</v>
      </c>
      <c r="H1636" s="1" t="s">
        <v>7413</v>
      </c>
      <c r="I1636" s="1" t="s">
        <v>17</v>
      </c>
      <c r="J1636" s="1" t="s">
        <v>17</v>
      </c>
      <c r="K1636" s="1" t="s">
        <v>478</v>
      </c>
      <c r="L1636" s="1" t="s">
        <v>7414</v>
      </c>
      <c r="M1636" s="1" t="s">
        <v>5782</v>
      </c>
    </row>
    <row r="1637" spans="1:13" x14ac:dyDescent="0.3">
      <c r="A1637" s="1">
        <v>15915137</v>
      </c>
      <c r="B1637" s="1" t="s">
        <v>13</v>
      </c>
      <c r="C1637" s="2">
        <v>43950.71497685185</v>
      </c>
      <c r="D1637" s="2">
        <v>43950.714988425927</v>
      </c>
      <c r="E1637" s="1" t="s">
        <v>7415</v>
      </c>
      <c r="F1637" s="1"/>
      <c r="G1637" s="1"/>
      <c r="H1637" s="1" t="s">
        <v>7416</v>
      </c>
      <c r="I1637" s="1" t="s">
        <v>17</v>
      </c>
      <c r="J1637" s="1" t="s">
        <v>17</v>
      </c>
      <c r="K1637" s="1" t="s">
        <v>592</v>
      </c>
      <c r="L1637" s="1" t="s">
        <v>7417</v>
      </c>
      <c r="M1637" s="1" t="s">
        <v>5782</v>
      </c>
    </row>
    <row r="1638" spans="1:13" x14ac:dyDescent="0.3">
      <c r="A1638" s="1">
        <v>15915048</v>
      </c>
      <c r="B1638" s="1" t="s">
        <v>13</v>
      </c>
      <c r="C1638" s="2">
        <v>43950.711597222224</v>
      </c>
      <c r="D1638" s="2">
        <v>43950.711608796293</v>
      </c>
      <c r="E1638" s="1" t="s">
        <v>7418</v>
      </c>
      <c r="F1638" s="1"/>
      <c r="G1638" s="1"/>
      <c r="H1638" s="1" t="s">
        <v>7419</v>
      </c>
      <c r="I1638" s="1" t="s">
        <v>17</v>
      </c>
      <c r="J1638" s="1" t="s">
        <v>17</v>
      </c>
      <c r="K1638" s="1" t="s">
        <v>7420</v>
      </c>
      <c r="L1638" s="1" t="s">
        <v>7421</v>
      </c>
      <c r="M1638" s="1" t="s">
        <v>5782</v>
      </c>
    </row>
    <row r="1639" spans="1:13" x14ac:dyDescent="0.3">
      <c r="A1639" s="1">
        <v>15915046</v>
      </c>
      <c r="B1639" s="1" t="s">
        <v>13</v>
      </c>
      <c r="C1639" s="2">
        <v>43950.711550925924</v>
      </c>
      <c r="D1639" s="2">
        <v>43950.711562500001</v>
      </c>
      <c r="E1639" s="1" t="s">
        <v>7422</v>
      </c>
      <c r="F1639" s="1"/>
      <c r="G1639" s="1"/>
      <c r="H1639" s="1" t="s">
        <v>7423</v>
      </c>
      <c r="I1639" s="1" t="s">
        <v>17</v>
      </c>
      <c r="J1639" s="1" t="s">
        <v>17</v>
      </c>
      <c r="K1639" s="1" t="s">
        <v>64</v>
      </c>
      <c r="L1639" s="1" t="s">
        <v>3084</v>
      </c>
      <c r="M1639" s="1" t="s">
        <v>5782</v>
      </c>
    </row>
    <row r="1640" spans="1:13" x14ac:dyDescent="0.3">
      <c r="A1640" s="1">
        <v>15914942</v>
      </c>
      <c r="B1640" s="1" t="s">
        <v>13</v>
      </c>
      <c r="C1640" s="2">
        <v>43950.709143518521</v>
      </c>
      <c r="D1640" s="2">
        <v>43950.709143518521</v>
      </c>
      <c r="E1640" s="1" t="s">
        <v>7424</v>
      </c>
      <c r="F1640" s="1" t="s">
        <v>7425</v>
      </c>
      <c r="G1640" s="1" t="s">
        <v>7426</v>
      </c>
      <c r="H1640" s="1" t="s">
        <v>7427</v>
      </c>
      <c r="I1640" s="1" t="s">
        <v>17</v>
      </c>
      <c r="J1640" s="1" t="s">
        <v>17</v>
      </c>
      <c r="K1640" s="1" t="s">
        <v>592</v>
      </c>
      <c r="L1640" s="1" t="s">
        <v>7428</v>
      </c>
      <c r="M1640" s="1" t="s">
        <v>5782</v>
      </c>
    </row>
    <row r="1641" spans="1:13" x14ac:dyDescent="0.3">
      <c r="A1641" s="1">
        <v>15914857</v>
      </c>
      <c r="B1641" s="1" t="s">
        <v>13</v>
      </c>
      <c r="C1641" s="2">
        <v>43950.706134259257</v>
      </c>
      <c r="D1641" s="2">
        <v>43950.706145833334</v>
      </c>
      <c r="E1641" s="1" t="s">
        <v>7429</v>
      </c>
      <c r="F1641" s="1" t="s">
        <v>7430</v>
      </c>
      <c r="G1641" s="1" t="s">
        <v>7431</v>
      </c>
      <c r="H1641" s="1" t="s">
        <v>7432</v>
      </c>
      <c r="I1641" s="1" t="s">
        <v>17</v>
      </c>
      <c r="J1641" s="1" t="s">
        <v>17</v>
      </c>
      <c r="K1641" s="1" t="s">
        <v>64</v>
      </c>
      <c r="L1641" s="1" t="s">
        <v>7433</v>
      </c>
      <c r="M1641" s="1" t="s">
        <v>5782</v>
      </c>
    </row>
    <row r="1642" spans="1:13" x14ac:dyDescent="0.3">
      <c r="A1642" s="1">
        <v>15912904</v>
      </c>
      <c r="B1642" s="1" t="s">
        <v>673</v>
      </c>
      <c r="C1642" s="2">
        <v>43950.705578703702</v>
      </c>
      <c r="D1642" s="2">
        <v>43950.705590277779</v>
      </c>
      <c r="E1642" s="1" t="s">
        <v>7434</v>
      </c>
      <c r="F1642" s="1" t="s">
        <v>7435</v>
      </c>
      <c r="G1642" s="1" t="s">
        <v>7436</v>
      </c>
      <c r="H1642" s="1" t="s">
        <v>7437</v>
      </c>
      <c r="I1642" s="1" t="s">
        <v>76</v>
      </c>
      <c r="J1642" s="1" t="s">
        <v>7438</v>
      </c>
      <c r="K1642" s="1" t="s">
        <v>2517</v>
      </c>
      <c r="L1642" s="1" t="s">
        <v>4370</v>
      </c>
      <c r="M1642" s="1" t="s">
        <v>7439</v>
      </c>
    </row>
    <row r="1643" spans="1:13" x14ac:dyDescent="0.3">
      <c r="A1643" s="1">
        <v>15914775</v>
      </c>
      <c r="B1643" s="1" t="s">
        <v>13</v>
      </c>
      <c r="C1643" s="2">
        <v>43950.702719907407</v>
      </c>
      <c r="D1643" s="2">
        <v>43950.702719907407</v>
      </c>
      <c r="E1643" s="1" t="s">
        <v>7440</v>
      </c>
      <c r="F1643" s="1" t="s">
        <v>7441</v>
      </c>
      <c r="G1643" s="1" t="s">
        <v>7442</v>
      </c>
      <c r="H1643" s="1" t="s">
        <v>7443</v>
      </c>
      <c r="I1643" s="1" t="s">
        <v>17</v>
      </c>
      <c r="J1643" s="1" t="s">
        <v>17</v>
      </c>
      <c r="K1643" s="1" t="s">
        <v>592</v>
      </c>
      <c r="L1643" s="1" t="s">
        <v>7444</v>
      </c>
      <c r="M1643" s="1" t="s">
        <v>5782</v>
      </c>
    </row>
    <row r="1644" spans="1:13" x14ac:dyDescent="0.3">
      <c r="A1644" s="1">
        <v>15914743</v>
      </c>
      <c r="B1644" s="1" t="s">
        <v>13</v>
      </c>
      <c r="C1644" s="2">
        <v>43950.70144675926</v>
      </c>
      <c r="D1644" s="2">
        <v>43950.70144675926</v>
      </c>
      <c r="E1644" s="1" t="s">
        <v>7445</v>
      </c>
      <c r="F1644" s="1"/>
      <c r="G1644" s="1"/>
      <c r="H1644" s="1" t="s">
        <v>7446</v>
      </c>
      <c r="I1644" s="1" t="s">
        <v>17</v>
      </c>
      <c r="J1644" s="1" t="s">
        <v>17</v>
      </c>
      <c r="K1644" s="1" t="s">
        <v>64</v>
      </c>
      <c r="L1644" s="1" t="s">
        <v>7447</v>
      </c>
      <c r="M1644" s="1" t="s">
        <v>5782</v>
      </c>
    </row>
    <row r="1645" spans="1:13" x14ac:dyDescent="0.3">
      <c r="A1645" s="1">
        <v>15914727</v>
      </c>
      <c r="B1645" s="1" t="s">
        <v>1258</v>
      </c>
      <c r="C1645" s="2">
        <v>43950.700810185182</v>
      </c>
      <c r="D1645" s="2">
        <v>43950.700821759259</v>
      </c>
      <c r="E1645" s="1" t="s">
        <v>7448</v>
      </c>
      <c r="F1645" s="1"/>
      <c r="G1645" s="1"/>
      <c r="H1645" s="1" t="s">
        <v>7449</v>
      </c>
      <c r="I1645" s="1" t="s">
        <v>17</v>
      </c>
      <c r="J1645" s="1" t="s">
        <v>17</v>
      </c>
      <c r="K1645" s="1" t="s">
        <v>426</v>
      </c>
      <c r="L1645" s="1" t="s">
        <v>7450</v>
      </c>
      <c r="M1645" s="1" t="s">
        <v>5782</v>
      </c>
    </row>
    <row r="1646" spans="1:13" x14ac:dyDescent="0.3">
      <c r="A1646" s="1">
        <v>15914692</v>
      </c>
      <c r="B1646" s="1" t="s">
        <v>1258</v>
      </c>
      <c r="C1646" s="2">
        <v>43950.699490740742</v>
      </c>
      <c r="D1646" s="2">
        <v>43950.699502314812</v>
      </c>
      <c r="E1646" s="1" t="s">
        <v>7451</v>
      </c>
      <c r="F1646" s="1" t="s">
        <v>7452</v>
      </c>
      <c r="G1646" s="1" t="s">
        <v>7453</v>
      </c>
      <c r="H1646" s="1" t="s">
        <v>7454</v>
      </c>
      <c r="I1646" s="1" t="s">
        <v>17</v>
      </c>
      <c r="J1646" s="1" t="s">
        <v>17</v>
      </c>
      <c r="K1646" s="1" t="s">
        <v>64</v>
      </c>
      <c r="L1646" s="1" t="s">
        <v>376</v>
      </c>
      <c r="M1646" s="1" t="s">
        <v>5782</v>
      </c>
    </row>
    <row r="1647" spans="1:13" x14ac:dyDescent="0.3">
      <c r="A1647" s="1">
        <v>15914674</v>
      </c>
      <c r="B1647" s="1" t="s">
        <v>13</v>
      </c>
      <c r="C1647" s="2">
        <v>43950.69902777778</v>
      </c>
      <c r="D1647" s="2">
        <v>43950.69902777778</v>
      </c>
      <c r="E1647" s="1" t="s">
        <v>7455</v>
      </c>
      <c r="F1647" s="1"/>
      <c r="G1647" s="1"/>
      <c r="H1647" s="1" t="s">
        <v>7456</v>
      </c>
      <c r="I1647" s="1" t="s">
        <v>17</v>
      </c>
      <c r="J1647" s="1" t="s">
        <v>17</v>
      </c>
      <c r="K1647" s="1" t="s">
        <v>64</v>
      </c>
      <c r="L1647" s="1" t="s">
        <v>3355</v>
      </c>
      <c r="M1647" s="1" t="s">
        <v>5782</v>
      </c>
    </row>
    <row r="1648" spans="1:13" x14ac:dyDescent="0.3">
      <c r="A1648" s="1">
        <v>15914667</v>
      </c>
      <c r="B1648" s="1" t="s">
        <v>13</v>
      </c>
      <c r="C1648" s="2">
        <v>43950.698819444442</v>
      </c>
      <c r="D1648" s="2">
        <v>43950.698819444442</v>
      </c>
      <c r="E1648" s="1" t="s">
        <v>7457</v>
      </c>
      <c r="F1648" s="1"/>
      <c r="G1648" s="1"/>
      <c r="H1648" s="1" t="s">
        <v>7458</v>
      </c>
      <c r="I1648" s="1" t="s">
        <v>17</v>
      </c>
      <c r="J1648" s="1" t="s">
        <v>17</v>
      </c>
      <c r="K1648" s="1" t="s">
        <v>749</v>
      </c>
      <c r="L1648" s="1" t="s">
        <v>7459</v>
      </c>
      <c r="M1648" s="1" t="s">
        <v>5782</v>
      </c>
    </row>
    <row r="1649" spans="1:13" x14ac:dyDescent="0.3">
      <c r="A1649" s="1">
        <v>15914666</v>
      </c>
      <c r="B1649" s="1" t="s">
        <v>1258</v>
      </c>
      <c r="C1649" s="2">
        <v>43950.69872685185</v>
      </c>
      <c r="D1649" s="2">
        <v>43950.698738425926</v>
      </c>
      <c r="E1649" s="1" t="s">
        <v>7460</v>
      </c>
      <c r="F1649" s="1" t="s">
        <v>7461</v>
      </c>
      <c r="G1649" s="1" t="s">
        <v>7462</v>
      </c>
      <c r="H1649" s="1" t="s">
        <v>7463</v>
      </c>
      <c r="I1649" s="1" t="s">
        <v>17</v>
      </c>
      <c r="J1649" s="1" t="s">
        <v>17</v>
      </c>
      <c r="K1649" s="1" t="s">
        <v>592</v>
      </c>
      <c r="L1649" s="1" t="s">
        <v>7464</v>
      </c>
      <c r="M1649" s="1" t="s">
        <v>5782</v>
      </c>
    </row>
    <row r="1650" spans="1:13" x14ac:dyDescent="0.3">
      <c r="A1650" s="1">
        <v>15914658</v>
      </c>
      <c r="B1650" s="1" t="s">
        <v>13</v>
      </c>
      <c r="C1650" s="2">
        <v>43950.698379629626</v>
      </c>
      <c r="D1650" s="2">
        <v>43950.698379629626</v>
      </c>
      <c r="E1650" s="1" t="s">
        <v>7465</v>
      </c>
      <c r="F1650" s="1" t="s">
        <v>7466</v>
      </c>
      <c r="G1650" s="1" t="s">
        <v>7467</v>
      </c>
      <c r="H1650" s="1" t="s">
        <v>7468</v>
      </c>
      <c r="I1650" s="1" t="s">
        <v>17</v>
      </c>
      <c r="J1650" s="1" t="s">
        <v>17</v>
      </c>
      <c r="K1650" s="1" t="s">
        <v>592</v>
      </c>
      <c r="L1650" s="1" t="s">
        <v>2911</v>
      </c>
      <c r="M1650" s="1" t="s">
        <v>5782</v>
      </c>
    </row>
    <row r="1651" spans="1:13" x14ac:dyDescent="0.3">
      <c r="A1651" s="1">
        <v>15914640</v>
      </c>
      <c r="B1651" s="1" t="s">
        <v>13</v>
      </c>
      <c r="C1651" s="2">
        <v>43950.697789351849</v>
      </c>
      <c r="D1651" s="2">
        <v>43950.697789351849</v>
      </c>
      <c r="E1651" s="1" t="s">
        <v>7469</v>
      </c>
      <c r="F1651" s="1" t="e" cm="1">
        <f t="array" ref="F1651">-Bloomberg</f>
        <v>#NAME?</v>
      </c>
      <c r="G1651" s="1" t="s">
        <v>15</v>
      </c>
      <c r="H1651" s="1" t="s">
        <v>7470</v>
      </c>
      <c r="I1651" s="1" t="s">
        <v>17</v>
      </c>
      <c r="J1651" s="1" t="s">
        <v>17</v>
      </c>
      <c r="K1651" s="1" t="s">
        <v>64</v>
      </c>
      <c r="L1651" s="1" t="s">
        <v>3509</v>
      </c>
      <c r="M1651" s="1" t="s">
        <v>5782</v>
      </c>
    </row>
    <row r="1652" spans="1:13" x14ac:dyDescent="0.3">
      <c r="A1652" s="1">
        <v>15914622</v>
      </c>
      <c r="B1652" s="1" t="s">
        <v>1258</v>
      </c>
      <c r="C1652" s="2">
        <v>43950.697083333333</v>
      </c>
      <c r="D1652" s="2">
        <v>43950.697083333333</v>
      </c>
      <c r="E1652" s="1" t="s">
        <v>7471</v>
      </c>
      <c r="F1652" s="1" t="s">
        <v>7472</v>
      </c>
      <c r="G1652" s="1" t="s">
        <v>7473</v>
      </c>
      <c r="H1652" s="1" t="s">
        <v>7474</v>
      </c>
      <c r="I1652" s="1" t="s">
        <v>17</v>
      </c>
      <c r="J1652" s="1" t="s">
        <v>17</v>
      </c>
      <c r="K1652" s="1" t="s">
        <v>592</v>
      </c>
      <c r="L1652" s="1" t="s">
        <v>416</v>
      </c>
      <c r="M1652" s="1" t="s">
        <v>5782</v>
      </c>
    </row>
    <row r="1653" spans="1:13" x14ac:dyDescent="0.3">
      <c r="A1653" s="1">
        <v>15914561</v>
      </c>
      <c r="B1653" s="1" t="s">
        <v>1258</v>
      </c>
      <c r="C1653" s="2">
        <v>43950.695196759261</v>
      </c>
      <c r="D1653" s="2">
        <v>43950.695208333331</v>
      </c>
      <c r="E1653" s="1" t="s">
        <v>7475</v>
      </c>
      <c r="F1653" s="1" t="s">
        <v>7476</v>
      </c>
      <c r="G1653" s="1" t="s">
        <v>7477</v>
      </c>
      <c r="H1653" s="1" t="s">
        <v>7478</v>
      </c>
      <c r="I1653" s="1" t="s">
        <v>17</v>
      </c>
      <c r="J1653" s="1" t="s">
        <v>17</v>
      </c>
      <c r="K1653" s="1" t="s">
        <v>592</v>
      </c>
      <c r="L1653" s="1" t="s">
        <v>7479</v>
      </c>
      <c r="M1653" s="1" t="s">
        <v>5782</v>
      </c>
    </row>
    <row r="1654" spans="1:13" x14ac:dyDescent="0.3">
      <c r="A1654" s="1">
        <v>15914470</v>
      </c>
      <c r="B1654" s="1" t="s">
        <v>13</v>
      </c>
      <c r="C1654" s="2">
        <v>43950.692407407405</v>
      </c>
      <c r="D1654" s="2">
        <v>43950.692708333336</v>
      </c>
      <c r="E1654" s="1" t="s">
        <v>7480</v>
      </c>
      <c r="F1654" s="1" t="e" cm="1">
        <f t="array" ref="F1654">- Bloomberg</f>
        <v>#NAME?</v>
      </c>
      <c r="G1654" s="1" t="s">
        <v>7481</v>
      </c>
      <c r="H1654" s="1" t="s">
        <v>7482</v>
      </c>
      <c r="I1654" s="1" t="s">
        <v>17</v>
      </c>
      <c r="J1654" s="1" t="s">
        <v>17</v>
      </c>
      <c r="K1654" s="1" t="s">
        <v>156</v>
      </c>
      <c r="L1654" s="1" t="s">
        <v>157</v>
      </c>
      <c r="M1654" s="1" t="s">
        <v>5782</v>
      </c>
    </row>
    <row r="1655" spans="1:13" x14ac:dyDescent="0.3">
      <c r="A1655" s="1">
        <v>15914461</v>
      </c>
      <c r="B1655" s="1" t="s">
        <v>13</v>
      </c>
      <c r="C1655" s="2">
        <v>43950.692071759258</v>
      </c>
      <c r="D1655" s="2">
        <v>43950.692083333335</v>
      </c>
      <c r="E1655" s="1" t="s">
        <v>7483</v>
      </c>
      <c r="F1655" s="1" t="s">
        <v>7484</v>
      </c>
      <c r="G1655" s="1" t="s">
        <v>7485</v>
      </c>
      <c r="H1655" s="1" t="s">
        <v>7486</v>
      </c>
      <c r="I1655" s="1" t="s">
        <v>17</v>
      </c>
      <c r="J1655" s="1" t="s">
        <v>17</v>
      </c>
      <c r="K1655" s="1" t="s">
        <v>592</v>
      </c>
      <c r="L1655" s="1" t="s">
        <v>7487</v>
      </c>
      <c r="M1655" s="1" t="s">
        <v>5782</v>
      </c>
    </row>
    <row r="1656" spans="1:13" x14ac:dyDescent="0.3">
      <c r="A1656" s="1">
        <v>15914456</v>
      </c>
      <c r="B1656" s="1" t="s">
        <v>13</v>
      </c>
      <c r="C1656" s="2">
        <v>43950.691990740743</v>
      </c>
      <c r="D1656" s="2">
        <v>43950.691990740743</v>
      </c>
      <c r="E1656" s="1" t="s">
        <v>7488</v>
      </c>
      <c r="F1656" s="1"/>
      <c r="G1656" s="1"/>
      <c r="H1656" s="1" t="s">
        <v>7489</v>
      </c>
      <c r="I1656" s="1" t="s">
        <v>17</v>
      </c>
      <c r="J1656" s="1" t="s">
        <v>17</v>
      </c>
      <c r="K1656" s="1" t="s">
        <v>208</v>
      </c>
      <c r="L1656" s="1" t="s">
        <v>7490</v>
      </c>
      <c r="M1656" s="1" t="s">
        <v>5782</v>
      </c>
    </row>
    <row r="1657" spans="1:13" x14ac:dyDescent="0.3">
      <c r="A1657" s="1">
        <v>15914443</v>
      </c>
      <c r="B1657" s="1" t="s">
        <v>13</v>
      </c>
      <c r="C1657" s="2">
        <v>43950.691643518519</v>
      </c>
      <c r="D1657" s="2">
        <v>43950.691643518519</v>
      </c>
      <c r="E1657" s="1" t="s">
        <v>7491</v>
      </c>
      <c r="F1657" s="1"/>
      <c r="G1657" s="1"/>
      <c r="H1657" s="1" t="s">
        <v>7492</v>
      </c>
      <c r="I1657" s="1" t="s">
        <v>17</v>
      </c>
      <c r="J1657" s="1" t="s">
        <v>17</v>
      </c>
      <c r="K1657" s="1" t="s">
        <v>663</v>
      </c>
      <c r="L1657" s="1" t="s">
        <v>7493</v>
      </c>
      <c r="M1657" s="1" t="s">
        <v>5782</v>
      </c>
    </row>
    <row r="1658" spans="1:13" x14ac:dyDescent="0.3">
      <c r="A1658" s="1">
        <v>15914426</v>
      </c>
      <c r="B1658" s="1" t="s">
        <v>13</v>
      </c>
      <c r="C1658" s="2">
        <v>43950.691203703704</v>
      </c>
      <c r="D1658" s="2">
        <v>43950.69121527778</v>
      </c>
      <c r="E1658" s="1" t="s">
        <v>7494</v>
      </c>
      <c r="F1658" s="1" t="s">
        <v>7495</v>
      </c>
      <c r="G1658" s="1" t="s">
        <v>7496</v>
      </c>
      <c r="H1658" s="1" t="s">
        <v>7497</v>
      </c>
      <c r="I1658" s="1" t="s">
        <v>17</v>
      </c>
      <c r="J1658" s="1" t="s">
        <v>17</v>
      </c>
      <c r="K1658" s="1" t="s">
        <v>592</v>
      </c>
      <c r="L1658" s="1" t="s">
        <v>3291</v>
      </c>
      <c r="M1658" s="1" t="s">
        <v>5782</v>
      </c>
    </row>
    <row r="1659" spans="1:13" x14ac:dyDescent="0.3">
      <c r="A1659" s="1">
        <v>15914412</v>
      </c>
      <c r="B1659" s="1" t="s">
        <v>13</v>
      </c>
      <c r="C1659" s="2">
        <v>43950.690983796296</v>
      </c>
      <c r="D1659" s="2">
        <v>43950.690995370373</v>
      </c>
      <c r="E1659" s="1" t="s">
        <v>7498</v>
      </c>
      <c r="F1659" s="1" t="s">
        <v>7499</v>
      </c>
      <c r="G1659" s="1" t="s">
        <v>7500</v>
      </c>
      <c r="H1659" s="1" t="s">
        <v>7501</v>
      </c>
      <c r="I1659" s="1" t="s">
        <v>17</v>
      </c>
      <c r="J1659" s="1" t="s">
        <v>17</v>
      </c>
      <c r="K1659" s="1" t="s">
        <v>592</v>
      </c>
      <c r="L1659" s="1" t="s">
        <v>7502</v>
      </c>
      <c r="M1659" s="1" t="s">
        <v>5782</v>
      </c>
    </row>
    <row r="1660" spans="1:13" x14ac:dyDescent="0.3">
      <c r="A1660" s="1">
        <v>15914399</v>
      </c>
      <c r="B1660" s="1" t="s">
        <v>13</v>
      </c>
      <c r="C1660" s="2">
        <v>43950.690810185188</v>
      </c>
      <c r="D1660" s="2">
        <v>43950.690810185188</v>
      </c>
      <c r="E1660" s="1" t="s">
        <v>7503</v>
      </c>
      <c r="F1660" s="1"/>
      <c r="G1660" s="1"/>
      <c r="H1660" s="1" t="s">
        <v>7504</v>
      </c>
      <c r="I1660" s="1" t="s">
        <v>17</v>
      </c>
      <c r="J1660" s="1" t="s">
        <v>17</v>
      </c>
      <c r="K1660" s="1" t="s">
        <v>208</v>
      </c>
      <c r="L1660" s="1" t="s">
        <v>7505</v>
      </c>
      <c r="M1660" s="1" t="s">
        <v>5782</v>
      </c>
    </row>
    <row r="1661" spans="1:13" x14ac:dyDescent="0.3">
      <c r="A1661" s="1">
        <v>15914394</v>
      </c>
      <c r="B1661" s="1" t="s">
        <v>13</v>
      </c>
      <c r="C1661" s="2">
        <v>43950.690717592595</v>
      </c>
      <c r="D1661" s="2">
        <v>43950.690717592595</v>
      </c>
      <c r="E1661" s="1" t="s">
        <v>7506</v>
      </c>
      <c r="F1661" s="1" t="s">
        <v>7507</v>
      </c>
      <c r="G1661" s="1" t="s">
        <v>7508</v>
      </c>
      <c r="H1661" s="1" t="s">
        <v>7509</v>
      </c>
      <c r="I1661" s="1" t="s">
        <v>17</v>
      </c>
      <c r="J1661" s="1" t="s">
        <v>17</v>
      </c>
      <c r="K1661" s="1" t="s">
        <v>592</v>
      </c>
      <c r="L1661" s="1" t="s">
        <v>7510</v>
      </c>
      <c r="M1661" s="1" t="s">
        <v>5782</v>
      </c>
    </row>
    <row r="1662" spans="1:13" x14ac:dyDescent="0.3">
      <c r="A1662" s="1">
        <v>15914393</v>
      </c>
      <c r="B1662" s="1" t="s">
        <v>13</v>
      </c>
      <c r="C1662" s="2">
        <v>43950.690706018519</v>
      </c>
      <c r="D1662" s="2">
        <v>43950.690717592595</v>
      </c>
      <c r="E1662" s="1" t="s">
        <v>7511</v>
      </c>
      <c r="F1662" s="1" t="s">
        <v>7512</v>
      </c>
      <c r="G1662" s="1" t="s">
        <v>7513</v>
      </c>
      <c r="H1662" s="1" t="s">
        <v>7514</v>
      </c>
      <c r="I1662" s="1" t="s">
        <v>17</v>
      </c>
      <c r="J1662" s="1" t="s">
        <v>17</v>
      </c>
      <c r="K1662" s="1" t="s">
        <v>592</v>
      </c>
      <c r="L1662" s="1" t="s">
        <v>7515</v>
      </c>
      <c r="M1662" s="1" t="s">
        <v>5782</v>
      </c>
    </row>
    <row r="1663" spans="1:13" x14ac:dyDescent="0.3">
      <c r="A1663" s="1">
        <v>15914390</v>
      </c>
      <c r="B1663" s="1" t="s">
        <v>13</v>
      </c>
      <c r="C1663" s="2">
        <v>43950.690520833334</v>
      </c>
      <c r="D1663" s="2">
        <v>43950.690520833334</v>
      </c>
      <c r="E1663" s="1" t="s">
        <v>7516</v>
      </c>
      <c r="F1663" s="1" t="s">
        <v>7517</v>
      </c>
      <c r="G1663" s="1" t="s">
        <v>7518</v>
      </c>
      <c r="H1663" s="1" t="s">
        <v>7519</v>
      </c>
      <c r="I1663" s="1" t="s">
        <v>17</v>
      </c>
      <c r="J1663" s="1" t="s">
        <v>17</v>
      </c>
      <c r="K1663" s="1" t="s">
        <v>592</v>
      </c>
      <c r="L1663" s="1" t="s">
        <v>7520</v>
      </c>
      <c r="M1663" s="1" t="s">
        <v>5782</v>
      </c>
    </row>
    <row r="1664" spans="1:13" x14ac:dyDescent="0.3">
      <c r="A1664" s="1">
        <v>15914362</v>
      </c>
      <c r="B1664" s="1" t="s">
        <v>13</v>
      </c>
      <c r="C1664" s="2">
        <v>43950.689965277779</v>
      </c>
      <c r="D1664" s="2">
        <v>43950.689976851849</v>
      </c>
      <c r="E1664" s="1" t="s">
        <v>7521</v>
      </c>
      <c r="F1664" s="1"/>
      <c r="G1664" s="1"/>
      <c r="H1664" s="1" t="s">
        <v>7522</v>
      </c>
      <c r="I1664" s="1" t="s">
        <v>17</v>
      </c>
      <c r="J1664" s="1" t="s">
        <v>17</v>
      </c>
      <c r="K1664" s="1" t="s">
        <v>7523</v>
      </c>
      <c r="L1664" s="1" t="s">
        <v>7524</v>
      </c>
      <c r="M1664" s="1" t="s">
        <v>5782</v>
      </c>
    </row>
    <row r="1665" spans="1:13" x14ac:dyDescent="0.3">
      <c r="A1665" s="1">
        <v>15914347</v>
      </c>
      <c r="B1665" s="1" t="s">
        <v>13</v>
      </c>
      <c r="C1665" s="2">
        <v>43950.68954861111</v>
      </c>
      <c r="D1665" s="2">
        <v>43950.68954861111</v>
      </c>
      <c r="E1665" s="1" t="s">
        <v>7525</v>
      </c>
      <c r="F1665" s="1" t="s">
        <v>7526</v>
      </c>
      <c r="G1665" s="1" t="s">
        <v>7527</v>
      </c>
      <c r="H1665" s="1" t="s">
        <v>7528</v>
      </c>
      <c r="I1665" s="1" t="s">
        <v>17</v>
      </c>
      <c r="J1665" s="1" t="s">
        <v>17</v>
      </c>
      <c r="K1665" s="1" t="s">
        <v>592</v>
      </c>
      <c r="L1665" s="1" t="s">
        <v>7529</v>
      </c>
      <c r="M1665" s="1" t="s">
        <v>5782</v>
      </c>
    </row>
    <row r="1666" spans="1:13" x14ac:dyDescent="0.3">
      <c r="A1666" s="1">
        <v>15914336</v>
      </c>
      <c r="B1666" s="1" t="s">
        <v>13</v>
      </c>
      <c r="C1666" s="2">
        <v>43950.689282407409</v>
      </c>
      <c r="D1666" s="2">
        <v>43950.689293981479</v>
      </c>
      <c r="E1666" s="1" t="s">
        <v>7530</v>
      </c>
      <c r="F1666" s="1" t="s">
        <v>7531</v>
      </c>
      <c r="G1666" s="1" t="s">
        <v>7532</v>
      </c>
      <c r="H1666" s="1" t="s">
        <v>7533</v>
      </c>
      <c r="I1666" s="1" t="s">
        <v>17</v>
      </c>
      <c r="J1666" s="1" t="s">
        <v>17</v>
      </c>
      <c r="K1666" s="1" t="s">
        <v>592</v>
      </c>
      <c r="L1666" s="1" t="s">
        <v>6425</v>
      </c>
      <c r="M1666" s="1" t="s">
        <v>5782</v>
      </c>
    </row>
    <row r="1667" spans="1:13" x14ac:dyDescent="0.3">
      <c r="A1667" s="1">
        <v>15914332</v>
      </c>
      <c r="B1667" s="1" t="s">
        <v>13</v>
      </c>
      <c r="C1667" s="2">
        <v>43950.689189814817</v>
      </c>
      <c r="D1667" s="2">
        <v>43950.689189814817</v>
      </c>
      <c r="E1667" s="1" t="s">
        <v>7534</v>
      </c>
      <c r="F1667" s="1" t="s">
        <v>7535</v>
      </c>
      <c r="G1667" s="1" t="s">
        <v>7536</v>
      </c>
      <c r="H1667" s="1" t="s">
        <v>7537</v>
      </c>
      <c r="I1667" s="1" t="s">
        <v>17</v>
      </c>
      <c r="J1667" s="1" t="s">
        <v>17</v>
      </c>
      <c r="K1667" s="1" t="s">
        <v>592</v>
      </c>
      <c r="L1667" s="1" t="s">
        <v>3015</v>
      </c>
      <c r="M1667" s="1" t="s">
        <v>5782</v>
      </c>
    </row>
    <row r="1668" spans="1:13" x14ac:dyDescent="0.3">
      <c r="A1668" s="1">
        <v>15914316</v>
      </c>
      <c r="B1668" s="1" t="s">
        <v>13</v>
      </c>
      <c r="C1668" s="2">
        <v>43950.688645833332</v>
      </c>
      <c r="D1668" s="2">
        <v>43950.688657407409</v>
      </c>
      <c r="E1668" s="1" t="s">
        <v>7538</v>
      </c>
      <c r="F1668" s="1" t="s">
        <v>7539</v>
      </c>
      <c r="G1668" s="1" t="s">
        <v>7540</v>
      </c>
      <c r="H1668" s="1" t="s">
        <v>7541</v>
      </c>
      <c r="I1668" s="1" t="s">
        <v>17</v>
      </c>
      <c r="J1668" s="1" t="s">
        <v>17</v>
      </c>
      <c r="K1668" s="1" t="s">
        <v>592</v>
      </c>
      <c r="L1668" s="1" t="s">
        <v>7542</v>
      </c>
      <c r="M1668" s="1" t="s">
        <v>5782</v>
      </c>
    </row>
    <row r="1669" spans="1:13" x14ac:dyDescent="0.3">
      <c r="A1669" s="1">
        <v>15914298</v>
      </c>
      <c r="B1669" s="1" t="s">
        <v>13</v>
      </c>
      <c r="C1669" s="2">
        <v>43950.688240740739</v>
      </c>
      <c r="D1669" s="2">
        <v>43950.688240740739</v>
      </c>
      <c r="E1669" s="1" t="s">
        <v>7543</v>
      </c>
      <c r="F1669" s="1" t="s">
        <v>7544</v>
      </c>
      <c r="G1669" s="1" t="s">
        <v>7545</v>
      </c>
      <c r="H1669" s="1" t="s">
        <v>7546</v>
      </c>
      <c r="I1669" s="1" t="s">
        <v>17</v>
      </c>
      <c r="J1669" s="1" t="s">
        <v>17</v>
      </c>
      <c r="K1669" s="1" t="s">
        <v>592</v>
      </c>
      <c r="L1669" s="1" t="s">
        <v>5731</v>
      </c>
      <c r="M1669" s="1" t="s">
        <v>5782</v>
      </c>
    </row>
    <row r="1670" spans="1:13" x14ac:dyDescent="0.3">
      <c r="A1670" s="1">
        <v>15914293</v>
      </c>
      <c r="B1670" s="1" t="s">
        <v>13</v>
      </c>
      <c r="C1670" s="2">
        <v>43950.688136574077</v>
      </c>
      <c r="D1670" s="2">
        <v>43950.688148148147</v>
      </c>
      <c r="E1670" s="1" t="s">
        <v>7547</v>
      </c>
      <c r="F1670" s="1" t="s">
        <v>7548</v>
      </c>
      <c r="G1670" s="1" t="s">
        <v>7549</v>
      </c>
      <c r="H1670" s="1" t="s">
        <v>7550</v>
      </c>
      <c r="I1670" s="1" t="s">
        <v>17</v>
      </c>
      <c r="J1670" s="1" t="s">
        <v>17</v>
      </c>
      <c r="K1670" s="1" t="s">
        <v>592</v>
      </c>
      <c r="L1670" s="1" t="s">
        <v>3463</v>
      </c>
      <c r="M1670" s="1" t="s">
        <v>5782</v>
      </c>
    </row>
    <row r="1671" spans="1:13" x14ac:dyDescent="0.3">
      <c r="A1671" s="1">
        <v>15914292</v>
      </c>
      <c r="B1671" s="1" t="s">
        <v>13</v>
      </c>
      <c r="C1671" s="2">
        <v>43950.687997685185</v>
      </c>
      <c r="D1671" s="2">
        <v>43950.687997685185</v>
      </c>
      <c r="E1671" s="1" t="s">
        <v>7551</v>
      </c>
      <c r="F1671" s="1" t="s">
        <v>7552</v>
      </c>
      <c r="G1671" s="1" t="s">
        <v>7553</v>
      </c>
      <c r="H1671" s="1" t="s">
        <v>7554</v>
      </c>
      <c r="I1671" s="1" t="s">
        <v>17</v>
      </c>
      <c r="J1671" s="1" t="s">
        <v>17</v>
      </c>
      <c r="K1671" s="1" t="s">
        <v>592</v>
      </c>
      <c r="L1671" s="1" t="s">
        <v>7555</v>
      </c>
      <c r="M1671" s="1" t="s">
        <v>5782</v>
      </c>
    </row>
    <row r="1672" spans="1:13" x14ac:dyDescent="0.3">
      <c r="A1672" s="1">
        <v>15914237</v>
      </c>
      <c r="B1672" s="1" t="s">
        <v>1258</v>
      </c>
      <c r="C1672" s="2">
        <v>43950.687465277777</v>
      </c>
      <c r="D1672" s="2">
        <v>43950.687465277777</v>
      </c>
      <c r="E1672" s="1" t="s">
        <v>7556</v>
      </c>
      <c r="F1672" s="1" t="s">
        <v>7557</v>
      </c>
      <c r="G1672" s="1" t="s">
        <v>7558</v>
      </c>
      <c r="H1672" s="1" t="s">
        <v>7559</v>
      </c>
      <c r="I1672" s="1" t="s">
        <v>17</v>
      </c>
      <c r="J1672" s="1" t="s">
        <v>17</v>
      </c>
      <c r="K1672" s="1" t="s">
        <v>592</v>
      </c>
      <c r="L1672" s="1" t="s">
        <v>3504</v>
      </c>
      <c r="M1672" s="1" t="s">
        <v>5782</v>
      </c>
    </row>
    <row r="1673" spans="1:13" x14ac:dyDescent="0.3">
      <c r="A1673" s="1">
        <v>15914228</v>
      </c>
      <c r="B1673" s="1" t="s">
        <v>13</v>
      </c>
      <c r="C1673" s="2">
        <v>43950.687175925923</v>
      </c>
      <c r="D1673" s="2">
        <v>43950.687175925923</v>
      </c>
      <c r="E1673" s="1" t="s">
        <v>7560</v>
      </c>
      <c r="F1673" s="1" t="s">
        <v>7561</v>
      </c>
      <c r="G1673" s="1" t="s">
        <v>7562</v>
      </c>
      <c r="H1673" s="1" t="s">
        <v>7563</v>
      </c>
      <c r="I1673" s="1" t="s">
        <v>17</v>
      </c>
      <c r="J1673" s="1" t="s">
        <v>17</v>
      </c>
      <c r="K1673" s="1" t="s">
        <v>592</v>
      </c>
      <c r="L1673" s="1" t="s">
        <v>5995</v>
      </c>
      <c r="M1673" s="1" t="s">
        <v>5782</v>
      </c>
    </row>
    <row r="1674" spans="1:13" x14ac:dyDescent="0.3">
      <c r="A1674" s="1">
        <v>15914220</v>
      </c>
      <c r="B1674" s="1" t="s">
        <v>13</v>
      </c>
      <c r="C1674" s="2">
        <v>43950.686874999999</v>
      </c>
      <c r="D1674" s="2">
        <v>43950.686874999999</v>
      </c>
      <c r="E1674" s="1" t="s">
        <v>7564</v>
      </c>
      <c r="F1674" s="1" t="s">
        <v>7565</v>
      </c>
      <c r="G1674" s="1" t="s">
        <v>7566</v>
      </c>
      <c r="H1674" s="1" t="s">
        <v>7567</v>
      </c>
      <c r="I1674" s="1" t="s">
        <v>17</v>
      </c>
      <c r="J1674" s="1" t="s">
        <v>17</v>
      </c>
      <c r="K1674" s="1" t="s">
        <v>592</v>
      </c>
      <c r="L1674" s="1" t="s">
        <v>7568</v>
      </c>
      <c r="M1674" s="1" t="s">
        <v>5782</v>
      </c>
    </row>
    <row r="1675" spans="1:13" x14ac:dyDescent="0.3">
      <c r="A1675" s="1">
        <v>15914219</v>
      </c>
      <c r="B1675" s="1" t="s">
        <v>1258</v>
      </c>
      <c r="C1675" s="2">
        <v>43950.686863425923</v>
      </c>
      <c r="D1675" s="2">
        <v>43950.686863425923</v>
      </c>
      <c r="E1675" s="1" t="s">
        <v>7569</v>
      </c>
      <c r="F1675" s="1" t="s">
        <v>7570</v>
      </c>
      <c r="G1675" s="1" t="s">
        <v>7571</v>
      </c>
      <c r="H1675" s="1" t="s">
        <v>7572</v>
      </c>
      <c r="I1675" s="1" t="s">
        <v>17</v>
      </c>
      <c r="J1675" s="1" t="s">
        <v>17</v>
      </c>
      <c r="K1675" s="1" t="s">
        <v>592</v>
      </c>
      <c r="L1675" s="1" t="s">
        <v>2926</v>
      </c>
      <c r="M1675" s="1" t="s">
        <v>5782</v>
      </c>
    </row>
    <row r="1676" spans="1:13" x14ac:dyDescent="0.3">
      <c r="A1676" s="1">
        <v>15914213</v>
      </c>
      <c r="B1676" s="1" t="s">
        <v>13</v>
      </c>
      <c r="C1676" s="2">
        <v>43950.686655092592</v>
      </c>
      <c r="D1676" s="2">
        <v>43950.686666666668</v>
      </c>
      <c r="E1676" s="1" t="s">
        <v>7573</v>
      </c>
      <c r="F1676" s="1" t="s">
        <v>7574</v>
      </c>
      <c r="G1676" s="1" t="s">
        <v>7575</v>
      </c>
      <c r="H1676" s="1" t="s">
        <v>7576</v>
      </c>
      <c r="I1676" s="1" t="s">
        <v>17</v>
      </c>
      <c r="J1676" s="1" t="s">
        <v>17</v>
      </c>
      <c r="K1676" s="1" t="s">
        <v>592</v>
      </c>
      <c r="L1676" s="1" t="s">
        <v>7577</v>
      </c>
      <c r="M1676" s="1" t="s">
        <v>5782</v>
      </c>
    </row>
    <row r="1677" spans="1:13" x14ac:dyDescent="0.3">
      <c r="A1677" s="1">
        <v>15914210</v>
      </c>
      <c r="B1677" s="1" t="s">
        <v>13</v>
      </c>
      <c r="C1677" s="2">
        <v>43950.686516203707</v>
      </c>
      <c r="D1677" s="2">
        <v>43950.686516203707</v>
      </c>
      <c r="E1677" s="1" t="s">
        <v>7578</v>
      </c>
      <c r="F1677" s="1" t="s">
        <v>7579</v>
      </c>
      <c r="G1677" s="1" t="s">
        <v>7580</v>
      </c>
      <c r="H1677" s="1" t="s">
        <v>7581</v>
      </c>
      <c r="I1677" s="1" t="s">
        <v>17</v>
      </c>
      <c r="J1677" s="1" t="s">
        <v>17</v>
      </c>
      <c r="K1677" s="1" t="s">
        <v>592</v>
      </c>
      <c r="L1677" s="1" t="s">
        <v>3858</v>
      </c>
      <c r="M1677" s="1" t="s">
        <v>5782</v>
      </c>
    </row>
    <row r="1678" spans="1:13" x14ac:dyDescent="0.3">
      <c r="A1678" s="1">
        <v>15914207</v>
      </c>
      <c r="B1678" s="1" t="s">
        <v>1258</v>
      </c>
      <c r="C1678" s="2">
        <v>43950.686435185184</v>
      </c>
      <c r="D1678" s="2">
        <v>43950.686435185184</v>
      </c>
      <c r="E1678" s="1" t="s">
        <v>7582</v>
      </c>
      <c r="F1678" s="1" t="s">
        <v>7583</v>
      </c>
      <c r="G1678" s="1" t="s">
        <v>7584</v>
      </c>
      <c r="H1678" s="1" t="s">
        <v>7585</v>
      </c>
      <c r="I1678" s="1" t="s">
        <v>17</v>
      </c>
      <c r="J1678" s="1" t="s">
        <v>17</v>
      </c>
      <c r="K1678" s="1" t="s">
        <v>592</v>
      </c>
      <c r="L1678" s="1" t="s">
        <v>7586</v>
      </c>
      <c r="M1678" s="1" t="s">
        <v>5782</v>
      </c>
    </row>
    <row r="1679" spans="1:13" x14ac:dyDescent="0.3">
      <c r="A1679" s="1">
        <v>15914202</v>
      </c>
      <c r="B1679" s="1" t="s">
        <v>1258</v>
      </c>
      <c r="C1679" s="2">
        <v>43950.686249999999</v>
      </c>
      <c r="D1679" s="2">
        <v>43950.686249999999</v>
      </c>
      <c r="E1679" s="1" t="s">
        <v>7587</v>
      </c>
      <c r="F1679" s="1" t="s">
        <v>7588</v>
      </c>
      <c r="G1679" s="1" t="s">
        <v>7589</v>
      </c>
      <c r="H1679" s="1" t="s">
        <v>7590</v>
      </c>
      <c r="I1679" s="1" t="s">
        <v>17</v>
      </c>
      <c r="J1679" s="1" t="s">
        <v>17</v>
      </c>
      <c r="K1679" s="1" t="s">
        <v>592</v>
      </c>
      <c r="L1679" s="1" t="s">
        <v>2992</v>
      </c>
      <c r="M1679" s="1" t="s">
        <v>5782</v>
      </c>
    </row>
    <row r="1680" spans="1:13" x14ac:dyDescent="0.3">
      <c r="A1680" s="1">
        <v>15914193</v>
      </c>
      <c r="B1680" s="1" t="s">
        <v>13</v>
      </c>
      <c r="C1680" s="2">
        <v>43950.686006944445</v>
      </c>
      <c r="D1680" s="2">
        <v>43950.686006944445</v>
      </c>
      <c r="E1680" s="1" t="s">
        <v>7591</v>
      </c>
      <c r="F1680" s="1" t="s">
        <v>7592</v>
      </c>
      <c r="G1680" s="1" t="s">
        <v>7593</v>
      </c>
      <c r="H1680" s="1" t="s">
        <v>7594</v>
      </c>
      <c r="I1680" s="1" t="s">
        <v>17</v>
      </c>
      <c r="J1680" s="1" t="s">
        <v>17</v>
      </c>
      <c r="K1680" s="1" t="s">
        <v>592</v>
      </c>
      <c r="L1680" s="1" t="s">
        <v>7595</v>
      </c>
      <c r="M1680" s="1" t="s">
        <v>5782</v>
      </c>
    </row>
    <row r="1681" spans="1:13" x14ac:dyDescent="0.3">
      <c r="A1681" s="1">
        <v>15914187</v>
      </c>
      <c r="B1681" s="1" t="s">
        <v>13</v>
      </c>
      <c r="C1681" s="2">
        <v>43950.685868055552</v>
      </c>
      <c r="D1681" s="2">
        <v>43950.685868055552</v>
      </c>
      <c r="E1681" s="1" t="s">
        <v>7596</v>
      </c>
      <c r="F1681" s="1" t="s">
        <v>7597</v>
      </c>
      <c r="G1681" s="1" t="s">
        <v>7598</v>
      </c>
      <c r="H1681" s="1" t="s">
        <v>7599</v>
      </c>
      <c r="I1681" s="1" t="s">
        <v>17</v>
      </c>
      <c r="J1681" s="1" t="s">
        <v>17</v>
      </c>
      <c r="K1681" s="1" t="s">
        <v>592</v>
      </c>
      <c r="L1681" s="1" t="s">
        <v>1334</v>
      </c>
      <c r="M1681" s="1" t="s">
        <v>5782</v>
      </c>
    </row>
    <row r="1682" spans="1:13" x14ac:dyDescent="0.3">
      <c r="A1682" s="1">
        <v>15914185</v>
      </c>
      <c r="B1682" s="1" t="s">
        <v>1258</v>
      </c>
      <c r="C1682" s="2">
        <v>43950.68582175926</v>
      </c>
      <c r="D1682" s="2">
        <v>43950.68582175926</v>
      </c>
      <c r="E1682" s="1" t="s">
        <v>7600</v>
      </c>
      <c r="F1682" s="1" t="s">
        <v>7601</v>
      </c>
      <c r="G1682" s="1" t="s">
        <v>7602</v>
      </c>
      <c r="H1682" s="1" t="s">
        <v>7603</v>
      </c>
      <c r="I1682" s="1" t="s">
        <v>17</v>
      </c>
      <c r="J1682" s="1" t="s">
        <v>17</v>
      </c>
      <c r="K1682" s="1" t="s">
        <v>592</v>
      </c>
      <c r="L1682" s="1" t="s">
        <v>7604</v>
      </c>
      <c r="M1682" s="1" t="s">
        <v>5782</v>
      </c>
    </row>
    <row r="1683" spans="1:13" x14ac:dyDescent="0.3">
      <c r="A1683" s="1">
        <v>15914180</v>
      </c>
      <c r="B1683" s="1" t="s">
        <v>13</v>
      </c>
      <c r="C1683" s="2">
        <v>43950.685601851852</v>
      </c>
      <c r="D1683" s="2">
        <v>43950.685601851852</v>
      </c>
      <c r="E1683" s="1" t="s">
        <v>7605</v>
      </c>
      <c r="F1683" s="1" t="s">
        <v>7606</v>
      </c>
      <c r="G1683" s="1" t="s">
        <v>7607</v>
      </c>
      <c r="H1683" s="1" t="s">
        <v>7608</v>
      </c>
      <c r="I1683" s="1" t="s">
        <v>17</v>
      </c>
      <c r="J1683" s="1" t="s">
        <v>17</v>
      </c>
      <c r="K1683" s="1" t="s">
        <v>592</v>
      </c>
      <c r="L1683" s="1" t="s">
        <v>7609</v>
      </c>
      <c r="M1683" s="1" t="s">
        <v>5782</v>
      </c>
    </row>
    <row r="1684" spans="1:13" x14ac:dyDescent="0.3">
      <c r="A1684" s="1">
        <v>15914169</v>
      </c>
      <c r="B1684" s="1" t="s">
        <v>1258</v>
      </c>
      <c r="C1684" s="2">
        <v>43950.685243055559</v>
      </c>
      <c r="D1684" s="2">
        <v>43950.685243055559</v>
      </c>
      <c r="E1684" s="1" t="s">
        <v>7610</v>
      </c>
      <c r="F1684" s="1" t="s">
        <v>7611</v>
      </c>
      <c r="G1684" s="1" t="s">
        <v>7612</v>
      </c>
      <c r="H1684" s="1" t="s">
        <v>7613</v>
      </c>
      <c r="I1684" s="1" t="s">
        <v>17</v>
      </c>
      <c r="J1684" s="1" t="s">
        <v>17</v>
      </c>
      <c r="K1684" s="1" t="s">
        <v>592</v>
      </c>
      <c r="L1684" s="1" t="s">
        <v>7614</v>
      </c>
      <c r="M1684" s="1" t="s">
        <v>5782</v>
      </c>
    </row>
    <row r="1685" spans="1:13" x14ac:dyDescent="0.3">
      <c r="A1685" s="1">
        <v>15914162</v>
      </c>
      <c r="B1685" s="1" t="s">
        <v>13</v>
      </c>
      <c r="C1685" s="2">
        <v>43950.685023148151</v>
      </c>
      <c r="D1685" s="2">
        <v>43950.685023148151</v>
      </c>
      <c r="E1685" s="1" t="s">
        <v>7615</v>
      </c>
      <c r="F1685" s="1" t="s">
        <v>7616</v>
      </c>
      <c r="G1685" s="1" t="s">
        <v>7617</v>
      </c>
      <c r="H1685" s="1" t="s">
        <v>7618</v>
      </c>
      <c r="I1685" s="1" t="s">
        <v>17</v>
      </c>
      <c r="J1685" s="1" t="s">
        <v>17</v>
      </c>
      <c r="K1685" s="1" t="s">
        <v>592</v>
      </c>
      <c r="L1685" s="1" t="s">
        <v>7619</v>
      </c>
      <c r="M1685" s="1" t="s">
        <v>5782</v>
      </c>
    </row>
    <row r="1686" spans="1:13" x14ac:dyDescent="0.3">
      <c r="A1686" s="1">
        <v>15914161</v>
      </c>
      <c r="B1686" s="1" t="s">
        <v>13</v>
      </c>
      <c r="C1686" s="2">
        <v>43950.685011574074</v>
      </c>
      <c r="D1686" s="2">
        <v>43950.685011574074</v>
      </c>
      <c r="E1686" s="1" t="s">
        <v>7620</v>
      </c>
      <c r="F1686" s="1" t="s">
        <v>7621</v>
      </c>
      <c r="G1686" s="1" t="s">
        <v>7622</v>
      </c>
      <c r="H1686" s="1" t="s">
        <v>7623</v>
      </c>
      <c r="I1686" s="1" t="s">
        <v>17</v>
      </c>
      <c r="J1686" s="1" t="s">
        <v>17</v>
      </c>
      <c r="K1686" s="1" t="s">
        <v>592</v>
      </c>
      <c r="L1686" s="1" t="s">
        <v>7624</v>
      </c>
      <c r="M1686" s="1" t="s">
        <v>5782</v>
      </c>
    </row>
    <row r="1687" spans="1:13" x14ac:dyDescent="0.3">
      <c r="A1687" s="1">
        <v>15914160</v>
      </c>
      <c r="B1687" s="1" t="s">
        <v>13</v>
      </c>
      <c r="C1687" s="2">
        <v>43950.684988425928</v>
      </c>
      <c r="D1687" s="2">
        <v>43950.684999999998</v>
      </c>
      <c r="E1687" s="1" t="s">
        <v>7625</v>
      </c>
      <c r="F1687" s="1" t="s">
        <v>7626</v>
      </c>
      <c r="G1687" s="1" t="s">
        <v>7627</v>
      </c>
      <c r="H1687" s="1" t="s">
        <v>7628</v>
      </c>
      <c r="I1687" s="1" t="s">
        <v>17</v>
      </c>
      <c r="J1687" s="1" t="s">
        <v>17</v>
      </c>
      <c r="K1687" s="1" t="s">
        <v>592</v>
      </c>
      <c r="L1687" s="1" t="s">
        <v>7629</v>
      </c>
      <c r="M1687" s="1" t="s">
        <v>5782</v>
      </c>
    </row>
    <row r="1688" spans="1:13" x14ac:dyDescent="0.3">
      <c r="A1688" s="1">
        <v>15911608</v>
      </c>
      <c r="B1688" s="1" t="s">
        <v>1224</v>
      </c>
      <c r="C1688" s="2">
        <v>43950.684988425928</v>
      </c>
      <c r="D1688" s="2">
        <v>43950.684999999998</v>
      </c>
      <c r="E1688" s="1" t="s">
        <v>7630</v>
      </c>
      <c r="F1688" s="1" t="s">
        <v>7631</v>
      </c>
      <c r="G1688" s="1" t="s">
        <v>7632</v>
      </c>
      <c r="H1688" s="1" t="s">
        <v>7633</v>
      </c>
      <c r="I1688" s="1" t="s">
        <v>76</v>
      </c>
      <c r="J1688" s="1" t="s">
        <v>7634</v>
      </c>
      <c r="K1688" s="1" t="s">
        <v>7635</v>
      </c>
      <c r="L1688" s="1" t="s">
        <v>7636</v>
      </c>
      <c r="M1688" s="1" t="s">
        <v>7637</v>
      </c>
    </row>
    <row r="1689" spans="1:13" x14ac:dyDescent="0.3">
      <c r="A1689" s="1">
        <v>15914155</v>
      </c>
      <c r="B1689" s="1" t="s">
        <v>1258</v>
      </c>
      <c r="C1689" s="2">
        <v>43950.684895833336</v>
      </c>
      <c r="D1689" s="2">
        <v>43950.684895833336</v>
      </c>
      <c r="E1689" s="1" t="s">
        <v>7638</v>
      </c>
      <c r="F1689" s="1" t="s">
        <v>7639</v>
      </c>
      <c r="G1689" s="1" t="s">
        <v>7640</v>
      </c>
      <c r="H1689" s="1" t="s">
        <v>7641</v>
      </c>
      <c r="I1689" s="1" t="s">
        <v>17</v>
      </c>
      <c r="J1689" s="1" t="s">
        <v>17</v>
      </c>
      <c r="K1689" s="1" t="s">
        <v>592</v>
      </c>
      <c r="L1689" s="1" t="s">
        <v>7642</v>
      </c>
      <c r="M1689" s="1" t="s">
        <v>5782</v>
      </c>
    </row>
    <row r="1690" spans="1:13" x14ac:dyDescent="0.3">
      <c r="A1690" s="1">
        <v>15914147</v>
      </c>
      <c r="B1690" s="1" t="s">
        <v>13</v>
      </c>
      <c r="C1690" s="2">
        <v>43950.684629629628</v>
      </c>
      <c r="D1690" s="2">
        <v>43950.684629629628</v>
      </c>
      <c r="E1690" s="1" t="s">
        <v>7643</v>
      </c>
      <c r="F1690" s="1" t="s">
        <v>7644</v>
      </c>
      <c r="G1690" s="1" t="s">
        <v>7645</v>
      </c>
      <c r="H1690" s="1" t="s">
        <v>7646</v>
      </c>
      <c r="I1690" s="1" t="s">
        <v>17</v>
      </c>
      <c r="J1690" s="1" t="s">
        <v>17</v>
      </c>
      <c r="K1690" s="1" t="s">
        <v>592</v>
      </c>
      <c r="L1690" s="1" t="s">
        <v>2958</v>
      </c>
      <c r="M1690" s="1" t="s">
        <v>5782</v>
      </c>
    </row>
    <row r="1691" spans="1:13" x14ac:dyDescent="0.3">
      <c r="A1691" s="1">
        <v>15914138</v>
      </c>
      <c r="B1691" s="1" t="s">
        <v>1258</v>
      </c>
      <c r="C1691" s="2">
        <v>43950.684444444443</v>
      </c>
      <c r="D1691" s="2">
        <v>43950.684444444443</v>
      </c>
      <c r="E1691" s="1" t="s">
        <v>7647</v>
      </c>
      <c r="F1691" s="1" t="s">
        <v>7648</v>
      </c>
      <c r="G1691" s="1" t="s">
        <v>7649</v>
      </c>
      <c r="H1691" s="1" t="s">
        <v>7650</v>
      </c>
      <c r="I1691" s="1" t="s">
        <v>17</v>
      </c>
      <c r="J1691" s="1" t="s">
        <v>17</v>
      </c>
      <c r="K1691" s="1" t="s">
        <v>592</v>
      </c>
      <c r="L1691" s="1" t="s">
        <v>7651</v>
      </c>
      <c r="M1691" s="1" t="s">
        <v>5782</v>
      </c>
    </row>
    <row r="1692" spans="1:13" x14ac:dyDescent="0.3">
      <c r="A1692" s="1">
        <v>15914134</v>
      </c>
      <c r="B1692" s="1" t="s">
        <v>13</v>
      </c>
      <c r="C1692" s="2">
        <v>43950.684363425928</v>
      </c>
      <c r="D1692" s="2">
        <v>43950.684374999997</v>
      </c>
      <c r="E1692" s="1" t="s">
        <v>7652</v>
      </c>
      <c r="F1692" s="1" t="s">
        <v>7653</v>
      </c>
      <c r="G1692" s="1" t="s">
        <v>7654</v>
      </c>
      <c r="H1692" s="1" t="s">
        <v>7655</v>
      </c>
      <c r="I1692" s="1" t="s">
        <v>17</v>
      </c>
      <c r="J1692" s="1" t="s">
        <v>17</v>
      </c>
      <c r="K1692" s="1" t="s">
        <v>592</v>
      </c>
      <c r="L1692" s="1" t="s">
        <v>2475</v>
      </c>
      <c r="M1692" s="1" t="s">
        <v>5782</v>
      </c>
    </row>
    <row r="1693" spans="1:13" x14ac:dyDescent="0.3">
      <c r="A1693" s="1">
        <v>15914125</v>
      </c>
      <c r="B1693" s="1" t="s">
        <v>1258</v>
      </c>
      <c r="C1693" s="2">
        <v>43950.684074074074</v>
      </c>
      <c r="D1693" s="2">
        <v>43950.68408564815</v>
      </c>
      <c r="E1693" s="1" t="s">
        <v>7656</v>
      </c>
      <c r="F1693" s="1" t="s">
        <v>7657</v>
      </c>
      <c r="G1693" s="1" t="s">
        <v>7658</v>
      </c>
      <c r="H1693" s="1" t="s">
        <v>7659</v>
      </c>
      <c r="I1693" s="1" t="s">
        <v>17</v>
      </c>
      <c r="J1693" s="1" t="s">
        <v>17</v>
      </c>
      <c r="K1693" s="1" t="s">
        <v>592</v>
      </c>
      <c r="L1693" s="1" t="s">
        <v>7660</v>
      </c>
      <c r="M1693" s="1" t="s">
        <v>5782</v>
      </c>
    </row>
    <row r="1694" spans="1:13" x14ac:dyDescent="0.3">
      <c r="A1694" s="1">
        <v>15914124</v>
      </c>
      <c r="B1694" s="1" t="s">
        <v>13</v>
      </c>
      <c r="C1694" s="2">
        <v>43950.684039351851</v>
      </c>
      <c r="D1694" s="2">
        <v>43950.684039351851</v>
      </c>
      <c r="E1694" s="1" t="s">
        <v>7661</v>
      </c>
      <c r="F1694" s="1" t="s">
        <v>7662</v>
      </c>
      <c r="G1694" s="1" t="s">
        <v>7663</v>
      </c>
      <c r="H1694" s="1" t="s">
        <v>7664</v>
      </c>
      <c r="I1694" s="1" t="s">
        <v>17</v>
      </c>
      <c r="J1694" s="1" t="s">
        <v>17</v>
      </c>
      <c r="K1694" s="1" t="s">
        <v>592</v>
      </c>
      <c r="L1694" s="1" t="s">
        <v>5701</v>
      </c>
      <c r="M1694" s="1" t="s">
        <v>5782</v>
      </c>
    </row>
    <row r="1695" spans="1:13" x14ac:dyDescent="0.3">
      <c r="A1695" s="1">
        <v>15914119</v>
      </c>
      <c r="B1695" s="1" t="s">
        <v>13</v>
      </c>
      <c r="C1695" s="2">
        <v>43950.683935185189</v>
      </c>
      <c r="D1695" s="2">
        <v>43950.683946759258</v>
      </c>
      <c r="E1695" s="1" t="s">
        <v>7665</v>
      </c>
      <c r="F1695" s="1" t="s">
        <v>7666</v>
      </c>
      <c r="G1695" s="1" t="s">
        <v>7667</v>
      </c>
      <c r="H1695" s="1" t="s">
        <v>7668</v>
      </c>
      <c r="I1695" s="1" t="s">
        <v>17</v>
      </c>
      <c r="J1695" s="1" t="s">
        <v>17</v>
      </c>
      <c r="K1695" s="1" t="s">
        <v>64</v>
      </c>
      <c r="L1695" s="1" t="s">
        <v>7669</v>
      </c>
      <c r="M1695" s="1" t="s">
        <v>5782</v>
      </c>
    </row>
    <row r="1696" spans="1:13" x14ac:dyDescent="0.3">
      <c r="A1696" s="1">
        <v>15914108</v>
      </c>
      <c r="B1696" s="1" t="s">
        <v>1258</v>
      </c>
      <c r="C1696" s="2">
        <v>43950.683634259258</v>
      </c>
      <c r="D1696" s="2">
        <v>43950.683634259258</v>
      </c>
      <c r="E1696" s="1" t="s">
        <v>7670</v>
      </c>
      <c r="F1696" s="1" t="s">
        <v>7671</v>
      </c>
      <c r="G1696" s="1" t="s">
        <v>7672</v>
      </c>
      <c r="H1696" s="1" t="s">
        <v>7673</v>
      </c>
      <c r="I1696" s="1" t="s">
        <v>17</v>
      </c>
      <c r="J1696" s="1" t="s">
        <v>17</v>
      </c>
      <c r="K1696" s="1" t="s">
        <v>592</v>
      </c>
      <c r="L1696" s="1" t="s">
        <v>6098</v>
      </c>
      <c r="M1696" s="1" t="s">
        <v>5782</v>
      </c>
    </row>
    <row r="1697" spans="1:13" x14ac:dyDescent="0.3">
      <c r="A1697" s="1">
        <v>15914109</v>
      </c>
      <c r="B1697" s="1" t="s">
        <v>13</v>
      </c>
      <c r="C1697" s="2">
        <v>43950.683634259258</v>
      </c>
      <c r="D1697" s="2">
        <v>43950.683634259258</v>
      </c>
      <c r="E1697" s="1" t="s">
        <v>7674</v>
      </c>
      <c r="F1697" s="1" t="s">
        <v>7675</v>
      </c>
      <c r="G1697" s="1" t="s">
        <v>7676</v>
      </c>
      <c r="H1697" s="1" t="s">
        <v>7677</v>
      </c>
      <c r="I1697" s="1" t="s">
        <v>17</v>
      </c>
      <c r="J1697" s="1" t="s">
        <v>17</v>
      </c>
      <c r="K1697" s="1" t="s">
        <v>592</v>
      </c>
      <c r="L1697" s="1" t="s">
        <v>5584</v>
      </c>
      <c r="M1697" s="1" t="s">
        <v>5782</v>
      </c>
    </row>
    <row r="1698" spans="1:13" x14ac:dyDescent="0.3">
      <c r="A1698" s="1">
        <v>15914107</v>
      </c>
      <c r="B1698" s="1" t="s">
        <v>13</v>
      </c>
      <c r="C1698" s="2">
        <v>43950.683622685188</v>
      </c>
      <c r="D1698" s="2">
        <v>43950.683622685188</v>
      </c>
      <c r="E1698" s="1" t="s">
        <v>7678</v>
      </c>
      <c r="F1698" s="1" t="s">
        <v>7679</v>
      </c>
      <c r="G1698" s="1" t="s">
        <v>7680</v>
      </c>
      <c r="H1698" s="1" t="s">
        <v>7681</v>
      </c>
      <c r="I1698" s="1" t="s">
        <v>17</v>
      </c>
      <c r="J1698" s="1" t="s">
        <v>17</v>
      </c>
      <c r="K1698" s="1" t="s">
        <v>592</v>
      </c>
      <c r="L1698" s="1" t="s">
        <v>7682</v>
      </c>
      <c r="M1698" s="1" t="s">
        <v>5782</v>
      </c>
    </row>
    <row r="1699" spans="1:13" x14ac:dyDescent="0.3">
      <c r="A1699" s="1">
        <v>15914096</v>
      </c>
      <c r="B1699" s="1" t="s">
        <v>13</v>
      </c>
      <c r="C1699" s="2">
        <v>43950.683391203704</v>
      </c>
      <c r="D1699" s="2">
        <v>43950.683391203704</v>
      </c>
      <c r="E1699" s="1" t="s">
        <v>7683</v>
      </c>
      <c r="F1699" s="1" t="s">
        <v>7684</v>
      </c>
      <c r="G1699" s="1" t="s">
        <v>7685</v>
      </c>
      <c r="H1699" s="1" t="s">
        <v>7686</v>
      </c>
      <c r="I1699" s="1" t="s">
        <v>17</v>
      </c>
      <c r="J1699" s="1" t="s">
        <v>17</v>
      </c>
      <c r="K1699" s="1" t="s">
        <v>592</v>
      </c>
      <c r="L1699" s="1" t="s">
        <v>7687</v>
      </c>
      <c r="M1699" s="1" t="s">
        <v>5782</v>
      </c>
    </row>
    <row r="1700" spans="1:13" x14ac:dyDescent="0.3">
      <c r="A1700" s="1">
        <v>15914092</v>
      </c>
      <c r="B1700" s="1" t="s">
        <v>1258</v>
      </c>
      <c r="C1700" s="2">
        <v>43950.683310185188</v>
      </c>
      <c r="D1700" s="2">
        <v>43950.683310185188</v>
      </c>
      <c r="E1700" s="1" t="s">
        <v>7688</v>
      </c>
      <c r="F1700" s="1" t="s">
        <v>7689</v>
      </c>
      <c r="G1700" s="1" t="s">
        <v>7690</v>
      </c>
      <c r="H1700" s="1" t="s">
        <v>7691</v>
      </c>
      <c r="I1700" s="1" t="s">
        <v>17</v>
      </c>
      <c r="J1700" s="1" t="s">
        <v>17</v>
      </c>
      <c r="K1700" s="1" t="s">
        <v>592</v>
      </c>
      <c r="L1700" s="1" t="s">
        <v>7692</v>
      </c>
      <c r="M1700" s="1" t="s">
        <v>5782</v>
      </c>
    </row>
    <row r="1701" spans="1:13" x14ac:dyDescent="0.3">
      <c r="A1701" s="1">
        <v>15914090</v>
      </c>
      <c r="B1701" s="1" t="s">
        <v>13</v>
      </c>
      <c r="C1701" s="2">
        <v>43950.683287037034</v>
      </c>
      <c r="D1701" s="2">
        <v>43950.683298611111</v>
      </c>
      <c r="E1701" s="1" t="s">
        <v>7693</v>
      </c>
      <c r="F1701" s="1" t="s">
        <v>7694</v>
      </c>
      <c r="G1701" s="1" t="s">
        <v>7695</v>
      </c>
      <c r="H1701" s="1" t="s">
        <v>7696</v>
      </c>
      <c r="I1701" s="1" t="s">
        <v>17</v>
      </c>
      <c r="J1701" s="1" t="s">
        <v>17</v>
      </c>
      <c r="K1701" s="1" t="s">
        <v>592</v>
      </c>
      <c r="L1701" s="1" t="s">
        <v>7697</v>
      </c>
      <c r="M1701" s="1" t="s">
        <v>5782</v>
      </c>
    </row>
    <row r="1702" spans="1:13" x14ac:dyDescent="0.3">
      <c r="A1702" s="1">
        <v>15914079</v>
      </c>
      <c r="B1702" s="1" t="s">
        <v>13</v>
      </c>
      <c r="C1702" s="2">
        <v>43950.682939814818</v>
      </c>
      <c r="D1702" s="2">
        <v>43950.682951388888</v>
      </c>
      <c r="E1702" s="1" t="s">
        <v>7698</v>
      </c>
      <c r="F1702" s="1" t="s">
        <v>7699</v>
      </c>
      <c r="G1702" s="1" t="s">
        <v>7700</v>
      </c>
      <c r="H1702" s="1" t="s">
        <v>7701</v>
      </c>
      <c r="I1702" s="1" t="s">
        <v>17</v>
      </c>
      <c r="J1702" s="1" t="s">
        <v>17</v>
      </c>
      <c r="K1702" s="1" t="s">
        <v>592</v>
      </c>
      <c r="L1702" s="1" t="s">
        <v>7702</v>
      </c>
      <c r="M1702" s="1" t="s">
        <v>5782</v>
      </c>
    </row>
    <row r="1703" spans="1:13" x14ac:dyDescent="0.3">
      <c r="A1703" s="1">
        <v>15914064</v>
      </c>
      <c r="B1703" s="1" t="s">
        <v>1258</v>
      </c>
      <c r="C1703" s="2">
        <v>43950.682685185187</v>
      </c>
      <c r="D1703" s="2">
        <v>43950.682696759257</v>
      </c>
      <c r="E1703" s="1" t="s">
        <v>7703</v>
      </c>
      <c r="F1703" s="1" t="s">
        <v>7704</v>
      </c>
      <c r="G1703" s="1" t="s">
        <v>7705</v>
      </c>
      <c r="H1703" s="1" t="s">
        <v>7706</v>
      </c>
      <c r="I1703" s="1" t="s">
        <v>17</v>
      </c>
      <c r="J1703" s="1" t="s">
        <v>17</v>
      </c>
      <c r="K1703" s="1" t="s">
        <v>592</v>
      </c>
      <c r="L1703" s="1" t="s">
        <v>7707</v>
      </c>
      <c r="M1703" s="1" t="s">
        <v>5782</v>
      </c>
    </row>
    <row r="1704" spans="1:13" x14ac:dyDescent="0.3">
      <c r="A1704" s="1">
        <v>15914053</v>
      </c>
      <c r="B1704" s="1" t="s">
        <v>13</v>
      </c>
      <c r="C1704" s="2">
        <v>43950.68240740741</v>
      </c>
      <c r="D1704" s="2">
        <v>43950.68241898148</v>
      </c>
      <c r="E1704" s="1" t="s">
        <v>7708</v>
      </c>
      <c r="F1704" s="1"/>
      <c r="G1704" s="1"/>
      <c r="H1704" s="1" t="s">
        <v>7709</v>
      </c>
      <c r="I1704" s="1" t="s">
        <v>17</v>
      </c>
      <c r="J1704" s="1" t="s">
        <v>17</v>
      </c>
      <c r="K1704" s="1" t="s">
        <v>977</v>
      </c>
      <c r="L1704" s="1" t="s">
        <v>7710</v>
      </c>
      <c r="M1704" s="1" t="s">
        <v>5782</v>
      </c>
    </row>
    <row r="1705" spans="1:13" x14ac:dyDescent="0.3">
      <c r="A1705" s="1">
        <v>15914051</v>
      </c>
      <c r="B1705" s="1" t="s">
        <v>1258</v>
      </c>
      <c r="C1705" s="2">
        <v>43950.682395833333</v>
      </c>
      <c r="D1705" s="2">
        <v>43950.68240740741</v>
      </c>
      <c r="E1705" s="1" t="s">
        <v>7711</v>
      </c>
      <c r="F1705" s="1" t="s">
        <v>7712</v>
      </c>
      <c r="G1705" s="1" t="s">
        <v>7713</v>
      </c>
      <c r="H1705" s="1" t="s">
        <v>7714</v>
      </c>
      <c r="I1705" s="1" t="s">
        <v>17</v>
      </c>
      <c r="J1705" s="1" t="s">
        <v>17</v>
      </c>
      <c r="K1705" s="1" t="s">
        <v>592</v>
      </c>
      <c r="L1705" s="1" t="s">
        <v>3010</v>
      </c>
      <c r="M1705" s="1" t="s">
        <v>5782</v>
      </c>
    </row>
    <row r="1706" spans="1:13" x14ac:dyDescent="0.3">
      <c r="A1706" s="1">
        <v>15914048</v>
      </c>
      <c r="B1706" s="1" t="s">
        <v>13</v>
      </c>
      <c r="C1706" s="2">
        <v>43950.682337962964</v>
      </c>
      <c r="D1706" s="2">
        <v>43950.682337962964</v>
      </c>
      <c r="E1706" s="1" t="s">
        <v>7715</v>
      </c>
      <c r="F1706" s="1"/>
      <c r="G1706" s="1"/>
      <c r="H1706" s="1" t="s">
        <v>7716</v>
      </c>
      <c r="I1706" s="1" t="s">
        <v>17</v>
      </c>
      <c r="J1706" s="1" t="s">
        <v>17</v>
      </c>
      <c r="K1706" s="1" t="s">
        <v>663</v>
      </c>
      <c r="L1706" s="1" t="s">
        <v>7717</v>
      </c>
      <c r="M1706" s="1" t="s">
        <v>5782</v>
      </c>
    </row>
    <row r="1707" spans="1:13" x14ac:dyDescent="0.3">
      <c r="A1707" s="1">
        <v>15914031</v>
      </c>
      <c r="B1707" s="1" t="s">
        <v>1258</v>
      </c>
      <c r="C1707" s="2">
        <v>43950.681956018518</v>
      </c>
      <c r="D1707" s="2">
        <v>43950.681956018518</v>
      </c>
      <c r="E1707" s="1" t="s">
        <v>7718</v>
      </c>
      <c r="F1707" s="1"/>
      <c r="G1707" s="1"/>
      <c r="H1707" s="1" t="s">
        <v>7719</v>
      </c>
      <c r="I1707" s="1" t="s">
        <v>17</v>
      </c>
      <c r="J1707" s="1" t="s">
        <v>17</v>
      </c>
      <c r="K1707" s="1" t="s">
        <v>592</v>
      </c>
      <c r="L1707" s="1" t="s">
        <v>7720</v>
      </c>
      <c r="M1707" s="1" t="s">
        <v>5782</v>
      </c>
    </row>
    <row r="1708" spans="1:13" x14ac:dyDescent="0.3">
      <c r="A1708" s="1">
        <v>15914015</v>
      </c>
      <c r="B1708" s="1" t="s">
        <v>13</v>
      </c>
      <c r="C1708" s="2">
        <v>43950.681655092594</v>
      </c>
      <c r="D1708" s="2">
        <v>43950.681655092594</v>
      </c>
      <c r="E1708" s="1" t="s">
        <v>7721</v>
      </c>
      <c r="F1708" s="1"/>
      <c r="G1708" s="1"/>
      <c r="H1708" s="1" t="s">
        <v>7722</v>
      </c>
      <c r="I1708" s="1" t="s">
        <v>17</v>
      </c>
      <c r="J1708" s="1" t="s">
        <v>17</v>
      </c>
      <c r="K1708" s="1" t="s">
        <v>64</v>
      </c>
      <c r="L1708" s="1" t="s">
        <v>7723</v>
      </c>
      <c r="M1708" s="1" t="s">
        <v>5782</v>
      </c>
    </row>
    <row r="1709" spans="1:13" x14ac:dyDescent="0.3">
      <c r="A1709" s="1">
        <v>15914002</v>
      </c>
      <c r="B1709" s="1" t="s">
        <v>1258</v>
      </c>
      <c r="C1709" s="2">
        <v>43950.681226851855</v>
      </c>
      <c r="D1709" s="2">
        <v>43950.681238425925</v>
      </c>
      <c r="E1709" s="1" t="s">
        <v>7724</v>
      </c>
      <c r="F1709" s="1" t="s">
        <v>7725</v>
      </c>
      <c r="G1709" s="1" t="s">
        <v>7726</v>
      </c>
      <c r="H1709" s="1" t="s">
        <v>7727</v>
      </c>
      <c r="I1709" s="1" t="s">
        <v>17</v>
      </c>
      <c r="J1709" s="1" t="s">
        <v>17</v>
      </c>
      <c r="K1709" s="1" t="s">
        <v>592</v>
      </c>
      <c r="L1709" s="1" t="s">
        <v>1592</v>
      </c>
      <c r="M1709" s="1" t="s">
        <v>5782</v>
      </c>
    </row>
    <row r="1710" spans="1:13" x14ac:dyDescent="0.3">
      <c r="A1710" s="1">
        <v>15913747</v>
      </c>
      <c r="B1710" s="1" t="s">
        <v>177</v>
      </c>
      <c r="C1710" s="2">
        <v>43950.681180555555</v>
      </c>
      <c r="D1710" s="2">
        <v>43950.681180555555</v>
      </c>
      <c r="E1710" s="1" t="s">
        <v>7728</v>
      </c>
      <c r="F1710" s="1" t="s">
        <v>7729</v>
      </c>
      <c r="G1710" s="1" t="s">
        <v>7730</v>
      </c>
      <c r="H1710" s="1" t="s">
        <v>7731</v>
      </c>
      <c r="I1710" s="1" t="s">
        <v>76</v>
      </c>
      <c r="J1710" s="1" t="s">
        <v>7732</v>
      </c>
      <c r="K1710" s="1" t="s">
        <v>7733</v>
      </c>
      <c r="L1710" s="1" t="s">
        <v>3120</v>
      </c>
      <c r="M1710" s="1" t="s">
        <v>5782</v>
      </c>
    </row>
    <row r="1711" spans="1:13" x14ac:dyDescent="0.3">
      <c r="A1711" s="1">
        <v>15913980</v>
      </c>
      <c r="B1711" s="1" t="s">
        <v>13</v>
      </c>
      <c r="C1711" s="2">
        <v>43950.680833333332</v>
      </c>
      <c r="D1711" s="2">
        <v>43950.680833333332</v>
      </c>
      <c r="E1711" s="1" t="s">
        <v>7734</v>
      </c>
      <c r="F1711" s="1" t="s">
        <v>7735</v>
      </c>
      <c r="G1711" s="1" t="s">
        <v>7736</v>
      </c>
      <c r="H1711" s="1" t="s">
        <v>7737</v>
      </c>
      <c r="I1711" s="1" t="s">
        <v>17</v>
      </c>
      <c r="J1711" s="1" t="s">
        <v>17</v>
      </c>
      <c r="K1711" s="1" t="s">
        <v>592</v>
      </c>
      <c r="L1711" s="1" t="s">
        <v>7162</v>
      </c>
      <c r="M1711" s="1" t="s">
        <v>5782</v>
      </c>
    </row>
    <row r="1712" spans="1:13" x14ac:dyDescent="0.3">
      <c r="A1712" s="1">
        <v>15913965</v>
      </c>
      <c r="B1712" s="1" t="s">
        <v>13</v>
      </c>
      <c r="C1712" s="2">
        <v>43950.680590277778</v>
      </c>
      <c r="D1712" s="2">
        <v>43950.680590277778</v>
      </c>
      <c r="E1712" s="1" t="s">
        <v>7738</v>
      </c>
      <c r="F1712" s="1" t="s">
        <v>7739</v>
      </c>
      <c r="G1712" s="1" t="s">
        <v>7740</v>
      </c>
      <c r="H1712" s="1" t="s">
        <v>7741</v>
      </c>
      <c r="I1712" s="1" t="s">
        <v>17</v>
      </c>
      <c r="J1712" s="1" t="s">
        <v>17</v>
      </c>
      <c r="K1712" s="1" t="s">
        <v>592</v>
      </c>
      <c r="L1712" s="1" t="s">
        <v>6509</v>
      </c>
      <c r="M1712" s="1" t="s">
        <v>5782</v>
      </c>
    </row>
    <row r="1713" spans="1:13" x14ac:dyDescent="0.3">
      <c r="A1713" s="1">
        <v>15913956</v>
      </c>
      <c r="B1713" s="1" t="s">
        <v>1258</v>
      </c>
      <c r="C1713" s="2">
        <v>43950.680428240739</v>
      </c>
      <c r="D1713" s="2">
        <v>43950.680428240739</v>
      </c>
      <c r="E1713" s="1" t="s">
        <v>7742</v>
      </c>
      <c r="F1713" s="1" t="s">
        <v>7743</v>
      </c>
      <c r="G1713" s="1" t="s">
        <v>7744</v>
      </c>
      <c r="H1713" s="1" t="s">
        <v>7745</v>
      </c>
      <c r="I1713" s="1" t="s">
        <v>17</v>
      </c>
      <c r="J1713" s="1" t="s">
        <v>17</v>
      </c>
      <c r="K1713" s="1" t="s">
        <v>592</v>
      </c>
      <c r="L1713" s="1" t="s">
        <v>3028</v>
      </c>
      <c r="M1713" s="1" t="s">
        <v>5782</v>
      </c>
    </row>
    <row r="1714" spans="1:13" x14ac:dyDescent="0.3">
      <c r="A1714" s="1">
        <v>15913949</v>
      </c>
      <c r="B1714" s="1" t="s">
        <v>13</v>
      </c>
      <c r="C1714" s="2">
        <v>43950.680173611108</v>
      </c>
      <c r="D1714" s="2">
        <v>43950.680173611108</v>
      </c>
      <c r="E1714" s="1" t="s">
        <v>7746</v>
      </c>
      <c r="F1714" s="1"/>
      <c r="G1714" s="1"/>
      <c r="H1714" s="1" t="s">
        <v>7747</v>
      </c>
      <c r="I1714" s="1" t="s">
        <v>17</v>
      </c>
      <c r="J1714" s="1" t="s">
        <v>17</v>
      </c>
      <c r="K1714" s="1" t="s">
        <v>64</v>
      </c>
      <c r="L1714" s="1" t="s">
        <v>7748</v>
      </c>
      <c r="M1714" s="1" t="s">
        <v>5782</v>
      </c>
    </row>
    <row r="1715" spans="1:13" x14ac:dyDescent="0.3">
      <c r="A1715" s="1">
        <v>15913947</v>
      </c>
      <c r="B1715" s="1" t="s">
        <v>13</v>
      </c>
      <c r="C1715" s="2">
        <v>43950.680138888885</v>
      </c>
      <c r="D1715" s="2">
        <v>43950.680150462962</v>
      </c>
      <c r="E1715" s="1" t="s">
        <v>7749</v>
      </c>
      <c r="F1715" s="1" t="s">
        <v>7750</v>
      </c>
      <c r="G1715" s="1" t="s">
        <v>7751</v>
      </c>
      <c r="H1715" s="1" t="s">
        <v>7752</v>
      </c>
      <c r="I1715" s="1" t="s">
        <v>17</v>
      </c>
      <c r="J1715" s="1" t="s">
        <v>17</v>
      </c>
      <c r="K1715" s="1" t="s">
        <v>592</v>
      </c>
      <c r="L1715" s="1" t="s">
        <v>2901</v>
      </c>
      <c r="M1715" s="1" t="s">
        <v>5782</v>
      </c>
    </row>
    <row r="1716" spans="1:13" x14ac:dyDescent="0.3">
      <c r="A1716" s="1">
        <v>15913931</v>
      </c>
      <c r="B1716" s="1" t="s">
        <v>13</v>
      </c>
      <c r="C1716" s="2">
        <v>43950.679849537039</v>
      </c>
      <c r="D1716" s="2">
        <v>43950.679849537039</v>
      </c>
      <c r="E1716" s="1" t="s">
        <v>7753</v>
      </c>
      <c r="F1716" s="1" t="s">
        <v>7754</v>
      </c>
      <c r="G1716" s="1" t="s">
        <v>7755</v>
      </c>
      <c r="H1716" s="1" t="s">
        <v>7756</v>
      </c>
      <c r="I1716" s="1" t="s">
        <v>17</v>
      </c>
      <c r="J1716" s="1" t="s">
        <v>17</v>
      </c>
      <c r="K1716" s="1" t="s">
        <v>592</v>
      </c>
      <c r="L1716" s="1" t="s">
        <v>7757</v>
      </c>
      <c r="M1716" s="1" t="s">
        <v>5782</v>
      </c>
    </row>
    <row r="1717" spans="1:13" x14ac:dyDescent="0.3">
      <c r="A1717" s="1">
        <v>15913891</v>
      </c>
      <c r="B1717" s="1" t="s">
        <v>13</v>
      </c>
      <c r="C1717" s="2">
        <v>43950.678946759261</v>
      </c>
      <c r="D1717" s="2">
        <v>43950.678946759261</v>
      </c>
      <c r="E1717" s="1" t="s">
        <v>7758</v>
      </c>
      <c r="F1717" s="1" t="s">
        <v>7759</v>
      </c>
      <c r="G1717" s="1" t="s">
        <v>7760</v>
      </c>
      <c r="H1717" s="1" t="s">
        <v>7761</v>
      </c>
      <c r="I1717" s="1" t="s">
        <v>17</v>
      </c>
      <c r="J1717" s="1" t="s">
        <v>17</v>
      </c>
      <c r="K1717" s="1" t="s">
        <v>592</v>
      </c>
      <c r="L1717" s="1" t="s">
        <v>7762</v>
      </c>
      <c r="M1717" s="1" t="s">
        <v>5782</v>
      </c>
    </row>
    <row r="1718" spans="1:13" x14ac:dyDescent="0.3">
      <c r="A1718" s="1">
        <v>15913886</v>
      </c>
      <c r="B1718" s="1" t="s">
        <v>13</v>
      </c>
      <c r="C1718" s="2">
        <v>43950.678865740738</v>
      </c>
      <c r="D1718" s="2">
        <v>43950.678865740738</v>
      </c>
      <c r="E1718" s="1" t="s">
        <v>7763</v>
      </c>
      <c r="F1718" s="1"/>
      <c r="G1718" s="1"/>
      <c r="H1718" s="1" t="s">
        <v>7764</v>
      </c>
      <c r="I1718" s="1" t="s">
        <v>17</v>
      </c>
      <c r="J1718" s="1" t="s">
        <v>17</v>
      </c>
      <c r="K1718" s="1" t="s">
        <v>64</v>
      </c>
      <c r="L1718" s="1" t="s">
        <v>5711</v>
      </c>
      <c r="M1718" s="1" t="s">
        <v>5782</v>
      </c>
    </row>
    <row r="1719" spans="1:13" x14ac:dyDescent="0.3">
      <c r="A1719" s="1">
        <v>15913853</v>
      </c>
      <c r="B1719" s="1" t="s">
        <v>13</v>
      </c>
      <c r="C1719" s="2">
        <v>43950.678171296298</v>
      </c>
      <c r="D1719" s="2">
        <v>43950.678182870368</v>
      </c>
      <c r="E1719" s="1" t="s">
        <v>7765</v>
      </c>
      <c r="F1719" s="1" t="s">
        <v>7766</v>
      </c>
      <c r="G1719" s="1" t="s">
        <v>7767</v>
      </c>
      <c r="H1719" s="1" t="s">
        <v>7768</v>
      </c>
      <c r="I1719" s="1" t="s">
        <v>17</v>
      </c>
      <c r="J1719" s="1" t="s">
        <v>17</v>
      </c>
      <c r="K1719" s="1" t="s">
        <v>3895</v>
      </c>
      <c r="L1719" s="1" t="s">
        <v>5928</v>
      </c>
      <c r="M1719" s="1" t="s">
        <v>5782</v>
      </c>
    </row>
    <row r="1720" spans="1:13" x14ac:dyDescent="0.3">
      <c r="A1720" s="1">
        <v>15913828</v>
      </c>
      <c r="B1720" s="1" t="s">
        <v>13</v>
      </c>
      <c r="C1720" s="2">
        <v>43950.67759259259</v>
      </c>
      <c r="D1720" s="2">
        <v>43950.677604166667</v>
      </c>
      <c r="E1720" s="1" t="s">
        <v>7769</v>
      </c>
      <c r="F1720" s="1" t="s">
        <v>7770</v>
      </c>
      <c r="G1720" s="1" t="s">
        <v>7771</v>
      </c>
      <c r="H1720" s="1" t="s">
        <v>7772</v>
      </c>
      <c r="I1720" s="1" t="s">
        <v>17</v>
      </c>
      <c r="J1720" s="1" t="s">
        <v>17</v>
      </c>
      <c r="K1720" s="1" t="s">
        <v>592</v>
      </c>
      <c r="L1720" s="1" t="s">
        <v>7773</v>
      </c>
      <c r="M1720" s="1" t="s">
        <v>5782</v>
      </c>
    </row>
    <row r="1721" spans="1:13" x14ac:dyDescent="0.3">
      <c r="A1721" s="1">
        <v>15913824</v>
      </c>
      <c r="B1721" s="1" t="s">
        <v>13</v>
      </c>
      <c r="C1721" s="2">
        <v>43950.677488425928</v>
      </c>
      <c r="D1721" s="2">
        <v>43950.677499999998</v>
      </c>
      <c r="E1721" s="1" t="s">
        <v>7774</v>
      </c>
      <c r="F1721" s="1"/>
      <c r="G1721" s="1"/>
      <c r="H1721" s="1" t="s">
        <v>7775</v>
      </c>
      <c r="I1721" s="1" t="s">
        <v>17</v>
      </c>
      <c r="J1721" s="1" t="s">
        <v>17</v>
      </c>
      <c r="K1721" s="1" t="s">
        <v>7776</v>
      </c>
      <c r="L1721" s="1" t="s">
        <v>231</v>
      </c>
      <c r="M1721" s="1" t="s">
        <v>5782</v>
      </c>
    </row>
    <row r="1722" spans="1:13" x14ac:dyDescent="0.3">
      <c r="A1722" s="1">
        <v>15913819</v>
      </c>
      <c r="B1722" s="1" t="s">
        <v>13</v>
      </c>
      <c r="C1722" s="2">
        <v>43950.677395833336</v>
      </c>
      <c r="D1722" s="2">
        <v>43950.677407407406</v>
      </c>
      <c r="E1722" s="1" t="s">
        <v>7777</v>
      </c>
      <c r="F1722" s="1" t="s">
        <v>7778</v>
      </c>
      <c r="G1722" s="1" t="s">
        <v>7779</v>
      </c>
      <c r="H1722" s="1" t="s">
        <v>7780</v>
      </c>
      <c r="I1722" s="1" t="s">
        <v>17</v>
      </c>
      <c r="J1722" s="1" t="s">
        <v>17</v>
      </c>
      <c r="K1722" s="1" t="s">
        <v>592</v>
      </c>
      <c r="L1722" s="1" t="s">
        <v>7781</v>
      </c>
      <c r="M1722" s="1" t="s">
        <v>5782</v>
      </c>
    </row>
    <row r="1723" spans="1:13" x14ac:dyDescent="0.3">
      <c r="A1723" s="1">
        <v>15913481</v>
      </c>
      <c r="B1723" s="1" t="s">
        <v>177</v>
      </c>
      <c r="C1723" s="2">
        <v>43950.677337962959</v>
      </c>
      <c r="D1723" s="2">
        <v>43950.677337962959</v>
      </c>
      <c r="E1723" s="1" t="s">
        <v>7782</v>
      </c>
      <c r="F1723" s="1" t="s">
        <v>7783</v>
      </c>
      <c r="G1723" s="1" t="s">
        <v>7784</v>
      </c>
      <c r="H1723" s="1" t="s">
        <v>7785</v>
      </c>
      <c r="I1723" s="1" t="s">
        <v>76</v>
      </c>
      <c r="J1723" s="1" t="s">
        <v>7786</v>
      </c>
      <c r="K1723" s="1" t="s">
        <v>7787</v>
      </c>
      <c r="L1723" s="1" t="s">
        <v>2789</v>
      </c>
      <c r="M1723" s="1" t="s">
        <v>7788</v>
      </c>
    </row>
    <row r="1724" spans="1:13" x14ac:dyDescent="0.3">
      <c r="A1724" s="1">
        <v>15913610</v>
      </c>
      <c r="B1724" s="1" t="s">
        <v>13</v>
      </c>
      <c r="C1724" s="2">
        <v>43950.675902777781</v>
      </c>
      <c r="D1724" s="2">
        <v>43950.675902777781</v>
      </c>
      <c r="E1724" s="1" t="s">
        <v>7789</v>
      </c>
      <c r="F1724" s="1" t="s">
        <v>7790</v>
      </c>
      <c r="G1724" s="1" t="s">
        <v>7791</v>
      </c>
      <c r="H1724" s="1" t="s">
        <v>7792</v>
      </c>
      <c r="I1724" s="1" t="s">
        <v>17</v>
      </c>
      <c r="J1724" s="1" t="s">
        <v>17</v>
      </c>
      <c r="K1724" s="1" t="s">
        <v>592</v>
      </c>
      <c r="L1724" s="1" t="s">
        <v>7793</v>
      </c>
      <c r="M1724" s="1" t="s">
        <v>5782</v>
      </c>
    </row>
    <row r="1725" spans="1:13" x14ac:dyDescent="0.3">
      <c r="A1725" s="1">
        <v>15913591</v>
      </c>
      <c r="B1725" s="1" t="s">
        <v>13</v>
      </c>
      <c r="C1725" s="2">
        <v>43950.675439814811</v>
      </c>
      <c r="D1725" s="2">
        <v>43950.675439814811</v>
      </c>
      <c r="E1725" s="1" t="s">
        <v>7794</v>
      </c>
      <c r="F1725" s="1" t="s">
        <v>7795</v>
      </c>
      <c r="G1725" s="1" t="s">
        <v>7796</v>
      </c>
      <c r="H1725" s="1" t="s">
        <v>7797</v>
      </c>
      <c r="I1725" s="1" t="s">
        <v>17</v>
      </c>
      <c r="J1725" s="1" t="s">
        <v>17</v>
      </c>
      <c r="K1725" s="1" t="s">
        <v>592</v>
      </c>
      <c r="L1725" s="1" t="s">
        <v>6757</v>
      </c>
      <c r="M1725" s="1" t="s">
        <v>5782</v>
      </c>
    </row>
    <row r="1726" spans="1:13" x14ac:dyDescent="0.3">
      <c r="A1726" s="1">
        <v>15913593</v>
      </c>
      <c r="B1726" s="1" t="s">
        <v>13</v>
      </c>
      <c r="C1726" s="2">
        <v>43950.675439814811</v>
      </c>
      <c r="D1726" s="2">
        <v>43950.675451388888</v>
      </c>
      <c r="E1726" s="1" t="s">
        <v>7798</v>
      </c>
      <c r="F1726" s="1"/>
      <c r="G1726" s="1"/>
      <c r="H1726" s="1" t="s">
        <v>7799</v>
      </c>
      <c r="I1726" s="1" t="s">
        <v>17</v>
      </c>
      <c r="J1726" s="1" t="s">
        <v>17</v>
      </c>
      <c r="K1726" s="1" t="s">
        <v>7800</v>
      </c>
      <c r="L1726" s="1" t="s">
        <v>7284</v>
      </c>
      <c r="M1726" s="1" t="s">
        <v>5782</v>
      </c>
    </row>
    <row r="1727" spans="1:13" x14ac:dyDescent="0.3">
      <c r="A1727" s="1">
        <v>15913581</v>
      </c>
      <c r="B1727" s="1" t="s">
        <v>1258</v>
      </c>
      <c r="C1727" s="2">
        <v>43950.67527777778</v>
      </c>
      <c r="D1727" s="2">
        <v>43950.67528935185</v>
      </c>
      <c r="E1727" s="1" t="s">
        <v>7801</v>
      </c>
      <c r="F1727" s="1" t="s">
        <v>7802</v>
      </c>
      <c r="G1727" s="1" t="s">
        <v>7803</v>
      </c>
      <c r="H1727" s="1" t="s">
        <v>7804</v>
      </c>
      <c r="I1727" s="1" t="s">
        <v>17</v>
      </c>
      <c r="J1727" s="1" t="s">
        <v>17</v>
      </c>
      <c r="K1727" s="1" t="s">
        <v>592</v>
      </c>
      <c r="L1727" s="1" t="s">
        <v>7805</v>
      </c>
      <c r="M1727" s="1" t="s">
        <v>5782</v>
      </c>
    </row>
    <row r="1728" spans="1:13" x14ac:dyDescent="0.3">
      <c r="A1728" s="1">
        <v>15913579</v>
      </c>
      <c r="B1728" s="1" t="s">
        <v>13</v>
      </c>
      <c r="C1728" s="2">
        <v>43950.675266203703</v>
      </c>
      <c r="D1728" s="2">
        <v>43950.67527777778</v>
      </c>
      <c r="E1728" s="1" t="s">
        <v>7806</v>
      </c>
      <c r="F1728" s="1" t="s">
        <v>7807</v>
      </c>
      <c r="G1728" s="1" t="s">
        <v>7808</v>
      </c>
      <c r="H1728" s="1" t="s">
        <v>7809</v>
      </c>
      <c r="I1728" s="1" t="s">
        <v>17</v>
      </c>
      <c r="J1728" s="1" t="s">
        <v>17</v>
      </c>
      <c r="K1728" s="1" t="s">
        <v>592</v>
      </c>
      <c r="L1728" s="1" t="s">
        <v>6936</v>
      </c>
      <c r="M1728" s="1" t="s">
        <v>5782</v>
      </c>
    </row>
    <row r="1729" spans="1:13" x14ac:dyDescent="0.3">
      <c r="A1729" s="1">
        <v>15913568</v>
      </c>
      <c r="B1729" s="1" t="s">
        <v>13</v>
      </c>
      <c r="C1729" s="2">
        <v>43950.674942129626</v>
      </c>
      <c r="D1729" s="2">
        <v>43950.674942129626</v>
      </c>
      <c r="E1729" s="1" t="s">
        <v>7810</v>
      </c>
      <c r="F1729" s="1"/>
      <c r="G1729" s="1"/>
      <c r="H1729" s="1" t="s">
        <v>7811</v>
      </c>
      <c r="I1729" s="1" t="s">
        <v>17</v>
      </c>
      <c r="J1729" s="1" t="s">
        <v>17</v>
      </c>
      <c r="K1729" s="1" t="s">
        <v>3530</v>
      </c>
      <c r="L1729" s="1" t="s">
        <v>4465</v>
      </c>
      <c r="M1729" s="1" t="s">
        <v>5782</v>
      </c>
    </row>
    <row r="1730" spans="1:13" x14ac:dyDescent="0.3">
      <c r="A1730" s="1">
        <v>15913536</v>
      </c>
      <c r="B1730" s="1" t="s">
        <v>13</v>
      </c>
      <c r="C1730" s="2">
        <v>43950.674247685187</v>
      </c>
      <c r="D1730" s="2">
        <v>43950.674259259256</v>
      </c>
      <c r="E1730" s="1" t="s">
        <v>7812</v>
      </c>
      <c r="F1730" s="1"/>
      <c r="G1730" s="1"/>
      <c r="H1730" s="1" t="s">
        <v>7813</v>
      </c>
      <c r="I1730" s="1" t="s">
        <v>17</v>
      </c>
      <c r="J1730" s="1" t="s">
        <v>17</v>
      </c>
      <c r="K1730" s="1" t="s">
        <v>64</v>
      </c>
      <c r="L1730" s="1" t="s">
        <v>7814</v>
      </c>
      <c r="M1730" s="1" t="s">
        <v>5782</v>
      </c>
    </row>
    <row r="1731" spans="1:13" x14ac:dyDescent="0.3">
      <c r="A1731" s="1">
        <v>15913513</v>
      </c>
      <c r="B1731" s="1" t="s">
        <v>13</v>
      </c>
      <c r="C1731" s="2">
        <v>43950.674074074072</v>
      </c>
      <c r="D1731" s="2">
        <v>43950.674085648148</v>
      </c>
      <c r="E1731" s="1" t="s">
        <v>7815</v>
      </c>
      <c r="F1731" s="1" t="s">
        <v>7816</v>
      </c>
      <c r="G1731" s="1" t="s">
        <v>7817</v>
      </c>
      <c r="H1731" s="1" t="s">
        <v>7818</v>
      </c>
      <c r="I1731" s="1" t="s">
        <v>17</v>
      </c>
      <c r="J1731" s="1" t="s">
        <v>17</v>
      </c>
      <c r="K1731" s="1" t="s">
        <v>592</v>
      </c>
      <c r="L1731" s="1" t="s">
        <v>6259</v>
      </c>
      <c r="M1731" s="1" t="s">
        <v>5782</v>
      </c>
    </row>
    <row r="1732" spans="1:13" x14ac:dyDescent="0.3">
      <c r="A1732" s="1">
        <v>15912077</v>
      </c>
      <c r="B1732" s="1" t="s">
        <v>1224</v>
      </c>
      <c r="C1732" s="2">
        <v>43950.673645833333</v>
      </c>
      <c r="D1732" s="2">
        <v>43950.673657407409</v>
      </c>
      <c r="E1732" s="1" t="s">
        <v>7819</v>
      </c>
      <c r="F1732" s="1" t="s">
        <v>7820</v>
      </c>
      <c r="G1732" s="1" t="s">
        <v>7821</v>
      </c>
      <c r="H1732" s="1" t="s">
        <v>7822</v>
      </c>
      <c r="I1732" s="1" t="s">
        <v>76</v>
      </c>
      <c r="J1732" s="1" t="s">
        <v>7823</v>
      </c>
      <c r="K1732" s="1" t="s">
        <v>5099</v>
      </c>
      <c r="L1732" s="1" t="s">
        <v>7824</v>
      </c>
      <c r="M1732" s="1" t="s">
        <v>7825</v>
      </c>
    </row>
    <row r="1733" spans="1:13" x14ac:dyDescent="0.3">
      <c r="A1733" s="1">
        <v>15913482</v>
      </c>
      <c r="B1733" s="1" t="s">
        <v>13</v>
      </c>
      <c r="C1733" s="2">
        <v>43950.673483796294</v>
      </c>
      <c r="D1733" s="2">
        <v>43950.673483796294</v>
      </c>
      <c r="E1733" s="1" t="s">
        <v>7826</v>
      </c>
      <c r="F1733" s="1" t="s">
        <v>7827</v>
      </c>
      <c r="G1733" s="1" t="s">
        <v>7828</v>
      </c>
      <c r="H1733" s="1" t="s">
        <v>7829</v>
      </c>
      <c r="I1733" s="1" t="s">
        <v>17</v>
      </c>
      <c r="J1733" s="1" t="s">
        <v>17</v>
      </c>
      <c r="K1733" s="1" t="s">
        <v>592</v>
      </c>
      <c r="L1733" s="1" t="s">
        <v>6385</v>
      </c>
      <c r="M1733" s="1" t="s">
        <v>5782</v>
      </c>
    </row>
    <row r="1734" spans="1:13" x14ac:dyDescent="0.3">
      <c r="A1734" s="1">
        <v>15913475</v>
      </c>
      <c r="B1734" s="1" t="s">
        <v>13</v>
      </c>
      <c r="C1734" s="2">
        <v>43950.673344907409</v>
      </c>
      <c r="D1734" s="2">
        <v>43950.673344907409</v>
      </c>
      <c r="E1734" s="1" t="s">
        <v>7830</v>
      </c>
      <c r="F1734" s="1" t="s">
        <v>7831</v>
      </c>
      <c r="G1734" s="1" t="s">
        <v>7832</v>
      </c>
      <c r="H1734" s="1" t="s">
        <v>7833</v>
      </c>
      <c r="I1734" s="1" t="s">
        <v>17</v>
      </c>
      <c r="J1734" s="1" t="s">
        <v>17</v>
      </c>
      <c r="K1734" s="1" t="s">
        <v>592</v>
      </c>
      <c r="L1734" s="1" t="s">
        <v>5835</v>
      </c>
      <c r="M1734" s="1" t="s">
        <v>5782</v>
      </c>
    </row>
    <row r="1735" spans="1:13" x14ac:dyDescent="0.3">
      <c r="A1735" s="1">
        <v>15913425</v>
      </c>
      <c r="B1735" s="1" t="s">
        <v>13</v>
      </c>
      <c r="C1735" s="2">
        <v>43950.672349537039</v>
      </c>
      <c r="D1735" s="2">
        <v>43950.672361111108</v>
      </c>
      <c r="E1735" s="1" t="s">
        <v>7834</v>
      </c>
      <c r="F1735" s="1" t="s">
        <v>7835</v>
      </c>
      <c r="G1735" s="1" t="s">
        <v>7836</v>
      </c>
      <c r="H1735" s="1" t="s">
        <v>7837</v>
      </c>
      <c r="I1735" s="1" t="s">
        <v>17</v>
      </c>
      <c r="J1735" s="1" t="s">
        <v>17</v>
      </c>
      <c r="K1735" s="1" t="s">
        <v>592</v>
      </c>
      <c r="L1735" s="1" t="s">
        <v>706</v>
      </c>
      <c r="M1735" s="1" t="s">
        <v>5782</v>
      </c>
    </row>
    <row r="1736" spans="1:13" x14ac:dyDescent="0.3">
      <c r="A1736" s="1">
        <v>15913408</v>
      </c>
      <c r="B1736" s="1" t="s">
        <v>13</v>
      </c>
      <c r="C1736" s="2">
        <v>43950.671886574077</v>
      </c>
      <c r="D1736" s="2">
        <v>43950.671886574077</v>
      </c>
      <c r="E1736" s="1" t="s">
        <v>7838</v>
      </c>
      <c r="F1736" s="1" t="s">
        <v>7839</v>
      </c>
      <c r="G1736" s="1" t="s">
        <v>7840</v>
      </c>
      <c r="H1736" s="1" t="s">
        <v>7841</v>
      </c>
      <c r="I1736" s="1" t="s">
        <v>17</v>
      </c>
      <c r="J1736" s="1" t="s">
        <v>17</v>
      </c>
      <c r="K1736" s="1" t="s">
        <v>592</v>
      </c>
      <c r="L1736" s="1" t="s">
        <v>7842</v>
      </c>
      <c r="M1736" s="1" t="s">
        <v>5782</v>
      </c>
    </row>
    <row r="1737" spans="1:13" x14ac:dyDescent="0.3">
      <c r="A1737" s="1">
        <v>15913373</v>
      </c>
      <c r="B1737" s="1" t="s">
        <v>13</v>
      </c>
      <c r="C1737" s="2">
        <v>43950.671273148146</v>
      </c>
      <c r="D1737" s="2">
        <v>43950.671284722222</v>
      </c>
      <c r="E1737" s="1" t="s">
        <v>7843</v>
      </c>
      <c r="F1737" s="1" t="s">
        <v>7844</v>
      </c>
      <c r="G1737" s="1" t="s">
        <v>7845</v>
      </c>
      <c r="H1737" s="1" t="s">
        <v>7846</v>
      </c>
      <c r="I1737" s="1" t="s">
        <v>17</v>
      </c>
      <c r="J1737" s="1" t="s">
        <v>17</v>
      </c>
      <c r="K1737" s="1" t="s">
        <v>592</v>
      </c>
      <c r="L1737" s="1" t="s">
        <v>6204</v>
      </c>
      <c r="M1737" s="1" t="s">
        <v>5782</v>
      </c>
    </row>
    <row r="1738" spans="1:13" x14ac:dyDescent="0.3">
      <c r="A1738" s="1">
        <v>15913345</v>
      </c>
      <c r="B1738" s="1" t="s">
        <v>13</v>
      </c>
      <c r="C1738" s="2">
        <v>43950.670717592591</v>
      </c>
      <c r="D1738" s="2">
        <v>43950.670729166668</v>
      </c>
      <c r="E1738" s="1" t="s">
        <v>7847</v>
      </c>
      <c r="F1738" s="1"/>
      <c r="G1738" s="1"/>
      <c r="H1738" s="1" t="s">
        <v>7848</v>
      </c>
      <c r="I1738" s="1" t="s">
        <v>17</v>
      </c>
      <c r="J1738" s="1" t="s">
        <v>17</v>
      </c>
      <c r="K1738" s="1" t="s">
        <v>3895</v>
      </c>
      <c r="L1738" s="1" t="s">
        <v>3120</v>
      </c>
      <c r="M1738" s="1" t="s">
        <v>5782</v>
      </c>
    </row>
    <row r="1739" spans="1:13" x14ac:dyDescent="0.3">
      <c r="A1739" s="1">
        <v>15913343</v>
      </c>
      <c r="B1739" s="1" t="s">
        <v>13</v>
      </c>
      <c r="C1739" s="2">
        <v>43950.670694444445</v>
      </c>
      <c r="D1739" s="2">
        <v>43950.670706018522</v>
      </c>
      <c r="E1739" s="1" t="s">
        <v>7849</v>
      </c>
      <c r="F1739" s="1" t="s">
        <v>7850</v>
      </c>
      <c r="G1739" s="1" t="s">
        <v>7851</v>
      </c>
      <c r="H1739" s="1" t="s">
        <v>7852</v>
      </c>
      <c r="I1739" s="1" t="s">
        <v>17</v>
      </c>
      <c r="J1739" s="1" t="s">
        <v>17</v>
      </c>
      <c r="K1739" s="1" t="s">
        <v>592</v>
      </c>
      <c r="L1739" s="1" t="s">
        <v>7853</v>
      </c>
      <c r="M1739" s="1" t="s">
        <v>5782</v>
      </c>
    </row>
    <row r="1740" spans="1:13" x14ac:dyDescent="0.3">
      <c r="A1740" s="1">
        <v>15913252</v>
      </c>
      <c r="B1740" s="1" t="s">
        <v>13</v>
      </c>
      <c r="C1740" s="2">
        <v>43950.669953703706</v>
      </c>
      <c r="D1740" s="2">
        <v>43950.669953703706</v>
      </c>
      <c r="E1740" s="1" t="s">
        <v>7854</v>
      </c>
      <c r="F1740" s="1" t="s">
        <v>7855</v>
      </c>
      <c r="G1740" s="1" t="s">
        <v>7856</v>
      </c>
      <c r="H1740" s="1" t="s">
        <v>7857</v>
      </c>
      <c r="I1740" s="1" t="s">
        <v>17</v>
      </c>
      <c r="J1740" s="1" t="s">
        <v>17</v>
      </c>
      <c r="K1740" s="1" t="s">
        <v>592</v>
      </c>
      <c r="L1740" s="1" t="s">
        <v>3043</v>
      </c>
      <c r="M1740" s="1" t="s">
        <v>5782</v>
      </c>
    </row>
    <row r="1741" spans="1:13" x14ac:dyDescent="0.3">
      <c r="A1741" s="1">
        <v>15913219</v>
      </c>
      <c r="B1741" s="1" t="s">
        <v>13</v>
      </c>
      <c r="C1741" s="2">
        <v>43950.669050925928</v>
      </c>
      <c r="D1741" s="2">
        <v>43950.669062499997</v>
      </c>
      <c r="E1741" s="1" t="s">
        <v>7858</v>
      </c>
      <c r="F1741" s="1" t="e" cm="1">
        <f t="array" ref="F1741">-Bloomberg</f>
        <v>#NAME?</v>
      </c>
      <c r="G1741" s="1" t="s">
        <v>15</v>
      </c>
      <c r="H1741" s="1" t="s">
        <v>7859</v>
      </c>
      <c r="I1741" s="1" t="s">
        <v>17</v>
      </c>
      <c r="J1741" s="1" t="s">
        <v>17</v>
      </c>
      <c r="K1741" s="1" t="s">
        <v>5564</v>
      </c>
      <c r="L1741" s="1" t="s">
        <v>157</v>
      </c>
      <c r="M1741" s="1" t="s">
        <v>5782</v>
      </c>
    </row>
    <row r="1742" spans="1:13" x14ac:dyDescent="0.3">
      <c r="A1742" s="1">
        <v>15913207</v>
      </c>
      <c r="B1742" s="1" t="s">
        <v>13</v>
      </c>
      <c r="C1742" s="2">
        <v>43950.668796296297</v>
      </c>
      <c r="D1742" s="2">
        <v>43950.668796296297</v>
      </c>
      <c r="E1742" s="1" t="s">
        <v>7860</v>
      </c>
      <c r="F1742" s="1" t="s">
        <v>7861</v>
      </c>
      <c r="G1742" s="1" t="s">
        <v>7862</v>
      </c>
      <c r="H1742" s="1" t="s">
        <v>7863</v>
      </c>
      <c r="I1742" s="1" t="s">
        <v>17</v>
      </c>
      <c r="J1742" s="1" t="s">
        <v>17</v>
      </c>
      <c r="K1742" s="1" t="s">
        <v>3895</v>
      </c>
      <c r="L1742" s="1" t="s">
        <v>356</v>
      </c>
      <c r="M1742" s="1" t="s">
        <v>5782</v>
      </c>
    </row>
    <row r="1743" spans="1:13" x14ac:dyDescent="0.3">
      <c r="A1743" s="1">
        <v>15913203</v>
      </c>
      <c r="B1743" s="1" t="s">
        <v>1258</v>
      </c>
      <c r="C1743" s="2">
        <v>43950.668715277781</v>
      </c>
      <c r="D1743" s="2">
        <v>43950.668726851851</v>
      </c>
      <c r="E1743" s="1" t="s">
        <v>7864</v>
      </c>
      <c r="F1743" s="1" t="e" cm="1">
        <f t="array" ref="F1743">-Reuters</f>
        <v>#NAME?</v>
      </c>
      <c r="G1743" s="1" t="s">
        <v>54</v>
      </c>
      <c r="H1743" s="1" t="s">
        <v>7865</v>
      </c>
      <c r="I1743" s="1" t="s">
        <v>17</v>
      </c>
      <c r="J1743" s="1" t="s">
        <v>17</v>
      </c>
      <c r="K1743" s="1" t="s">
        <v>3895</v>
      </c>
      <c r="L1743" s="1" t="s">
        <v>2789</v>
      </c>
      <c r="M1743" s="1" t="s">
        <v>5782</v>
      </c>
    </row>
    <row r="1744" spans="1:13" x14ac:dyDescent="0.3">
      <c r="A1744" s="1">
        <v>15913182</v>
      </c>
      <c r="B1744" s="1" t="s">
        <v>13</v>
      </c>
      <c r="C1744" s="2">
        <v>43950.668136574073</v>
      </c>
      <c r="D1744" s="2">
        <v>43950.668136574073</v>
      </c>
      <c r="E1744" s="1" t="s">
        <v>7866</v>
      </c>
      <c r="F1744" s="1" t="s">
        <v>7867</v>
      </c>
      <c r="G1744" s="1" t="s">
        <v>7868</v>
      </c>
      <c r="H1744" s="1" t="s">
        <v>7869</v>
      </c>
      <c r="I1744" s="1" t="s">
        <v>17</v>
      </c>
      <c r="J1744" s="1" t="s">
        <v>17</v>
      </c>
      <c r="K1744" s="1" t="s">
        <v>592</v>
      </c>
      <c r="L1744" s="1" t="s">
        <v>3196</v>
      </c>
      <c r="M1744" s="1" t="s">
        <v>5782</v>
      </c>
    </row>
    <row r="1745" spans="1:13" x14ac:dyDescent="0.3">
      <c r="A1745" s="1">
        <v>15913183</v>
      </c>
      <c r="B1745" s="1" t="s">
        <v>13</v>
      </c>
      <c r="C1745" s="2">
        <v>43950.668136574073</v>
      </c>
      <c r="D1745" s="2">
        <v>43950.668136574073</v>
      </c>
      <c r="E1745" s="1" t="s">
        <v>7870</v>
      </c>
      <c r="F1745" s="1" t="s">
        <v>7871</v>
      </c>
      <c r="G1745" s="1" t="s">
        <v>7872</v>
      </c>
      <c r="H1745" s="1" t="s">
        <v>7873</v>
      </c>
      <c r="I1745" s="1" t="s">
        <v>17</v>
      </c>
      <c r="J1745" s="1" t="s">
        <v>17</v>
      </c>
      <c r="K1745" s="1" t="s">
        <v>592</v>
      </c>
      <c r="L1745" s="1" t="s">
        <v>3296</v>
      </c>
      <c r="M1745" s="1" t="s">
        <v>5782</v>
      </c>
    </row>
    <row r="1746" spans="1:13" x14ac:dyDescent="0.3">
      <c r="A1746" s="1">
        <v>15913170</v>
      </c>
      <c r="B1746" s="1" t="s">
        <v>1258</v>
      </c>
      <c r="C1746" s="2">
        <v>43950.667870370373</v>
      </c>
      <c r="D1746" s="2">
        <v>43950.667870370373</v>
      </c>
      <c r="E1746" s="1" t="s">
        <v>7874</v>
      </c>
      <c r="F1746" s="1" t="s">
        <v>7875</v>
      </c>
      <c r="G1746" s="1" t="s">
        <v>7876</v>
      </c>
      <c r="H1746" s="1" t="s">
        <v>7877</v>
      </c>
      <c r="I1746" s="1" t="s">
        <v>17</v>
      </c>
      <c r="J1746" s="1" t="s">
        <v>17</v>
      </c>
      <c r="K1746" s="1" t="s">
        <v>592</v>
      </c>
      <c r="L1746" s="1" t="s">
        <v>5758</v>
      </c>
      <c r="M1746" s="1" t="s">
        <v>5782</v>
      </c>
    </row>
    <row r="1747" spans="1:13" x14ac:dyDescent="0.3">
      <c r="A1747" s="1">
        <v>15913158</v>
      </c>
      <c r="B1747" s="1" t="s">
        <v>13</v>
      </c>
      <c r="C1747" s="2">
        <v>43950.667581018519</v>
      </c>
      <c r="D1747" s="2">
        <v>43950.667592592596</v>
      </c>
      <c r="E1747" s="1" t="s">
        <v>7878</v>
      </c>
      <c r="F1747" s="1" t="s">
        <v>7879</v>
      </c>
      <c r="G1747" s="1" t="s">
        <v>7880</v>
      </c>
      <c r="H1747" s="1" t="s">
        <v>7881</v>
      </c>
      <c r="I1747" s="1" t="s">
        <v>17</v>
      </c>
      <c r="J1747" s="1" t="s">
        <v>17</v>
      </c>
      <c r="K1747" s="1" t="s">
        <v>592</v>
      </c>
      <c r="L1747" s="1" t="s">
        <v>7882</v>
      </c>
      <c r="M1747" s="1" t="s">
        <v>5782</v>
      </c>
    </row>
    <row r="1748" spans="1:13" x14ac:dyDescent="0.3">
      <c r="A1748" s="1">
        <v>15913132</v>
      </c>
      <c r="B1748" s="1" t="s">
        <v>13</v>
      </c>
      <c r="C1748" s="2">
        <v>43950.667291666665</v>
      </c>
      <c r="D1748" s="2">
        <v>43950.667291666665</v>
      </c>
      <c r="E1748" s="1" t="s">
        <v>7883</v>
      </c>
      <c r="F1748" s="1" t="s">
        <v>7884</v>
      </c>
      <c r="G1748" s="1" t="s">
        <v>7885</v>
      </c>
      <c r="H1748" s="1" t="s">
        <v>7886</v>
      </c>
      <c r="I1748" s="1" t="s">
        <v>17</v>
      </c>
      <c r="J1748" s="1" t="s">
        <v>17</v>
      </c>
      <c r="K1748" s="1" t="s">
        <v>592</v>
      </c>
      <c r="L1748" s="1" t="s">
        <v>7887</v>
      </c>
      <c r="M1748" s="1" t="s">
        <v>5782</v>
      </c>
    </row>
    <row r="1749" spans="1:13" x14ac:dyDescent="0.3">
      <c r="A1749" s="1">
        <v>15913127</v>
      </c>
      <c r="B1749" s="1" t="s">
        <v>1258</v>
      </c>
      <c r="C1749" s="2">
        <v>43950.667129629626</v>
      </c>
      <c r="D1749" s="2">
        <v>43950.667141203703</v>
      </c>
      <c r="E1749" s="1" t="s">
        <v>7888</v>
      </c>
      <c r="F1749" s="1" t="s">
        <v>7889</v>
      </c>
      <c r="G1749" s="1" t="s">
        <v>7890</v>
      </c>
      <c r="H1749" s="1" t="s">
        <v>7891</v>
      </c>
      <c r="I1749" s="1" t="s">
        <v>17</v>
      </c>
      <c r="J1749" s="1" t="s">
        <v>17</v>
      </c>
      <c r="K1749" s="1" t="s">
        <v>592</v>
      </c>
      <c r="L1749" s="1" t="s">
        <v>3355</v>
      </c>
      <c r="M1749" s="1" t="s">
        <v>5782</v>
      </c>
    </row>
    <row r="1750" spans="1:13" x14ac:dyDescent="0.3">
      <c r="A1750" s="1">
        <v>15913125</v>
      </c>
      <c r="B1750" s="1" t="s">
        <v>13</v>
      </c>
      <c r="C1750" s="2">
        <v>43950.66710648148</v>
      </c>
      <c r="D1750" s="2">
        <v>43950.66710648148</v>
      </c>
      <c r="E1750" s="1" t="s">
        <v>7892</v>
      </c>
      <c r="F1750" s="1"/>
      <c r="G1750" s="1"/>
      <c r="H1750" s="1" t="s">
        <v>7893</v>
      </c>
      <c r="I1750" s="1" t="s">
        <v>17</v>
      </c>
      <c r="J1750" s="1" t="s">
        <v>17</v>
      </c>
      <c r="K1750" s="1" t="s">
        <v>64</v>
      </c>
      <c r="L1750" s="1" t="s">
        <v>7894</v>
      </c>
      <c r="M1750" s="1" t="s">
        <v>5782</v>
      </c>
    </row>
    <row r="1751" spans="1:13" x14ac:dyDescent="0.3">
      <c r="A1751" s="1">
        <v>15913020</v>
      </c>
      <c r="B1751" s="1" t="s">
        <v>13</v>
      </c>
      <c r="C1751" s="2">
        <v>43950.663831018515</v>
      </c>
      <c r="D1751" s="2">
        <v>43950.663831018515</v>
      </c>
      <c r="E1751" s="1" t="s">
        <v>7895</v>
      </c>
      <c r="F1751" s="1" t="s">
        <v>7896</v>
      </c>
      <c r="G1751" s="1" t="s">
        <v>7897</v>
      </c>
      <c r="H1751" s="1" t="s">
        <v>7898</v>
      </c>
      <c r="I1751" s="1" t="s">
        <v>17</v>
      </c>
      <c r="J1751" s="1" t="s">
        <v>17</v>
      </c>
      <c r="K1751" s="1" t="s">
        <v>56</v>
      </c>
      <c r="L1751" s="1" t="s">
        <v>7899</v>
      </c>
      <c r="M1751" s="1" t="s">
        <v>5782</v>
      </c>
    </row>
    <row r="1752" spans="1:13" x14ac:dyDescent="0.3">
      <c r="A1752" s="1">
        <v>15912861</v>
      </c>
      <c r="B1752" s="1" t="s">
        <v>13</v>
      </c>
      <c r="C1752" s="2">
        <v>43950.657210648147</v>
      </c>
      <c r="D1752" s="2">
        <v>43950.657210648147</v>
      </c>
      <c r="E1752" s="1" t="s">
        <v>7900</v>
      </c>
      <c r="F1752" s="1" t="s">
        <v>7901</v>
      </c>
      <c r="G1752" s="1" t="s">
        <v>7902</v>
      </c>
      <c r="H1752" s="1" t="s">
        <v>7903</v>
      </c>
      <c r="I1752" s="1" t="s">
        <v>17</v>
      </c>
      <c r="J1752" s="1" t="s">
        <v>17</v>
      </c>
      <c r="K1752" s="1" t="s">
        <v>7904</v>
      </c>
      <c r="L1752" s="1" t="s">
        <v>5363</v>
      </c>
      <c r="M1752" s="1" t="s">
        <v>5782</v>
      </c>
    </row>
    <row r="1753" spans="1:13" x14ac:dyDescent="0.3">
      <c r="A1753" s="1">
        <v>15912841</v>
      </c>
      <c r="B1753" s="1" t="s">
        <v>13</v>
      </c>
      <c r="C1753" s="2">
        <v>43950.655925925923</v>
      </c>
      <c r="D1753" s="2">
        <v>43950.6559375</v>
      </c>
      <c r="E1753" s="1" t="s">
        <v>7905</v>
      </c>
      <c r="F1753" s="1" t="e" cm="1">
        <f t="array" ref="F1753">-Reuters</f>
        <v>#NAME?</v>
      </c>
      <c r="G1753" s="1" t="s">
        <v>54</v>
      </c>
      <c r="H1753" s="1" t="s">
        <v>7906</v>
      </c>
      <c r="I1753" s="1" t="s">
        <v>17</v>
      </c>
      <c r="J1753" s="1" t="s">
        <v>17</v>
      </c>
      <c r="K1753" s="1" t="s">
        <v>18</v>
      </c>
      <c r="L1753" s="1" t="s">
        <v>650</v>
      </c>
      <c r="M1753" s="1" t="s">
        <v>5782</v>
      </c>
    </row>
    <row r="1754" spans="1:13" x14ac:dyDescent="0.3">
      <c r="A1754" s="1">
        <v>15912826</v>
      </c>
      <c r="B1754" s="1" t="s">
        <v>13</v>
      </c>
      <c r="C1754" s="2">
        <v>43950.654965277776</v>
      </c>
      <c r="D1754" s="2">
        <v>43950.654965277776</v>
      </c>
      <c r="E1754" s="1" t="s">
        <v>7907</v>
      </c>
      <c r="F1754" s="1"/>
      <c r="G1754" s="1"/>
      <c r="H1754" s="1" t="s">
        <v>7908</v>
      </c>
      <c r="I1754" s="1" t="s">
        <v>17</v>
      </c>
      <c r="J1754" s="1" t="s">
        <v>17</v>
      </c>
      <c r="K1754" s="1" t="s">
        <v>4194</v>
      </c>
      <c r="L1754" s="1" t="s">
        <v>7909</v>
      </c>
      <c r="M1754" s="1" t="s">
        <v>5782</v>
      </c>
    </row>
    <row r="1755" spans="1:13" x14ac:dyDescent="0.3">
      <c r="A1755" s="1">
        <v>15908024</v>
      </c>
      <c r="B1755" s="1" t="s">
        <v>166</v>
      </c>
      <c r="C1755" s="2">
        <v>43950.649421296293</v>
      </c>
      <c r="D1755" s="2">
        <v>43950.649421296293</v>
      </c>
      <c r="E1755" s="1" t="s">
        <v>7910</v>
      </c>
      <c r="F1755" s="1" t="s">
        <v>7911</v>
      </c>
      <c r="G1755" s="1" t="s">
        <v>7912</v>
      </c>
      <c r="H1755" s="1" t="s">
        <v>7913</v>
      </c>
      <c r="I1755" s="1" t="s">
        <v>17</v>
      </c>
      <c r="J1755" s="1" t="s">
        <v>17</v>
      </c>
      <c r="K1755" s="1" t="s">
        <v>7914</v>
      </c>
      <c r="L1755" s="1" t="s">
        <v>7915</v>
      </c>
      <c r="M1755" s="1" t="s">
        <v>7916</v>
      </c>
    </row>
    <row r="1756" spans="1:13" x14ac:dyDescent="0.3">
      <c r="A1756" s="1">
        <v>15912657</v>
      </c>
      <c r="B1756" s="1" t="s">
        <v>13</v>
      </c>
      <c r="C1756" s="2">
        <v>43950.646770833337</v>
      </c>
      <c r="D1756" s="2">
        <v>43950.646770833337</v>
      </c>
      <c r="E1756" s="1" t="s">
        <v>7917</v>
      </c>
      <c r="F1756" s="1" t="e" cm="1">
        <f t="array" ref="F1756">-Reuters</f>
        <v>#NAME?</v>
      </c>
      <c r="G1756" s="1" t="s">
        <v>54</v>
      </c>
      <c r="H1756" s="1" t="s">
        <v>7918</v>
      </c>
      <c r="I1756" s="1" t="s">
        <v>17</v>
      </c>
      <c r="J1756" s="1" t="s">
        <v>17</v>
      </c>
      <c r="K1756" s="1" t="s">
        <v>56</v>
      </c>
      <c r="L1756" s="1" t="s">
        <v>7919</v>
      </c>
      <c r="M1756" s="1" t="s">
        <v>5782</v>
      </c>
    </row>
    <row r="1757" spans="1:13" x14ac:dyDescent="0.3">
      <c r="A1757" s="1">
        <v>15912649</v>
      </c>
      <c r="B1757" s="1" t="s">
        <v>13</v>
      </c>
      <c r="C1757" s="2">
        <v>43950.646435185183</v>
      </c>
      <c r="D1757" s="2">
        <v>43950.646435185183</v>
      </c>
      <c r="E1757" s="1" t="s">
        <v>7920</v>
      </c>
      <c r="F1757" s="1"/>
      <c r="G1757" s="1"/>
      <c r="H1757" s="1" t="s">
        <v>7921</v>
      </c>
      <c r="I1757" s="1" t="s">
        <v>17</v>
      </c>
      <c r="J1757" s="1" t="s">
        <v>17</v>
      </c>
      <c r="K1757" s="1" t="s">
        <v>749</v>
      </c>
      <c r="L1757" s="1" t="s">
        <v>7922</v>
      </c>
      <c r="M1757" s="1" t="s">
        <v>5782</v>
      </c>
    </row>
    <row r="1758" spans="1:13" x14ac:dyDescent="0.3">
      <c r="A1758" s="1">
        <v>15912638</v>
      </c>
      <c r="B1758" s="1" t="s">
        <v>13</v>
      </c>
      <c r="C1758" s="2">
        <v>43950.646134259259</v>
      </c>
      <c r="D1758" s="2">
        <v>43950.646145833336</v>
      </c>
      <c r="E1758" s="1" t="s">
        <v>7923</v>
      </c>
      <c r="F1758" s="1" t="s">
        <v>7924</v>
      </c>
      <c r="G1758" s="1" t="s">
        <v>7925</v>
      </c>
      <c r="H1758" s="1" t="s">
        <v>7926</v>
      </c>
      <c r="I1758" s="1" t="s">
        <v>17</v>
      </c>
      <c r="J1758" s="1" t="s">
        <v>17</v>
      </c>
      <c r="K1758" s="1" t="s">
        <v>7927</v>
      </c>
      <c r="L1758" s="1" t="s">
        <v>7928</v>
      </c>
      <c r="M1758" s="1" t="s">
        <v>5782</v>
      </c>
    </row>
    <row r="1759" spans="1:13" x14ac:dyDescent="0.3">
      <c r="A1759" s="1">
        <v>15911043</v>
      </c>
      <c r="B1759" s="1" t="s">
        <v>1224</v>
      </c>
      <c r="C1759" s="2">
        <v>43950.645601851851</v>
      </c>
      <c r="D1759" s="2">
        <v>43950.645601851851</v>
      </c>
      <c r="E1759" s="1" t="s">
        <v>7929</v>
      </c>
      <c r="F1759" s="1" t="s">
        <v>7930</v>
      </c>
      <c r="G1759" s="1" t="s">
        <v>7931</v>
      </c>
      <c r="H1759" s="1" t="s">
        <v>7932</v>
      </c>
      <c r="I1759" s="1" t="s">
        <v>76</v>
      </c>
      <c r="J1759" s="1" t="s">
        <v>7933</v>
      </c>
      <c r="K1759" s="1" t="s">
        <v>7934</v>
      </c>
      <c r="L1759" s="1" t="s">
        <v>6229</v>
      </c>
      <c r="M1759" s="1" t="s">
        <v>7935</v>
      </c>
    </row>
    <row r="1760" spans="1:13" x14ac:dyDescent="0.3">
      <c r="A1760" s="1">
        <v>15912616</v>
      </c>
      <c r="B1760" s="1" t="s">
        <v>13</v>
      </c>
      <c r="C1760" s="2">
        <v>43950.645196759258</v>
      </c>
      <c r="D1760" s="2">
        <v>43950.645208333335</v>
      </c>
      <c r="E1760" s="1" t="s">
        <v>7936</v>
      </c>
      <c r="F1760" s="1" t="e" cm="1">
        <f t="array" ref="F1760">-Reuters</f>
        <v>#NAME?</v>
      </c>
      <c r="G1760" s="1" t="s">
        <v>54</v>
      </c>
      <c r="H1760" s="1" t="s">
        <v>7937</v>
      </c>
      <c r="I1760" s="1" t="s">
        <v>17</v>
      </c>
      <c r="J1760" s="1" t="s">
        <v>17</v>
      </c>
      <c r="K1760" s="1" t="s">
        <v>156</v>
      </c>
      <c r="L1760" s="1" t="s">
        <v>7938</v>
      </c>
      <c r="M1760" s="1" t="s">
        <v>5782</v>
      </c>
    </row>
    <row r="1761" spans="1:13" x14ac:dyDescent="0.3">
      <c r="A1761" s="1">
        <v>15912456</v>
      </c>
      <c r="B1761" s="1" t="s">
        <v>3697</v>
      </c>
      <c r="C1761" s="2">
        <v>43950.643425925926</v>
      </c>
      <c r="D1761" s="2">
        <v>43950.643437500003</v>
      </c>
      <c r="E1761" s="1" t="s">
        <v>7939</v>
      </c>
      <c r="F1761" s="1" t="s">
        <v>7940</v>
      </c>
      <c r="G1761" s="1" t="s">
        <v>7941</v>
      </c>
      <c r="H1761" s="1" t="s">
        <v>7942</v>
      </c>
      <c r="I1761" s="1" t="s">
        <v>76</v>
      </c>
      <c r="J1761" s="1" t="s">
        <v>7943</v>
      </c>
      <c r="K1761" s="1" t="s">
        <v>7944</v>
      </c>
      <c r="L1761" s="1" t="s">
        <v>7945</v>
      </c>
      <c r="M1761" s="1" t="s">
        <v>7946</v>
      </c>
    </row>
    <row r="1762" spans="1:13" x14ac:dyDescent="0.3">
      <c r="A1762" s="1">
        <v>15912491</v>
      </c>
      <c r="B1762" s="1" t="s">
        <v>13</v>
      </c>
      <c r="C1762" s="2">
        <v>43950.637766203705</v>
      </c>
      <c r="D1762" s="2">
        <v>43950.637766203705</v>
      </c>
      <c r="E1762" s="1" t="s">
        <v>7947</v>
      </c>
      <c r="F1762" s="1"/>
      <c r="G1762" s="1"/>
      <c r="H1762" s="1" t="s">
        <v>7948</v>
      </c>
      <c r="I1762" s="1" t="s">
        <v>17</v>
      </c>
      <c r="J1762" s="1" t="s">
        <v>17</v>
      </c>
      <c r="K1762" s="1" t="s">
        <v>7949</v>
      </c>
      <c r="L1762" s="1" t="s">
        <v>65</v>
      </c>
      <c r="M1762" s="1" t="s">
        <v>5782</v>
      </c>
    </row>
    <row r="1763" spans="1:13" x14ac:dyDescent="0.3">
      <c r="A1763" s="1">
        <v>15912480</v>
      </c>
      <c r="B1763" s="1" t="s">
        <v>13</v>
      </c>
      <c r="C1763" s="2">
        <v>43950.636874999997</v>
      </c>
      <c r="D1763" s="2">
        <v>43950.636874999997</v>
      </c>
      <c r="E1763" s="1" t="s">
        <v>7950</v>
      </c>
      <c r="F1763" s="1" t="s">
        <v>7951</v>
      </c>
      <c r="G1763" s="1" t="s">
        <v>7952</v>
      </c>
      <c r="H1763" s="1" t="s">
        <v>7953</v>
      </c>
      <c r="I1763" s="1" t="s">
        <v>17</v>
      </c>
      <c r="J1763" s="1" t="s">
        <v>17</v>
      </c>
      <c r="K1763" s="1" t="s">
        <v>7954</v>
      </c>
      <c r="L1763" s="1" t="s">
        <v>4370</v>
      </c>
      <c r="M1763" s="1" t="s">
        <v>5782</v>
      </c>
    </row>
    <row r="1764" spans="1:13" x14ac:dyDescent="0.3">
      <c r="A1764" s="1">
        <v>15912424</v>
      </c>
      <c r="B1764" s="1" t="s">
        <v>13</v>
      </c>
      <c r="C1764" s="2">
        <v>43950.633587962962</v>
      </c>
      <c r="D1764" s="2">
        <v>43950.633599537039</v>
      </c>
      <c r="E1764" s="1" t="s">
        <v>7955</v>
      </c>
      <c r="F1764" s="1" t="s">
        <v>7956</v>
      </c>
      <c r="G1764" s="1" t="s">
        <v>7957</v>
      </c>
      <c r="H1764" s="1" t="s">
        <v>7958</v>
      </c>
      <c r="I1764" s="1" t="s">
        <v>17</v>
      </c>
      <c r="J1764" s="1" t="s">
        <v>17</v>
      </c>
      <c r="K1764" s="1" t="s">
        <v>56</v>
      </c>
      <c r="L1764" s="1" t="s">
        <v>3196</v>
      </c>
      <c r="M1764" s="1" t="s">
        <v>5782</v>
      </c>
    </row>
    <row r="1765" spans="1:13" x14ac:dyDescent="0.3">
      <c r="A1765" s="1">
        <v>15910003</v>
      </c>
      <c r="B1765" s="1" t="s">
        <v>71</v>
      </c>
      <c r="C1765" s="2">
        <v>43950.632337962961</v>
      </c>
      <c r="D1765" s="2">
        <v>43950.632349537038</v>
      </c>
      <c r="E1765" s="1" t="s">
        <v>7959</v>
      </c>
      <c r="F1765" s="1" t="s">
        <v>7960</v>
      </c>
      <c r="G1765" s="1" t="s">
        <v>7961</v>
      </c>
      <c r="H1765" s="1" t="s">
        <v>7962</v>
      </c>
      <c r="I1765" s="1" t="s">
        <v>76</v>
      </c>
      <c r="J1765" s="1" t="s">
        <v>7963</v>
      </c>
      <c r="K1765" s="1" t="s">
        <v>7964</v>
      </c>
      <c r="L1765" s="1" t="s">
        <v>7965</v>
      </c>
      <c r="M1765" s="1" t="s">
        <v>7966</v>
      </c>
    </row>
    <row r="1766" spans="1:13" x14ac:dyDescent="0.3">
      <c r="A1766" s="1">
        <v>15910679</v>
      </c>
      <c r="B1766" s="1" t="s">
        <v>300</v>
      </c>
      <c r="C1766" s="2">
        <v>43950.631076388891</v>
      </c>
      <c r="D1766" s="2">
        <v>43950.632719907408</v>
      </c>
      <c r="E1766" s="1" t="s">
        <v>7967</v>
      </c>
      <c r="F1766" s="1" t="s">
        <v>7968</v>
      </c>
      <c r="G1766" s="1" t="s">
        <v>7969</v>
      </c>
      <c r="H1766" s="1" t="s">
        <v>7970</v>
      </c>
      <c r="I1766" s="1" t="s">
        <v>76</v>
      </c>
      <c r="J1766" s="1" t="s">
        <v>7971</v>
      </c>
      <c r="K1766" s="1" t="s">
        <v>2849</v>
      </c>
      <c r="L1766" s="1" t="s">
        <v>5570</v>
      </c>
      <c r="M1766" s="1" t="s">
        <v>7972</v>
      </c>
    </row>
    <row r="1767" spans="1:13" x14ac:dyDescent="0.3">
      <c r="A1767" s="1">
        <v>15912193</v>
      </c>
      <c r="B1767" s="1" t="s">
        <v>300</v>
      </c>
      <c r="C1767" s="2">
        <v>43950.630057870374</v>
      </c>
      <c r="D1767" s="2">
        <v>43950.630057870374</v>
      </c>
      <c r="E1767" s="1" t="s">
        <v>7973</v>
      </c>
      <c r="F1767" s="1" t="s">
        <v>7974</v>
      </c>
      <c r="G1767" s="1" t="s">
        <v>7975</v>
      </c>
      <c r="H1767" s="1" t="s">
        <v>7976</v>
      </c>
      <c r="I1767" s="1" t="s">
        <v>76</v>
      </c>
      <c r="J1767" s="1" t="s">
        <v>7977</v>
      </c>
      <c r="K1767" s="1" t="s">
        <v>7978</v>
      </c>
      <c r="L1767" s="1" t="s">
        <v>3172</v>
      </c>
      <c r="M1767" s="1" t="s">
        <v>2851</v>
      </c>
    </row>
    <row r="1768" spans="1:13" x14ac:dyDescent="0.3">
      <c r="A1768" s="1">
        <v>15912331</v>
      </c>
      <c r="B1768" s="1" t="s">
        <v>13</v>
      </c>
      <c r="C1768" s="2">
        <v>43950.627800925926</v>
      </c>
      <c r="D1768" s="2">
        <v>43950.627812500003</v>
      </c>
      <c r="E1768" s="1" t="s">
        <v>7979</v>
      </c>
      <c r="F1768" s="1" t="s">
        <v>7980</v>
      </c>
      <c r="G1768" s="1" t="s">
        <v>7981</v>
      </c>
      <c r="H1768" s="1" t="s">
        <v>7982</v>
      </c>
      <c r="I1768" s="1" t="s">
        <v>17</v>
      </c>
      <c r="J1768" s="1" t="s">
        <v>17</v>
      </c>
      <c r="K1768" s="1" t="s">
        <v>7983</v>
      </c>
      <c r="L1768" s="1" t="s">
        <v>7984</v>
      </c>
      <c r="M1768" s="1" t="s">
        <v>5782</v>
      </c>
    </row>
    <row r="1769" spans="1:13" x14ac:dyDescent="0.3">
      <c r="A1769" s="1">
        <v>15912260</v>
      </c>
      <c r="B1769" s="1" t="s">
        <v>232</v>
      </c>
      <c r="C1769" s="2">
        <v>43950.623726851853</v>
      </c>
      <c r="D1769" s="2">
        <v>43950.623726851853</v>
      </c>
      <c r="E1769" s="1" t="s">
        <v>7985</v>
      </c>
      <c r="F1769" s="1"/>
      <c r="G1769" s="1"/>
      <c r="H1769" s="1" t="s">
        <v>7986</v>
      </c>
      <c r="I1769" s="1" t="s">
        <v>17</v>
      </c>
      <c r="J1769" s="1" t="s">
        <v>17</v>
      </c>
      <c r="K1769" s="1" t="s">
        <v>235</v>
      </c>
      <c r="L1769" s="1" t="s">
        <v>5970</v>
      </c>
      <c r="M1769" s="1" t="s">
        <v>5782</v>
      </c>
    </row>
    <row r="1770" spans="1:13" x14ac:dyDescent="0.3">
      <c r="A1770" s="1">
        <v>15911255</v>
      </c>
      <c r="B1770" s="1" t="s">
        <v>177</v>
      </c>
      <c r="C1770" s="2">
        <v>43950.620833333334</v>
      </c>
      <c r="D1770" s="2">
        <v>43950.625335648147</v>
      </c>
      <c r="E1770" s="1" t="s">
        <v>7987</v>
      </c>
      <c r="F1770" s="1" t="s">
        <v>7988</v>
      </c>
      <c r="G1770" s="1" t="s">
        <v>7989</v>
      </c>
      <c r="H1770" s="1" t="s">
        <v>7990</v>
      </c>
      <c r="I1770" s="1" t="s">
        <v>76</v>
      </c>
      <c r="J1770" s="1" t="s">
        <v>7991</v>
      </c>
      <c r="K1770" s="1" t="s">
        <v>7992</v>
      </c>
      <c r="L1770" s="1" t="s">
        <v>157</v>
      </c>
      <c r="M1770" s="1" t="s">
        <v>7993</v>
      </c>
    </row>
    <row r="1771" spans="1:13" x14ac:dyDescent="0.3">
      <c r="A1771" s="1">
        <v>15911746</v>
      </c>
      <c r="B1771" s="1" t="s">
        <v>300</v>
      </c>
      <c r="C1771" s="2">
        <v>43950.617048611108</v>
      </c>
      <c r="D1771" s="2">
        <v>43950.617060185185</v>
      </c>
      <c r="E1771" s="1" t="s">
        <v>7994</v>
      </c>
      <c r="F1771" s="1" t="s">
        <v>7995</v>
      </c>
      <c r="G1771" s="1" t="s">
        <v>7996</v>
      </c>
      <c r="H1771" s="1" t="s">
        <v>7997</v>
      </c>
      <c r="I1771" s="1" t="s">
        <v>76</v>
      </c>
      <c r="J1771" s="1" t="s">
        <v>7998</v>
      </c>
      <c r="K1771" s="1" t="s">
        <v>2849</v>
      </c>
      <c r="L1771" s="1" t="s">
        <v>5575</v>
      </c>
      <c r="M1771" s="1" t="s">
        <v>2851</v>
      </c>
    </row>
    <row r="1772" spans="1:13" x14ac:dyDescent="0.3">
      <c r="A1772" s="1">
        <v>15912091</v>
      </c>
      <c r="B1772" s="1" t="s">
        <v>402</v>
      </c>
      <c r="C1772" s="2">
        <v>43950.613553240742</v>
      </c>
      <c r="D1772" s="2">
        <v>43950.613553240742</v>
      </c>
      <c r="E1772" s="1" t="s">
        <v>7999</v>
      </c>
      <c r="F1772" s="1" t="s">
        <v>8000</v>
      </c>
      <c r="G1772" s="1" t="s">
        <v>8001</v>
      </c>
      <c r="H1772" s="1" t="s">
        <v>8002</v>
      </c>
      <c r="I1772" s="1" t="s">
        <v>17</v>
      </c>
      <c r="J1772" s="1" t="s">
        <v>17</v>
      </c>
      <c r="K1772" s="1" t="s">
        <v>407</v>
      </c>
      <c r="L1772" s="1" t="s">
        <v>8003</v>
      </c>
      <c r="M1772" s="1" t="s">
        <v>8004</v>
      </c>
    </row>
    <row r="1773" spans="1:13" x14ac:dyDescent="0.3">
      <c r="A1773" s="1">
        <v>15911958</v>
      </c>
      <c r="B1773" s="1" t="s">
        <v>1258</v>
      </c>
      <c r="C1773" s="2">
        <v>43950.605358796296</v>
      </c>
      <c r="D1773" s="2">
        <v>43950.605370370373</v>
      </c>
      <c r="E1773" s="1" t="s">
        <v>8005</v>
      </c>
      <c r="F1773" s="1" t="e" cm="1">
        <f t="array" ref="F1773">-Reuters</f>
        <v>#NAME?</v>
      </c>
      <c r="G1773" s="1" t="s">
        <v>54</v>
      </c>
      <c r="H1773" s="1" t="s">
        <v>8006</v>
      </c>
      <c r="I1773" s="1" t="s">
        <v>17</v>
      </c>
      <c r="J1773" s="1" t="s">
        <v>17</v>
      </c>
      <c r="K1773" s="1" t="s">
        <v>349</v>
      </c>
      <c r="L1773" s="1" t="s">
        <v>65</v>
      </c>
      <c r="M1773" s="1" t="s">
        <v>5782</v>
      </c>
    </row>
    <row r="1774" spans="1:13" x14ac:dyDescent="0.3">
      <c r="A1774" s="1">
        <v>15911903</v>
      </c>
      <c r="B1774" s="1" t="s">
        <v>8007</v>
      </c>
      <c r="C1774" s="2">
        <v>43950.602442129632</v>
      </c>
      <c r="D1774" s="2">
        <v>43950.602442129632</v>
      </c>
      <c r="E1774" s="1" t="s">
        <v>8008</v>
      </c>
      <c r="F1774" s="1" t="s">
        <v>8009</v>
      </c>
      <c r="G1774" s="1" t="s">
        <v>8010</v>
      </c>
      <c r="H1774" s="1" t="s">
        <v>8011</v>
      </c>
      <c r="I1774" s="1" t="s">
        <v>76</v>
      </c>
      <c r="J1774" s="1" t="s">
        <v>8012</v>
      </c>
      <c r="K1774" s="1" t="s">
        <v>8013</v>
      </c>
      <c r="L1774" s="1" t="s">
        <v>8014</v>
      </c>
      <c r="M1774" s="1" t="s">
        <v>8015</v>
      </c>
    </row>
    <row r="1775" spans="1:13" x14ac:dyDescent="0.3">
      <c r="A1775" s="1">
        <v>15911920</v>
      </c>
      <c r="B1775" s="1" t="s">
        <v>1258</v>
      </c>
      <c r="C1775" s="2">
        <v>43950.602233796293</v>
      </c>
      <c r="D1775" s="2">
        <v>43950.602233796293</v>
      </c>
      <c r="E1775" s="1" t="s">
        <v>8016</v>
      </c>
      <c r="F1775" s="1" t="s">
        <v>8017</v>
      </c>
      <c r="G1775" s="1" t="s">
        <v>8018</v>
      </c>
      <c r="H1775" s="1" t="s">
        <v>8019</v>
      </c>
      <c r="I1775" s="1" t="s">
        <v>17</v>
      </c>
      <c r="J1775" s="1" t="s">
        <v>17</v>
      </c>
      <c r="K1775" s="1" t="s">
        <v>64</v>
      </c>
      <c r="L1775" s="1" t="s">
        <v>856</v>
      </c>
      <c r="M1775" s="1" t="s">
        <v>5782</v>
      </c>
    </row>
    <row r="1776" spans="1:13" x14ac:dyDescent="0.3">
      <c r="A1776" s="1">
        <v>15908539</v>
      </c>
      <c r="B1776" s="1" t="s">
        <v>276</v>
      </c>
      <c r="C1776" s="2">
        <v>43950.597708333335</v>
      </c>
      <c r="D1776" s="2">
        <v>43950.597719907404</v>
      </c>
      <c r="E1776" s="1" t="s">
        <v>8020</v>
      </c>
      <c r="F1776" s="1" t="s">
        <v>8021</v>
      </c>
      <c r="G1776" s="1" t="s">
        <v>8022</v>
      </c>
      <c r="H1776" s="1" t="s">
        <v>8023</v>
      </c>
      <c r="I1776" s="1" t="s">
        <v>76</v>
      </c>
      <c r="J1776" s="1" t="s">
        <v>8024</v>
      </c>
      <c r="K1776" s="1" t="s">
        <v>8025</v>
      </c>
      <c r="L1776" s="1" t="s">
        <v>5455</v>
      </c>
      <c r="M1776" s="1" t="s">
        <v>8026</v>
      </c>
    </row>
    <row r="1777" spans="1:13" x14ac:dyDescent="0.3">
      <c r="A1777" s="1">
        <v>15911838</v>
      </c>
      <c r="B1777" s="1" t="s">
        <v>1258</v>
      </c>
      <c r="C1777" s="2">
        <v>43950.595393518517</v>
      </c>
      <c r="D1777" s="2">
        <v>43950.595393518517</v>
      </c>
      <c r="E1777" s="1" t="s">
        <v>8027</v>
      </c>
      <c r="F1777" s="1" t="e" cm="1">
        <f t="array" ref="F1777">-Reuters</f>
        <v>#NAME?</v>
      </c>
      <c r="G1777" s="1" t="s">
        <v>54</v>
      </c>
      <c r="H1777" s="1" t="s">
        <v>8028</v>
      </c>
      <c r="I1777" s="1" t="s">
        <v>17</v>
      </c>
      <c r="J1777" s="1" t="s">
        <v>17</v>
      </c>
      <c r="K1777" s="1" t="s">
        <v>1525</v>
      </c>
      <c r="L1777" s="1" t="s">
        <v>7710</v>
      </c>
      <c r="M1777" s="1" t="s">
        <v>5782</v>
      </c>
    </row>
    <row r="1778" spans="1:13" x14ac:dyDescent="0.3">
      <c r="A1778" s="1">
        <v>15911701</v>
      </c>
      <c r="B1778" s="1" t="s">
        <v>20</v>
      </c>
      <c r="C1778" s="2">
        <v>43950.589166666665</v>
      </c>
      <c r="D1778" s="2">
        <v>43950.589178240742</v>
      </c>
      <c r="E1778" s="1" t="s">
        <v>8029</v>
      </c>
      <c r="F1778" s="1" t="s">
        <v>8030</v>
      </c>
      <c r="G1778" s="1" t="s">
        <v>8031</v>
      </c>
      <c r="H1778" s="1" t="s">
        <v>8032</v>
      </c>
      <c r="I1778" s="1" t="s">
        <v>17</v>
      </c>
      <c r="J1778" s="1" t="s">
        <v>17</v>
      </c>
      <c r="K1778" s="1" t="s">
        <v>934</v>
      </c>
      <c r="L1778" s="1" t="s">
        <v>5687</v>
      </c>
      <c r="M1778" s="1" t="s">
        <v>5782</v>
      </c>
    </row>
    <row r="1779" spans="1:13" x14ac:dyDescent="0.3">
      <c r="A1779" s="1">
        <v>15911349</v>
      </c>
      <c r="B1779" s="1" t="s">
        <v>300</v>
      </c>
      <c r="C1779" s="2">
        <v>43950.587106481478</v>
      </c>
      <c r="D1779" s="2">
        <v>43950.588946759257</v>
      </c>
      <c r="E1779" s="1" t="s">
        <v>8033</v>
      </c>
      <c r="F1779" s="1" t="s">
        <v>8034</v>
      </c>
      <c r="G1779" s="1" t="s">
        <v>8035</v>
      </c>
      <c r="H1779" s="1" t="s">
        <v>8036</v>
      </c>
      <c r="I1779" s="1" t="s">
        <v>76</v>
      </c>
      <c r="J1779" s="1" t="s">
        <v>8037</v>
      </c>
      <c r="K1779" s="1" t="s">
        <v>8038</v>
      </c>
      <c r="L1779" s="1" t="s">
        <v>8039</v>
      </c>
      <c r="M1779" s="1" t="s">
        <v>8040</v>
      </c>
    </row>
    <row r="1780" spans="1:13" x14ac:dyDescent="0.3">
      <c r="A1780" s="1">
        <v>15911525</v>
      </c>
      <c r="B1780" s="1" t="s">
        <v>1258</v>
      </c>
      <c r="C1780" s="2">
        <v>43950.580185185187</v>
      </c>
      <c r="D1780" s="2">
        <v>43950.580196759256</v>
      </c>
      <c r="E1780" s="1" t="s">
        <v>8041</v>
      </c>
      <c r="F1780" s="1" t="s">
        <v>8042</v>
      </c>
      <c r="G1780" s="1" t="s">
        <v>8043</v>
      </c>
      <c r="H1780" s="1" t="s">
        <v>8044</v>
      </c>
      <c r="I1780" s="1" t="s">
        <v>17</v>
      </c>
      <c r="J1780" s="1" t="s">
        <v>17</v>
      </c>
      <c r="K1780" s="1" t="s">
        <v>1283</v>
      </c>
      <c r="L1780" s="1" t="s">
        <v>8045</v>
      </c>
      <c r="M1780" s="1" t="s">
        <v>5782</v>
      </c>
    </row>
    <row r="1781" spans="1:13" x14ac:dyDescent="0.3">
      <c r="A1781" s="1">
        <v>15910706</v>
      </c>
      <c r="B1781" s="1" t="s">
        <v>276</v>
      </c>
      <c r="C1781" s="2">
        <v>43950.576608796298</v>
      </c>
      <c r="D1781" s="2">
        <v>43950.576608796298</v>
      </c>
      <c r="E1781" s="1" t="s">
        <v>8046</v>
      </c>
      <c r="F1781" s="1" t="s">
        <v>8047</v>
      </c>
      <c r="G1781" s="1" t="s">
        <v>8048</v>
      </c>
      <c r="H1781" s="1" t="s">
        <v>8049</v>
      </c>
      <c r="I1781" s="1" t="s">
        <v>76</v>
      </c>
      <c r="J1781" s="1" t="s">
        <v>8050</v>
      </c>
      <c r="K1781" s="1" t="s">
        <v>8051</v>
      </c>
      <c r="L1781" s="1" t="s">
        <v>8052</v>
      </c>
      <c r="M1781" s="1" t="s">
        <v>8053</v>
      </c>
    </row>
    <row r="1782" spans="1:13" x14ac:dyDescent="0.3">
      <c r="A1782" s="1">
        <v>15911474</v>
      </c>
      <c r="B1782" s="1" t="s">
        <v>1258</v>
      </c>
      <c r="C1782" s="2">
        <v>43950.576458333337</v>
      </c>
      <c r="D1782" s="2">
        <v>43950.576469907406</v>
      </c>
      <c r="E1782" s="1" t="s">
        <v>8054</v>
      </c>
      <c r="F1782" s="1" t="e" cm="1">
        <f t="array" ref="F1782">-CNBC</f>
        <v>#NAME?</v>
      </c>
      <c r="G1782" s="1" t="s">
        <v>4781</v>
      </c>
      <c r="H1782" s="1" t="s">
        <v>8055</v>
      </c>
      <c r="I1782" s="1" t="s">
        <v>17</v>
      </c>
      <c r="J1782" s="1" t="s">
        <v>17</v>
      </c>
      <c r="K1782" s="1" t="s">
        <v>64</v>
      </c>
      <c r="L1782" s="1" t="s">
        <v>8056</v>
      </c>
      <c r="M1782" s="1" t="s">
        <v>5782</v>
      </c>
    </row>
    <row r="1783" spans="1:13" x14ac:dyDescent="0.3">
      <c r="A1783" s="1">
        <v>15911463</v>
      </c>
      <c r="B1783" s="1" t="s">
        <v>13</v>
      </c>
      <c r="C1783" s="2">
        <v>43950.575046296297</v>
      </c>
      <c r="D1783" s="2">
        <v>43950.575057870374</v>
      </c>
      <c r="E1783" s="1" t="s">
        <v>8057</v>
      </c>
      <c r="F1783" s="1" t="e" cm="1">
        <f t="array" ref="F1783">-Bloomberg</f>
        <v>#NAME?</v>
      </c>
      <c r="G1783" s="1" t="s">
        <v>15</v>
      </c>
      <c r="H1783" s="1" t="s">
        <v>8058</v>
      </c>
      <c r="I1783" s="1" t="s">
        <v>17</v>
      </c>
      <c r="J1783" s="1" t="s">
        <v>17</v>
      </c>
      <c r="K1783" s="1" t="s">
        <v>56</v>
      </c>
      <c r="L1783" s="1" t="s">
        <v>8059</v>
      </c>
      <c r="M1783" s="1" t="s">
        <v>5782</v>
      </c>
    </row>
    <row r="1784" spans="1:13" x14ac:dyDescent="0.3">
      <c r="A1784" s="1">
        <v>15911412</v>
      </c>
      <c r="B1784" s="1" t="s">
        <v>27</v>
      </c>
      <c r="C1784" s="2">
        <v>43950.572187500002</v>
      </c>
      <c r="D1784" s="2">
        <v>43950.572187500002</v>
      </c>
      <c r="E1784" s="1" t="s">
        <v>8060</v>
      </c>
      <c r="F1784" s="1" t="s">
        <v>8061</v>
      </c>
      <c r="G1784" s="1" t="s">
        <v>8062</v>
      </c>
      <c r="H1784" s="1" t="s">
        <v>8063</v>
      </c>
      <c r="I1784" s="1" t="s">
        <v>17</v>
      </c>
      <c r="J1784" s="1" t="s">
        <v>17</v>
      </c>
      <c r="K1784" s="1" t="s">
        <v>259</v>
      </c>
      <c r="L1784" s="1" t="s">
        <v>8064</v>
      </c>
      <c r="M1784" s="1" t="s">
        <v>5782</v>
      </c>
    </row>
    <row r="1785" spans="1:13" x14ac:dyDescent="0.3">
      <c r="A1785" s="1">
        <v>15911408</v>
      </c>
      <c r="B1785" s="1" t="s">
        <v>232</v>
      </c>
      <c r="C1785" s="2">
        <v>43950.57199074074</v>
      </c>
      <c r="D1785" s="2">
        <v>43950.572002314817</v>
      </c>
      <c r="E1785" s="1" t="s">
        <v>8065</v>
      </c>
      <c r="F1785" s="1"/>
      <c r="G1785" s="1"/>
      <c r="H1785" s="1" t="s">
        <v>8066</v>
      </c>
      <c r="I1785" s="1" t="s">
        <v>17</v>
      </c>
      <c r="J1785" s="1" t="s">
        <v>17</v>
      </c>
      <c r="K1785" s="1" t="s">
        <v>235</v>
      </c>
      <c r="L1785" s="1" t="s">
        <v>8067</v>
      </c>
      <c r="M1785" s="1" t="s">
        <v>5782</v>
      </c>
    </row>
    <row r="1786" spans="1:13" x14ac:dyDescent="0.3">
      <c r="A1786" s="1">
        <v>15911324</v>
      </c>
      <c r="B1786" s="1" t="s">
        <v>71</v>
      </c>
      <c r="C1786" s="2">
        <v>43950.571898148148</v>
      </c>
      <c r="D1786" s="2">
        <v>43950.571898148148</v>
      </c>
      <c r="E1786" s="1" t="s">
        <v>8068</v>
      </c>
      <c r="F1786" s="1" t="s">
        <v>8069</v>
      </c>
      <c r="G1786" s="1" t="s">
        <v>8070</v>
      </c>
      <c r="H1786" s="1" t="s">
        <v>8071</v>
      </c>
      <c r="I1786" s="1" t="s">
        <v>76</v>
      </c>
      <c r="J1786" s="1" t="s">
        <v>8072</v>
      </c>
      <c r="K1786" s="1" t="s">
        <v>8073</v>
      </c>
      <c r="L1786" s="1" t="s">
        <v>8074</v>
      </c>
      <c r="M1786" s="1" t="s">
        <v>8075</v>
      </c>
    </row>
    <row r="1787" spans="1:13" x14ac:dyDescent="0.3">
      <c r="A1787" s="1">
        <v>15911394</v>
      </c>
      <c r="B1787" s="1" t="s">
        <v>13</v>
      </c>
      <c r="C1787" s="2">
        <v>43950.571018518516</v>
      </c>
      <c r="D1787" s="2">
        <v>43950.57136574074</v>
      </c>
      <c r="E1787" s="1" t="s">
        <v>8076</v>
      </c>
      <c r="F1787" s="1" t="e" cm="1">
        <f t="array" ref="F1787">-Reuters-Reuters</f>
        <v>#NAME?</v>
      </c>
      <c r="G1787" s="1" t="s">
        <v>8077</v>
      </c>
      <c r="H1787" s="1" t="s">
        <v>8078</v>
      </c>
      <c r="I1787" s="1" t="s">
        <v>17</v>
      </c>
      <c r="J1787" s="1" t="s">
        <v>17</v>
      </c>
      <c r="K1787" s="1" t="s">
        <v>1357</v>
      </c>
      <c r="L1787" s="1" t="s">
        <v>8079</v>
      </c>
      <c r="M1787" s="1" t="s">
        <v>5782</v>
      </c>
    </row>
    <row r="1788" spans="1:13" x14ac:dyDescent="0.3">
      <c r="A1788" s="1">
        <v>15911360</v>
      </c>
      <c r="B1788" s="1" t="s">
        <v>20</v>
      </c>
      <c r="C1788" s="2">
        <v>43950.570405092592</v>
      </c>
      <c r="D1788" s="2">
        <v>43950.570416666669</v>
      </c>
      <c r="E1788" s="1" t="s">
        <v>8080</v>
      </c>
      <c r="F1788" s="1" t="s">
        <v>8081</v>
      </c>
      <c r="G1788" s="1" t="s">
        <v>8082</v>
      </c>
      <c r="H1788" s="1" t="s">
        <v>8083</v>
      </c>
      <c r="I1788" s="1" t="s">
        <v>17</v>
      </c>
      <c r="J1788" s="1" t="s">
        <v>17</v>
      </c>
      <c r="K1788" s="1" t="s">
        <v>25</v>
      </c>
      <c r="L1788" s="1" t="s">
        <v>5792</v>
      </c>
      <c r="M1788" s="1" t="s">
        <v>5782</v>
      </c>
    </row>
    <row r="1789" spans="1:13" x14ac:dyDescent="0.3">
      <c r="A1789" s="1">
        <v>15911330</v>
      </c>
      <c r="B1789" s="1" t="s">
        <v>27</v>
      </c>
      <c r="C1789" s="2">
        <v>43950.568344907406</v>
      </c>
      <c r="D1789" s="2">
        <v>43950.568356481483</v>
      </c>
      <c r="E1789" s="1" t="s">
        <v>8084</v>
      </c>
      <c r="F1789" s="1" t="s">
        <v>8085</v>
      </c>
      <c r="G1789" s="1" t="s">
        <v>8086</v>
      </c>
      <c r="H1789" s="1" t="s">
        <v>8087</v>
      </c>
      <c r="I1789" s="1" t="s">
        <v>17</v>
      </c>
      <c r="J1789" s="1" t="s">
        <v>17</v>
      </c>
      <c r="K1789" s="1" t="s">
        <v>25</v>
      </c>
      <c r="L1789" s="1" t="s">
        <v>8088</v>
      </c>
      <c r="M1789" s="1" t="s">
        <v>5782</v>
      </c>
    </row>
    <row r="1790" spans="1:13" x14ac:dyDescent="0.3">
      <c r="A1790" s="1">
        <v>15911320</v>
      </c>
      <c r="B1790" s="1" t="s">
        <v>13</v>
      </c>
      <c r="C1790" s="2">
        <v>43950.567696759259</v>
      </c>
      <c r="D1790" s="2">
        <v>43950.567708333336</v>
      </c>
      <c r="E1790" s="1" t="s">
        <v>8089</v>
      </c>
      <c r="F1790" s="1" t="s">
        <v>8090</v>
      </c>
      <c r="G1790" s="1" t="s">
        <v>8091</v>
      </c>
      <c r="H1790" s="1" t="s">
        <v>8092</v>
      </c>
      <c r="I1790" s="1" t="s">
        <v>17</v>
      </c>
      <c r="J1790" s="1" t="s">
        <v>17</v>
      </c>
      <c r="K1790" s="1" t="s">
        <v>64</v>
      </c>
      <c r="L1790" s="1" t="s">
        <v>8093</v>
      </c>
      <c r="M1790" s="1" t="s">
        <v>5782</v>
      </c>
    </row>
    <row r="1791" spans="1:13" x14ac:dyDescent="0.3">
      <c r="A1791" s="1">
        <v>15911307</v>
      </c>
      <c r="B1791" s="1" t="s">
        <v>1258</v>
      </c>
      <c r="C1791" s="2">
        <v>43950.567233796297</v>
      </c>
      <c r="D1791" s="2">
        <v>43950.567245370374</v>
      </c>
      <c r="E1791" s="1" t="s">
        <v>8094</v>
      </c>
      <c r="F1791" s="1"/>
      <c r="G1791" s="1"/>
      <c r="H1791" s="1" t="s">
        <v>8095</v>
      </c>
      <c r="I1791" s="1" t="s">
        <v>17</v>
      </c>
      <c r="J1791" s="1" t="s">
        <v>17</v>
      </c>
      <c r="K1791" s="1" t="s">
        <v>98</v>
      </c>
      <c r="L1791" s="1" t="s">
        <v>5277</v>
      </c>
      <c r="M1791" s="1" t="s">
        <v>5782</v>
      </c>
    </row>
    <row r="1792" spans="1:13" x14ac:dyDescent="0.3">
      <c r="A1792" s="1">
        <v>15911306</v>
      </c>
      <c r="B1792" s="1" t="s">
        <v>27</v>
      </c>
      <c r="C1792" s="2">
        <v>43950.567048611112</v>
      </c>
      <c r="D1792" s="2">
        <v>43950.567048611112</v>
      </c>
      <c r="E1792" s="1" t="s">
        <v>8096</v>
      </c>
      <c r="F1792" s="1" t="s">
        <v>8097</v>
      </c>
      <c r="G1792" s="1" t="s">
        <v>8098</v>
      </c>
      <c r="H1792" s="1" t="s">
        <v>8099</v>
      </c>
      <c r="I1792" s="1" t="s">
        <v>17</v>
      </c>
      <c r="J1792" s="1" t="s">
        <v>17</v>
      </c>
      <c r="K1792" s="1" t="s">
        <v>25</v>
      </c>
      <c r="L1792" s="1" t="s">
        <v>8100</v>
      </c>
      <c r="M1792" s="1" t="s">
        <v>5782</v>
      </c>
    </row>
    <row r="1793" spans="1:13" x14ac:dyDescent="0.3">
      <c r="A1793" s="1">
        <v>15911296</v>
      </c>
      <c r="B1793" s="1" t="s">
        <v>27</v>
      </c>
      <c r="C1793" s="2">
        <v>43950.566250000003</v>
      </c>
      <c r="D1793" s="2">
        <v>43950.566250000003</v>
      </c>
      <c r="E1793" s="1" t="s">
        <v>8101</v>
      </c>
      <c r="F1793" s="1" t="s">
        <v>8102</v>
      </c>
      <c r="G1793" s="1" t="s">
        <v>8103</v>
      </c>
      <c r="H1793" s="1" t="s">
        <v>8104</v>
      </c>
      <c r="I1793" s="1" t="s">
        <v>17</v>
      </c>
      <c r="J1793" s="1" t="s">
        <v>17</v>
      </c>
      <c r="K1793" s="1" t="s">
        <v>25</v>
      </c>
      <c r="L1793" s="1" t="s">
        <v>8105</v>
      </c>
      <c r="M1793" s="1" t="s">
        <v>5782</v>
      </c>
    </row>
    <row r="1794" spans="1:13" x14ac:dyDescent="0.3">
      <c r="A1794" s="1">
        <v>15911295</v>
      </c>
      <c r="B1794" s="1" t="s">
        <v>20</v>
      </c>
      <c r="C1794" s="2">
        <v>43950.566168981481</v>
      </c>
      <c r="D1794" s="2">
        <v>43950.566168981481</v>
      </c>
      <c r="E1794" s="1" t="s">
        <v>8106</v>
      </c>
      <c r="F1794" s="1" t="s">
        <v>8107</v>
      </c>
      <c r="G1794" s="1" t="s">
        <v>8108</v>
      </c>
      <c r="H1794" s="1" t="s">
        <v>8109</v>
      </c>
      <c r="I1794" s="1" t="s">
        <v>17</v>
      </c>
      <c r="J1794" s="1" t="s">
        <v>17</v>
      </c>
      <c r="K1794" s="1" t="s">
        <v>25</v>
      </c>
      <c r="L1794" s="1" t="s">
        <v>5982</v>
      </c>
      <c r="M1794" s="1" t="s">
        <v>5782</v>
      </c>
    </row>
    <row r="1795" spans="1:13" x14ac:dyDescent="0.3">
      <c r="A1795" s="1">
        <v>15911266</v>
      </c>
      <c r="B1795" s="1" t="s">
        <v>27</v>
      </c>
      <c r="C1795" s="2">
        <v>43950.564305555556</v>
      </c>
      <c r="D1795" s="2">
        <v>43950.564317129632</v>
      </c>
      <c r="E1795" s="1" t="s">
        <v>8110</v>
      </c>
      <c r="F1795" s="1" t="s">
        <v>8111</v>
      </c>
      <c r="G1795" s="1" t="s">
        <v>8112</v>
      </c>
      <c r="H1795" s="1" t="s">
        <v>8113</v>
      </c>
      <c r="I1795" s="1" t="s">
        <v>17</v>
      </c>
      <c r="J1795" s="1" t="s">
        <v>17</v>
      </c>
      <c r="K1795" s="1" t="s">
        <v>25</v>
      </c>
      <c r="L1795" s="1" t="s">
        <v>1462</v>
      </c>
      <c r="M1795" s="1" t="s">
        <v>5782</v>
      </c>
    </row>
    <row r="1796" spans="1:13" x14ac:dyDescent="0.3">
      <c r="A1796" s="1">
        <v>15911253</v>
      </c>
      <c r="B1796" s="1" t="s">
        <v>27</v>
      </c>
      <c r="C1796" s="2">
        <v>43950.563807870371</v>
      </c>
      <c r="D1796" s="2">
        <v>43950.563819444447</v>
      </c>
      <c r="E1796" s="1" t="s">
        <v>8114</v>
      </c>
      <c r="F1796" s="1" t="s">
        <v>8115</v>
      </c>
      <c r="G1796" s="1" t="s">
        <v>8116</v>
      </c>
      <c r="H1796" s="1" t="s">
        <v>8117</v>
      </c>
      <c r="I1796" s="1" t="s">
        <v>17</v>
      </c>
      <c r="J1796" s="1" t="s">
        <v>17</v>
      </c>
      <c r="K1796" s="1" t="s">
        <v>25</v>
      </c>
      <c r="L1796" s="1" t="s">
        <v>8118</v>
      </c>
      <c r="M1796" s="1" t="s">
        <v>5782</v>
      </c>
    </row>
    <row r="1797" spans="1:13" x14ac:dyDescent="0.3">
      <c r="A1797" s="1">
        <v>15911252</v>
      </c>
      <c r="B1797" s="1" t="s">
        <v>1258</v>
      </c>
      <c r="C1797" s="2">
        <v>43950.563750000001</v>
      </c>
      <c r="D1797" s="2">
        <v>43950.563761574071</v>
      </c>
      <c r="E1797" s="1" t="s">
        <v>8119</v>
      </c>
      <c r="F1797" s="1" t="s">
        <v>8120</v>
      </c>
      <c r="G1797" s="1" t="s">
        <v>8121</v>
      </c>
      <c r="H1797" s="1" t="s">
        <v>8122</v>
      </c>
      <c r="I1797" s="1" t="s">
        <v>17</v>
      </c>
      <c r="J1797" s="1" t="s">
        <v>17</v>
      </c>
      <c r="K1797" s="1" t="s">
        <v>592</v>
      </c>
      <c r="L1797" s="1" t="s">
        <v>8123</v>
      </c>
      <c r="M1797" s="1" t="s">
        <v>5782</v>
      </c>
    </row>
    <row r="1798" spans="1:13" x14ac:dyDescent="0.3">
      <c r="A1798" s="1">
        <v>15911246</v>
      </c>
      <c r="B1798" s="1" t="s">
        <v>13</v>
      </c>
      <c r="C1798" s="2">
        <v>43950.563368055555</v>
      </c>
      <c r="D1798" s="2">
        <v>43950.563368055555</v>
      </c>
      <c r="E1798" s="1" t="s">
        <v>8124</v>
      </c>
      <c r="F1798" s="1" t="s">
        <v>8125</v>
      </c>
      <c r="G1798" s="1" t="s">
        <v>8126</v>
      </c>
      <c r="H1798" s="1" t="s">
        <v>8127</v>
      </c>
      <c r="I1798" s="1" t="s">
        <v>17</v>
      </c>
      <c r="J1798" s="1" t="s">
        <v>17</v>
      </c>
      <c r="K1798" s="1" t="s">
        <v>592</v>
      </c>
      <c r="L1798" s="1" t="s">
        <v>6695</v>
      </c>
      <c r="M1798" s="1" t="s">
        <v>5782</v>
      </c>
    </row>
    <row r="1799" spans="1:13" x14ac:dyDescent="0.3">
      <c r="A1799" s="1">
        <v>15911210</v>
      </c>
      <c r="B1799" s="1" t="s">
        <v>20</v>
      </c>
      <c r="C1799" s="2">
        <v>43950.561423611114</v>
      </c>
      <c r="D1799" s="2">
        <v>43950.561435185184</v>
      </c>
      <c r="E1799" s="1" t="s">
        <v>8128</v>
      </c>
      <c r="F1799" s="1" t="s">
        <v>8129</v>
      </c>
      <c r="G1799" s="1" t="s">
        <v>8130</v>
      </c>
      <c r="H1799" s="1" t="s">
        <v>8131</v>
      </c>
      <c r="I1799" s="1" t="s">
        <v>17</v>
      </c>
      <c r="J1799" s="1" t="s">
        <v>17</v>
      </c>
      <c r="K1799" s="1" t="s">
        <v>25</v>
      </c>
      <c r="L1799" s="1" t="s">
        <v>8132</v>
      </c>
      <c r="M1799" s="1" t="s">
        <v>5782</v>
      </c>
    </row>
    <row r="1800" spans="1:13" x14ac:dyDescent="0.3">
      <c r="A1800" s="1">
        <v>15911172</v>
      </c>
      <c r="B1800" s="1" t="s">
        <v>20</v>
      </c>
      <c r="C1800" s="2">
        <v>43950.560011574074</v>
      </c>
      <c r="D1800" s="2">
        <v>43950.560023148151</v>
      </c>
      <c r="E1800" s="1" t="s">
        <v>8133</v>
      </c>
      <c r="F1800" s="1" t="s">
        <v>8134</v>
      </c>
      <c r="G1800" s="1" t="s">
        <v>8135</v>
      </c>
      <c r="H1800" s="1" t="s">
        <v>8136</v>
      </c>
      <c r="I1800" s="1" t="s">
        <v>17</v>
      </c>
      <c r="J1800" s="1" t="s">
        <v>17</v>
      </c>
      <c r="K1800" s="1" t="s">
        <v>25</v>
      </c>
      <c r="L1800" s="1" t="s">
        <v>5768</v>
      </c>
      <c r="M1800" s="1" t="s">
        <v>5782</v>
      </c>
    </row>
    <row r="1801" spans="1:13" x14ac:dyDescent="0.3">
      <c r="A1801" s="1">
        <v>15910944</v>
      </c>
      <c r="B1801" s="1" t="s">
        <v>27</v>
      </c>
      <c r="C1801" s="2">
        <v>43950.556990740741</v>
      </c>
      <c r="D1801" s="2">
        <v>43950.557002314818</v>
      </c>
      <c r="E1801" s="1" t="s">
        <v>8137</v>
      </c>
      <c r="F1801" s="1" t="s">
        <v>8138</v>
      </c>
      <c r="G1801" s="1" t="s">
        <v>8139</v>
      </c>
      <c r="H1801" s="1" t="s">
        <v>8140</v>
      </c>
      <c r="I1801" s="1" t="s">
        <v>17</v>
      </c>
      <c r="J1801" s="1" t="s">
        <v>17</v>
      </c>
      <c r="K1801" s="1" t="s">
        <v>25</v>
      </c>
      <c r="L1801" s="1" t="s">
        <v>37</v>
      </c>
      <c r="M1801" s="1" t="s">
        <v>5782</v>
      </c>
    </row>
    <row r="1802" spans="1:13" x14ac:dyDescent="0.3">
      <c r="A1802" s="1">
        <v>15910933</v>
      </c>
      <c r="B1802" s="1" t="s">
        <v>13</v>
      </c>
      <c r="C1802" s="2">
        <v>43950.556851851848</v>
      </c>
      <c r="D1802" s="2">
        <v>43950.556851851848</v>
      </c>
      <c r="E1802" s="1" t="s">
        <v>8141</v>
      </c>
      <c r="F1802" s="1" t="s">
        <v>8142</v>
      </c>
      <c r="G1802" s="1" t="s">
        <v>8143</v>
      </c>
      <c r="H1802" s="1" t="s">
        <v>8144</v>
      </c>
      <c r="I1802" s="1" t="s">
        <v>17</v>
      </c>
      <c r="J1802" s="1" t="s">
        <v>17</v>
      </c>
      <c r="K1802" s="1" t="s">
        <v>64</v>
      </c>
      <c r="L1802" s="1" t="s">
        <v>231</v>
      </c>
      <c r="M1802" s="1" t="s">
        <v>5782</v>
      </c>
    </row>
    <row r="1803" spans="1:13" x14ac:dyDescent="0.3">
      <c r="A1803" s="1">
        <v>15910878</v>
      </c>
      <c r="B1803" s="1" t="s">
        <v>27</v>
      </c>
      <c r="C1803" s="2">
        <v>43950.554664351854</v>
      </c>
      <c r="D1803" s="2">
        <v>43950.554664351854</v>
      </c>
      <c r="E1803" s="1" t="s">
        <v>8145</v>
      </c>
      <c r="F1803" s="1" t="s">
        <v>8146</v>
      </c>
      <c r="G1803" s="1" t="s">
        <v>8147</v>
      </c>
      <c r="H1803" s="1" t="s">
        <v>8148</v>
      </c>
      <c r="I1803" s="1" t="s">
        <v>17</v>
      </c>
      <c r="J1803" s="1" t="s">
        <v>17</v>
      </c>
      <c r="K1803" s="1" t="s">
        <v>25</v>
      </c>
      <c r="L1803" s="1" t="s">
        <v>8149</v>
      </c>
      <c r="M1803" s="1" t="s">
        <v>5782</v>
      </c>
    </row>
    <row r="1804" spans="1:13" x14ac:dyDescent="0.3">
      <c r="A1804" s="1">
        <v>15910848</v>
      </c>
      <c r="B1804" s="1" t="s">
        <v>27</v>
      </c>
      <c r="C1804" s="2">
        <v>43950.552615740744</v>
      </c>
      <c r="D1804" s="2">
        <v>43950.552627314813</v>
      </c>
      <c r="E1804" s="1" t="s">
        <v>8150</v>
      </c>
      <c r="F1804" s="1" t="s">
        <v>8151</v>
      </c>
      <c r="G1804" s="1" t="s">
        <v>8152</v>
      </c>
      <c r="H1804" s="1" t="s">
        <v>8153</v>
      </c>
      <c r="I1804" s="1" t="s">
        <v>17</v>
      </c>
      <c r="J1804" s="1" t="s">
        <v>17</v>
      </c>
      <c r="K1804" s="1" t="s">
        <v>25</v>
      </c>
      <c r="L1804" s="1" t="s">
        <v>8154</v>
      </c>
      <c r="M1804" s="1" t="s">
        <v>5782</v>
      </c>
    </row>
    <row r="1805" spans="1:13" x14ac:dyDescent="0.3">
      <c r="A1805" s="1">
        <v>15910845</v>
      </c>
      <c r="B1805" s="1" t="s">
        <v>1258</v>
      </c>
      <c r="C1805" s="2">
        <v>43950.552430555559</v>
      </c>
      <c r="D1805" s="2">
        <v>43950.552430555559</v>
      </c>
      <c r="E1805" s="1" t="s">
        <v>8155</v>
      </c>
      <c r="F1805" s="1" t="e" cm="1">
        <f t="array" ref="F1805">-Reuters</f>
        <v>#NAME?</v>
      </c>
      <c r="G1805" s="1" t="s">
        <v>54</v>
      </c>
      <c r="H1805" s="1" t="s">
        <v>8156</v>
      </c>
      <c r="I1805" s="1" t="s">
        <v>17</v>
      </c>
      <c r="J1805" s="1" t="s">
        <v>17</v>
      </c>
      <c r="K1805" s="1" t="s">
        <v>1283</v>
      </c>
      <c r="L1805" s="1" t="s">
        <v>7421</v>
      </c>
      <c r="M1805" s="1" t="s">
        <v>5782</v>
      </c>
    </row>
    <row r="1806" spans="1:13" x14ac:dyDescent="0.3">
      <c r="A1806" s="1">
        <v>15903370</v>
      </c>
      <c r="B1806" s="1" t="s">
        <v>1396</v>
      </c>
      <c r="C1806" s="2">
        <v>43950.548796296294</v>
      </c>
      <c r="D1806" s="2">
        <v>43950.548807870371</v>
      </c>
      <c r="E1806" s="1" t="s">
        <v>8157</v>
      </c>
      <c r="F1806" s="1" t="s">
        <v>8158</v>
      </c>
      <c r="G1806" s="1" t="s">
        <v>8159</v>
      </c>
      <c r="H1806" s="1" t="s">
        <v>8160</v>
      </c>
      <c r="I1806" s="1" t="s">
        <v>76</v>
      </c>
      <c r="J1806" s="1" t="s">
        <v>8161</v>
      </c>
      <c r="K1806" s="1" t="s">
        <v>8162</v>
      </c>
      <c r="L1806" s="1" t="s">
        <v>8163</v>
      </c>
      <c r="M1806" s="1" t="s">
        <v>8164</v>
      </c>
    </row>
    <row r="1807" spans="1:13" x14ac:dyDescent="0.3">
      <c r="A1807" s="1">
        <v>15910796</v>
      </c>
      <c r="B1807" s="1" t="s">
        <v>20</v>
      </c>
      <c r="C1807" s="2">
        <v>43950.548668981479</v>
      </c>
      <c r="D1807" s="2">
        <v>43950.548680555556</v>
      </c>
      <c r="E1807" s="1" t="s">
        <v>8165</v>
      </c>
      <c r="F1807" s="1" t="s">
        <v>8166</v>
      </c>
      <c r="G1807" s="1" t="s">
        <v>8167</v>
      </c>
      <c r="H1807" s="1" t="s">
        <v>8168</v>
      </c>
      <c r="I1807" s="1" t="s">
        <v>17</v>
      </c>
      <c r="J1807" s="1" t="s">
        <v>17</v>
      </c>
      <c r="K1807" s="1" t="s">
        <v>25</v>
      </c>
      <c r="L1807" s="1" t="s">
        <v>7098</v>
      </c>
      <c r="M1807" s="1" t="s">
        <v>5782</v>
      </c>
    </row>
    <row r="1808" spans="1:13" x14ac:dyDescent="0.3">
      <c r="A1808" s="1">
        <v>15910789</v>
      </c>
      <c r="B1808" s="1" t="s">
        <v>1258</v>
      </c>
      <c r="C1808" s="2">
        <v>43950.548402777778</v>
      </c>
      <c r="D1808" s="2">
        <v>43950.548402777778</v>
      </c>
      <c r="E1808" s="1" t="s">
        <v>8169</v>
      </c>
      <c r="F1808" s="1" t="s">
        <v>8170</v>
      </c>
      <c r="G1808" s="1" t="s">
        <v>8171</v>
      </c>
      <c r="H1808" s="1" t="s">
        <v>8172</v>
      </c>
      <c r="I1808" s="1" t="s">
        <v>17</v>
      </c>
      <c r="J1808" s="1" t="s">
        <v>17</v>
      </c>
      <c r="K1808" s="1" t="s">
        <v>1283</v>
      </c>
      <c r="L1808" s="1" t="s">
        <v>8173</v>
      </c>
      <c r="M1808" s="1" t="s">
        <v>5782</v>
      </c>
    </row>
    <row r="1809" spans="1:13" x14ac:dyDescent="0.3">
      <c r="A1809" s="1">
        <v>15910783</v>
      </c>
      <c r="B1809" s="1" t="s">
        <v>27</v>
      </c>
      <c r="C1809" s="2">
        <v>43950.547962962963</v>
      </c>
      <c r="D1809" s="2">
        <v>43950.547962962963</v>
      </c>
      <c r="E1809" s="1" t="s">
        <v>8174</v>
      </c>
      <c r="F1809" s="1" t="s">
        <v>8175</v>
      </c>
      <c r="G1809" s="1" t="s">
        <v>8176</v>
      </c>
      <c r="H1809" s="1" t="s">
        <v>8177</v>
      </c>
      <c r="I1809" s="1" t="s">
        <v>17</v>
      </c>
      <c r="J1809" s="1" t="s">
        <v>17</v>
      </c>
      <c r="K1809" s="1" t="s">
        <v>25</v>
      </c>
      <c r="L1809" s="1" t="s">
        <v>1379</v>
      </c>
      <c r="M1809" s="1" t="s">
        <v>5782</v>
      </c>
    </row>
    <row r="1810" spans="1:13" x14ac:dyDescent="0.3">
      <c r="A1810" s="1">
        <v>15910775</v>
      </c>
      <c r="B1810" s="1" t="s">
        <v>27</v>
      </c>
      <c r="C1810" s="2">
        <v>43950.547476851854</v>
      </c>
      <c r="D1810" s="2">
        <v>43950.547476851854</v>
      </c>
      <c r="E1810" s="1" t="s">
        <v>8178</v>
      </c>
      <c r="F1810" s="1" t="s">
        <v>8179</v>
      </c>
      <c r="G1810" s="1" t="s">
        <v>8180</v>
      </c>
      <c r="H1810" s="1" t="s">
        <v>8181</v>
      </c>
      <c r="I1810" s="1" t="s">
        <v>17</v>
      </c>
      <c r="J1810" s="1" t="s">
        <v>17</v>
      </c>
      <c r="K1810" s="1" t="s">
        <v>25</v>
      </c>
      <c r="L1810" s="1" t="s">
        <v>8182</v>
      </c>
      <c r="M1810" s="1" t="s">
        <v>5782</v>
      </c>
    </row>
    <row r="1811" spans="1:13" x14ac:dyDescent="0.3">
      <c r="A1811" s="1">
        <v>15910752</v>
      </c>
      <c r="B1811" s="1" t="s">
        <v>27</v>
      </c>
      <c r="C1811" s="2">
        <v>43950.546157407407</v>
      </c>
      <c r="D1811" s="2">
        <v>43950.546168981484</v>
      </c>
      <c r="E1811" s="1" t="s">
        <v>8183</v>
      </c>
      <c r="F1811" s="1" t="s">
        <v>8184</v>
      </c>
      <c r="G1811" s="1" t="s">
        <v>8185</v>
      </c>
      <c r="H1811" s="1" t="s">
        <v>8186</v>
      </c>
      <c r="I1811" s="1" t="s">
        <v>17</v>
      </c>
      <c r="J1811" s="1" t="s">
        <v>17</v>
      </c>
      <c r="K1811" s="1" t="s">
        <v>25</v>
      </c>
      <c r="L1811" s="1" t="s">
        <v>8187</v>
      </c>
      <c r="M1811" s="1" t="s">
        <v>5782</v>
      </c>
    </row>
    <row r="1812" spans="1:13" x14ac:dyDescent="0.3">
      <c r="A1812" s="1">
        <v>15910732</v>
      </c>
      <c r="B1812" s="1" t="s">
        <v>27</v>
      </c>
      <c r="C1812" s="2">
        <v>43950.545659722222</v>
      </c>
      <c r="D1812" s="2">
        <v>43950.545659722222</v>
      </c>
      <c r="E1812" s="1" t="s">
        <v>8188</v>
      </c>
      <c r="F1812" s="1" t="s">
        <v>8189</v>
      </c>
      <c r="G1812" s="1" t="s">
        <v>8190</v>
      </c>
      <c r="H1812" s="1" t="s">
        <v>8191</v>
      </c>
      <c r="I1812" s="1" t="s">
        <v>17</v>
      </c>
      <c r="J1812" s="1" t="s">
        <v>17</v>
      </c>
      <c r="K1812" s="1" t="s">
        <v>25</v>
      </c>
      <c r="L1812" s="1" t="s">
        <v>8192</v>
      </c>
      <c r="M1812" s="1" t="s">
        <v>5782</v>
      </c>
    </row>
    <row r="1813" spans="1:13" x14ac:dyDescent="0.3">
      <c r="A1813" s="1">
        <v>15910726</v>
      </c>
      <c r="B1813" s="1" t="s">
        <v>20</v>
      </c>
      <c r="C1813" s="2">
        <v>43950.545532407406</v>
      </c>
      <c r="D1813" s="2">
        <v>43950.545543981483</v>
      </c>
      <c r="E1813" s="1" t="s">
        <v>8193</v>
      </c>
      <c r="F1813" s="1" t="s">
        <v>8194</v>
      </c>
      <c r="G1813" s="1" t="s">
        <v>8195</v>
      </c>
      <c r="H1813" s="1" t="s">
        <v>8196</v>
      </c>
      <c r="I1813" s="1" t="s">
        <v>17</v>
      </c>
      <c r="J1813" s="1" t="s">
        <v>17</v>
      </c>
      <c r="K1813" s="1" t="s">
        <v>25</v>
      </c>
      <c r="L1813" s="1" t="s">
        <v>8197</v>
      </c>
      <c r="M1813" s="1" t="s">
        <v>5782</v>
      </c>
    </row>
    <row r="1814" spans="1:13" x14ac:dyDescent="0.3">
      <c r="A1814" s="1">
        <v>15910723</v>
      </c>
      <c r="B1814" s="1" t="s">
        <v>27</v>
      </c>
      <c r="C1814" s="2">
        <v>43950.545185185183</v>
      </c>
      <c r="D1814" s="2">
        <v>43950.545185185183</v>
      </c>
      <c r="E1814" s="1" t="s">
        <v>8198</v>
      </c>
      <c r="F1814" s="1" t="s">
        <v>8199</v>
      </c>
      <c r="G1814" s="1" t="s">
        <v>8200</v>
      </c>
      <c r="H1814" s="1" t="s">
        <v>8201</v>
      </c>
      <c r="I1814" s="1" t="s">
        <v>17</v>
      </c>
      <c r="J1814" s="1" t="s">
        <v>17</v>
      </c>
      <c r="K1814" s="1" t="s">
        <v>25</v>
      </c>
      <c r="L1814" s="1" t="s">
        <v>8202</v>
      </c>
      <c r="M1814" s="1" t="s">
        <v>5782</v>
      </c>
    </row>
    <row r="1815" spans="1:13" x14ac:dyDescent="0.3">
      <c r="A1815" s="1">
        <v>15910707</v>
      </c>
      <c r="B1815" s="1" t="s">
        <v>20</v>
      </c>
      <c r="C1815" s="2">
        <v>43950.543622685182</v>
      </c>
      <c r="D1815" s="2">
        <v>43950.543622685182</v>
      </c>
      <c r="E1815" s="1" t="s">
        <v>8203</v>
      </c>
      <c r="F1815" s="1" t="s">
        <v>8204</v>
      </c>
      <c r="G1815" s="1" t="s">
        <v>8205</v>
      </c>
      <c r="H1815" s="1" t="s">
        <v>8206</v>
      </c>
      <c r="I1815" s="1" t="s">
        <v>17</v>
      </c>
      <c r="J1815" s="1" t="s">
        <v>17</v>
      </c>
      <c r="K1815" s="1" t="s">
        <v>25</v>
      </c>
      <c r="L1815" s="1" t="s">
        <v>8207</v>
      </c>
      <c r="M1815" s="1" t="s">
        <v>5782</v>
      </c>
    </row>
    <row r="1816" spans="1:13" x14ac:dyDescent="0.3">
      <c r="A1816" s="1">
        <v>15910652</v>
      </c>
      <c r="B1816" s="1" t="s">
        <v>27</v>
      </c>
      <c r="C1816" s="2">
        <v>43950.541562500002</v>
      </c>
      <c r="D1816" s="2">
        <v>43950.541562500002</v>
      </c>
      <c r="E1816" s="1" t="s">
        <v>8208</v>
      </c>
      <c r="F1816" s="1" t="s">
        <v>8209</v>
      </c>
      <c r="G1816" s="1" t="s">
        <v>8210</v>
      </c>
      <c r="H1816" s="1" t="s">
        <v>8211</v>
      </c>
      <c r="I1816" s="1" t="s">
        <v>17</v>
      </c>
      <c r="J1816" s="1" t="s">
        <v>17</v>
      </c>
      <c r="K1816" s="1" t="s">
        <v>25</v>
      </c>
      <c r="L1816" s="1" t="s">
        <v>8212</v>
      </c>
      <c r="M1816" s="1" t="s">
        <v>5782</v>
      </c>
    </row>
    <row r="1817" spans="1:13" x14ac:dyDescent="0.3">
      <c r="A1817" s="1">
        <v>15910647</v>
      </c>
      <c r="B1817" s="1" t="s">
        <v>27</v>
      </c>
      <c r="C1817" s="2">
        <v>43950.540995370371</v>
      </c>
      <c r="D1817" s="2">
        <v>43950.540995370371</v>
      </c>
      <c r="E1817" s="1" t="s">
        <v>8213</v>
      </c>
      <c r="F1817" s="1" t="s">
        <v>8214</v>
      </c>
      <c r="G1817" s="1" t="s">
        <v>8215</v>
      </c>
      <c r="H1817" s="1" t="s">
        <v>8216</v>
      </c>
      <c r="I1817" s="1" t="s">
        <v>17</v>
      </c>
      <c r="J1817" s="1" t="s">
        <v>17</v>
      </c>
      <c r="K1817" s="1" t="s">
        <v>25</v>
      </c>
      <c r="L1817" s="1" t="s">
        <v>8217</v>
      </c>
      <c r="M1817" s="1" t="s">
        <v>5782</v>
      </c>
    </row>
    <row r="1818" spans="1:13" x14ac:dyDescent="0.3">
      <c r="A1818" s="1">
        <v>15910642</v>
      </c>
      <c r="B1818" s="1" t="s">
        <v>27</v>
      </c>
      <c r="C1818" s="2">
        <v>43950.540578703702</v>
      </c>
      <c r="D1818" s="2">
        <v>43950.540578703702</v>
      </c>
      <c r="E1818" s="1" t="s">
        <v>8218</v>
      </c>
      <c r="F1818" s="1" t="s">
        <v>8219</v>
      </c>
      <c r="G1818" s="1" t="s">
        <v>8220</v>
      </c>
      <c r="H1818" s="1" t="s">
        <v>8221</v>
      </c>
      <c r="I1818" s="1" t="s">
        <v>17</v>
      </c>
      <c r="J1818" s="1" t="s">
        <v>17</v>
      </c>
      <c r="K1818" s="1" t="s">
        <v>25</v>
      </c>
      <c r="L1818" s="1" t="s">
        <v>8222</v>
      </c>
      <c r="M1818" s="1" t="s">
        <v>5782</v>
      </c>
    </row>
    <row r="1819" spans="1:13" x14ac:dyDescent="0.3">
      <c r="A1819" s="1">
        <v>15910631</v>
      </c>
      <c r="B1819" s="1" t="s">
        <v>27</v>
      </c>
      <c r="C1819" s="2">
        <v>43950.539976851855</v>
      </c>
      <c r="D1819" s="2">
        <v>43950.539976851855</v>
      </c>
      <c r="E1819" s="1" t="s">
        <v>8223</v>
      </c>
      <c r="F1819" s="1" t="s">
        <v>8224</v>
      </c>
      <c r="G1819" s="1" t="s">
        <v>8225</v>
      </c>
      <c r="H1819" s="1" t="s">
        <v>8226</v>
      </c>
      <c r="I1819" s="1" t="s">
        <v>17</v>
      </c>
      <c r="J1819" s="1" t="s">
        <v>17</v>
      </c>
      <c r="K1819" s="1" t="s">
        <v>25</v>
      </c>
      <c r="L1819" s="1" t="s">
        <v>8227</v>
      </c>
      <c r="M1819" s="1" t="s">
        <v>5782</v>
      </c>
    </row>
    <row r="1820" spans="1:13" x14ac:dyDescent="0.3">
      <c r="A1820" s="1">
        <v>15910621</v>
      </c>
      <c r="B1820" s="1" t="s">
        <v>27</v>
      </c>
      <c r="C1820" s="2">
        <v>43950.539293981485</v>
      </c>
      <c r="D1820" s="2">
        <v>43950.539305555554</v>
      </c>
      <c r="E1820" s="1" t="s">
        <v>8228</v>
      </c>
      <c r="F1820" s="1" t="s">
        <v>8229</v>
      </c>
      <c r="G1820" s="1" t="s">
        <v>8230</v>
      </c>
      <c r="H1820" s="1" t="s">
        <v>8231</v>
      </c>
      <c r="I1820" s="1" t="s">
        <v>17</v>
      </c>
      <c r="J1820" s="1" t="s">
        <v>17</v>
      </c>
      <c r="K1820" s="1" t="s">
        <v>25</v>
      </c>
      <c r="L1820" s="1" t="s">
        <v>8232</v>
      </c>
      <c r="M1820" s="1" t="s">
        <v>5782</v>
      </c>
    </row>
    <row r="1821" spans="1:13" x14ac:dyDescent="0.3">
      <c r="A1821" s="1">
        <v>15908941</v>
      </c>
      <c r="B1821" s="1" t="s">
        <v>71</v>
      </c>
      <c r="C1821" s="2">
        <v>43950.538935185185</v>
      </c>
      <c r="D1821" s="2">
        <v>43950.538935185185</v>
      </c>
      <c r="E1821" s="1" t="s">
        <v>8233</v>
      </c>
      <c r="F1821" s="1" t="s">
        <v>8234</v>
      </c>
      <c r="G1821" s="1" t="s">
        <v>8235</v>
      </c>
      <c r="H1821" s="1" t="s">
        <v>8236</v>
      </c>
      <c r="I1821" s="1" t="s">
        <v>76</v>
      </c>
      <c r="J1821" s="1" t="s">
        <v>8237</v>
      </c>
      <c r="K1821" s="1" t="s">
        <v>8238</v>
      </c>
      <c r="L1821" s="1" t="s">
        <v>8239</v>
      </c>
      <c r="M1821" s="1" t="s">
        <v>8240</v>
      </c>
    </row>
    <row r="1822" spans="1:13" x14ac:dyDescent="0.3">
      <c r="A1822" s="1">
        <v>15910592</v>
      </c>
      <c r="B1822" s="1" t="s">
        <v>27</v>
      </c>
      <c r="C1822" s="2">
        <v>43950.537094907406</v>
      </c>
      <c r="D1822" s="2">
        <v>43950.537094907406</v>
      </c>
      <c r="E1822" s="1" t="s">
        <v>8241</v>
      </c>
      <c r="F1822" s="1" t="s">
        <v>8242</v>
      </c>
      <c r="G1822" s="1" t="s">
        <v>8243</v>
      </c>
      <c r="H1822" s="1" t="s">
        <v>8244</v>
      </c>
      <c r="I1822" s="1" t="s">
        <v>17</v>
      </c>
      <c r="J1822" s="1" t="s">
        <v>17</v>
      </c>
      <c r="K1822" s="1" t="s">
        <v>25</v>
      </c>
      <c r="L1822" s="1" t="s">
        <v>7124</v>
      </c>
      <c r="M1822" s="1" t="s">
        <v>5782</v>
      </c>
    </row>
    <row r="1823" spans="1:13" x14ac:dyDescent="0.3">
      <c r="A1823" s="1">
        <v>15910557</v>
      </c>
      <c r="B1823" s="1" t="s">
        <v>27</v>
      </c>
      <c r="C1823" s="2">
        <v>43950.536064814813</v>
      </c>
      <c r="D1823" s="2">
        <v>43950.536064814813</v>
      </c>
      <c r="E1823" s="1" t="s">
        <v>8245</v>
      </c>
      <c r="F1823" s="1" t="s">
        <v>8246</v>
      </c>
      <c r="G1823" s="1" t="s">
        <v>8247</v>
      </c>
      <c r="H1823" s="1" t="s">
        <v>8248</v>
      </c>
      <c r="I1823" s="1" t="s">
        <v>17</v>
      </c>
      <c r="J1823" s="1" t="s">
        <v>17</v>
      </c>
      <c r="K1823" s="1" t="s">
        <v>25</v>
      </c>
      <c r="L1823" s="1" t="s">
        <v>2458</v>
      </c>
      <c r="M1823" s="1" t="s">
        <v>5782</v>
      </c>
    </row>
    <row r="1824" spans="1:13" x14ac:dyDescent="0.3">
      <c r="A1824" s="1">
        <v>15910518</v>
      </c>
      <c r="B1824" s="1" t="s">
        <v>27</v>
      </c>
      <c r="C1824" s="2">
        <v>43950.535486111112</v>
      </c>
      <c r="D1824" s="2">
        <v>43950.535497685189</v>
      </c>
      <c r="E1824" s="1" t="s">
        <v>8249</v>
      </c>
      <c r="F1824" s="1" t="s">
        <v>8250</v>
      </c>
      <c r="G1824" s="1" t="s">
        <v>8251</v>
      </c>
      <c r="H1824" s="1" t="s">
        <v>8252</v>
      </c>
      <c r="I1824" s="1" t="s">
        <v>17</v>
      </c>
      <c r="J1824" s="1" t="s">
        <v>17</v>
      </c>
      <c r="K1824" s="1" t="s">
        <v>25</v>
      </c>
      <c r="L1824" s="1" t="s">
        <v>7147</v>
      </c>
      <c r="M1824" s="1" t="s">
        <v>5782</v>
      </c>
    </row>
    <row r="1825" spans="1:13" x14ac:dyDescent="0.3">
      <c r="A1825" s="1">
        <v>15910514</v>
      </c>
      <c r="B1825" s="1" t="s">
        <v>27</v>
      </c>
      <c r="C1825" s="2">
        <v>43950.535000000003</v>
      </c>
      <c r="D1825" s="2">
        <v>43950.535000000003</v>
      </c>
      <c r="E1825" s="1" t="s">
        <v>8253</v>
      </c>
      <c r="F1825" s="1" t="s">
        <v>8254</v>
      </c>
      <c r="G1825" s="1" t="s">
        <v>8255</v>
      </c>
      <c r="H1825" s="1" t="s">
        <v>8256</v>
      </c>
      <c r="I1825" s="1" t="s">
        <v>17</v>
      </c>
      <c r="J1825" s="1" t="s">
        <v>17</v>
      </c>
      <c r="K1825" s="1" t="s">
        <v>25</v>
      </c>
      <c r="L1825" s="1" t="s">
        <v>7824</v>
      </c>
      <c r="M1825" s="1" t="s">
        <v>5782</v>
      </c>
    </row>
    <row r="1826" spans="1:13" x14ac:dyDescent="0.3">
      <c r="A1826" s="1">
        <v>15910508</v>
      </c>
      <c r="B1826" s="1" t="s">
        <v>402</v>
      </c>
      <c r="C1826" s="2">
        <v>43950.534722222219</v>
      </c>
      <c r="D1826" s="2">
        <v>43950.534722222219</v>
      </c>
      <c r="E1826" s="1" t="s">
        <v>8257</v>
      </c>
      <c r="F1826" s="1" t="s">
        <v>8258</v>
      </c>
      <c r="G1826" s="1" t="s">
        <v>8259</v>
      </c>
      <c r="H1826" s="1" t="s">
        <v>8260</v>
      </c>
      <c r="I1826" s="1" t="s">
        <v>17</v>
      </c>
      <c r="J1826" s="1" t="s">
        <v>17</v>
      </c>
      <c r="K1826" s="1" t="s">
        <v>247</v>
      </c>
      <c r="L1826" s="1" t="s">
        <v>8261</v>
      </c>
      <c r="M1826" s="1" t="s">
        <v>3049</v>
      </c>
    </row>
    <row r="1827" spans="1:13" x14ac:dyDescent="0.3">
      <c r="A1827" s="1">
        <v>15910506</v>
      </c>
      <c r="B1827" s="1" t="s">
        <v>27</v>
      </c>
      <c r="C1827" s="2">
        <v>43950.534490740742</v>
      </c>
      <c r="D1827" s="2">
        <v>43950.534490740742</v>
      </c>
      <c r="E1827" s="1" t="s">
        <v>8262</v>
      </c>
      <c r="F1827" s="1" t="s">
        <v>8263</v>
      </c>
      <c r="G1827" s="1" t="s">
        <v>8264</v>
      </c>
      <c r="H1827" s="1" t="s">
        <v>8265</v>
      </c>
      <c r="I1827" s="1" t="s">
        <v>17</v>
      </c>
      <c r="J1827" s="1" t="s">
        <v>17</v>
      </c>
      <c r="K1827" s="1" t="s">
        <v>25</v>
      </c>
      <c r="L1827" s="1" t="s">
        <v>8266</v>
      </c>
      <c r="M1827" s="1" t="s">
        <v>5782</v>
      </c>
    </row>
    <row r="1828" spans="1:13" x14ac:dyDescent="0.3">
      <c r="A1828" s="1">
        <v>15910487</v>
      </c>
      <c r="B1828" s="1" t="s">
        <v>27</v>
      </c>
      <c r="C1828" s="2">
        <v>43950.533136574071</v>
      </c>
      <c r="D1828" s="2">
        <v>43950.533148148148</v>
      </c>
      <c r="E1828" s="1" t="s">
        <v>8267</v>
      </c>
      <c r="F1828" s="1" t="s">
        <v>8268</v>
      </c>
      <c r="G1828" s="1" t="s">
        <v>8269</v>
      </c>
      <c r="H1828" s="1" t="s">
        <v>8270</v>
      </c>
      <c r="I1828" s="1" t="s">
        <v>17</v>
      </c>
      <c r="J1828" s="1" t="s">
        <v>17</v>
      </c>
      <c r="K1828" s="1" t="s">
        <v>25</v>
      </c>
      <c r="L1828" s="1" t="s">
        <v>289</v>
      </c>
      <c r="M1828" s="1" t="s">
        <v>5782</v>
      </c>
    </row>
    <row r="1829" spans="1:13" x14ac:dyDescent="0.3">
      <c r="A1829" s="1">
        <v>15910470</v>
      </c>
      <c r="B1829" s="1" t="s">
        <v>13</v>
      </c>
      <c r="C1829" s="2">
        <v>43950.532002314816</v>
      </c>
      <c r="D1829" s="2">
        <v>43950.532002314816</v>
      </c>
      <c r="E1829" s="1" t="s">
        <v>8271</v>
      </c>
      <c r="F1829" s="1" t="s">
        <v>8272</v>
      </c>
      <c r="G1829" s="1" t="s">
        <v>8273</v>
      </c>
      <c r="H1829" s="1" t="s">
        <v>8274</v>
      </c>
      <c r="I1829" s="1" t="s">
        <v>17</v>
      </c>
      <c r="J1829" s="1" t="s">
        <v>17</v>
      </c>
      <c r="K1829" s="1" t="s">
        <v>64</v>
      </c>
      <c r="L1829" s="1" t="s">
        <v>8275</v>
      </c>
      <c r="M1829" s="1" t="s">
        <v>5782</v>
      </c>
    </row>
    <row r="1830" spans="1:13" x14ac:dyDescent="0.3">
      <c r="A1830" s="1">
        <v>15909788</v>
      </c>
      <c r="B1830" s="1" t="s">
        <v>5477</v>
      </c>
      <c r="C1830" s="2">
        <v>43950.531458333331</v>
      </c>
      <c r="D1830" s="2">
        <v>43950.531469907408</v>
      </c>
      <c r="E1830" s="1" t="s">
        <v>8276</v>
      </c>
      <c r="F1830" s="1" t="s">
        <v>8277</v>
      </c>
      <c r="G1830" s="1" t="s">
        <v>8278</v>
      </c>
      <c r="H1830" s="1" t="s">
        <v>8279</v>
      </c>
      <c r="I1830" s="1" t="s">
        <v>76</v>
      </c>
      <c r="J1830" s="1" t="s">
        <v>8280</v>
      </c>
      <c r="K1830" s="1" t="s">
        <v>8281</v>
      </c>
      <c r="L1830" s="1" t="s">
        <v>8282</v>
      </c>
      <c r="M1830" s="1" t="s">
        <v>7788</v>
      </c>
    </row>
    <row r="1831" spans="1:13" x14ac:dyDescent="0.3">
      <c r="A1831" s="1">
        <v>15910413</v>
      </c>
      <c r="B1831" s="1" t="s">
        <v>27</v>
      </c>
      <c r="C1831" s="2">
        <v>43950.529641203706</v>
      </c>
      <c r="D1831" s="2">
        <v>43950.529641203706</v>
      </c>
      <c r="E1831" s="1" t="s">
        <v>8283</v>
      </c>
      <c r="F1831" s="1" t="s">
        <v>8284</v>
      </c>
      <c r="G1831" s="1" t="s">
        <v>8285</v>
      </c>
      <c r="H1831" s="1" t="s">
        <v>8286</v>
      </c>
      <c r="I1831" s="1" t="s">
        <v>17</v>
      </c>
      <c r="J1831" s="1" t="s">
        <v>17</v>
      </c>
      <c r="K1831" s="1" t="s">
        <v>25</v>
      </c>
      <c r="L1831" s="1" t="s">
        <v>8287</v>
      </c>
      <c r="M1831" s="1" t="s">
        <v>5782</v>
      </c>
    </row>
    <row r="1832" spans="1:13" x14ac:dyDescent="0.3">
      <c r="A1832" s="1">
        <v>15910384</v>
      </c>
      <c r="B1832" s="1" t="s">
        <v>13</v>
      </c>
      <c r="C1832" s="2">
        <v>43950.528171296297</v>
      </c>
      <c r="D1832" s="2">
        <v>43950.528171296297</v>
      </c>
      <c r="E1832" s="1" t="s">
        <v>8288</v>
      </c>
      <c r="F1832" s="1" t="e" cm="1">
        <f t="array" ref="F1832">-Reuters citing Boeing Media Call</f>
        <v>#NAME?</v>
      </c>
      <c r="G1832" s="1" t="s">
        <v>8289</v>
      </c>
      <c r="H1832" s="1" t="s">
        <v>8290</v>
      </c>
      <c r="I1832" s="1" t="s">
        <v>17</v>
      </c>
      <c r="J1832" s="1" t="s">
        <v>17</v>
      </c>
      <c r="K1832" s="1" t="s">
        <v>56</v>
      </c>
      <c r="L1832" s="1" t="s">
        <v>3509</v>
      </c>
      <c r="M1832" s="1" t="s">
        <v>5782</v>
      </c>
    </row>
    <row r="1833" spans="1:13" x14ac:dyDescent="0.3">
      <c r="A1833" s="1">
        <v>15910374</v>
      </c>
      <c r="B1833" s="1" t="s">
        <v>38</v>
      </c>
      <c r="C1833" s="2">
        <v>43950.527638888889</v>
      </c>
      <c r="D1833" s="2">
        <v>43950.527638888889</v>
      </c>
      <c r="E1833" s="1" t="s">
        <v>8291</v>
      </c>
      <c r="F1833" s="1" t="s">
        <v>8292</v>
      </c>
      <c r="G1833" s="1" t="s">
        <v>8293</v>
      </c>
      <c r="H1833" s="1" t="s">
        <v>8294</v>
      </c>
      <c r="I1833" s="1" t="s">
        <v>17</v>
      </c>
      <c r="J1833" s="1" t="s">
        <v>17</v>
      </c>
      <c r="K1833" s="1" t="s">
        <v>25</v>
      </c>
      <c r="L1833" s="1" t="s">
        <v>8295</v>
      </c>
      <c r="M1833" s="1" t="s">
        <v>5782</v>
      </c>
    </row>
    <row r="1834" spans="1:13" x14ac:dyDescent="0.3">
      <c r="A1834" s="1">
        <v>15910368</v>
      </c>
      <c r="B1834" s="1" t="s">
        <v>27</v>
      </c>
      <c r="C1834" s="2">
        <v>43950.527245370373</v>
      </c>
      <c r="D1834" s="2">
        <v>43950.527256944442</v>
      </c>
      <c r="E1834" s="1" t="s">
        <v>8296</v>
      </c>
      <c r="F1834" s="1" t="s">
        <v>8297</v>
      </c>
      <c r="G1834" s="1" t="s">
        <v>8298</v>
      </c>
      <c r="H1834" s="1" t="s">
        <v>8299</v>
      </c>
      <c r="I1834" s="1" t="s">
        <v>17</v>
      </c>
      <c r="J1834" s="1" t="s">
        <v>17</v>
      </c>
      <c r="K1834" s="1" t="s">
        <v>25</v>
      </c>
      <c r="L1834" s="1" t="s">
        <v>8300</v>
      </c>
      <c r="M1834" s="1" t="s">
        <v>5782</v>
      </c>
    </row>
    <row r="1835" spans="1:13" x14ac:dyDescent="0.3">
      <c r="A1835" s="1">
        <v>15910364</v>
      </c>
      <c r="B1835" s="1" t="s">
        <v>38</v>
      </c>
      <c r="C1835" s="2">
        <v>43950.526979166665</v>
      </c>
      <c r="D1835" s="2">
        <v>43950.526990740742</v>
      </c>
      <c r="E1835" s="1" t="s">
        <v>8301</v>
      </c>
      <c r="F1835" s="1" t="s">
        <v>8302</v>
      </c>
      <c r="G1835" s="1" t="s">
        <v>8303</v>
      </c>
      <c r="H1835" s="1" t="s">
        <v>8304</v>
      </c>
      <c r="I1835" s="1" t="s">
        <v>17</v>
      </c>
      <c r="J1835" s="1" t="s">
        <v>17</v>
      </c>
      <c r="K1835" s="1" t="s">
        <v>25</v>
      </c>
      <c r="L1835" s="1" t="s">
        <v>8305</v>
      </c>
      <c r="M1835" s="1" t="s">
        <v>5782</v>
      </c>
    </row>
    <row r="1836" spans="1:13" x14ac:dyDescent="0.3">
      <c r="A1836" s="1">
        <v>15910358</v>
      </c>
      <c r="B1836" s="1" t="s">
        <v>27</v>
      </c>
      <c r="C1836" s="2">
        <v>43950.526608796295</v>
      </c>
      <c r="D1836" s="2">
        <v>43950.526620370372</v>
      </c>
      <c r="E1836" s="1" t="s">
        <v>8306</v>
      </c>
      <c r="F1836" s="1" t="s">
        <v>8307</v>
      </c>
      <c r="G1836" s="1" t="s">
        <v>8308</v>
      </c>
      <c r="H1836" s="1" t="s">
        <v>8309</v>
      </c>
      <c r="I1836" s="1" t="s">
        <v>17</v>
      </c>
      <c r="J1836" s="1" t="s">
        <v>17</v>
      </c>
      <c r="K1836" s="1" t="s">
        <v>25</v>
      </c>
      <c r="L1836" s="1" t="s">
        <v>320</v>
      </c>
      <c r="M1836" s="1" t="s">
        <v>5782</v>
      </c>
    </row>
    <row r="1837" spans="1:13" x14ac:dyDescent="0.3">
      <c r="A1837" s="1">
        <v>15910350</v>
      </c>
      <c r="B1837" s="1" t="s">
        <v>27</v>
      </c>
      <c r="C1837" s="2">
        <v>43950.526006944441</v>
      </c>
      <c r="D1837" s="2">
        <v>43950.526018518518</v>
      </c>
      <c r="E1837" s="1" t="s">
        <v>8310</v>
      </c>
      <c r="F1837" s="1" t="s">
        <v>8311</v>
      </c>
      <c r="G1837" s="1" t="s">
        <v>8312</v>
      </c>
      <c r="H1837" s="1" t="s">
        <v>8313</v>
      </c>
      <c r="I1837" s="1" t="s">
        <v>17</v>
      </c>
      <c r="J1837" s="1" t="s">
        <v>17</v>
      </c>
      <c r="K1837" s="1" t="s">
        <v>25</v>
      </c>
      <c r="L1837" s="1" t="s">
        <v>8314</v>
      </c>
      <c r="M1837" s="1" t="s">
        <v>5782</v>
      </c>
    </row>
    <row r="1838" spans="1:13" x14ac:dyDescent="0.3">
      <c r="A1838" s="1">
        <v>15910343</v>
      </c>
      <c r="B1838" s="1" t="s">
        <v>27</v>
      </c>
      <c r="C1838" s="2">
        <v>43950.52548611111</v>
      </c>
      <c r="D1838" s="2">
        <v>43950.525497685187</v>
      </c>
      <c r="E1838" s="1" t="s">
        <v>8315</v>
      </c>
      <c r="F1838" s="1" t="s">
        <v>8316</v>
      </c>
      <c r="G1838" s="1" t="s">
        <v>8317</v>
      </c>
      <c r="H1838" s="1" t="s">
        <v>8318</v>
      </c>
      <c r="I1838" s="1" t="s">
        <v>17</v>
      </c>
      <c r="J1838" s="1" t="s">
        <v>17</v>
      </c>
      <c r="K1838" s="1" t="s">
        <v>25</v>
      </c>
      <c r="L1838" s="1" t="s">
        <v>8319</v>
      </c>
      <c r="M1838" s="1" t="s">
        <v>5782</v>
      </c>
    </row>
    <row r="1839" spans="1:13" x14ac:dyDescent="0.3">
      <c r="A1839" s="1">
        <v>15884884</v>
      </c>
      <c r="B1839" s="1" t="s">
        <v>71</v>
      </c>
      <c r="C1839" s="2">
        <v>43950.525300925925</v>
      </c>
      <c r="D1839" s="2">
        <v>43950.525312500002</v>
      </c>
      <c r="E1839" s="1" t="s">
        <v>8320</v>
      </c>
      <c r="F1839" s="1" t="s">
        <v>8321</v>
      </c>
      <c r="G1839" s="1" t="s">
        <v>8322</v>
      </c>
      <c r="H1839" s="1" t="s">
        <v>8323</v>
      </c>
      <c r="I1839" s="1" t="s">
        <v>76</v>
      </c>
      <c r="J1839" s="1" t="s">
        <v>8324</v>
      </c>
      <c r="K1839" s="1" t="s">
        <v>8325</v>
      </c>
      <c r="L1839" s="1" t="s">
        <v>2597</v>
      </c>
      <c r="M1839" s="1" t="s">
        <v>8326</v>
      </c>
    </row>
    <row r="1840" spans="1:13" x14ac:dyDescent="0.3">
      <c r="A1840" s="1">
        <v>15910340</v>
      </c>
      <c r="B1840" s="1" t="s">
        <v>13</v>
      </c>
      <c r="C1840" s="2">
        <v>43950.525127314817</v>
      </c>
      <c r="D1840" s="2">
        <v>43950.525138888886</v>
      </c>
      <c r="E1840" s="1" t="s">
        <v>8327</v>
      </c>
      <c r="F1840" s="1" t="e" cm="1">
        <f t="array" ref="F1840">-Reuters</f>
        <v>#NAME?</v>
      </c>
      <c r="G1840" s="1" t="s">
        <v>54</v>
      </c>
      <c r="H1840" s="1" t="s">
        <v>8328</v>
      </c>
      <c r="I1840" s="1" t="s">
        <v>17</v>
      </c>
      <c r="J1840" s="1" t="s">
        <v>17</v>
      </c>
      <c r="K1840" s="1" t="s">
        <v>4635</v>
      </c>
      <c r="L1840" s="1" t="s">
        <v>8329</v>
      </c>
      <c r="M1840" s="1" t="s">
        <v>5782</v>
      </c>
    </row>
    <row r="1841" spans="1:13" x14ac:dyDescent="0.3">
      <c r="A1841" s="1">
        <v>15910338</v>
      </c>
      <c r="B1841" s="1" t="s">
        <v>27</v>
      </c>
      <c r="C1841" s="2">
        <v>43950.525000000001</v>
      </c>
      <c r="D1841" s="2">
        <v>43950.525011574071</v>
      </c>
      <c r="E1841" s="1" t="s">
        <v>8330</v>
      </c>
      <c r="F1841" s="1" t="s">
        <v>8331</v>
      </c>
      <c r="G1841" s="1" t="s">
        <v>8332</v>
      </c>
      <c r="H1841" s="1" t="s">
        <v>8333</v>
      </c>
      <c r="I1841" s="1" t="s">
        <v>17</v>
      </c>
      <c r="J1841" s="1" t="s">
        <v>17</v>
      </c>
      <c r="K1841" s="1" t="s">
        <v>25</v>
      </c>
      <c r="L1841" s="1" t="s">
        <v>331</v>
      </c>
      <c r="M1841" s="1" t="s">
        <v>5782</v>
      </c>
    </row>
    <row r="1842" spans="1:13" x14ac:dyDescent="0.3">
      <c r="A1842" s="1">
        <v>15910336</v>
      </c>
      <c r="B1842" s="1" t="s">
        <v>38</v>
      </c>
      <c r="C1842" s="2">
        <v>43950.524895833332</v>
      </c>
      <c r="D1842" s="2">
        <v>43950.524907407409</v>
      </c>
      <c r="E1842" s="1" t="s">
        <v>8334</v>
      </c>
      <c r="F1842" s="1" t="s">
        <v>8335</v>
      </c>
      <c r="G1842" s="1" t="s">
        <v>8336</v>
      </c>
      <c r="H1842" s="1" t="s">
        <v>8337</v>
      </c>
      <c r="I1842" s="1" t="s">
        <v>17</v>
      </c>
      <c r="J1842" s="1" t="s">
        <v>17</v>
      </c>
      <c r="K1842" s="1" t="s">
        <v>25</v>
      </c>
      <c r="L1842" s="1" t="s">
        <v>8338</v>
      </c>
      <c r="M1842" s="1" t="s">
        <v>5782</v>
      </c>
    </row>
    <row r="1843" spans="1:13" x14ac:dyDescent="0.3">
      <c r="A1843" s="1">
        <v>15910330</v>
      </c>
      <c r="B1843" s="1" t="s">
        <v>27</v>
      </c>
      <c r="C1843" s="2">
        <v>43950.524421296293</v>
      </c>
      <c r="D1843" s="2">
        <v>43950.52443287037</v>
      </c>
      <c r="E1843" s="1" t="s">
        <v>8339</v>
      </c>
      <c r="F1843" s="1" t="s">
        <v>8340</v>
      </c>
      <c r="G1843" s="1" t="s">
        <v>8341</v>
      </c>
      <c r="H1843" s="1" t="s">
        <v>8342</v>
      </c>
      <c r="I1843" s="1" t="s">
        <v>17</v>
      </c>
      <c r="J1843" s="1" t="s">
        <v>17</v>
      </c>
      <c r="K1843" s="1" t="s">
        <v>25</v>
      </c>
      <c r="L1843" s="1" t="s">
        <v>346</v>
      </c>
      <c r="M1843" s="1" t="s">
        <v>5782</v>
      </c>
    </row>
    <row r="1844" spans="1:13" x14ac:dyDescent="0.3">
      <c r="A1844" s="1">
        <v>15910328</v>
      </c>
      <c r="B1844" s="1" t="s">
        <v>38</v>
      </c>
      <c r="C1844" s="2">
        <v>43950.524282407408</v>
      </c>
      <c r="D1844" s="2">
        <v>43950.524282407408</v>
      </c>
      <c r="E1844" s="1" t="s">
        <v>8343</v>
      </c>
      <c r="F1844" s="1" t="s">
        <v>8344</v>
      </c>
      <c r="G1844" s="1" t="s">
        <v>8345</v>
      </c>
      <c r="H1844" s="1" t="s">
        <v>8346</v>
      </c>
      <c r="I1844" s="1" t="s">
        <v>17</v>
      </c>
      <c r="J1844" s="1" t="s">
        <v>17</v>
      </c>
      <c r="K1844" s="1" t="s">
        <v>25</v>
      </c>
      <c r="L1844" s="1" t="s">
        <v>8347</v>
      </c>
      <c r="M1844" s="1" t="s">
        <v>5782</v>
      </c>
    </row>
    <row r="1845" spans="1:13" x14ac:dyDescent="0.3">
      <c r="A1845" s="1">
        <v>15910322</v>
      </c>
      <c r="B1845" s="1" t="s">
        <v>27</v>
      </c>
      <c r="C1845" s="2">
        <v>43950.523854166669</v>
      </c>
      <c r="D1845" s="2">
        <v>43950.523854166669</v>
      </c>
      <c r="E1845" s="1" t="s">
        <v>8348</v>
      </c>
      <c r="F1845" s="1" t="s">
        <v>8349</v>
      </c>
      <c r="G1845" s="1" t="s">
        <v>8350</v>
      </c>
      <c r="H1845" s="1" t="s">
        <v>8351</v>
      </c>
      <c r="I1845" s="1" t="s">
        <v>17</v>
      </c>
      <c r="J1845" s="1" t="s">
        <v>17</v>
      </c>
      <c r="K1845" s="1" t="s">
        <v>25</v>
      </c>
      <c r="L1845" s="1" t="s">
        <v>2891</v>
      </c>
      <c r="M1845" s="1" t="s">
        <v>5782</v>
      </c>
    </row>
    <row r="1846" spans="1:13" x14ac:dyDescent="0.3">
      <c r="A1846" s="1">
        <v>15910318</v>
      </c>
      <c r="B1846" s="1" t="s">
        <v>38</v>
      </c>
      <c r="C1846" s="2">
        <v>43950.523541666669</v>
      </c>
      <c r="D1846" s="2">
        <v>43950.523553240739</v>
      </c>
      <c r="E1846" s="1" t="s">
        <v>8352</v>
      </c>
      <c r="F1846" s="1" t="s">
        <v>8353</v>
      </c>
      <c r="G1846" s="1" t="s">
        <v>8354</v>
      </c>
      <c r="H1846" s="1" t="s">
        <v>8355</v>
      </c>
      <c r="I1846" s="1" t="s">
        <v>17</v>
      </c>
      <c r="J1846" s="1" t="s">
        <v>17</v>
      </c>
      <c r="K1846" s="1" t="s">
        <v>25</v>
      </c>
      <c r="L1846" s="1" t="s">
        <v>8356</v>
      </c>
      <c r="M1846" s="1" t="s">
        <v>5782</v>
      </c>
    </row>
    <row r="1847" spans="1:13" x14ac:dyDescent="0.3">
      <c r="A1847" s="1">
        <v>15910317</v>
      </c>
      <c r="B1847" s="1" t="s">
        <v>27</v>
      </c>
      <c r="C1847" s="2">
        <v>43950.523310185185</v>
      </c>
      <c r="D1847" s="2">
        <v>43950.523310185185</v>
      </c>
      <c r="E1847" s="1" t="s">
        <v>8357</v>
      </c>
      <c r="F1847" s="1" t="s">
        <v>8358</v>
      </c>
      <c r="G1847" s="1" t="s">
        <v>8359</v>
      </c>
      <c r="H1847" s="1" t="s">
        <v>8360</v>
      </c>
      <c r="I1847" s="1" t="s">
        <v>17</v>
      </c>
      <c r="J1847" s="1" t="s">
        <v>17</v>
      </c>
      <c r="K1847" s="1" t="s">
        <v>25</v>
      </c>
      <c r="L1847" s="1" t="s">
        <v>8361</v>
      </c>
      <c r="M1847" s="1" t="s">
        <v>5782</v>
      </c>
    </row>
    <row r="1848" spans="1:13" x14ac:dyDescent="0.3">
      <c r="A1848" s="1">
        <v>15910311</v>
      </c>
      <c r="B1848" s="1" t="s">
        <v>27</v>
      </c>
      <c r="C1848" s="2">
        <v>43950.522789351853</v>
      </c>
      <c r="D1848" s="2">
        <v>43950.522789351853</v>
      </c>
      <c r="E1848" s="1" t="s">
        <v>8362</v>
      </c>
      <c r="F1848" s="1" t="s">
        <v>8363</v>
      </c>
      <c r="G1848" s="1" t="s">
        <v>8364</v>
      </c>
      <c r="H1848" s="1" t="s">
        <v>8365</v>
      </c>
      <c r="I1848" s="1" t="s">
        <v>17</v>
      </c>
      <c r="J1848" s="1" t="s">
        <v>17</v>
      </c>
      <c r="K1848" s="1" t="s">
        <v>25</v>
      </c>
      <c r="L1848" s="1" t="s">
        <v>8366</v>
      </c>
      <c r="M1848" s="1" t="s">
        <v>5782</v>
      </c>
    </row>
    <row r="1849" spans="1:13" x14ac:dyDescent="0.3">
      <c r="A1849" s="1">
        <v>15910306</v>
      </c>
      <c r="B1849" s="1" t="s">
        <v>27</v>
      </c>
      <c r="C1849" s="2">
        <v>43950.522349537037</v>
      </c>
      <c r="D1849" s="2">
        <v>43950.522361111114</v>
      </c>
      <c r="E1849" s="1" t="s">
        <v>8367</v>
      </c>
      <c r="F1849" s="1" t="s">
        <v>8368</v>
      </c>
      <c r="G1849" s="1" t="s">
        <v>8369</v>
      </c>
      <c r="H1849" s="1" t="s">
        <v>8370</v>
      </c>
      <c r="I1849" s="1" t="s">
        <v>17</v>
      </c>
      <c r="J1849" s="1" t="s">
        <v>17</v>
      </c>
      <c r="K1849" s="1" t="s">
        <v>25</v>
      </c>
      <c r="L1849" s="1" t="s">
        <v>8371</v>
      </c>
      <c r="M1849" s="1" t="s">
        <v>5782</v>
      </c>
    </row>
    <row r="1850" spans="1:13" x14ac:dyDescent="0.3">
      <c r="A1850" s="1">
        <v>15910293</v>
      </c>
      <c r="B1850" s="1" t="s">
        <v>27</v>
      </c>
      <c r="C1850" s="2">
        <v>43950.521828703706</v>
      </c>
      <c r="D1850" s="2">
        <v>43950.521828703706</v>
      </c>
      <c r="E1850" s="1" t="s">
        <v>8372</v>
      </c>
      <c r="F1850" s="1" t="s">
        <v>8373</v>
      </c>
      <c r="G1850" s="1" t="s">
        <v>8374</v>
      </c>
      <c r="H1850" s="1" t="s">
        <v>8375</v>
      </c>
      <c r="I1850" s="1" t="s">
        <v>17</v>
      </c>
      <c r="J1850" s="1" t="s">
        <v>17</v>
      </c>
      <c r="K1850" s="1" t="s">
        <v>25</v>
      </c>
      <c r="L1850" s="1" t="s">
        <v>575</v>
      </c>
      <c r="M1850" s="1" t="s">
        <v>5782</v>
      </c>
    </row>
    <row r="1851" spans="1:13" x14ac:dyDescent="0.3">
      <c r="A1851" s="1">
        <v>15910287</v>
      </c>
      <c r="B1851" s="1" t="s">
        <v>27</v>
      </c>
      <c r="C1851" s="2">
        <v>43950.521331018521</v>
      </c>
      <c r="D1851" s="2">
        <v>43950.521331018521</v>
      </c>
      <c r="E1851" s="1" t="s">
        <v>8376</v>
      </c>
      <c r="F1851" s="1" t="s">
        <v>8377</v>
      </c>
      <c r="G1851" s="1" t="s">
        <v>8378</v>
      </c>
      <c r="H1851" s="1" t="s">
        <v>8379</v>
      </c>
      <c r="I1851" s="1" t="s">
        <v>17</v>
      </c>
      <c r="J1851" s="1" t="s">
        <v>17</v>
      </c>
      <c r="K1851" s="1" t="s">
        <v>25</v>
      </c>
      <c r="L1851" s="1" t="s">
        <v>5965</v>
      </c>
      <c r="M1851" s="1" t="s">
        <v>5782</v>
      </c>
    </row>
    <row r="1852" spans="1:13" x14ac:dyDescent="0.3">
      <c r="A1852" s="1">
        <v>15910285</v>
      </c>
      <c r="B1852" s="1" t="s">
        <v>38</v>
      </c>
      <c r="C1852" s="2">
        <v>43950.521284722221</v>
      </c>
      <c r="D1852" s="2">
        <v>43950.521284722221</v>
      </c>
      <c r="E1852" s="1" t="s">
        <v>8380</v>
      </c>
      <c r="F1852" s="1" t="s">
        <v>8381</v>
      </c>
      <c r="G1852" s="1" t="s">
        <v>8382</v>
      </c>
      <c r="H1852" s="1" t="s">
        <v>8383</v>
      </c>
      <c r="I1852" s="1" t="s">
        <v>17</v>
      </c>
      <c r="J1852" s="1" t="s">
        <v>17</v>
      </c>
      <c r="K1852" s="1" t="s">
        <v>25</v>
      </c>
      <c r="L1852" s="1" t="s">
        <v>8384</v>
      </c>
      <c r="M1852" s="1" t="s">
        <v>5782</v>
      </c>
    </row>
    <row r="1853" spans="1:13" x14ac:dyDescent="0.3">
      <c r="A1853" s="1">
        <v>15910269</v>
      </c>
      <c r="B1853" s="1" t="s">
        <v>27</v>
      </c>
      <c r="C1853" s="2">
        <v>43950.52076388889</v>
      </c>
      <c r="D1853" s="2">
        <v>43950.52076388889</v>
      </c>
      <c r="E1853" s="1" t="s">
        <v>8385</v>
      </c>
      <c r="F1853" s="1" t="s">
        <v>8386</v>
      </c>
      <c r="G1853" s="1" t="s">
        <v>8387</v>
      </c>
      <c r="H1853" s="1" t="s">
        <v>8388</v>
      </c>
      <c r="I1853" s="1" t="s">
        <v>17</v>
      </c>
      <c r="J1853" s="1" t="s">
        <v>17</v>
      </c>
      <c r="K1853" s="1" t="s">
        <v>25</v>
      </c>
      <c r="L1853" s="1" t="s">
        <v>8389</v>
      </c>
      <c r="M1853" s="1" t="s">
        <v>5782</v>
      </c>
    </row>
    <row r="1854" spans="1:13" x14ac:dyDescent="0.3">
      <c r="A1854" s="1">
        <v>15910259</v>
      </c>
      <c r="B1854" s="1" t="s">
        <v>27</v>
      </c>
      <c r="C1854" s="2">
        <v>43950.520173611112</v>
      </c>
      <c r="D1854" s="2">
        <v>43950.520173611112</v>
      </c>
      <c r="E1854" s="1" t="s">
        <v>8390</v>
      </c>
      <c r="F1854" s="1" t="s">
        <v>8391</v>
      </c>
      <c r="G1854" s="1" t="s">
        <v>8392</v>
      </c>
      <c r="H1854" s="1" t="s">
        <v>8393</v>
      </c>
      <c r="I1854" s="1" t="s">
        <v>17</v>
      </c>
      <c r="J1854" s="1" t="s">
        <v>17</v>
      </c>
      <c r="K1854" s="1" t="s">
        <v>25</v>
      </c>
      <c r="L1854" s="1" t="s">
        <v>8394</v>
      </c>
      <c r="M1854" s="1" t="s">
        <v>5782</v>
      </c>
    </row>
    <row r="1855" spans="1:13" x14ac:dyDescent="0.3">
      <c r="A1855" s="1">
        <v>15910240</v>
      </c>
      <c r="B1855" s="1" t="s">
        <v>38</v>
      </c>
      <c r="C1855" s="2">
        <v>43950.519212962965</v>
      </c>
      <c r="D1855" s="2">
        <v>43950.519212962965</v>
      </c>
      <c r="E1855" s="1" t="s">
        <v>8395</v>
      </c>
      <c r="F1855" s="1" t="s">
        <v>8396</v>
      </c>
      <c r="G1855" s="1" t="s">
        <v>8397</v>
      </c>
      <c r="H1855" s="1" t="s">
        <v>8398</v>
      </c>
      <c r="I1855" s="1" t="s">
        <v>17</v>
      </c>
      <c r="J1855" s="1" t="s">
        <v>17</v>
      </c>
      <c r="K1855" s="1" t="s">
        <v>25</v>
      </c>
      <c r="L1855" s="1" t="s">
        <v>6138</v>
      </c>
      <c r="M1855" s="1" t="s">
        <v>5782</v>
      </c>
    </row>
    <row r="1856" spans="1:13" x14ac:dyDescent="0.3">
      <c r="A1856" s="1">
        <v>15910236</v>
      </c>
      <c r="B1856" s="1" t="s">
        <v>27</v>
      </c>
      <c r="C1856" s="2">
        <v>43950.519050925926</v>
      </c>
      <c r="D1856" s="2">
        <v>43950.519062500003</v>
      </c>
      <c r="E1856" s="1" t="s">
        <v>8399</v>
      </c>
      <c r="F1856" s="1" t="s">
        <v>8400</v>
      </c>
      <c r="G1856" s="1" t="s">
        <v>8401</v>
      </c>
      <c r="H1856" s="1" t="s">
        <v>8402</v>
      </c>
      <c r="I1856" s="1" t="s">
        <v>17</v>
      </c>
      <c r="J1856" s="1" t="s">
        <v>17</v>
      </c>
      <c r="K1856" s="1" t="s">
        <v>25</v>
      </c>
      <c r="L1856" s="1" t="s">
        <v>8403</v>
      </c>
      <c r="M1856" s="1" t="s">
        <v>5782</v>
      </c>
    </row>
    <row r="1857" spans="1:13" x14ac:dyDescent="0.3">
      <c r="A1857" s="1">
        <v>15910222</v>
      </c>
      <c r="B1857" s="1" t="s">
        <v>38</v>
      </c>
      <c r="C1857" s="2">
        <v>43950.518530092595</v>
      </c>
      <c r="D1857" s="2">
        <v>43950.518530092595</v>
      </c>
      <c r="E1857" s="1" t="s">
        <v>8404</v>
      </c>
      <c r="F1857" s="1" t="s">
        <v>8405</v>
      </c>
      <c r="G1857" s="1" t="s">
        <v>8406</v>
      </c>
      <c r="H1857" s="1" t="s">
        <v>8407</v>
      </c>
      <c r="I1857" s="1" t="s">
        <v>17</v>
      </c>
      <c r="J1857" s="1" t="s">
        <v>17</v>
      </c>
      <c r="K1857" s="1" t="s">
        <v>25</v>
      </c>
      <c r="L1857" s="1" t="s">
        <v>1693</v>
      </c>
      <c r="M1857" s="1" t="s">
        <v>5782</v>
      </c>
    </row>
    <row r="1858" spans="1:13" x14ac:dyDescent="0.3">
      <c r="A1858" s="1">
        <v>15910221</v>
      </c>
      <c r="B1858" s="1" t="s">
        <v>27</v>
      </c>
      <c r="C1858" s="2">
        <v>43950.518495370372</v>
      </c>
      <c r="D1858" s="2">
        <v>43950.518506944441</v>
      </c>
      <c r="E1858" s="1" t="s">
        <v>8408</v>
      </c>
      <c r="F1858" s="1" t="s">
        <v>8409</v>
      </c>
      <c r="G1858" s="1" t="s">
        <v>8410</v>
      </c>
      <c r="H1858" s="1" t="s">
        <v>8411</v>
      </c>
      <c r="I1858" s="1" t="s">
        <v>17</v>
      </c>
      <c r="J1858" s="1" t="s">
        <v>17</v>
      </c>
      <c r="K1858" s="1" t="s">
        <v>25</v>
      </c>
      <c r="L1858" s="1" t="s">
        <v>2843</v>
      </c>
      <c r="M1858" s="1" t="s">
        <v>5782</v>
      </c>
    </row>
    <row r="1859" spans="1:13" x14ac:dyDescent="0.3">
      <c r="A1859" s="1">
        <v>15910213</v>
      </c>
      <c r="B1859" s="1" t="s">
        <v>27</v>
      </c>
      <c r="C1859" s="2">
        <v>43950.517534722225</v>
      </c>
      <c r="D1859" s="2">
        <v>43950.517534722225</v>
      </c>
      <c r="E1859" s="1" t="s">
        <v>8412</v>
      </c>
      <c r="F1859" s="1" t="s">
        <v>8413</v>
      </c>
      <c r="G1859" s="1" t="s">
        <v>8414</v>
      </c>
      <c r="H1859" s="1" t="s">
        <v>8415</v>
      </c>
      <c r="I1859" s="1" t="s">
        <v>17</v>
      </c>
      <c r="J1859" s="1" t="s">
        <v>17</v>
      </c>
      <c r="K1859" s="1" t="s">
        <v>129</v>
      </c>
      <c r="L1859" s="1" t="s">
        <v>8416</v>
      </c>
      <c r="M1859" s="1" t="s">
        <v>5782</v>
      </c>
    </row>
    <row r="1860" spans="1:13" x14ac:dyDescent="0.3">
      <c r="A1860" s="1">
        <v>15910209</v>
      </c>
      <c r="B1860" s="1" t="s">
        <v>38</v>
      </c>
      <c r="C1860" s="2">
        <v>43950.517337962963</v>
      </c>
      <c r="D1860" s="2">
        <v>43950.51734953704</v>
      </c>
      <c r="E1860" s="1" t="s">
        <v>8417</v>
      </c>
      <c r="F1860" s="1" t="s">
        <v>8418</v>
      </c>
      <c r="G1860" s="1" t="s">
        <v>8419</v>
      </c>
      <c r="H1860" s="1" t="s">
        <v>8420</v>
      </c>
      <c r="I1860" s="1" t="s">
        <v>17</v>
      </c>
      <c r="J1860" s="1" t="s">
        <v>17</v>
      </c>
      <c r="K1860" s="1" t="s">
        <v>25</v>
      </c>
      <c r="L1860" s="1" t="s">
        <v>7138</v>
      </c>
      <c r="M1860" s="1" t="s">
        <v>5782</v>
      </c>
    </row>
    <row r="1861" spans="1:13" x14ac:dyDescent="0.3">
      <c r="A1861" s="1">
        <v>15910194</v>
      </c>
      <c r="B1861" s="1" t="s">
        <v>38</v>
      </c>
      <c r="C1861" s="2">
        <v>43950.516504629632</v>
      </c>
      <c r="D1861" s="2">
        <v>43950.516504629632</v>
      </c>
      <c r="E1861" s="1" t="s">
        <v>8421</v>
      </c>
      <c r="F1861" s="1" t="s">
        <v>8422</v>
      </c>
      <c r="G1861" s="1" t="s">
        <v>8423</v>
      </c>
      <c r="H1861" s="1" t="s">
        <v>8424</v>
      </c>
      <c r="I1861" s="1" t="s">
        <v>17</v>
      </c>
      <c r="J1861" s="1" t="s">
        <v>17</v>
      </c>
      <c r="K1861" s="1" t="s">
        <v>25</v>
      </c>
      <c r="L1861" s="1" t="s">
        <v>8425</v>
      </c>
      <c r="M1861" s="1" t="s">
        <v>5782</v>
      </c>
    </row>
    <row r="1862" spans="1:13" x14ac:dyDescent="0.3">
      <c r="A1862" s="1">
        <v>15910183</v>
      </c>
      <c r="B1862" s="1" t="s">
        <v>38</v>
      </c>
      <c r="C1862" s="2">
        <v>43950.515590277777</v>
      </c>
      <c r="D1862" s="2">
        <v>43950.515590277777</v>
      </c>
      <c r="E1862" s="1" t="s">
        <v>8426</v>
      </c>
      <c r="F1862" s="1" t="s">
        <v>8427</v>
      </c>
      <c r="G1862" s="1" t="s">
        <v>8428</v>
      </c>
      <c r="H1862" s="1" t="s">
        <v>8429</v>
      </c>
      <c r="I1862" s="1" t="s">
        <v>17</v>
      </c>
      <c r="J1862" s="1" t="s">
        <v>17</v>
      </c>
      <c r="K1862" s="1" t="s">
        <v>25</v>
      </c>
      <c r="L1862" s="1" t="s">
        <v>8430</v>
      </c>
      <c r="M1862" s="1" t="s">
        <v>5782</v>
      </c>
    </row>
    <row r="1863" spans="1:13" x14ac:dyDescent="0.3">
      <c r="A1863" s="1">
        <v>15910171</v>
      </c>
      <c r="B1863" s="1" t="s">
        <v>38</v>
      </c>
      <c r="C1863" s="2">
        <v>43950.514976851853</v>
      </c>
      <c r="D1863" s="2">
        <v>43950.514976851853</v>
      </c>
      <c r="E1863" s="1" t="s">
        <v>8431</v>
      </c>
      <c r="F1863" s="1" t="s">
        <v>8432</v>
      </c>
      <c r="G1863" s="1" t="s">
        <v>8433</v>
      </c>
      <c r="H1863" s="1" t="s">
        <v>8434</v>
      </c>
      <c r="I1863" s="1" t="s">
        <v>17</v>
      </c>
      <c r="J1863" s="1" t="s">
        <v>17</v>
      </c>
      <c r="K1863" s="1" t="s">
        <v>25</v>
      </c>
      <c r="L1863" s="1" t="s">
        <v>8435</v>
      </c>
      <c r="M1863" s="1" t="s">
        <v>5782</v>
      </c>
    </row>
    <row r="1864" spans="1:13" x14ac:dyDescent="0.3">
      <c r="A1864" s="1">
        <v>15910143</v>
      </c>
      <c r="B1864" s="1" t="s">
        <v>38</v>
      </c>
      <c r="C1864" s="2">
        <v>43950.51390046296</v>
      </c>
      <c r="D1864" s="2">
        <v>43950.51390046296</v>
      </c>
      <c r="E1864" s="1" t="s">
        <v>8436</v>
      </c>
      <c r="F1864" s="1" t="s">
        <v>8437</v>
      </c>
      <c r="G1864" s="1" t="s">
        <v>8438</v>
      </c>
      <c r="H1864" s="1" t="s">
        <v>8439</v>
      </c>
      <c r="I1864" s="1" t="s">
        <v>17</v>
      </c>
      <c r="J1864" s="1" t="s">
        <v>17</v>
      </c>
      <c r="K1864" s="1" t="s">
        <v>25</v>
      </c>
      <c r="L1864" s="1" t="s">
        <v>5667</v>
      </c>
      <c r="M1864" s="1" t="s">
        <v>5782</v>
      </c>
    </row>
    <row r="1865" spans="1:13" x14ac:dyDescent="0.3">
      <c r="A1865" s="1">
        <v>15910131</v>
      </c>
      <c r="B1865" s="1" t="s">
        <v>20</v>
      </c>
      <c r="C1865" s="2">
        <v>43950.513136574074</v>
      </c>
      <c r="D1865" s="2">
        <v>43950.513136574074</v>
      </c>
      <c r="E1865" s="1" t="s">
        <v>8440</v>
      </c>
      <c r="F1865" s="1" t="s">
        <v>8441</v>
      </c>
      <c r="G1865" s="1" t="s">
        <v>8442</v>
      </c>
      <c r="H1865" s="1" t="s">
        <v>8443</v>
      </c>
      <c r="I1865" s="1" t="s">
        <v>17</v>
      </c>
      <c r="J1865" s="1" t="s">
        <v>17</v>
      </c>
      <c r="K1865" s="1" t="s">
        <v>25</v>
      </c>
      <c r="L1865" s="1" t="s">
        <v>8444</v>
      </c>
      <c r="M1865" s="1" t="s">
        <v>5782</v>
      </c>
    </row>
    <row r="1866" spans="1:13" x14ac:dyDescent="0.3">
      <c r="A1866" s="1">
        <v>15910119</v>
      </c>
      <c r="B1866" s="1" t="s">
        <v>38</v>
      </c>
      <c r="C1866" s="2">
        <v>43950.512337962966</v>
      </c>
      <c r="D1866" s="2">
        <v>43950.512349537035</v>
      </c>
      <c r="E1866" s="1" t="s">
        <v>8445</v>
      </c>
      <c r="F1866" s="1" t="s">
        <v>8446</v>
      </c>
      <c r="G1866" s="1" t="s">
        <v>8447</v>
      </c>
      <c r="H1866" s="1" t="s">
        <v>8448</v>
      </c>
      <c r="I1866" s="1" t="s">
        <v>17</v>
      </c>
      <c r="J1866" s="1" t="s">
        <v>17</v>
      </c>
      <c r="K1866" s="1" t="s">
        <v>25</v>
      </c>
      <c r="L1866" s="1" t="s">
        <v>1666</v>
      </c>
      <c r="M1866" s="1" t="s">
        <v>5782</v>
      </c>
    </row>
    <row r="1867" spans="1:13" x14ac:dyDescent="0.3">
      <c r="A1867" s="1">
        <v>15910117</v>
      </c>
      <c r="B1867" s="1" t="s">
        <v>402</v>
      </c>
      <c r="C1867" s="2">
        <v>43950.512280092589</v>
      </c>
      <c r="D1867" s="2">
        <v>43950.512291666666</v>
      </c>
      <c r="E1867" s="1" t="s">
        <v>8449</v>
      </c>
      <c r="F1867" s="1" t="s">
        <v>8450</v>
      </c>
      <c r="G1867" s="1" t="s">
        <v>8451</v>
      </c>
      <c r="H1867" s="1" t="s">
        <v>8452</v>
      </c>
      <c r="I1867" s="1" t="s">
        <v>17</v>
      </c>
      <c r="J1867" s="1" t="s">
        <v>17</v>
      </c>
      <c r="K1867" s="1" t="s">
        <v>407</v>
      </c>
      <c r="L1867" s="1" t="s">
        <v>8453</v>
      </c>
      <c r="M1867" s="1" t="s">
        <v>3141</v>
      </c>
    </row>
    <row r="1868" spans="1:13" x14ac:dyDescent="0.3">
      <c r="A1868" s="1">
        <v>15910116</v>
      </c>
      <c r="B1868" s="1" t="s">
        <v>20</v>
      </c>
      <c r="C1868" s="2">
        <v>43950.51222222222</v>
      </c>
      <c r="D1868" s="2">
        <v>43950.512233796297</v>
      </c>
      <c r="E1868" s="1" t="s">
        <v>8454</v>
      </c>
      <c r="F1868" s="1" t="s">
        <v>8455</v>
      </c>
      <c r="G1868" s="1" t="s">
        <v>8456</v>
      </c>
      <c r="H1868" s="1" t="s">
        <v>8457</v>
      </c>
      <c r="I1868" s="1" t="s">
        <v>17</v>
      </c>
      <c r="J1868" s="1" t="s">
        <v>17</v>
      </c>
      <c r="K1868" s="1" t="s">
        <v>25</v>
      </c>
      <c r="L1868" s="1" t="s">
        <v>8458</v>
      </c>
      <c r="M1868" s="1" t="s">
        <v>5782</v>
      </c>
    </row>
    <row r="1869" spans="1:13" x14ac:dyDescent="0.3">
      <c r="A1869" s="1">
        <v>15910105</v>
      </c>
      <c r="B1869" s="1" t="s">
        <v>13</v>
      </c>
      <c r="C1869" s="2">
        <v>43950.511770833335</v>
      </c>
      <c r="D1869" s="2">
        <v>43950.511770833335</v>
      </c>
      <c r="E1869" s="1" t="s">
        <v>8459</v>
      </c>
      <c r="F1869" s="1" t="e" cm="1">
        <f t="array" ref="F1869">-Reuters</f>
        <v>#NAME?</v>
      </c>
      <c r="G1869" s="1" t="s">
        <v>54</v>
      </c>
      <c r="H1869" s="1" t="s">
        <v>8460</v>
      </c>
      <c r="I1869" s="1" t="s">
        <v>17</v>
      </c>
      <c r="J1869" s="1" t="s">
        <v>17</v>
      </c>
      <c r="K1869" s="1" t="s">
        <v>56</v>
      </c>
      <c r="L1869" s="1" t="s">
        <v>3116</v>
      </c>
      <c r="M1869" s="1" t="s">
        <v>5782</v>
      </c>
    </row>
    <row r="1870" spans="1:13" x14ac:dyDescent="0.3">
      <c r="A1870" s="1">
        <v>15910091</v>
      </c>
      <c r="B1870" s="1" t="s">
        <v>27</v>
      </c>
      <c r="C1870" s="2">
        <v>43950.510949074072</v>
      </c>
      <c r="D1870" s="2">
        <v>43950.510949074072</v>
      </c>
      <c r="E1870" s="1" t="s">
        <v>8461</v>
      </c>
      <c r="F1870" s="1" t="s">
        <v>8462</v>
      </c>
      <c r="G1870" s="1" t="s">
        <v>8463</v>
      </c>
      <c r="H1870" s="1" t="s">
        <v>8464</v>
      </c>
      <c r="I1870" s="1" t="s">
        <v>17</v>
      </c>
      <c r="J1870" s="1" t="s">
        <v>17</v>
      </c>
      <c r="K1870" s="1" t="s">
        <v>25</v>
      </c>
      <c r="L1870" s="1" t="s">
        <v>8465</v>
      </c>
      <c r="M1870" s="1" t="s">
        <v>5782</v>
      </c>
    </row>
    <row r="1871" spans="1:13" x14ac:dyDescent="0.3">
      <c r="A1871" s="1">
        <v>15910088</v>
      </c>
      <c r="B1871" s="1" t="s">
        <v>13</v>
      </c>
      <c r="C1871" s="2">
        <v>43950.510671296295</v>
      </c>
      <c r="D1871" s="2">
        <v>43950.510671296295</v>
      </c>
      <c r="E1871" s="1" t="s">
        <v>8466</v>
      </c>
      <c r="F1871" s="1" t="e" cm="1">
        <f t="array" ref="F1871">-Bloomberg</f>
        <v>#NAME?</v>
      </c>
      <c r="G1871" s="1" t="s">
        <v>15</v>
      </c>
      <c r="H1871" s="1" t="s">
        <v>8467</v>
      </c>
      <c r="I1871" s="1" t="s">
        <v>17</v>
      </c>
      <c r="J1871" s="1" t="s">
        <v>17</v>
      </c>
      <c r="K1871" s="1" t="s">
        <v>56</v>
      </c>
      <c r="L1871" s="1" t="s">
        <v>65</v>
      </c>
      <c r="M1871" s="1" t="s">
        <v>5782</v>
      </c>
    </row>
    <row r="1872" spans="1:13" x14ac:dyDescent="0.3">
      <c r="A1872" s="1">
        <v>15909157</v>
      </c>
      <c r="B1872" s="1" t="s">
        <v>20</v>
      </c>
      <c r="C1872" s="2">
        <v>43950.472511574073</v>
      </c>
      <c r="D1872" s="2">
        <v>43950.47252314815</v>
      </c>
      <c r="E1872" s="1" t="s">
        <v>8468</v>
      </c>
      <c r="F1872" s="1" t="s">
        <v>8469</v>
      </c>
      <c r="G1872" s="1" t="s">
        <v>8470</v>
      </c>
      <c r="H1872" s="1" t="s">
        <v>8471</v>
      </c>
      <c r="I1872" s="1" t="s">
        <v>17</v>
      </c>
      <c r="J1872" s="1" t="s">
        <v>17</v>
      </c>
      <c r="K1872" s="1" t="s">
        <v>25</v>
      </c>
      <c r="L1872" s="1" t="s">
        <v>8472</v>
      </c>
      <c r="M1872" s="1" t="s">
        <v>5782</v>
      </c>
    </row>
    <row r="1873" spans="1:13" x14ac:dyDescent="0.3">
      <c r="A1873" s="1">
        <v>15909127</v>
      </c>
      <c r="B1873" s="1" t="s">
        <v>20</v>
      </c>
      <c r="C1873" s="2">
        <v>43950.470104166663</v>
      </c>
      <c r="D1873" s="2">
        <v>43950.470104166663</v>
      </c>
      <c r="E1873" s="1" t="s">
        <v>8473</v>
      </c>
      <c r="F1873" s="1" t="s">
        <v>8474</v>
      </c>
      <c r="G1873" s="1" t="s">
        <v>8475</v>
      </c>
      <c r="H1873" s="1" t="s">
        <v>8476</v>
      </c>
      <c r="I1873" s="1" t="s">
        <v>17</v>
      </c>
      <c r="J1873" s="1" t="s">
        <v>17</v>
      </c>
      <c r="K1873" s="1" t="s">
        <v>25</v>
      </c>
      <c r="L1873" s="1" t="s">
        <v>8477</v>
      </c>
      <c r="M1873" s="1" t="s">
        <v>5782</v>
      </c>
    </row>
    <row r="1874" spans="1:13" x14ac:dyDescent="0.3">
      <c r="A1874" s="1">
        <v>15909101</v>
      </c>
      <c r="B1874" s="1" t="s">
        <v>20</v>
      </c>
      <c r="C1874" s="2">
        <v>43950.468622685185</v>
      </c>
      <c r="D1874" s="2">
        <v>43950.468622685185</v>
      </c>
      <c r="E1874" s="1" t="s">
        <v>8478</v>
      </c>
      <c r="F1874" s="1" t="s">
        <v>8479</v>
      </c>
      <c r="G1874" s="1" t="s">
        <v>8480</v>
      </c>
      <c r="H1874" s="1" t="s">
        <v>8481</v>
      </c>
      <c r="I1874" s="1" t="s">
        <v>17</v>
      </c>
      <c r="J1874" s="1" t="s">
        <v>17</v>
      </c>
      <c r="K1874" s="1" t="s">
        <v>25</v>
      </c>
      <c r="L1874" s="1" t="s">
        <v>5344</v>
      </c>
      <c r="M1874" s="1" t="s">
        <v>5782</v>
      </c>
    </row>
    <row r="1875" spans="1:13" x14ac:dyDescent="0.3">
      <c r="A1875" s="1">
        <v>15909083</v>
      </c>
      <c r="B1875" s="1" t="s">
        <v>20</v>
      </c>
      <c r="C1875" s="2">
        <v>43950.467152777775</v>
      </c>
      <c r="D1875" s="2">
        <v>43950.467164351852</v>
      </c>
      <c r="E1875" s="1" t="s">
        <v>8482</v>
      </c>
      <c r="F1875" s="1" t="s">
        <v>8483</v>
      </c>
      <c r="G1875" s="1" t="s">
        <v>8484</v>
      </c>
      <c r="H1875" s="1" t="s">
        <v>8485</v>
      </c>
      <c r="I1875" s="1" t="s">
        <v>17</v>
      </c>
      <c r="J1875" s="1" t="s">
        <v>17</v>
      </c>
      <c r="K1875" s="1" t="s">
        <v>25</v>
      </c>
      <c r="L1875" s="1" t="s">
        <v>8486</v>
      </c>
      <c r="M1875" s="1" t="s">
        <v>5782</v>
      </c>
    </row>
    <row r="1876" spans="1:13" x14ac:dyDescent="0.3">
      <c r="A1876" s="1">
        <v>15907590</v>
      </c>
      <c r="B1876" s="1" t="s">
        <v>242</v>
      </c>
      <c r="C1876" s="2">
        <v>43950.465069444443</v>
      </c>
      <c r="D1876" s="2">
        <v>43950.465069444443</v>
      </c>
      <c r="E1876" s="1" t="s">
        <v>3392</v>
      </c>
      <c r="F1876" s="1" t="s">
        <v>8487</v>
      </c>
      <c r="G1876" s="1" t="s">
        <v>8488</v>
      </c>
      <c r="H1876" s="1" t="s">
        <v>8489</v>
      </c>
      <c r="I1876" s="1" t="s">
        <v>17</v>
      </c>
      <c r="J1876" s="1" t="s">
        <v>17</v>
      </c>
      <c r="K1876" s="1" t="s">
        <v>313</v>
      </c>
      <c r="L1876" s="1" t="s">
        <v>8490</v>
      </c>
      <c r="M1876" s="1" t="s">
        <v>3397</v>
      </c>
    </row>
    <row r="1877" spans="1:13" x14ac:dyDescent="0.3">
      <c r="A1877" s="1">
        <v>15908975</v>
      </c>
      <c r="B1877" s="1" t="s">
        <v>38</v>
      </c>
      <c r="C1877" s="2">
        <v>43950.464050925926</v>
      </c>
      <c r="D1877" s="2">
        <v>43950.464062500003</v>
      </c>
      <c r="E1877" s="1" t="s">
        <v>8491</v>
      </c>
      <c r="F1877" s="1"/>
      <c r="G1877" s="1"/>
      <c r="H1877" s="1" t="s">
        <v>8492</v>
      </c>
      <c r="I1877" s="1" t="s">
        <v>17</v>
      </c>
      <c r="J1877" s="1" t="s">
        <v>17</v>
      </c>
      <c r="K1877" s="1" t="s">
        <v>93</v>
      </c>
      <c r="L1877" s="1" t="s">
        <v>8239</v>
      </c>
      <c r="M1877" s="1" t="s">
        <v>5782</v>
      </c>
    </row>
    <row r="1878" spans="1:13" x14ac:dyDescent="0.3">
      <c r="A1878" s="1">
        <v>15884389</v>
      </c>
      <c r="B1878" s="1" t="s">
        <v>8493</v>
      </c>
      <c r="C1878" s="2">
        <v>43950.463726851849</v>
      </c>
      <c r="D1878" s="2">
        <v>43950.463738425926</v>
      </c>
      <c r="E1878" s="1" t="s">
        <v>8494</v>
      </c>
      <c r="F1878" s="1" t="s">
        <v>8495</v>
      </c>
      <c r="G1878" s="1" t="s">
        <v>8496</v>
      </c>
      <c r="H1878" s="1" t="s">
        <v>8497</v>
      </c>
      <c r="I1878" s="1" t="s">
        <v>76</v>
      </c>
      <c r="J1878" s="1" t="s">
        <v>8498</v>
      </c>
      <c r="K1878" s="1" t="s">
        <v>8499</v>
      </c>
      <c r="L1878" s="1" t="s">
        <v>8500</v>
      </c>
      <c r="M1878" s="1" t="s">
        <v>8501</v>
      </c>
    </row>
    <row r="1879" spans="1:13" x14ac:dyDescent="0.3">
      <c r="A1879" s="1">
        <v>15908967</v>
      </c>
      <c r="B1879" s="1" t="s">
        <v>13</v>
      </c>
      <c r="C1879" s="2">
        <v>43950.46366898148</v>
      </c>
      <c r="D1879" s="2">
        <v>43950.46366898148</v>
      </c>
      <c r="E1879" s="1" t="s">
        <v>8502</v>
      </c>
      <c r="F1879" s="1"/>
      <c r="G1879" s="1"/>
      <c r="H1879" s="1" t="s">
        <v>8503</v>
      </c>
      <c r="I1879" s="1" t="s">
        <v>17</v>
      </c>
      <c r="J1879" s="1" t="s">
        <v>17</v>
      </c>
      <c r="K1879" s="1" t="s">
        <v>64</v>
      </c>
      <c r="L1879" s="1" t="s">
        <v>8504</v>
      </c>
      <c r="M1879" s="1" t="s">
        <v>5782</v>
      </c>
    </row>
    <row r="1880" spans="1:13" x14ac:dyDescent="0.3">
      <c r="A1880" s="1">
        <v>15908964</v>
      </c>
      <c r="B1880" s="1" t="s">
        <v>242</v>
      </c>
      <c r="C1880" s="2">
        <v>43950.463414351849</v>
      </c>
      <c r="D1880" s="2">
        <v>43950.463437500002</v>
      </c>
      <c r="E1880" s="1" t="s">
        <v>8505</v>
      </c>
      <c r="F1880" s="1" t="s">
        <v>310</v>
      </c>
      <c r="G1880" s="1" t="s">
        <v>8506</v>
      </c>
      <c r="H1880" s="1" t="s">
        <v>8507</v>
      </c>
      <c r="I1880" s="1" t="s">
        <v>17</v>
      </c>
      <c r="J1880" s="1" t="s">
        <v>17</v>
      </c>
      <c r="K1880" s="1" t="s">
        <v>313</v>
      </c>
      <c r="L1880" s="1" t="s">
        <v>8508</v>
      </c>
      <c r="M1880" s="1" t="s">
        <v>315</v>
      </c>
    </row>
    <row r="1881" spans="1:13" x14ac:dyDescent="0.3">
      <c r="A1881" s="1">
        <v>15907712</v>
      </c>
      <c r="B1881" s="1" t="s">
        <v>276</v>
      </c>
      <c r="C1881" s="2">
        <v>43950.461226851854</v>
      </c>
      <c r="D1881" s="2">
        <v>43950.461226851854</v>
      </c>
      <c r="E1881" s="1" t="s">
        <v>8509</v>
      </c>
      <c r="F1881" s="1" t="s">
        <v>8510</v>
      </c>
      <c r="G1881" s="1" t="s">
        <v>8511</v>
      </c>
      <c r="H1881" s="1" t="s">
        <v>8512</v>
      </c>
      <c r="I1881" s="1" t="s">
        <v>76</v>
      </c>
      <c r="J1881" s="1" t="s">
        <v>8513</v>
      </c>
      <c r="K1881" s="1" t="s">
        <v>8514</v>
      </c>
      <c r="L1881" s="1" t="s">
        <v>8100</v>
      </c>
      <c r="M1881" s="1" t="s">
        <v>8515</v>
      </c>
    </row>
    <row r="1882" spans="1:13" x14ac:dyDescent="0.3">
      <c r="A1882" s="1">
        <v>15908871</v>
      </c>
      <c r="B1882" s="1" t="s">
        <v>13</v>
      </c>
      <c r="C1882" s="2">
        <v>43950.459664351853</v>
      </c>
      <c r="D1882" s="2">
        <v>43950.459675925929</v>
      </c>
      <c r="E1882" s="1" t="s">
        <v>8516</v>
      </c>
      <c r="F1882" s="1"/>
      <c r="G1882" s="1"/>
      <c r="H1882" s="1" t="s">
        <v>8517</v>
      </c>
      <c r="I1882" s="1" t="s">
        <v>17</v>
      </c>
      <c r="J1882" s="1" t="s">
        <v>17</v>
      </c>
      <c r="K1882" s="1" t="s">
        <v>18</v>
      </c>
      <c r="L1882" s="1" t="s">
        <v>8518</v>
      </c>
      <c r="M1882" s="1" t="s">
        <v>5782</v>
      </c>
    </row>
    <row r="1883" spans="1:13" x14ac:dyDescent="0.3">
      <c r="A1883" s="1">
        <v>15908866</v>
      </c>
      <c r="B1883" s="1" t="s">
        <v>27</v>
      </c>
      <c r="C1883" s="2">
        <v>43950.459340277775</v>
      </c>
      <c r="D1883" s="2">
        <v>43950.459351851852</v>
      </c>
      <c r="E1883" s="1" t="s">
        <v>8519</v>
      </c>
      <c r="F1883" s="1" t="s">
        <v>8520</v>
      </c>
      <c r="G1883" s="1" t="s">
        <v>8521</v>
      </c>
      <c r="H1883" s="1" t="s">
        <v>8522</v>
      </c>
      <c r="I1883" s="1" t="s">
        <v>17</v>
      </c>
      <c r="J1883" s="1" t="s">
        <v>17</v>
      </c>
      <c r="K1883" s="1" t="s">
        <v>25</v>
      </c>
      <c r="L1883" s="1" t="s">
        <v>3038</v>
      </c>
      <c r="M1883" s="1" t="s">
        <v>5782</v>
      </c>
    </row>
    <row r="1884" spans="1:13" x14ac:dyDescent="0.3">
      <c r="A1884" s="1">
        <v>15908859</v>
      </c>
      <c r="B1884" s="1" t="s">
        <v>20</v>
      </c>
      <c r="C1884" s="2">
        <v>43950.459201388891</v>
      </c>
      <c r="D1884" s="2">
        <v>43950.45921296296</v>
      </c>
      <c r="E1884" s="1" t="s">
        <v>8523</v>
      </c>
      <c r="F1884" s="1" t="s">
        <v>8524</v>
      </c>
      <c r="G1884" s="1" t="s">
        <v>8525</v>
      </c>
      <c r="H1884" s="1" t="s">
        <v>8526</v>
      </c>
      <c r="I1884" s="1" t="s">
        <v>17</v>
      </c>
      <c r="J1884" s="1" t="s">
        <v>17</v>
      </c>
      <c r="K1884" s="1" t="s">
        <v>25</v>
      </c>
      <c r="L1884" s="1" t="s">
        <v>4743</v>
      </c>
      <c r="M1884" s="1" t="s">
        <v>5782</v>
      </c>
    </row>
    <row r="1885" spans="1:13" x14ac:dyDescent="0.3">
      <c r="A1885" s="1">
        <v>15908844</v>
      </c>
      <c r="B1885" s="1" t="s">
        <v>27</v>
      </c>
      <c r="C1885" s="2">
        <v>43950.458749999998</v>
      </c>
      <c r="D1885" s="2">
        <v>43950.458749999998</v>
      </c>
      <c r="E1885" s="1" t="s">
        <v>8527</v>
      </c>
      <c r="F1885" s="1" t="s">
        <v>8528</v>
      </c>
      <c r="G1885" s="1" t="s">
        <v>8529</v>
      </c>
      <c r="H1885" s="1" t="s">
        <v>8530</v>
      </c>
      <c r="I1885" s="1" t="s">
        <v>17</v>
      </c>
      <c r="J1885" s="1" t="s">
        <v>17</v>
      </c>
      <c r="K1885" s="1" t="s">
        <v>25</v>
      </c>
      <c r="L1885" s="1" t="s">
        <v>5247</v>
      </c>
      <c r="M1885" s="1" t="s">
        <v>5782</v>
      </c>
    </row>
    <row r="1886" spans="1:13" x14ac:dyDescent="0.3">
      <c r="A1886" s="1">
        <v>15908777</v>
      </c>
      <c r="B1886" s="1" t="s">
        <v>13</v>
      </c>
      <c r="C1886" s="2">
        <v>43950.457754629628</v>
      </c>
      <c r="D1886" s="2">
        <v>43950.458449074074</v>
      </c>
      <c r="E1886" s="1" t="s">
        <v>8531</v>
      </c>
      <c r="F1886" s="1" t="e" cm="1">
        <f t="array" ref="F1886">-Dow Jones</f>
        <v>#NAME?</v>
      </c>
      <c r="G1886" s="1" t="s">
        <v>3153</v>
      </c>
      <c r="H1886" s="1" t="s">
        <v>8532</v>
      </c>
      <c r="I1886" s="1" t="s">
        <v>17</v>
      </c>
      <c r="J1886" s="1" t="s">
        <v>17</v>
      </c>
      <c r="K1886" s="1" t="s">
        <v>18</v>
      </c>
      <c r="L1886" s="1" t="s">
        <v>8533</v>
      </c>
      <c r="M1886" s="1" t="s">
        <v>5782</v>
      </c>
    </row>
    <row r="1887" spans="1:13" x14ac:dyDescent="0.3">
      <c r="A1887" s="1">
        <v>15908754</v>
      </c>
      <c r="B1887" s="1" t="s">
        <v>232</v>
      </c>
      <c r="C1887" s="2">
        <v>43950.456365740742</v>
      </c>
      <c r="D1887" s="2">
        <v>43950.456365740742</v>
      </c>
      <c r="E1887" s="1" t="s">
        <v>8534</v>
      </c>
      <c r="F1887" s="1"/>
      <c r="G1887" s="1"/>
      <c r="H1887" s="1" t="s">
        <v>8535</v>
      </c>
      <c r="I1887" s="1" t="s">
        <v>17</v>
      </c>
      <c r="J1887" s="1" t="s">
        <v>17</v>
      </c>
      <c r="K1887" s="1" t="s">
        <v>235</v>
      </c>
      <c r="L1887" s="1" t="s">
        <v>8536</v>
      </c>
      <c r="M1887" s="1" t="s">
        <v>5782</v>
      </c>
    </row>
    <row r="1888" spans="1:13" x14ac:dyDescent="0.3">
      <c r="A1888" s="1">
        <v>15908749</v>
      </c>
      <c r="B1888" s="1" t="s">
        <v>27</v>
      </c>
      <c r="C1888" s="2">
        <v>43950.456087962964</v>
      </c>
      <c r="D1888" s="2">
        <v>43950.456099537034</v>
      </c>
      <c r="E1888" s="1" t="s">
        <v>8537</v>
      </c>
      <c r="F1888" s="1" t="s">
        <v>8538</v>
      </c>
      <c r="G1888" s="1" t="s">
        <v>8539</v>
      </c>
      <c r="H1888" s="1" t="s">
        <v>8540</v>
      </c>
      <c r="I1888" s="1" t="s">
        <v>17</v>
      </c>
      <c r="J1888" s="1" t="s">
        <v>17</v>
      </c>
      <c r="K1888" s="1" t="s">
        <v>25</v>
      </c>
      <c r="L1888" s="1" t="s">
        <v>8384</v>
      </c>
      <c r="M1888" s="1" t="s">
        <v>5782</v>
      </c>
    </row>
    <row r="1889" spans="1:13" x14ac:dyDescent="0.3">
      <c r="A1889" s="1">
        <v>15907510</v>
      </c>
      <c r="B1889" s="1" t="s">
        <v>300</v>
      </c>
      <c r="C1889" s="2">
        <v>43950.455787037034</v>
      </c>
      <c r="D1889" s="2">
        <v>43950.455787037034</v>
      </c>
      <c r="E1889" s="1" t="s">
        <v>8541</v>
      </c>
      <c r="F1889" s="1" t="s">
        <v>8542</v>
      </c>
      <c r="G1889" s="1" t="s">
        <v>8543</v>
      </c>
      <c r="H1889" s="1" t="s">
        <v>8544</v>
      </c>
      <c r="I1889" s="1" t="s">
        <v>76</v>
      </c>
      <c r="J1889" s="1" t="s">
        <v>8545</v>
      </c>
      <c r="K1889" s="1" t="s">
        <v>2849</v>
      </c>
      <c r="L1889" s="1" t="s">
        <v>3172</v>
      </c>
      <c r="M1889" s="1" t="s">
        <v>8546</v>
      </c>
    </row>
    <row r="1890" spans="1:13" x14ac:dyDescent="0.3">
      <c r="A1890" s="1">
        <v>15908726</v>
      </c>
      <c r="B1890" s="1" t="s">
        <v>27</v>
      </c>
      <c r="C1890" s="2">
        <v>43950.454861111109</v>
      </c>
      <c r="D1890" s="2">
        <v>43950.454872685186</v>
      </c>
      <c r="E1890" s="1" t="s">
        <v>8547</v>
      </c>
      <c r="F1890" s="1" t="s">
        <v>8548</v>
      </c>
      <c r="G1890" s="1" t="s">
        <v>8549</v>
      </c>
      <c r="H1890" s="1" t="s">
        <v>8550</v>
      </c>
      <c r="I1890" s="1" t="s">
        <v>17</v>
      </c>
      <c r="J1890" s="1" t="s">
        <v>17</v>
      </c>
      <c r="K1890" s="1" t="s">
        <v>25</v>
      </c>
      <c r="L1890" s="1" t="s">
        <v>8551</v>
      </c>
      <c r="M1890" s="1" t="s">
        <v>5782</v>
      </c>
    </row>
    <row r="1891" spans="1:13" x14ac:dyDescent="0.3">
      <c r="A1891" s="1">
        <v>15908724</v>
      </c>
      <c r="B1891" s="1" t="s">
        <v>13</v>
      </c>
      <c r="C1891" s="2">
        <v>43950.454780092594</v>
      </c>
      <c r="D1891" s="2">
        <v>43950.454780092594</v>
      </c>
      <c r="E1891" s="1" t="s">
        <v>8552</v>
      </c>
      <c r="F1891" s="1"/>
      <c r="G1891" s="1"/>
      <c r="H1891" s="1" t="s">
        <v>8553</v>
      </c>
      <c r="I1891" s="1" t="s">
        <v>17</v>
      </c>
      <c r="J1891" s="1" t="s">
        <v>17</v>
      </c>
      <c r="K1891" s="1" t="s">
        <v>8554</v>
      </c>
      <c r="L1891" s="1" t="s">
        <v>8555</v>
      </c>
      <c r="M1891" s="1" t="s">
        <v>5782</v>
      </c>
    </row>
    <row r="1892" spans="1:13" x14ac:dyDescent="0.3">
      <c r="A1892" s="1">
        <v>15908710</v>
      </c>
      <c r="B1892" s="1" t="s">
        <v>27</v>
      </c>
      <c r="C1892" s="2">
        <v>43950.453993055555</v>
      </c>
      <c r="D1892" s="2">
        <v>43950.454004629632</v>
      </c>
      <c r="E1892" s="1" t="s">
        <v>8556</v>
      </c>
      <c r="F1892" s="1" t="s">
        <v>8557</v>
      </c>
      <c r="G1892" s="1" t="s">
        <v>8558</v>
      </c>
      <c r="H1892" s="1" t="s">
        <v>8559</v>
      </c>
      <c r="I1892" s="1" t="s">
        <v>17</v>
      </c>
      <c r="J1892" s="1" t="s">
        <v>17</v>
      </c>
      <c r="K1892" s="1" t="s">
        <v>25</v>
      </c>
      <c r="L1892" s="1" t="s">
        <v>5543</v>
      </c>
      <c r="M1892" s="1" t="s">
        <v>5782</v>
      </c>
    </row>
    <row r="1893" spans="1:13" x14ac:dyDescent="0.3">
      <c r="A1893" s="1">
        <v>15906896</v>
      </c>
      <c r="B1893" s="1" t="s">
        <v>300</v>
      </c>
      <c r="C1893" s="2">
        <v>43950.453611111108</v>
      </c>
      <c r="D1893" s="2">
        <v>43950.453611111108</v>
      </c>
      <c r="E1893" s="1" t="s">
        <v>8560</v>
      </c>
      <c r="F1893" s="1" t="s">
        <v>8561</v>
      </c>
      <c r="G1893" s="1" t="s">
        <v>8562</v>
      </c>
      <c r="H1893" s="1" t="s">
        <v>8563</v>
      </c>
      <c r="I1893" s="1" t="s">
        <v>76</v>
      </c>
      <c r="J1893" s="1" t="s">
        <v>8564</v>
      </c>
      <c r="K1893" s="1" t="s">
        <v>2849</v>
      </c>
      <c r="L1893" s="1" t="s">
        <v>5570</v>
      </c>
      <c r="M1893" s="1" t="s">
        <v>7972</v>
      </c>
    </row>
    <row r="1894" spans="1:13" x14ac:dyDescent="0.3">
      <c r="A1894" s="1">
        <v>15908696</v>
      </c>
      <c r="B1894" s="1" t="s">
        <v>27</v>
      </c>
      <c r="C1894" s="2">
        <v>43950.453368055554</v>
      </c>
      <c r="D1894" s="2">
        <v>43950.453379629631</v>
      </c>
      <c r="E1894" s="1" t="s">
        <v>8565</v>
      </c>
      <c r="F1894" s="1" t="s">
        <v>8566</v>
      </c>
      <c r="G1894" s="1" t="s">
        <v>8567</v>
      </c>
      <c r="H1894" s="1" t="s">
        <v>8568</v>
      </c>
      <c r="I1894" s="1" t="s">
        <v>17</v>
      </c>
      <c r="J1894" s="1" t="s">
        <v>17</v>
      </c>
      <c r="K1894" s="1" t="s">
        <v>25</v>
      </c>
      <c r="L1894" s="1" t="s">
        <v>8569</v>
      </c>
      <c r="M1894" s="1" t="s">
        <v>5782</v>
      </c>
    </row>
    <row r="1895" spans="1:13" x14ac:dyDescent="0.3">
      <c r="A1895" s="1">
        <v>15908687</v>
      </c>
      <c r="B1895" s="1" t="s">
        <v>27</v>
      </c>
      <c r="C1895" s="2">
        <v>43950.4528125</v>
      </c>
      <c r="D1895" s="2">
        <v>43950.4528125</v>
      </c>
      <c r="E1895" s="1" t="s">
        <v>8570</v>
      </c>
      <c r="F1895" s="1" t="s">
        <v>8571</v>
      </c>
      <c r="G1895" s="1" t="s">
        <v>8572</v>
      </c>
      <c r="H1895" s="1" t="s">
        <v>8573</v>
      </c>
      <c r="I1895" s="1" t="s">
        <v>17</v>
      </c>
      <c r="J1895" s="1" t="s">
        <v>17</v>
      </c>
      <c r="K1895" s="1" t="s">
        <v>25</v>
      </c>
      <c r="L1895" s="1" t="s">
        <v>8574</v>
      </c>
      <c r="M1895" s="1" t="s">
        <v>5782</v>
      </c>
    </row>
    <row r="1896" spans="1:13" x14ac:dyDescent="0.3">
      <c r="A1896" s="1">
        <v>15908673</v>
      </c>
      <c r="B1896" s="1" t="s">
        <v>27</v>
      </c>
      <c r="C1896" s="2">
        <v>43950.451990740738</v>
      </c>
      <c r="D1896" s="2">
        <v>43950.451990740738</v>
      </c>
      <c r="E1896" s="1" t="s">
        <v>8575</v>
      </c>
      <c r="F1896" s="1" t="s">
        <v>8576</v>
      </c>
      <c r="G1896" s="1" t="s">
        <v>8577</v>
      </c>
      <c r="H1896" s="1" t="s">
        <v>8578</v>
      </c>
      <c r="I1896" s="1" t="s">
        <v>17</v>
      </c>
      <c r="J1896" s="1" t="s">
        <v>17</v>
      </c>
      <c r="K1896" s="1" t="s">
        <v>25</v>
      </c>
      <c r="L1896" s="1" t="s">
        <v>8579</v>
      </c>
      <c r="M1896" s="1" t="s">
        <v>5782</v>
      </c>
    </row>
    <row r="1897" spans="1:13" x14ac:dyDescent="0.3">
      <c r="A1897" s="1">
        <v>15908648</v>
      </c>
      <c r="B1897" s="1" t="s">
        <v>27</v>
      </c>
      <c r="C1897" s="2">
        <v>43950.451365740744</v>
      </c>
      <c r="D1897" s="2">
        <v>43950.451365740744</v>
      </c>
      <c r="E1897" s="1" t="s">
        <v>8580</v>
      </c>
      <c r="F1897" s="1" t="s">
        <v>8581</v>
      </c>
      <c r="G1897" s="1" t="s">
        <v>8582</v>
      </c>
      <c r="H1897" s="1" t="s">
        <v>8583</v>
      </c>
      <c r="I1897" s="1" t="s">
        <v>17</v>
      </c>
      <c r="J1897" s="1" t="s">
        <v>17</v>
      </c>
      <c r="K1897" s="1" t="s">
        <v>25</v>
      </c>
      <c r="L1897" s="1" t="s">
        <v>8584</v>
      </c>
      <c r="M1897" s="1" t="s">
        <v>5782</v>
      </c>
    </row>
    <row r="1898" spans="1:13" x14ac:dyDescent="0.3">
      <c r="A1898" s="1">
        <v>15908636</v>
      </c>
      <c r="B1898" s="1" t="s">
        <v>27</v>
      </c>
      <c r="C1898" s="2">
        <v>43950.450243055559</v>
      </c>
      <c r="D1898" s="2">
        <v>43950.450254629628</v>
      </c>
      <c r="E1898" s="1" t="s">
        <v>8585</v>
      </c>
      <c r="F1898" s="1" t="s">
        <v>8586</v>
      </c>
      <c r="G1898" s="1" t="s">
        <v>8587</v>
      </c>
      <c r="H1898" s="1" t="s">
        <v>8588</v>
      </c>
      <c r="I1898" s="1" t="s">
        <v>17</v>
      </c>
      <c r="J1898" s="1" t="s">
        <v>17</v>
      </c>
      <c r="K1898" s="1" t="s">
        <v>25</v>
      </c>
      <c r="L1898" s="1" t="s">
        <v>8430</v>
      </c>
      <c r="M1898" s="1" t="s">
        <v>5782</v>
      </c>
    </row>
    <row r="1899" spans="1:13" x14ac:dyDescent="0.3">
      <c r="A1899" s="1">
        <v>15908622</v>
      </c>
      <c r="B1899" s="1" t="s">
        <v>13</v>
      </c>
      <c r="C1899" s="2">
        <v>43950.449965277781</v>
      </c>
      <c r="D1899" s="2">
        <v>43950.449965277781</v>
      </c>
      <c r="E1899" s="1" t="s">
        <v>8589</v>
      </c>
      <c r="F1899" s="1" t="s">
        <v>8590</v>
      </c>
      <c r="G1899" s="1" t="s">
        <v>8591</v>
      </c>
      <c r="H1899" s="1" t="s">
        <v>8592</v>
      </c>
      <c r="I1899" s="1" t="s">
        <v>17</v>
      </c>
      <c r="J1899" s="1" t="s">
        <v>17</v>
      </c>
      <c r="K1899" s="1" t="s">
        <v>64</v>
      </c>
      <c r="L1899" s="1" t="s">
        <v>7922</v>
      </c>
      <c r="M1899" s="1" t="s">
        <v>5782</v>
      </c>
    </row>
    <row r="1900" spans="1:13" x14ac:dyDescent="0.3">
      <c r="A1900" s="1">
        <v>15908615</v>
      </c>
      <c r="B1900" s="1" t="s">
        <v>27</v>
      </c>
      <c r="C1900" s="2">
        <v>43950.449571759258</v>
      </c>
      <c r="D1900" s="2">
        <v>43950.449571759258</v>
      </c>
      <c r="E1900" s="1" t="s">
        <v>8593</v>
      </c>
      <c r="F1900" s="1" t="s">
        <v>8594</v>
      </c>
      <c r="G1900" s="1" t="s">
        <v>8595</v>
      </c>
      <c r="H1900" s="1" t="s">
        <v>8596</v>
      </c>
      <c r="I1900" s="1" t="s">
        <v>17</v>
      </c>
      <c r="J1900" s="1" t="s">
        <v>17</v>
      </c>
      <c r="K1900" s="1" t="s">
        <v>25</v>
      </c>
      <c r="L1900" s="1" t="s">
        <v>3120</v>
      </c>
      <c r="M1900" s="1" t="s">
        <v>5782</v>
      </c>
    </row>
    <row r="1901" spans="1:13" x14ac:dyDescent="0.3">
      <c r="A1901" s="1">
        <v>15908603</v>
      </c>
      <c r="B1901" s="1" t="s">
        <v>13</v>
      </c>
      <c r="C1901" s="2">
        <v>43950.449270833335</v>
      </c>
      <c r="D1901" s="2">
        <v>43950.449282407404</v>
      </c>
      <c r="E1901" s="1" t="s">
        <v>8597</v>
      </c>
      <c r="F1901" s="1" t="s">
        <v>8598</v>
      </c>
      <c r="G1901" s="1" t="s">
        <v>8599</v>
      </c>
      <c r="H1901" s="1" t="s">
        <v>8600</v>
      </c>
      <c r="I1901" s="1" t="s">
        <v>17</v>
      </c>
      <c r="J1901" s="1" t="s">
        <v>17</v>
      </c>
      <c r="K1901" s="1" t="s">
        <v>64</v>
      </c>
      <c r="L1901" s="1" t="s">
        <v>3509</v>
      </c>
      <c r="M1901" s="1" t="s">
        <v>5782</v>
      </c>
    </row>
    <row r="1902" spans="1:13" x14ac:dyDescent="0.3">
      <c r="A1902" s="1">
        <v>15908601</v>
      </c>
      <c r="B1902" s="1" t="s">
        <v>232</v>
      </c>
      <c r="C1902" s="2">
        <v>43950.449247685188</v>
      </c>
      <c r="D1902" s="2">
        <v>43950.449247685188</v>
      </c>
      <c r="E1902" s="1" t="s">
        <v>8601</v>
      </c>
      <c r="F1902" s="1"/>
      <c r="G1902" s="1"/>
      <c r="H1902" s="1" t="s">
        <v>8602</v>
      </c>
      <c r="I1902" s="1" t="s">
        <v>17</v>
      </c>
      <c r="J1902" s="1" t="s">
        <v>17</v>
      </c>
      <c r="K1902" s="1" t="s">
        <v>235</v>
      </c>
      <c r="L1902" s="1" t="s">
        <v>8603</v>
      </c>
      <c r="M1902" s="1" t="s">
        <v>5782</v>
      </c>
    </row>
    <row r="1903" spans="1:13" x14ac:dyDescent="0.3">
      <c r="A1903" s="1">
        <v>15908594</v>
      </c>
      <c r="B1903" s="1" t="s">
        <v>27</v>
      </c>
      <c r="C1903" s="2">
        <v>43950.44872685185</v>
      </c>
      <c r="D1903" s="2">
        <v>43950.44872685185</v>
      </c>
      <c r="E1903" s="1" t="s">
        <v>8604</v>
      </c>
      <c r="F1903" s="1" t="s">
        <v>8605</v>
      </c>
      <c r="G1903" s="1" t="s">
        <v>8606</v>
      </c>
      <c r="H1903" s="1" t="s">
        <v>8607</v>
      </c>
      <c r="I1903" s="1" t="s">
        <v>17</v>
      </c>
      <c r="J1903" s="1" t="s">
        <v>17</v>
      </c>
      <c r="K1903" s="1" t="s">
        <v>25</v>
      </c>
      <c r="L1903" s="1" t="s">
        <v>5640</v>
      </c>
      <c r="M1903" s="1" t="s">
        <v>5782</v>
      </c>
    </row>
    <row r="1904" spans="1:13" x14ac:dyDescent="0.3">
      <c r="A1904" s="1">
        <v>15906202</v>
      </c>
      <c r="B1904" s="1" t="s">
        <v>300</v>
      </c>
      <c r="C1904" s="2">
        <v>43950.44840277778</v>
      </c>
      <c r="D1904" s="2">
        <v>43950.451296296298</v>
      </c>
      <c r="E1904" s="1" t="s">
        <v>8608</v>
      </c>
      <c r="F1904" s="1" t="s">
        <v>8609</v>
      </c>
      <c r="G1904" s="1" t="s">
        <v>8610</v>
      </c>
      <c r="H1904" s="1" t="s">
        <v>8611</v>
      </c>
      <c r="I1904" s="1" t="s">
        <v>76</v>
      </c>
      <c r="J1904" s="1" t="s">
        <v>8612</v>
      </c>
      <c r="K1904" s="1" t="s">
        <v>8613</v>
      </c>
      <c r="L1904" s="1" t="s">
        <v>8614</v>
      </c>
      <c r="M1904" s="1" t="s">
        <v>8615</v>
      </c>
    </row>
    <row r="1905" spans="1:13" x14ac:dyDescent="0.3">
      <c r="A1905" s="1">
        <v>15908576</v>
      </c>
      <c r="B1905" s="1" t="s">
        <v>38</v>
      </c>
      <c r="C1905" s="2">
        <v>43950.447800925926</v>
      </c>
      <c r="D1905" s="2">
        <v>43950.447812500002</v>
      </c>
      <c r="E1905" s="1" t="s">
        <v>8616</v>
      </c>
      <c r="F1905" s="1" t="s">
        <v>8617</v>
      </c>
      <c r="G1905" s="1" t="s">
        <v>8618</v>
      </c>
      <c r="H1905" s="1" t="s">
        <v>8619</v>
      </c>
      <c r="I1905" s="1" t="s">
        <v>17</v>
      </c>
      <c r="J1905" s="1" t="s">
        <v>17</v>
      </c>
      <c r="K1905" s="1" t="s">
        <v>25</v>
      </c>
      <c r="L1905" s="1" t="s">
        <v>8620</v>
      </c>
      <c r="M1905" s="1" t="s">
        <v>5782</v>
      </c>
    </row>
    <row r="1906" spans="1:13" x14ac:dyDescent="0.3">
      <c r="A1906" s="1">
        <v>15908553</v>
      </c>
      <c r="B1906" s="1" t="s">
        <v>13</v>
      </c>
      <c r="C1906" s="2">
        <v>43950.446712962963</v>
      </c>
      <c r="D1906" s="2">
        <v>43950.446712962963</v>
      </c>
      <c r="E1906" s="1" t="s">
        <v>8621</v>
      </c>
      <c r="F1906" s="1" t="s">
        <v>8622</v>
      </c>
      <c r="G1906" s="1" t="s">
        <v>8623</v>
      </c>
      <c r="H1906" s="1" t="s">
        <v>8624</v>
      </c>
      <c r="I1906" s="1" t="s">
        <v>17</v>
      </c>
      <c r="J1906" s="1" t="s">
        <v>17</v>
      </c>
      <c r="K1906" s="1" t="s">
        <v>749</v>
      </c>
      <c r="L1906" s="1" t="s">
        <v>8625</v>
      </c>
      <c r="M1906" s="1" t="s">
        <v>5782</v>
      </c>
    </row>
    <row r="1907" spans="1:13" x14ac:dyDescent="0.3">
      <c r="A1907" s="1">
        <v>15908545</v>
      </c>
      <c r="B1907" s="1" t="s">
        <v>38</v>
      </c>
      <c r="C1907" s="2">
        <v>43950.446226851855</v>
      </c>
      <c r="D1907" s="2">
        <v>43950.446226851855</v>
      </c>
      <c r="E1907" s="1" t="s">
        <v>8626</v>
      </c>
      <c r="F1907" s="1" t="s">
        <v>8627</v>
      </c>
      <c r="G1907" s="1" t="s">
        <v>8628</v>
      </c>
      <c r="H1907" s="1" t="s">
        <v>8629</v>
      </c>
      <c r="I1907" s="1" t="s">
        <v>17</v>
      </c>
      <c r="J1907" s="1" t="s">
        <v>17</v>
      </c>
      <c r="K1907" s="1" t="s">
        <v>25</v>
      </c>
      <c r="L1907" s="1" t="s">
        <v>8630</v>
      </c>
      <c r="M1907" s="1" t="s">
        <v>5782</v>
      </c>
    </row>
    <row r="1908" spans="1:13" x14ac:dyDescent="0.3">
      <c r="A1908" s="1">
        <v>15908540</v>
      </c>
      <c r="B1908" s="1" t="s">
        <v>38</v>
      </c>
      <c r="C1908" s="2">
        <v>43950.445706018516</v>
      </c>
      <c r="D1908" s="2">
        <v>43950.445717592593</v>
      </c>
      <c r="E1908" s="1" t="s">
        <v>8631</v>
      </c>
      <c r="F1908" s="1" t="s">
        <v>8632</v>
      </c>
      <c r="G1908" s="1" t="s">
        <v>8633</v>
      </c>
      <c r="H1908" s="1" t="s">
        <v>8634</v>
      </c>
      <c r="I1908" s="1" t="s">
        <v>17</v>
      </c>
      <c r="J1908" s="1" t="s">
        <v>17</v>
      </c>
      <c r="K1908" s="1" t="s">
        <v>25</v>
      </c>
      <c r="L1908" s="1" t="s">
        <v>7147</v>
      </c>
      <c r="M1908" s="1" t="s">
        <v>5782</v>
      </c>
    </row>
    <row r="1909" spans="1:13" x14ac:dyDescent="0.3">
      <c r="A1909" s="1">
        <v>15907577</v>
      </c>
      <c r="B1909" s="1" t="s">
        <v>166</v>
      </c>
      <c r="C1909" s="2">
        <v>43950.445706018516</v>
      </c>
      <c r="D1909" s="2">
        <v>43950.445706018516</v>
      </c>
      <c r="E1909" s="1" t="s">
        <v>8635</v>
      </c>
      <c r="F1909" s="1" t="s">
        <v>8636</v>
      </c>
      <c r="G1909" s="1" t="s">
        <v>8637</v>
      </c>
      <c r="H1909" s="1" t="s">
        <v>8638</v>
      </c>
      <c r="I1909" s="1" t="s">
        <v>76</v>
      </c>
      <c r="J1909" s="1" t="s">
        <v>8639</v>
      </c>
      <c r="K1909" s="1" t="s">
        <v>8640</v>
      </c>
      <c r="L1909" s="1" t="s">
        <v>882</v>
      </c>
      <c r="M1909" s="1" t="s">
        <v>8641</v>
      </c>
    </row>
    <row r="1910" spans="1:13" x14ac:dyDescent="0.3">
      <c r="A1910" s="1">
        <v>15908537</v>
      </c>
      <c r="B1910" s="1" t="s">
        <v>27</v>
      </c>
      <c r="C1910" s="2">
        <v>43950.445613425924</v>
      </c>
      <c r="D1910" s="2">
        <v>43950.445613425924</v>
      </c>
      <c r="E1910" s="1" t="s">
        <v>8642</v>
      </c>
      <c r="F1910" s="1" t="s">
        <v>8643</v>
      </c>
      <c r="G1910" s="1" t="s">
        <v>8644</v>
      </c>
      <c r="H1910" s="1" t="s">
        <v>8645</v>
      </c>
      <c r="I1910" s="1" t="s">
        <v>17</v>
      </c>
      <c r="J1910" s="1" t="s">
        <v>17</v>
      </c>
      <c r="K1910" s="1" t="s">
        <v>25</v>
      </c>
      <c r="L1910" s="1" t="s">
        <v>8646</v>
      </c>
      <c r="M1910" s="1" t="s">
        <v>5782</v>
      </c>
    </row>
    <row r="1911" spans="1:13" x14ac:dyDescent="0.3">
      <c r="A1911" s="1">
        <v>15908526</v>
      </c>
      <c r="B1911" s="1" t="s">
        <v>27</v>
      </c>
      <c r="C1911" s="2">
        <v>43950.445023148146</v>
      </c>
      <c r="D1911" s="2">
        <v>43950.445023148146</v>
      </c>
      <c r="E1911" s="1" t="s">
        <v>8647</v>
      </c>
      <c r="F1911" s="1" t="s">
        <v>8648</v>
      </c>
      <c r="G1911" s="1" t="s">
        <v>8649</v>
      </c>
      <c r="H1911" s="1" t="s">
        <v>8650</v>
      </c>
      <c r="I1911" s="1" t="s">
        <v>17</v>
      </c>
      <c r="J1911" s="1" t="s">
        <v>17</v>
      </c>
      <c r="K1911" s="1" t="s">
        <v>25</v>
      </c>
      <c r="L1911" s="1" t="s">
        <v>8651</v>
      </c>
      <c r="M1911" s="1" t="s">
        <v>5782</v>
      </c>
    </row>
    <row r="1912" spans="1:13" x14ac:dyDescent="0.3">
      <c r="A1912" s="1">
        <v>15908510</v>
      </c>
      <c r="B1912" s="1" t="s">
        <v>38</v>
      </c>
      <c r="C1912" s="2">
        <v>43950.444282407407</v>
      </c>
      <c r="D1912" s="2">
        <v>43950.444293981483</v>
      </c>
      <c r="E1912" s="1" t="s">
        <v>8652</v>
      </c>
      <c r="F1912" s="1" t="s">
        <v>8653</v>
      </c>
      <c r="G1912" s="1" t="s">
        <v>8654</v>
      </c>
      <c r="H1912" s="1" t="s">
        <v>8655</v>
      </c>
      <c r="I1912" s="1" t="s">
        <v>17</v>
      </c>
      <c r="J1912" s="1" t="s">
        <v>17</v>
      </c>
      <c r="K1912" s="1" t="s">
        <v>25</v>
      </c>
      <c r="L1912" s="1" t="s">
        <v>8266</v>
      </c>
      <c r="M1912" s="1" t="s">
        <v>5782</v>
      </c>
    </row>
    <row r="1913" spans="1:13" x14ac:dyDescent="0.3">
      <c r="A1913" s="1">
        <v>15908506</v>
      </c>
      <c r="B1913" s="1" t="s">
        <v>27</v>
      </c>
      <c r="C1913" s="2">
        <v>43950.444004629629</v>
      </c>
      <c r="D1913" s="2">
        <v>43950.444016203706</v>
      </c>
      <c r="E1913" s="1" t="s">
        <v>8656</v>
      </c>
      <c r="F1913" s="1" t="s">
        <v>8657</v>
      </c>
      <c r="G1913" s="1" t="s">
        <v>8658</v>
      </c>
      <c r="H1913" s="1" t="s">
        <v>8659</v>
      </c>
      <c r="I1913" s="1" t="s">
        <v>17</v>
      </c>
      <c r="J1913" s="1" t="s">
        <v>17</v>
      </c>
      <c r="K1913" s="1" t="s">
        <v>25</v>
      </c>
      <c r="L1913" s="1" t="s">
        <v>8660</v>
      </c>
      <c r="M1913" s="1" t="s">
        <v>5782</v>
      </c>
    </row>
    <row r="1914" spans="1:13" x14ac:dyDescent="0.3">
      <c r="A1914" s="1">
        <v>15908502</v>
      </c>
      <c r="B1914" s="1" t="s">
        <v>38</v>
      </c>
      <c r="C1914" s="2">
        <v>43950.443784722222</v>
      </c>
      <c r="D1914" s="2">
        <v>43950.443784722222</v>
      </c>
      <c r="E1914" s="1" t="s">
        <v>8661</v>
      </c>
      <c r="F1914" s="1" t="s">
        <v>8662</v>
      </c>
      <c r="G1914" s="1" t="s">
        <v>8663</v>
      </c>
      <c r="H1914" s="1" t="s">
        <v>8664</v>
      </c>
      <c r="I1914" s="1" t="s">
        <v>17</v>
      </c>
      <c r="J1914" s="1" t="s">
        <v>17</v>
      </c>
      <c r="K1914" s="1" t="s">
        <v>25</v>
      </c>
      <c r="L1914" s="1" t="s">
        <v>8665</v>
      </c>
      <c r="M1914" s="1" t="s">
        <v>5782</v>
      </c>
    </row>
    <row r="1915" spans="1:13" x14ac:dyDescent="0.3">
      <c r="A1915" s="1">
        <v>15908490</v>
      </c>
      <c r="B1915" s="1" t="s">
        <v>27</v>
      </c>
      <c r="C1915" s="2">
        <v>43950.443287037036</v>
      </c>
      <c r="D1915" s="2">
        <v>43950.443287037036</v>
      </c>
      <c r="E1915" s="1" t="s">
        <v>8666</v>
      </c>
      <c r="F1915" s="1" t="s">
        <v>8667</v>
      </c>
      <c r="G1915" s="1" t="s">
        <v>8668</v>
      </c>
      <c r="H1915" s="1" t="s">
        <v>8669</v>
      </c>
      <c r="I1915" s="1" t="s">
        <v>17</v>
      </c>
      <c r="J1915" s="1" t="s">
        <v>17</v>
      </c>
      <c r="K1915" s="1" t="s">
        <v>25</v>
      </c>
      <c r="L1915" s="1" t="s">
        <v>8212</v>
      </c>
      <c r="M1915" s="1" t="s">
        <v>5782</v>
      </c>
    </row>
    <row r="1916" spans="1:13" x14ac:dyDescent="0.3">
      <c r="A1916" s="1">
        <v>15905555</v>
      </c>
      <c r="B1916" s="1" t="s">
        <v>300</v>
      </c>
      <c r="C1916" s="2">
        <v>43950.442650462966</v>
      </c>
      <c r="D1916" s="2">
        <v>43950.442662037036</v>
      </c>
      <c r="E1916" s="1" t="s">
        <v>8670</v>
      </c>
      <c r="F1916" s="1" t="s">
        <v>8671</v>
      </c>
      <c r="G1916" s="1" t="s">
        <v>8672</v>
      </c>
      <c r="H1916" s="1" t="s">
        <v>8673</v>
      </c>
      <c r="I1916" s="1" t="s">
        <v>76</v>
      </c>
      <c r="J1916" s="1" t="s">
        <v>8674</v>
      </c>
      <c r="K1916" s="1" t="s">
        <v>8675</v>
      </c>
      <c r="L1916" s="1" t="s">
        <v>5575</v>
      </c>
      <c r="M1916" s="1" t="s">
        <v>8676</v>
      </c>
    </row>
    <row r="1917" spans="1:13" x14ac:dyDescent="0.3">
      <c r="A1917" s="1">
        <v>15908465</v>
      </c>
      <c r="B1917" s="1" t="s">
        <v>232</v>
      </c>
      <c r="C1917" s="2">
        <v>43950.441944444443</v>
      </c>
      <c r="D1917" s="2">
        <v>43950.44195601852</v>
      </c>
      <c r="E1917" s="1" t="s">
        <v>8677</v>
      </c>
      <c r="F1917" s="1"/>
      <c r="G1917" s="1"/>
      <c r="H1917" s="1" t="s">
        <v>8678</v>
      </c>
      <c r="I1917" s="1" t="s">
        <v>17</v>
      </c>
      <c r="J1917" s="1" t="s">
        <v>17</v>
      </c>
      <c r="K1917" s="1" t="s">
        <v>235</v>
      </c>
      <c r="L1917" s="1" t="s">
        <v>1462</v>
      </c>
      <c r="M1917" s="1" t="s">
        <v>5782</v>
      </c>
    </row>
    <row r="1918" spans="1:13" x14ac:dyDescent="0.3">
      <c r="A1918" s="1">
        <v>15908463</v>
      </c>
      <c r="B1918" s="1" t="s">
        <v>13</v>
      </c>
      <c r="C1918" s="2">
        <v>43950.441793981481</v>
      </c>
      <c r="D1918" s="2">
        <v>43950.441793981481</v>
      </c>
      <c r="E1918" s="1" t="s">
        <v>8679</v>
      </c>
      <c r="F1918" s="1" t="s">
        <v>8680</v>
      </c>
      <c r="G1918" s="1" t="s">
        <v>8681</v>
      </c>
      <c r="H1918" s="1" t="s">
        <v>8682</v>
      </c>
      <c r="I1918" s="1" t="s">
        <v>17</v>
      </c>
      <c r="J1918" s="1" t="s">
        <v>17</v>
      </c>
      <c r="K1918" s="1" t="s">
        <v>64</v>
      </c>
      <c r="L1918" s="1" t="s">
        <v>8683</v>
      </c>
      <c r="M1918" s="1" t="s">
        <v>5782</v>
      </c>
    </row>
    <row r="1919" spans="1:13" x14ac:dyDescent="0.3">
      <c r="A1919" s="1">
        <v>15908456</v>
      </c>
      <c r="B1919" s="1" t="s">
        <v>27</v>
      </c>
      <c r="C1919" s="2">
        <v>43950.441493055558</v>
      </c>
      <c r="D1919" s="2">
        <v>43950.441493055558</v>
      </c>
      <c r="E1919" s="1" t="s">
        <v>8684</v>
      </c>
      <c r="F1919" s="1" t="s">
        <v>8685</v>
      </c>
      <c r="G1919" s="1" t="s">
        <v>8686</v>
      </c>
      <c r="H1919" s="1" t="s">
        <v>8687</v>
      </c>
      <c r="I1919" s="1" t="s">
        <v>17</v>
      </c>
      <c r="J1919" s="1" t="s">
        <v>17</v>
      </c>
      <c r="K1919" s="1" t="s">
        <v>25</v>
      </c>
      <c r="L1919" s="1" t="s">
        <v>1363</v>
      </c>
      <c r="M1919" s="1" t="s">
        <v>5782</v>
      </c>
    </row>
    <row r="1920" spans="1:13" x14ac:dyDescent="0.3">
      <c r="A1920" s="1">
        <v>15908443</v>
      </c>
      <c r="B1920" s="1" t="s">
        <v>27</v>
      </c>
      <c r="C1920" s="2">
        <v>43950.440833333334</v>
      </c>
      <c r="D1920" s="2">
        <v>43950.440833333334</v>
      </c>
      <c r="E1920" s="1" t="s">
        <v>8688</v>
      </c>
      <c r="F1920" s="1" t="s">
        <v>8689</v>
      </c>
      <c r="G1920" s="1" t="s">
        <v>8690</v>
      </c>
      <c r="H1920" s="1" t="s">
        <v>8691</v>
      </c>
      <c r="I1920" s="1" t="s">
        <v>17</v>
      </c>
      <c r="J1920" s="1" t="s">
        <v>17</v>
      </c>
      <c r="K1920" s="1" t="s">
        <v>25</v>
      </c>
      <c r="L1920" s="1" t="s">
        <v>8692</v>
      </c>
      <c r="M1920" s="1" t="s">
        <v>5782</v>
      </c>
    </row>
    <row r="1921" spans="1:13" x14ac:dyDescent="0.3">
      <c r="A1921" s="1">
        <v>15908439</v>
      </c>
      <c r="B1921" s="1" t="s">
        <v>20</v>
      </c>
      <c r="C1921" s="2">
        <v>43950.440717592595</v>
      </c>
      <c r="D1921" s="2">
        <v>43950.440717592595</v>
      </c>
      <c r="E1921" s="1" t="s">
        <v>8693</v>
      </c>
      <c r="F1921" s="1" t="s">
        <v>8694</v>
      </c>
      <c r="G1921" s="1" t="s">
        <v>8695</v>
      </c>
      <c r="H1921" s="1" t="s">
        <v>8696</v>
      </c>
      <c r="I1921" s="1" t="s">
        <v>17</v>
      </c>
      <c r="J1921" s="1" t="s">
        <v>17</v>
      </c>
      <c r="K1921" s="1" t="s">
        <v>25</v>
      </c>
      <c r="L1921" s="1" t="s">
        <v>5726</v>
      </c>
      <c r="M1921" s="1" t="s">
        <v>5782</v>
      </c>
    </row>
    <row r="1922" spans="1:13" x14ac:dyDescent="0.3">
      <c r="A1922" s="1">
        <v>15908418</v>
      </c>
      <c r="B1922" s="1" t="s">
        <v>27</v>
      </c>
      <c r="C1922" s="2">
        <v>43950.439780092594</v>
      </c>
      <c r="D1922" s="2">
        <v>43950.439791666664</v>
      </c>
      <c r="E1922" s="1" t="s">
        <v>8697</v>
      </c>
      <c r="F1922" s="1" t="s">
        <v>8698</v>
      </c>
      <c r="G1922" s="1" t="s">
        <v>8699</v>
      </c>
      <c r="H1922" s="1" t="s">
        <v>8700</v>
      </c>
      <c r="I1922" s="1" t="s">
        <v>17</v>
      </c>
      <c r="J1922" s="1" t="s">
        <v>17</v>
      </c>
      <c r="K1922" s="1" t="s">
        <v>25</v>
      </c>
      <c r="L1922" s="1" t="s">
        <v>8701</v>
      </c>
      <c r="M1922" s="1" t="s">
        <v>5782</v>
      </c>
    </row>
    <row r="1923" spans="1:13" x14ac:dyDescent="0.3">
      <c r="A1923" s="1">
        <v>15908388</v>
      </c>
      <c r="B1923" s="1" t="s">
        <v>20</v>
      </c>
      <c r="C1923" s="2">
        <v>43950.438819444447</v>
      </c>
      <c r="D1923" s="2">
        <v>43950.438831018517</v>
      </c>
      <c r="E1923" s="1" t="s">
        <v>8702</v>
      </c>
      <c r="F1923" s="1" t="s">
        <v>8703</v>
      </c>
      <c r="G1923" s="1" t="s">
        <v>8704</v>
      </c>
      <c r="H1923" s="1" t="s">
        <v>8705</v>
      </c>
      <c r="I1923" s="1" t="s">
        <v>17</v>
      </c>
      <c r="J1923" s="1" t="s">
        <v>17</v>
      </c>
      <c r="K1923" s="1" t="s">
        <v>25</v>
      </c>
      <c r="L1923" s="1" t="s">
        <v>8295</v>
      </c>
      <c r="M1923" s="1" t="s">
        <v>5782</v>
      </c>
    </row>
    <row r="1924" spans="1:13" x14ac:dyDescent="0.3">
      <c r="A1924" s="1">
        <v>15908363</v>
      </c>
      <c r="B1924" s="1" t="s">
        <v>13</v>
      </c>
      <c r="C1924" s="2">
        <v>43950.437592592592</v>
      </c>
      <c r="D1924" s="2">
        <v>43950.437592592592</v>
      </c>
      <c r="E1924" s="1" t="s">
        <v>8706</v>
      </c>
      <c r="F1924" s="1"/>
      <c r="G1924" s="1"/>
      <c r="H1924" s="1" t="s">
        <v>8707</v>
      </c>
      <c r="I1924" s="1" t="s">
        <v>17</v>
      </c>
      <c r="J1924" s="1" t="s">
        <v>17</v>
      </c>
      <c r="K1924" s="1" t="s">
        <v>8708</v>
      </c>
      <c r="L1924" s="1" t="s">
        <v>157</v>
      </c>
      <c r="M1924" s="1" t="s">
        <v>5782</v>
      </c>
    </row>
    <row r="1925" spans="1:13" x14ac:dyDescent="0.3">
      <c r="A1925" s="1">
        <v>15908344</v>
      </c>
      <c r="B1925" s="1" t="s">
        <v>232</v>
      </c>
      <c r="C1925" s="2">
        <v>43950.437037037038</v>
      </c>
      <c r="D1925" s="2">
        <v>43950.437037037038</v>
      </c>
      <c r="E1925" s="1" t="s">
        <v>8709</v>
      </c>
      <c r="F1925" s="1"/>
      <c r="G1925" s="1"/>
      <c r="H1925" s="1" t="s">
        <v>8710</v>
      </c>
      <c r="I1925" s="1" t="s">
        <v>17</v>
      </c>
      <c r="J1925" s="1" t="s">
        <v>17</v>
      </c>
      <c r="K1925" s="1" t="s">
        <v>235</v>
      </c>
      <c r="L1925" s="1" t="s">
        <v>8711</v>
      </c>
      <c r="M1925" s="1" t="s">
        <v>5782</v>
      </c>
    </row>
    <row r="1926" spans="1:13" x14ac:dyDescent="0.3">
      <c r="A1926" s="1">
        <v>15908335</v>
      </c>
      <c r="B1926" s="1" t="s">
        <v>20</v>
      </c>
      <c r="C1926" s="2">
        <v>43950.436435185184</v>
      </c>
      <c r="D1926" s="2">
        <v>43950.43644675926</v>
      </c>
      <c r="E1926" s="1" t="s">
        <v>8712</v>
      </c>
      <c r="F1926" s="1" t="s">
        <v>8713</v>
      </c>
      <c r="G1926" s="1" t="s">
        <v>8714</v>
      </c>
      <c r="H1926" s="1" t="s">
        <v>8715</v>
      </c>
      <c r="I1926" s="1" t="s">
        <v>17</v>
      </c>
      <c r="J1926" s="1" t="s">
        <v>17</v>
      </c>
      <c r="K1926" s="1" t="s">
        <v>25</v>
      </c>
      <c r="L1926" s="1" t="s">
        <v>7586</v>
      </c>
      <c r="M1926" s="1" t="s">
        <v>5782</v>
      </c>
    </row>
    <row r="1927" spans="1:13" x14ac:dyDescent="0.3">
      <c r="A1927" s="1">
        <v>15908324</v>
      </c>
      <c r="B1927" s="1" t="s">
        <v>232</v>
      </c>
      <c r="C1927" s="2">
        <v>43950.435810185183</v>
      </c>
      <c r="D1927" s="2">
        <v>43950.43582175926</v>
      </c>
      <c r="E1927" s="1" t="s">
        <v>8716</v>
      </c>
      <c r="F1927" s="1"/>
      <c r="G1927" s="1"/>
      <c r="H1927" s="1" t="s">
        <v>8717</v>
      </c>
      <c r="I1927" s="1" t="s">
        <v>17</v>
      </c>
      <c r="J1927" s="1" t="s">
        <v>17</v>
      </c>
      <c r="K1927" s="1" t="s">
        <v>235</v>
      </c>
      <c r="L1927" s="1" t="s">
        <v>824</v>
      </c>
      <c r="M1927" s="1" t="s">
        <v>5782</v>
      </c>
    </row>
    <row r="1928" spans="1:13" x14ac:dyDescent="0.3">
      <c r="A1928" s="1">
        <v>15908311</v>
      </c>
      <c r="B1928" s="1" t="s">
        <v>242</v>
      </c>
      <c r="C1928" s="2">
        <v>43950.435046296298</v>
      </c>
      <c r="D1928" s="2">
        <v>43950.435069444444</v>
      </c>
      <c r="E1928" s="1" t="s">
        <v>8718</v>
      </c>
      <c r="F1928" s="1" t="s">
        <v>8719</v>
      </c>
      <c r="G1928" s="1" t="s">
        <v>8720</v>
      </c>
      <c r="H1928" s="1" t="s">
        <v>8721</v>
      </c>
      <c r="I1928" s="1" t="s">
        <v>17</v>
      </c>
      <c r="J1928" s="1" t="s">
        <v>17</v>
      </c>
      <c r="K1928" s="1" t="s">
        <v>247</v>
      </c>
      <c r="L1928" s="1" t="s">
        <v>8722</v>
      </c>
      <c r="M1928" s="1" t="s">
        <v>249</v>
      </c>
    </row>
    <row r="1929" spans="1:13" x14ac:dyDescent="0.3">
      <c r="A1929" s="1">
        <v>15908287</v>
      </c>
      <c r="B1929" s="1" t="s">
        <v>20</v>
      </c>
      <c r="C1929" s="2">
        <v>43950.433472222219</v>
      </c>
      <c r="D1929" s="2">
        <v>43950.433483796296</v>
      </c>
      <c r="E1929" s="1" t="s">
        <v>8723</v>
      </c>
      <c r="F1929" s="1" t="s">
        <v>8724</v>
      </c>
      <c r="G1929" s="1" t="s">
        <v>8725</v>
      </c>
      <c r="H1929" s="1" t="s">
        <v>8726</v>
      </c>
      <c r="I1929" s="1" t="s">
        <v>17</v>
      </c>
      <c r="J1929" s="1" t="s">
        <v>17</v>
      </c>
      <c r="K1929" s="1" t="s">
        <v>25</v>
      </c>
      <c r="L1929" s="1" t="s">
        <v>3912</v>
      </c>
      <c r="M1929" s="1" t="s">
        <v>5782</v>
      </c>
    </row>
    <row r="1930" spans="1:13" x14ac:dyDescent="0.3">
      <c r="A1930" s="1">
        <v>15908263</v>
      </c>
      <c r="B1930" s="1" t="s">
        <v>27</v>
      </c>
      <c r="C1930" s="2">
        <v>43950.432129629633</v>
      </c>
      <c r="D1930" s="2">
        <v>43950.432129629633</v>
      </c>
      <c r="E1930" s="1" t="s">
        <v>8727</v>
      </c>
      <c r="F1930" s="1" t="s">
        <v>8728</v>
      </c>
      <c r="G1930" s="1" t="s">
        <v>8729</v>
      </c>
      <c r="H1930" s="1" t="s">
        <v>8730</v>
      </c>
      <c r="I1930" s="1" t="s">
        <v>17</v>
      </c>
      <c r="J1930" s="1" t="s">
        <v>17</v>
      </c>
      <c r="K1930" s="1" t="s">
        <v>25</v>
      </c>
      <c r="L1930" s="1" t="s">
        <v>8731</v>
      </c>
      <c r="M1930" s="1" t="s">
        <v>5782</v>
      </c>
    </row>
    <row r="1931" spans="1:13" x14ac:dyDescent="0.3">
      <c r="A1931" s="1">
        <v>15908249</v>
      </c>
      <c r="B1931" s="1" t="s">
        <v>38</v>
      </c>
      <c r="C1931" s="2">
        <v>43950.43178240741</v>
      </c>
      <c r="D1931" s="2">
        <v>43950.431793981479</v>
      </c>
      <c r="E1931" s="1" t="s">
        <v>8732</v>
      </c>
      <c r="F1931" s="1" t="s">
        <v>8733</v>
      </c>
      <c r="G1931" s="1" t="s">
        <v>8734</v>
      </c>
      <c r="H1931" s="1" t="s">
        <v>8735</v>
      </c>
      <c r="I1931" s="1" t="s">
        <v>17</v>
      </c>
      <c r="J1931" s="1" t="s">
        <v>17</v>
      </c>
      <c r="K1931" s="1" t="s">
        <v>25</v>
      </c>
      <c r="L1931" s="1" t="s">
        <v>8314</v>
      </c>
      <c r="M1931" s="1" t="s">
        <v>5782</v>
      </c>
    </row>
    <row r="1932" spans="1:13" x14ac:dyDescent="0.3">
      <c r="A1932" s="1">
        <v>15908237</v>
      </c>
      <c r="B1932" s="1" t="s">
        <v>13</v>
      </c>
      <c r="C1932" s="2">
        <v>43950.431446759256</v>
      </c>
      <c r="D1932" s="2">
        <v>43950.431446759256</v>
      </c>
      <c r="E1932" s="1" t="s">
        <v>8736</v>
      </c>
      <c r="F1932" s="1" t="e" cm="1">
        <f t="array" ref="F1932">-TradeXchange</f>
        <v>#NAME?</v>
      </c>
      <c r="G1932" s="1" t="s">
        <v>4246</v>
      </c>
      <c r="H1932" s="1" t="s">
        <v>8737</v>
      </c>
      <c r="I1932" s="1" t="s">
        <v>17</v>
      </c>
      <c r="J1932" s="1" t="s">
        <v>17</v>
      </c>
      <c r="K1932" s="1" t="s">
        <v>3499</v>
      </c>
      <c r="L1932" s="1" t="s">
        <v>8329</v>
      </c>
      <c r="M1932" s="1" t="s">
        <v>5782</v>
      </c>
    </row>
    <row r="1933" spans="1:13" x14ac:dyDescent="0.3">
      <c r="A1933" s="1">
        <v>15908233</v>
      </c>
      <c r="B1933" s="1" t="s">
        <v>27</v>
      </c>
      <c r="C1933" s="2">
        <v>43950.431307870371</v>
      </c>
      <c r="D1933" s="2">
        <v>43950.431319444448</v>
      </c>
      <c r="E1933" s="1" t="s">
        <v>8738</v>
      </c>
      <c r="F1933" s="1" t="s">
        <v>8739</v>
      </c>
      <c r="G1933" s="1" t="s">
        <v>8740</v>
      </c>
      <c r="H1933" s="1" t="s">
        <v>8741</v>
      </c>
      <c r="I1933" s="1" t="s">
        <v>17</v>
      </c>
      <c r="J1933" s="1" t="s">
        <v>17</v>
      </c>
      <c r="K1933" s="1" t="s">
        <v>25</v>
      </c>
      <c r="L1933" s="1" t="s">
        <v>8088</v>
      </c>
      <c r="M1933" s="1" t="s">
        <v>5782</v>
      </c>
    </row>
    <row r="1934" spans="1:13" x14ac:dyDescent="0.3">
      <c r="A1934" s="1">
        <v>15908227</v>
      </c>
      <c r="B1934" s="1" t="s">
        <v>232</v>
      </c>
      <c r="C1934" s="2">
        <v>43950.431168981479</v>
      </c>
      <c r="D1934" s="2">
        <v>43950.431180555555</v>
      </c>
      <c r="E1934" s="1" t="s">
        <v>8742</v>
      </c>
      <c r="F1934" s="1"/>
      <c r="G1934" s="1"/>
      <c r="H1934" s="1" t="s">
        <v>8743</v>
      </c>
      <c r="I1934" s="1" t="s">
        <v>17</v>
      </c>
      <c r="J1934" s="1" t="s">
        <v>17</v>
      </c>
      <c r="K1934" s="1" t="s">
        <v>235</v>
      </c>
      <c r="L1934" s="1" t="s">
        <v>8744</v>
      </c>
      <c r="M1934" s="1" t="s">
        <v>5782</v>
      </c>
    </row>
    <row r="1935" spans="1:13" x14ac:dyDescent="0.3">
      <c r="A1935" s="1">
        <v>15908228</v>
      </c>
      <c r="B1935" s="1" t="s">
        <v>242</v>
      </c>
      <c r="C1935" s="2">
        <v>43950.431145833332</v>
      </c>
      <c r="D1935" s="2">
        <v>43950.431180555555</v>
      </c>
      <c r="E1935" s="1" t="s">
        <v>8745</v>
      </c>
      <c r="F1935" s="1" t="s">
        <v>310</v>
      </c>
      <c r="G1935" s="1" t="s">
        <v>8746</v>
      </c>
      <c r="H1935" s="1" t="s">
        <v>8747</v>
      </c>
      <c r="I1935" s="1" t="s">
        <v>17</v>
      </c>
      <c r="J1935" s="1" t="s">
        <v>17</v>
      </c>
      <c r="K1935" s="1" t="s">
        <v>313</v>
      </c>
      <c r="L1935" s="1" t="s">
        <v>2597</v>
      </c>
      <c r="M1935" s="1" t="s">
        <v>315</v>
      </c>
    </row>
    <row r="1936" spans="1:13" x14ac:dyDescent="0.3">
      <c r="A1936" s="1">
        <v>15908181</v>
      </c>
      <c r="B1936" s="1" t="s">
        <v>20</v>
      </c>
      <c r="C1936" s="2">
        <v>43950.43072916667</v>
      </c>
      <c r="D1936" s="2">
        <v>43950.43072916667</v>
      </c>
      <c r="E1936" s="1" t="s">
        <v>8748</v>
      </c>
      <c r="F1936" s="1" t="s">
        <v>8749</v>
      </c>
      <c r="G1936" s="1" t="s">
        <v>8750</v>
      </c>
      <c r="H1936" s="1" t="s">
        <v>8751</v>
      </c>
      <c r="I1936" s="1" t="s">
        <v>17</v>
      </c>
      <c r="J1936" s="1" t="s">
        <v>17</v>
      </c>
      <c r="K1936" s="1" t="s">
        <v>25</v>
      </c>
      <c r="L1936" s="1" t="s">
        <v>8752</v>
      </c>
      <c r="M1936" s="1" t="s">
        <v>5782</v>
      </c>
    </row>
    <row r="1937" spans="1:13" x14ac:dyDescent="0.3">
      <c r="A1937" s="1">
        <v>15908173</v>
      </c>
      <c r="B1937" s="1" t="s">
        <v>27</v>
      </c>
      <c r="C1937" s="2">
        <v>43950.430543981478</v>
      </c>
      <c r="D1937" s="2">
        <v>43950.430543981478</v>
      </c>
      <c r="E1937" s="1" t="s">
        <v>8753</v>
      </c>
      <c r="F1937" s="1" t="s">
        <v>8754</v>
      </c>
      <c r="G1937" s="1" t="s">
        <v>8755</v>
      </c>
      <c r="H1937" s="1" t="s">
        <v>8756</v>
      </c>
      <c r="I1937" s="1" t="s">
        <v>17</v>
      </c>
      <c r="J1937" s="1" t="s">
        <v>17</v>
      </c>
      <c r="K1937" s="1" t="s">
        <v>25</v>
      </c>
      <c r="L1937" s="1" t="s">
        <v>8465</v>
      </c>
      <c r="M1937" s="1" t="s">
        <v>5782</v>
      </c>
    </row>
    <row r="1938" spans="1:13" x14ac:dyDescent="0.3">
      <c r="A1938" s="1">
        <v>15908165</v>
      </c>
      <c r="B1938" s="1" t="s">
        <v>232</v>
      </c>
      <c r="C1938" s="2">
        <v>43950.430150462962</v>
      </c>
      <c r="D1938" s="2">
        <v>43950.430162037039</v>
      </c>
      <c r="E1938" s="1" t="s">
        <v>8757</v>
      </c>
      <c r="F1938" s="1"/>
      <c r="G1938" s="1"/>
      <c r="H1938" s="1" t="s">
        <v>8758</v>
      </c>
      <c r="I1938" s="1" t="s">
        <v>17</v>
      </c>
      <c r="J1938" s="1" t="s">
        <v>17</v>
      </c>
      <c r="K1938" s="1" t="s">
        <v>235</v>
      </c>
      <c r="L1938" s="1" t="s">
        <v>838</v>
      </c>
      <c r="M1938" s="1" t="s">
        <v>5782</v>
      </c>
    </row>
    <row r="1939" spans="1:13" x14ac:dyDescent="0.3">
      <c r="A1939" s="1">
        <v>15908152</v>
      </c>
      <c r="B1939" s="1" t="s">
        <v>20</v>
      </c>
      <c r="C1939" s="2">
        <v>43950.429629629631</v>
      </c>
      <c r="D1939" s="2">
        <v>43950.4296412037</v>
      </c>
      <c r="E1939" s="1" t="s">
        <v>8759</v>
      </c>
      <c r="F1939" s="1" t="s">
        <v>8760</v>
      </c>
      <c r="G1939" s="1" t="s">
        <v>8761</v>
      </c>
      <c r="H1939" s="1" t="s">
        <v>8762</v>
      </c>
      <c r="I1939" s="1" t="s">
        <v>17</v>
      </c>
      <c r="J1939" s="1" t="s">
        <v>17</v>
      </c>
      <c r="K1939" s="1" t="s">
        <v>25</v>
      </c>
      <c r="L1939" s="1" t="s">
        <v>7697</v>
      </c>
      <c r="M1939" s="1" t="s">
        <v>5782</v>
      </c>
    </row>
    <row r="1940" spans="1:13" x14ac:dyDescent="0.3">
      <c r="A1940" s="1">
        <v>15903341</v>
      </c>
      <c r="B1940" s="1" t="s">
        <v>1396</v>
      </c>
      <c r="C1940" s="2">
        <v>43950.428391203706</v>
      </c>
      <c r="D1940" s="2">
        <v>43950.428402777776</v>
      </c>
      <c r="E1940" s="1" t="s">
        <v>8763</v>
      </c>
      <c r="F1940" s="1" t="s">
        <v>8764</v>
      </c>
      <c r="G1940" s="1" t="s">
        <v>8765</v>
      </c>
      <c r="H1940" s="1" t="s">
        <v>8766</v>
      </c>
      <c r="I1940" s="1" t="s">
        <v>76</v>
      </c>
      <c r="J1940" s="1" t="s">
        <v>8767</v>
      </c>
      <c r="K1940" s="1" t="s">
        <v>8768</v>
      </c>
      <c r="L1940" s="1" t="s">
        <v>8769</v>
      </c>
      <c r="M1940" s="1" t="s">
        <v>5936</v>
      </c>
    </row>
    <row r="1941" spans="1:13" x14ac:dyDescent="0.3">
      <c r="A1941" s="1">
        <v>15908117</v>
      </c>
      <c r="B1941" s="1" t="s">
        <v>242</v>
      </c>
      <c r="C1941" s="2">
        <v>43950.427812499998</v>
      </c>
      <c r="D1941" s="2">
        <v>43950.427847222221</v>
      </c>
      <c r="E1941" s="1" t="s">
        <v>8770</v>
      </c>
      <c r="F1941" s="1" t="s">
        <v>8771</v>
      </c>
      <c r="G1941" s="1" t="s">
        <v>8772</v>
      </c>
      <c r="H1941" s="1" t="s">
        <v>8773</v>
      </c>
      <c r="I1941" s="1" t="s">
        <v>17</v>
      </c>
      <c r="J1941" s="1" t="s">
        <v>17</v>
      </c>
      <c r="K1941" s="1" t="s">
        <v>247</v>
      </c>
      <c r="L1941" s="1" t="s">
        <v>8774</v>
      </c>
      <c r="M1941" s="1" t="s">
        <v>326</v>
      </c>
    </row>
    <row r="1942" spans="1:13" x14ac:dyDescent="0.3">
      <c r="A1942" s="1">
        <v>15908111</v>
      </c>
      <c r="B1942" s="1" t="s">
        <v>13</v>
      </c>
      <c r="C1942" s="2">
        <v>43950.427754629629</v>
      </c>
      <c r="D1942" s="2">
        <v>43950.427754629629</v>
      </c>
      <c r="E1942" s="1" t="s">
        <v>8775</v>
      </c>
      <c r="F1942" s="1" t="s">
        <v>8776</v>
      </c>
      <c r="G1942" s="1" t="s">
        <v>8777</v>
      </c>
      <c r="H1942" s="1" t="s">
        <v>8778</v>
      </c>
      <c r="I1942" s="1" t="s">
        <v>17</v>
      </c>
      <c r="J1942" s="1" t="s">
        <v>17</v>
      </c>
      <c r="K1942" s="1" t="s">
        <v>18</v>
      </c>
      <c r="L1942" s="1" t="s">
        <v>8779</v>
      </c>
      <c r="M1942" s="1" t="s">
        <v>5782</v>
      </c>
    </row>
    <row r="1943" spans="1:13" x14ac:dyDescent="0.3">
      <c r="A1943" s="1">
        <v>15908109</v>
      </c>
      <c r="B1943" s="1" t="s">
        <v>27</v>
      </c>
      <c r="C1943" s="2">
        <v>43950.42763888889</v>
      </c>
      <c r="D1943" s="2">
        <v>43950.42765046296</v>
      </c>
      <c r="E1943" s="1" t="s">
        <v>8780</v>
      </c>
      <c r="F1943" s="1" t="s">
        <v>8781</v>
      </c>
      <c r="G1943" s="1" t="s">
        <v>8782</v>
      </c>
      <c r="H1943" s="1" t="s">
        <v>8783</v>
      </c>
      <c r="I1943" s="1" t="s">
        <v>17</v>
      </c>
      <c r="J1943" s="1" t="s">
        <v>17</v>
      </c>
      <c r="K1943" s="1" t="s">
        <v>25</v>
      </c>
      <c r="L1943" s="1" t="s">
        <v>8784</v>
      </c>
      <c r="M1943" s="1" t="s">
        <v>5782</v>
      </c>
    </row>
    <row r="1944" spans="1:13" x14ac:dyDescent="0.3">
      <c r="A1944" s="1">
        <v>15908052</v>
      </c>
      <c r="B1944" s="1" t="s">
        <v>402</v>
      </c>
      <c r="C1944" s="2">
        <v>43950.424722222226</v>
      </c>
      <c r="D1944" s="2">
        <v>43950.424733796295</v>
      </c>
      <c r="E1944" s="1" t="s">
        <v>8785</v>
      </c>
      <c r="F1944" s="1" t="s">
        <v>8786</v>
      </c>
      <c r="G1944" s="1" t="s">
        <v>8787</v>
      </c>
      <c r="H1944" s="1" t="s">
        <v>8788</v>
      </c>
      <c r="I1944" s="1" t="s">
        <v>17</v>
      </c>
      <c r="J1944" s="1" t="s">
        <v>17</v>
      </c>
      <c r="K1944" s="1" t="s">
        <v>407</v>
      </c>
      <c r="L1944" s="1" t="s">
        <v>8789</v>
      </c>
      <c r="M1944" s="1" t="s">
        <v>409</v>
      </c>
    </row>
    <row r="1945" spans="1:13" x14ac:dyDescent="0.3">
      <c r="A1945" s="1">
        <v>15908018</v>
      </c>
      <c r="B1945" s="1" t="s">
        <v>27</v>
      </c>
      <c r="C1945" s="2">
        <v>43950.42292824074</v>
      </c>
      <c r="D1945" s="2">
        <v>43950.42292824074</v>
      </c>
      <c r="E1945" s="1" t="s">
        <v>8790</v>
      </c>
      <c r="F1945" s="1" t="s">
        <v>8791</v>
      </c>
      <c r="G1945" s="1" t="s">
        <v>8792</v>
      </c>
      <c r="H1945" s="1" t="s">
        <v>8793</v>
      </c>
      <c r="I1945" s="1" t="s">
        <v>17</v>
      </c>
      <c r="J1945" s="1" t="s">
        <v>17</v>
      </c>
      <c r="K1945" s="1" t="s">
        <v>25</v>
      </c>
      <c r="L1945" s="1" t="s">
        <v>8794</v>
      </c>
      <c r="M1945" s="1" t="s">
        <v>5782</v>
      </c>
    </row>
    <row r="1946" spans="1:13" x14ac:dyDescent="0.3">
      <c r="A1946" s="1">
        <v>15908005</v>
      </c>
      <c r="B1946" s="1" t="s">
        <v>27</v>
      </c>
      <c r="C1946" s="2">
        <v>43950.422129629631</v>
      </c>
      <c r="D1946" s="2">
        <v>43950.422129629631</v>
      </c>
      <c r="E1946" s="1" t="s">
        <v>8795</v>
      </c>
      <c r="F1946" s="1" t="s">
        <v>8796</v>
      </c>
      <c r="G1946" s="1" t="s">
        <v>8797</v>
      </c>
      <c r="H1946" s="1" t="s">
        <v>8798</v>
      </c>
      <c r="I1946" s="1" t="s">
        <v>17</v>
      </c>
      <c r="J1946" s="1" t="s">
        <v>17</v>
      </c>
      <c r="K1946" s="1" t="s">
        <v>25</v>
      </c>
      <c r="L1946" s="1" t="s">
        <v>3227</v>
      </c>
      <c r="M1946" s="1" t="s">
        <v>5782</v>
      </c>
    </row>
    <row r="1947" spans="1:13" x14ac:dyDescent="0.3">
      <c r="A1947" s="1">
        <v>15907976</v>
      </c>
      <c r="B1947" s="1" t="s">
        <v>20</v>
      </c>
      <c r="C1947" s="2">
        <v>43950.420370370368</v>
      </c>
      <c r="D1947" s="2">
        <v>43950.420370370368</v>
      </c>
      <c r="E1947" s="1" t="s">
        <v>8799</v>
      </c>
      <c r="F1947" s="1" t="s">
        <v>8800</v>
      </c>
      <c r="G1947" s="1" t="s">
        <v>8801</v>
      </c>
      <c r="H1947" s="1" t="s">
        <v>8802</v>
      </c>
      <c r="I1947" s="1" t="s">
        <v>17</v>
      </c>
      <c r="J1947" s="1" t="s">
        <v>17</v>
      </c>
      <c r="K1947" s="1" t="s">
        <v>25</v>
      </c>
      <c r="L1947" s="1" t="s">
        <v>8803</v>
      </c>
      <c r="M1947" s="1" t="s">
        <v>5782</v>
      </c>
    </row>
    <row r="1948" spans="1:13" x14ac:dyDescent="0.3">
      <c r="A1948" s="1">
        <v>15907931</v>
      </c>
      <c r="B1948" s="1" t="s">
        <v>232</v>
      </c>
      <c r="C1948" s="2">
        <v>43950.418738425928</v>
      </c>
      <c r="D1948" s="2">
        <v>43950.418738425928</v>
      </c>
      <c r="E1948" s="1" t="s">
        <v>8804</v>
      </c>
      <c r="F1948" s="1"/>
      <c r="G1948" s="1"/>
      <c r="H1948" s="1" t="s">
        <v>8805</v>
      </c>
      <c r="I1948" s="1" t="s">
        <v>17</v>
      </c>
      <c r="J1948" s="1" t="s">
        <v>17</v>
      </c>
      <c r="K1948" s="1" t="s">
        <v>208</v>
      </c>
      <c r="L1948" s="1" t="s">
        <v>8806</v>
      </c>
      <c r="M1948" s="1" t="s">
        <v>5782</v>
      </c>
    </row>
    <row r="1949" spans="1:13" x14ac:dyDescent="0.3">
      <c r="A1949" s="1">
        <v>15907927</v>
      </c>
      <c r="B1949" s="1" t="s">
        <v>20</v>
      </c>
      <c r="C1949" s="2">
        <v>43950.41847222222</v>
      </c>
      <c r="D1949" s="2">
        <v>43950.418483796297</v>
      </c>
      <c r="E1949" s="1" t="s">
        <v>8807</v>
      </c>
      <c r="F1949" s="1" t="s">
        <v>8808</v>
      </c>
      <c r="G1949" s="1" t="s">
        <v>8809</v>
      </c>
      <c r="H1949" s="1" t="s">
        <v>8810</v>
      </c>
      <c r="I1949" s="1" t="s">
        <v>17</v>
      </c>
      <c r="J1949" s="1" t="s">
        <v>17</v>
      </c>
      <c r="K1949" s="1" t="s">
        <v>25</v>
      </c>
      <c r="L1949" s="1" t="s">
        <v>1231</v>
      </c>
      <c r="M1949" s="1" t="s">
        <v>5782</v>
      </c>
    </row>
    <row r="1950" spans="1:13" x14ac:dyDescent="0.3">
      <c r="A1950" s="1">
        <v>15907885</v>
      </c>
      <c r="B1950" s="1" t="s">
        <v>13</v>
      </c>
      <c r="C1950" s="2">
        <v>43950.41715277778</v>
      </c>
      <c r="D1950" s="2">
        <v>43950.417164351849</v>
      </c>
      <c r="E1950" s="1" t="s">
        <v>8811</v>
      </c>
      <c r="F1950" s="1"/>
      <c r="G1950" s="1"/>
      <c r="H1950" s="1" t="s">
        <v>8812</v>
      </c>
      <c r="I1950" s="1" t="s">
        <v>17</v>
      </c>
      <c r="J1950" s="1" t="s">
        <v>17</v>
      </c>
      <c r="K1950" s="1" t="s">
        <v>64</v>
      </c>
      <c r="L1950" s="1" t="s">
        <v>8813</v>
      </c>
      <c r="M1950" s="1" t="s">
        <v>5782</v>
      </c>
    </row>
    <row r="1951" spans="1:13" x14ac:dyDescent="0.3">
      <c r="A1951" s="1">
        <v>15907788</v>
      </c>
      <c r="B1951" s="1" t="s">
        <v>27</v>
      </c>
      <c r="C1951" s="2">
        <v>43950.415960648148</v>
      </c>
      <c r="D1951" s="2">
        <v>43950.415960648148</v>
      </c>
      <c r="E1951" s="1" t="s">
        <v>8814</v>
      </c>
      <c r="F1951" s="1" t="s">
        <v>8815</v>
      </c>
      <c r="G1951" s="1" t="s">
        <v>8816</v>
      </c>
      <c r="H1951" s="1" t="s">
        <v>8817</v>
      </c>
      <c r="I1951" s="1" t="s">
        <v>17</v>
      </c>
      <c r="J1951" s="1" t="s">
        <v>17</v>
      </c>
      <c r="K1951" s="1" t="s">
        <v>25</v>
      </c>
      <c r="L1951" s="1" t="s">
        <v>8818</v>
      </c>
      <c r="M1951" s="1" t="s">
        <v>5782</v>
      </c>
    </row>
    <row r="1952" spans="1:13" x14ac:dyDescent="0.3">
      <c r="A1952" s="1">
        <v>15907778</v>
      </c>
      <c r="B1952" s="1" t="s">
        <v>27</v>
      </c>
      <c r="C1952" s="2">
        <v>43950.415451388886</v>
      </c>
      <c r="D1952" s="2">
        <v>43950.415451388886</v>
      </c>
      <c r="E1952" s="1" t="s">
        <v>8819</v>
      </c>
      <c r="F1952" s="1" t="s">
        <v>8820</v>
      </c>
      <c r="G1952" s="1" t="s">
        <v>8821</v>
      </c>
      <c r="H1952" s="1" t="s">
        <v>8822</v>
      </c>
      <c r="I1952" s="1" t="s">
        <v>17</v>
      </c>
      <c r="J1952" s="1" t="s">
        <v>17</v>
      </c>
      <c r="K1952" s="1" t="s">
        <v>25</v>
      </c>
      <c r="L1952" s="1" t="s">
        <v>8823</v>
      </c>
      <c r="M1952" s="1" t="s">
        <v>5782</v>
      </c>
    </row>
    <row r="1953" spans="1:13" x14ac:dyDescent="0.3">
      <c r="A1953" s="1">
        <v>15907764</v>
      </c>
      <c r="B1953" s="1" t="s">
        <v>20</v>
      </c>
      <c r="C1953" s="2">
        <v>43950.414710648147</v>
      </c>
      <c r="D1953" s="2">
        <v>43950.414722222224</v>
      </c>
      <c r="E1953" s="1" t="s">
        <v>8824</v>
      </c>
      <c r="F1953" s="1" t="s">
        <v>8825</v>
      </c>
      <c r="G1953" s="1" t="s">
        <v>8826</v>
      </c>
      <c r="H1953" s="1" t="s">
        <v>8827</v>
      </c>
      <c r="I1953" s="1" t="s">
        <v>17</v>
      </c>
      <c r="J1953" s="1" t="s">
        <v>17</v>
      </c>
      <c r="K1953" s="1" t="s">
        <v>25</v>
      </c>
      <c r="L1953" s="1" t="s">
        <v>5640</v>
      </c>
      <c r="M1953" s="1" t="s">
        <v>5782</v>
      </c>
    </row>
    <row r="1954" spans="1:13" x14ac:dyDescent="0.3">
      <c r="A1954" s="1">
        <v>15907751</v>
      </c>
      <c r="B1954" s="1" t="s">
        <v>13</v>
      </c>
      <c r="C1954" s="2">
        <v>43950.414305555554</v>
      </c>
      <c r="D1954" s="2">
        <v>43950.414305555554</v>
      </c>
      <c r="E1954" s="1" t="s">
        <v>8828</v>
      </c>
      <c r="F1954" s="1"/>
      <c r="G1954" s="1"/>
      <c r="H1954" s="1" t="s">
        <v>8829</v>
      </c>
      <c r="I1954" s="1" t="s">
        <v>17</v>
      </c>
      <c r="J1954" s="1" t="s">
        <v>17</v>
      </c>
      <c r="K1954" s="1" t="s">
        <v>7800</v>
      </c>
      <c r="L1954" s="1" t="s">
        <v>8830</v>
      </c>
      <c r="M1954" s="1" t="s">
        <v>5782</v>
      </c>
    </row>
    <row r="1955" spans="1:13" x14ac:dyDescent="0.3">
      <c r="A1955" s="1">
        <v>15907749</v>
      </c>
      <c r="B1955" s="1" t="s">
        <v>27</v>
      </c>
      <c r="C1955" s="2">
        <v>43950.4140162037</v>
      </c>
      <c r="D1955" s="2">
        <v>43950.414027777777</v>
      </c>
      <c r="E1955" s="1" t="s">
        <v>8831</v>
      </c>
      <c r="F1955" s="1" t="s">
        <v>8832</v>
      </c>
      <c r="G1955" s="1" t="s">
        <v>8833</v>
      </c>
      <c r="H1955" s="1" t="s">
        <v>8834</v>
      </c>
      <c r="I1955" s="1" t="s">
        <v>17</v>
      </c>
      <c r="J1955" s="1" t="s">
        <v>17</v>
      </c>
      <c r="K1955" s="1" t="s">
        <v>25</v>
      </c>
      <c r="L1955" s="1" t="s">
        <v>8835</v>
      </c>
      <c r="M1955" s="1" t="s">
        <v>5782</v>
      </c>
    </row>
    <row r="1956" spans="1:13" x14ac:dyDescent="0.3">
      <c r="A1956" s="1">
        <v>15907729</v>
      </c>
      <c r="B1956" s="1" t="s">
        <v>27</v>
      </c>
      <c r="C1956" s="2">
        <v>43950.413414351853</v>
      </c>
      <c r="D1956" s="2">
        <v>43950.413414351853</v>
      </c>
      <c r="E1956" s="1" t="s">
        <v>8836</v>
      </c>
      <c r="F1956" s="1" t="s">
        <v>8837</v>
      </c>
      <c r="G1956" s="1" t="s">
        <v>8838</v>
      </c>
      <c r="H1956" s="1" t="s">
        <v>8839</v>
      </c>
      <c r="I1956" s="1" t="s">
        <v>17</v>
      </c>
      <c r="J1956" s="1" t="s">
        <v>17</v>
      </c>
      <c r="K1956" s="1" t="s">
        <v>25</v>
      </c>
      <c r="L1956" s="1" t="s">
        <v>8840</v>
      </c>
      <c r="M1956" s="1" t="s">
        <v>5782</v>
      </c>
    </row>
    <row r="1957" spans="1:13" x14ac:dyDescent="0.3">
      <c r="A1957" s="1">
        <v>15907705</v>
      </c>
      <c r="B1957" s="1" t="s">
        <v>20</v>
      </c>
      <c r="C1957" s="2">
        <v>43950.411759259259</v>
      </c>
      <c r="D1957" s="2">
        <v>43950.411759259259</v>
      </c>
      <c r="E1957" s="1" t="s">
        <v>8841</v>
      </c>
      <c r="F1957" s="1" t="s">
        <v>8842</v>
      </c>
      <c r="G1957" s="1" t="s">
        <v>8843</v>
      </c>
      <c r="H1957" s="1" t="s">
        <v>8844</v>
      </c>
      <c r="I1957" s="1" t="s">
        <v>17</v>
      </c>
      <c r="J1957" s="1" t="s">
        <v>17</v>
      </c>
      <c r="K1957" s="1" t="s">
        <v>25</v>
      </c>
      <c r="L1957" s="1" t="s">
        <v>6138</v>
      </c>
      <c r="M1957" s="1" t="s">
        <v>5782</v>
      </c>
    </row>
    <row r="1958" spans="1:13" x14ac:dyDescent="0.3">
      <c r="A1958" s="1">
        <v>15907703</v>
      </c>
      <c r="B1958" s="1" t="s">
        <v>27</v>
      </c>
      <c r="C1958" s="2">
        <v>43950.411712962959</v>
      </c>
      <c r="D1958" s="2">
        <v>43950.411724537036</v>
      </c>
      <c r="E1958" s="1" t="s">
        <v>8845</v>
      </c>
      <c r="F1958" s="1" t="s">
        <v>8846</v>
      </c>
      <c r="G1958" s="1" t="s">
        <v>8847</v>
      </c>
      <c r="H1958" s="1" t="s">
        <v>8848</v>
      </c>
      <c r="I1958" s="1" t="s">
        <v>17</v>
      </c>
      <c r="J1958" s="1" t="s">
        <v>17</v>
      </c>
      <c r="K1958" s="1" t="s">
        <v>25</v>
      </c>
      <c r="L1958" s="1" t="s">
        <v>919</v>
      </c>
      <c r="M1958" s="1" t="s">
        <v>5782</v>
      </c>
    </row>
    <row r="1959" spans="1:13" x14ac:dyDescent="0.3">
      <c r="A1959" s="1">
        <v>15907694</v>
      </c>
      <c r="B1959" s="1" t="s">
        <v>232</v>
      </c>
      <c r="C1959" s="2">
        <v>43950.411307870374</v>
      </c>
      <c r="D1959" s="2">
        <v>43950.411307870374</v>
      </c>
      <c r="E1959" s="1" t="s">
        <v>8849</v>
      </c>
      <c r="F1959" s="1"/>
      <c r="G1959" s="1"/>
      <c r="H1959" s="1" t="s">
        <v>8850</v>
      </c>
      <c r="I1959" s="1" t="s">
        <v>17</v>
      </c>
      <c r="J1959" s="1" t="s">
        <v>17</v>
      </c>
      <c r="K1959" s="1" t="s">
        <v>235</v>
      </c>
      <c r="L1959" s="1" t="s">
        <v>8851</v>
      </c>
      <c r="M1959" s="1" t="s">
        <v>5782</v>
      </c>
    </row>
    <row r="1960" spans="1:13" x14ac:dyDescent="0.3">
      <c r="A1960" s="1">
        <v>15907666</v>
      </c>
      <c r="B1960" s="1" t="s">
        <v>27</v>
      </c>
      <c r="C1960" s="2">
        <v>43950.410567129627</v>
      </c>
      <c r="D1960" s="2">
        <v>43950.410567129627</v>
      </c>
      <c r="E1960" s="1" t="s">
        <v>8852</v>
      </c>
      <c r="F1960" s="1" t="s">
        <v>8853</v>
      </c>
      <c r="G1960" s="1" t="s">
        <v>8854</v>
      </c>
      <c r="H1960" s="1" t="s">
        <v>8855</v>
      </c>
      <c r="I1960" s="1" t="s">
        <v>17</v>
      </c>
      <c r="J1960" s="1" t="s">
        <v>17</v>
      </c>
      <c r="K1960" s="1" t="s">
        <v>25</v>
      </c>
      <c r="L1960" s="1" t="s">
        <v>8856</v>
      </c>
      <c r="M1960" s="1" t="s">
        <v>5782</v>
      </c>
    </row>
    <row r="1961" spans="1:13" x14ac:dyDescent="0.3">
      <c r="A1961" s="1">
        <v>15907659</v>
      </c>
      <c r="B1961" s="1" t="s">
        <v>27</v>
      </c>
      <c r="C1961" s="2">
        <v>43950.410034722219</v>
      </c>
      <c r="D1961" s="2">
        <v>43950.410034722219</v>
      </c>
      <c r="E1961" s="1" t="s">
        <v>8857</v>
      </c>
      <c r="F1961" s="1" t="s">
        <v>8858</v>
      </c>
      <c r="G1961" s="1" t="s">
        <v>8859</v>
      </c>
      <c r="H1961" s="1" t="s">
        <v>8860</v>
      </c>
      <c r="I1961" s="1" t="s">
        <v>17</v>
      </c>
      <c r="J1961" s="1" t="s">
        <v>17</v>
      </c>
      <c r="K1961" s="1" t="s">
        <v>25</v>
      </c>
      <c r="L1961" s="1" t="s">
        <v>8371</v>
      </c>
      <c r="M1961" s="1" t="s">
        <v>5782</v>
      </c>
    </row>
    <row r="1962" spans="1:13" x14ac:dyDescent="0.3">
      <c r="A1962" s="1">
        <v>15907642</v>
      </c>
      <c r="B1962" s="1" t="s">
        <v>27</v>
      </c>
      <c r="C1962" s="2">
        <v>43950.409409722219</v>
      </c>
      <c r="D1962" s="2">
        <v>43950.409409722219</v>
      </c>
      <c r="E1962" s="1" t="s">
        <v>8861</v>
      </c>
      <c r="F1962" s="1" t="s">
        <v>8862</v>
      </c>
      <c r="G1962" s="1" t="s">
        <v>8863</v>
      </c>
      <c r="H1962" s="1" t="s">
        <v>8864</v>
      </c>
      <c r="I1962" s="1" t="s">
        <v>17</v>
      </c>
      <c r="J1962" s="1" t="s">
        <v>17</v>
      </c>
      <c r="K1962" s="1" t="s">
        <v>25</v>
      </c>
      <c r="L1962" s="1" t="s">
        <v>8389</v>
      </c>
      <c r="M1962" s="1" t="s">
        <v>5782</v>
      </c>
    </row>
    <row r="1963" spans="1:13" x14ac:dyDescent="0.3">
      <c r="A1963" s="1">
        <v>15907641</v>
      </c>
      <c r="B1963" s="1" t="s">
        <v>38</v>
      </c>
      <c r="C1963" s="2">
        <v>43950.409282407411</v>
      </c>
      <c r="D1963" s="2">
        <v>43950.409282407411</v>
      </c>
      <c r="E1963" s="1" t="s">
        <v>8865</v>
      </c>
      <c r="F1963" s="1" t="s">
        <v>8866</v>
      </c>
      <c r="G1963" s="1" t="s">
        <v>8867</v>
      </c>
      <c r="H1963" s="1" t="s">
        <v>8868</v>
      </c>
      <c r="I1963" s="1" t="s">
        <v>17</v>
      </c>
      <c r="J1963" s="1" t="s">
        <v>17</v>
      </c>
      <c r="K1963" s="1" t="s">
        <v>25</v>
      </c>
      <c r="L1963" s="1" t="s">
        <v>5455</v>
      </c>
      <c r="M1963" s="1" t="s">
        <v>5782</v>
      </c>
    </row>
    <row r="1964" spans="1:13" x14ac:dyDescent="0.3">
      <c r="A1964" s="1">
        <v>15907638</v>
      </c>
      <c r="B1964" s="1" t="s">
        <v>20</v>
      </c>
      <c r="C1964" s="2">
        <v>43950.409131944441</v>
      </c>
      <c r="D1964" s="2">
        <v>43950.409143518518</v>
      </c>
      <c r="E1964" s="1" t="s">
        <v>8869</v>
      </c>
      <c r="F1964" s="1" t="s">
        <v>8870</v>
      </c>
      <c r="G1964" s="1" t="s">
        <v>8871</v>
      </c>
      <c r="H1964" s="1" t="s">
        <v>8872</v>
      </c>
      <c r="I1964" s="1" t="s">
        <v>17</v>
      </c>
      <c r="J1964" s="1" t="s">
        <v>17</v>
      </c>
      <c r="K1964" s="1" t="s">
        <v>25</v>
      </c>
      <c r="L1964" s="1" t="s">
        <v>8305</v>
      </c>
      <c r="M1964" s="1" t="s">
        <v>5782</v>
      </c>
    </row>
    <row r="1965" spans="1:13" x14ac:dyDescent="0.3">
      <c r="A1965" s="1">
        <v>15907635</v>
      </c>
      <c r="B1965" s="1" t="s">
        <v>13</v>
      </c>
      <c r="C1965" s="2">
        <v>43950.408946759257</v>
      </c>
      <c r="D1965" s="2">
        <v>43950.408958333333</v>
      </c>
      <c r="E1965" s="1" t="s">
        <v>8873</v>
      </c>
      <c r="F1965" s="1" t="e" cm="1">
        <f t="array" ref="F1965">-Bloomberg</f>
        <v>#NAME?</v>
      </c>
      <c r="G1965" s="1" t="s">
        <v>15</v>
      </c>
      <c r="H1965" s="1" t="s">
        <v>8874</v>
      </c>
      <c r="I1965" s="1" t="s">
        <v>17</v>
      </c>
      <c r="J1965" s="1" t="s">
        <v>17</v>
      </c>
      <c r="K1965" s="1" t="s">
        <v>208</v>
      </c>
      <c r="L1965" s="1" t="s">
        <v>5464</v>
      </c>
      <c r="M1965" s="1" t="s">
        <v>5782</v>
      </c>
    </row>
    <row r="1966" spans="1:13" x14ac:dyDescent="0.3">
      <c r="A1966" s="1">
        <v>15907628</v>
      </c>
      <c r="B1966" s="1" t="s">
        <v>27</v>
      </c>
      <c r="C1966" s="2">
        <v>43950.408784722225</v>
      </c>
      <c r="D1966" s="2">
        <v>43950.408784722225</v>
      </c>
      <c r="E1966" s="1" t="s">
        <v>8875</v>
      </c>
      <c r="F1966" s="1" t="s">
        <v>8876</v>
      </c>
      <c r="G1966" s="1" t="s">
        <v>8877</v>
      </c>
      <c r="H1966" s="1" t="s">
        <v>8878</v>
      </c>
      <c r="I1966" s="1" t="s">
        <v>17</v>
      </c>
      <c r="J1966" s="1" t="s">
        <v>17</v>
      </c>
      <c r="K1966" s="1" t="s">
        <v>25</v>
      </c>
      <c r="L1966" s="1" t="s">
        <v>7586</v>
      </c>
      <c r="M1966" s="1" t="s">
        <v>5782</v>
      </c>
    </row>
    <row r="1967" spans="1:13" x14ac:dyDescent="0.3">
      <c r="A1967" s="1">
        <v>15907595</v>
      </c>
      <c r="B1967" s="1" t="s">
        <v>27</v>
      </c>
      <c r="C1967" s="2">
        <v>43950.406875000001</v>
      </c>
      <c r="D1967" s="2">
        <v>43950.406886574077</v>
      </c>
      <c r="E1967" s="1" t="s">
        <v>8879</v>
      </c>
      <c r="F1967" s="1" t="s">
        <v>8880</v>
      </c>
      <c r="G1967" s="1" t="s">
        <v>8881</v>
      </c>
      <c r="H1967" s="1" t="s">
        <v>8882</v>
      </c>
      <c r="I1967" s="1" t="s">
        <v>17</v>
      </c>
      <c r="J1967" s="1" t="s">
        <v>17</v>
      </c>
      <c r="K1967" s="1" t="s">
        <v>25</v>
      </c>
      <c r="L1967" s="1" t="s">
        <v>7697</v>
      </c>
      <c r="M1967" s="1" t="s">
        <v>5782</v>
      </c>
    </row>
    <row r="1968" spans="1:13" x14ac:dyDescent="0.3">
      <c r="A1968" s="1">
        <v>15907583</v>
      </c>
      <c r="B1968" s="1" t="s">
        <v>38</v>
      </c>
      <c r="C1968" s="2">
        <v>43950.406446759262</v>
      </c>
      <c r="D1968" s="2">
        <v>43950.406458333331</v>
      </c>
      <c r="E1968" s="1" t="s">
        <v>8883</v>
      </c>
      <c r="F1968" s="1" t="s">
        <v>8884</v>
      </c>
      <c r="G1968" s="1" t="s">
        <v>8885</v>
      </c>
      <c r="H1968" s="1" t="s">
        <v>8886</v>
      </c>
      <c r="I1968" s="1" t="s">
        <v>17</v>
      </c>
      <c r="J1968" s="1" t="s">
        <v>17</v>
      </c>
      <c r="K1968" s="1" t="s">
        <v>25</v>
      </c>
      <c r="L1968" s="1" t="s">
        <v>8887</v>
      </c>
      <c r="M1968" s="1" t="s">
        <v>5782</v>
      </c>
    </row>
    <row r="1969" spans="1:13" x14ac:dyDescent="0.3">
      <c r="A1969" s="1">
        <v>15906241</v>
      </c>
      <c r="B1969" s="1" t="s">
        <v>3697</v>
      </c>
      <c r="C1969" s="2">
        <v>43950.405694444446</v>
      </c>
      <c r="D1969" s="2">
        <v>43950.405706018515</v>
      </c>
      <c r="E1969" s="1" t="s">
        <v>8888</v>
      </c>
      <c r="F1969" s="1" t="s">
        <v>8889</v>
      </c>
      <c r="G1969" s="1" t="s">
        <v>8890</v>
      </c>
      <c r="H1969" s="1" t="s">
        <v>8891</v>
      </c>
      <c r="I1969" s="1" t="s">
        <v>76</v>
      </c>
      <c r="J1969" s="1" t="s">
        <v>8892</v>
      </c>
      <c r="K1969" s="1" t="s">
        <v>1230</v>
      </c>
      <c r="L1969" s="1" t="s">
        <v>8893</v>
      </c>
      <c r="M1969" s="1" t="s">
        <v>3703</v>
      </c>
    </row>
    <row r="1970" spans="1:13" x14ac:dyDescent="0.3">
      <c r="A1970" s="1">
        <v>15907567</v>
      </c>
      <c r="B1970" s="1" t="s">
        <v>27</v>
      </c>
      <c r="C1970" s="2">
        <v>43950.405601851853</v>
      </c>
      <c r="D1970" s="2">
        <v>43950.405613425923</v>
      </c>
      <c r="E1970" s="1" t="s">
        <v>8894</v>
      </c>
      <c r="F1970" s="1" t="s">
        <v>8895</v>
      </c>
      <c r="G1970" s="1" t="s">
        <v>8896</v>
      </c>
      <c r="H1970" s="1" t="s">
        <v>8897</v>
      </c>
      <c r="I1970" s="1" t="s">
        <v>17</v>
      </c>
      <c r="J1970" s="1" t="s">
        <v>17</v>
      </c>
      <c r="K1970" s="1" t="s">
        <v>25</v>
      </c>
      <c r="L1970" s="1" t="s">
        <v>8660</v>
      </c>
      <c r="M1970" s="1" t="s">
        <v>5782</v>
      </c>
    </row>
    <row r="1971" spans="1:13" x14ac:dyDescent="0.3">
      <c r="A1971" s="1">
        <v>15907565</v>
      </c>
      <c r="B1971" s="1" t="s">
        <v>13</v>
      </c>
      <c r="C1971" s="2">
        <v>43950.405590277776</v>
      </c>
      <c r="D1971" s="2">
        <v>43950.405601851853</v>
      </c>
      <c r="E1971" s="1" t="s">
        <v>8898</v>
      </c>
      <c r="F1971" s="1"/>
      <c r="G1971" s="1"/>
      <c r="H1971" s="1" t="s">
        <v>8899</v>
      </c>
      <c r="I1971" s="1" t="s">
        <v>17</v>
      </c>
      <c r="J1971" s="1" t="s">
        <v>17</v>
      </c>
      <c r="K1971" s="1" t="s">
        <v>64</v>
      </c>
      <c r="L1971" s="1" t="s">
        <v>8314</v>
      </c>
      <c r="M1971" s="1" t="s">
        <v>5782</v>
      </c>
    </row>
    <row r="1972" spans="1:13" x14ac:dyDescent="0.3">
      <c r="A1972" s="1">
        <v>15907552</v>
      </c>
      <c r="B1972" s="1" t="s">
        <v>27</v>
      </c>
      <c r="C1972" s="2">
        <v>43950.404803240737</v>
      </c>
      <c r="D1972" s="2">
        <v>43950.404814814814</v>
      </c>
      <c r="E1972" s="1" t="s">
        <v>8900</v>
      </c>
      <c r="F1972" s="1" t="s">
        <v>8901</v>
      </c>
      <c r="G1972" s="1" t="s">
        <v>8902</v>
      </c>
      <c r="H1972" s="1" t="s">
        <v>8903</v>
      </c>
      <c r="I1972" s="1" t="s">
        <v>17</v>
      </c>
      <c r="J1972" s="1" t="s">
        <v>17</v>
      </c>
      <c r="K1972" s="1" t="s">
        <v>25</v>
      </c>
      <c r="L1972" s="1" t="s">
        <v>8569</v>
      </c>
      <c r="M1972" s="1" t="s">
        <v>5782</v>
      </c>
    </row>
    <row r="1973" spans="1:13" x14ac:dyDescent="0.3">
      <c r="A1973" s="1">
        <v>15907533</v>
      </c>
      <c r="B1973" s="1" t="s">
        <v>13</v>
      </c>
      <c r="C1973" s="2">
        <v>43950.404189814813</v>
      </c>
      <c r="D1973" s="2">
        <v>43950.404189814813</v>
      </c>
      <c r="E1973" s="1" t="s">
        <v>8904</v>
      </c>
      <c r="F1973" s="1" t="e" cm="1">
        <f t="array" ref="F1973">-Reuters citing CNBC interview</f>
        <v>#NAME?</v>
      </c>
      <c r="G1973" s="1" t="s">
        <v>8905</v>
      </c>
      <c r="H1973" s="1" t="s">
        <v>8906</v>
      </c>
      <c r="I1973" s="1" t="s">
        <v>17</v>
      </c>
      <c r="J1973" s="1" t="s">
        <v>17</v>
      </c>
      <c r="K1973" s="1" t="s">
        <v>64</v>
      </c>
      <c r="L1973" s="1" t="s">
        <v>8907</v>
      </c>
      <c r="M1973" s="1" t="s">
        <v>5782</v>
      </c>
    </row>
    <row r="1974" spans="1:13" x14ac:dyDescent="0.3">
      <c r="A1974" s="1">
        <v>15907532</v>
      </c>
      <c r="B1974" s="1" t="s">
        <v>27</v>
      </c>
      <c r="C1974" s="2">
        <v>43950.404120370367</v>
      </c>
      <c r="D1974" s="2">
        <v>43950.404120370367</v>
      </c>
      <c r="E1974" s="1" t="s">
        <v>8908</v>
      </c>
      <c r="F1974" s="1" t="s">
        <v>8909</v>
      </c>
      <c r="G1974" s="1" t="s">
        <v>8910</v>
      </c>
      <c r="H1974" s="1" t="s">
        <v>8911</v>
      </c>
      <c r="I1974" s="1" t="s">
        <v>17</v>
      </c>
      <c r="J1974" s="1" t="s">
        <v>17</v>
      </c>
      <c r="K1974" s="1" t="s">
        <v>25</v>
      </c>
      <c r="L1974" s="1" t="s">
        <v>6229</v>
      </c>
      <c r="M1974" s="1" t="s">
        <v>5782</v>
      </c>
    </row>
    <row r="1975" spans="1:13" x14ac:dyDescent="0.3">
      <c r="A1975" s="1">
        <v>15907531</v>
      </c>
      <c r="B1975" s="1" t="s">
        <v>20</v>
      </c>
      <c r="C1975" s="2">
        <v>43950.404120370367</v>
      </c>
      <c r="D1975" s="2">
        <v>43950.404120370367</v>
      </c>
      <c r="E1975" s="1" t="s">
        <v>8912</v>
      </c>
      <c r="F1975" s="1" t="s">
        <v>8913</v>
      </c>
      <c r="G1975" s="1" t="s">
        <v>8914</v>
      </c>
      <c r="H1975" s="1" t="s">
        <v>8915</v>
      </c>
      <c r="I1975" s="1" t="s">
        <v>17</v>
      </c>
      <c r="J1975" s="1" t="s">
        <v>17</v>
      </c>
      <c r="K1975" s="1" t="s">
        <v>25</v>
      </c>
      <c r="L1975" s="1" t="s">
        <v>7279</v>
      </c>
      <c r="M1975" s="1" t="s">
        <v>5782</v>
      </c>
    </row>
    <row r="1976" spans="1:13" x14ac:dyDescent="0.3">
      <c r="A1976" s="1">
        <v>15907093</v>
      </c>
      <c r="B1976" s="1" t="s">
        <v>3697</v>
      </c>
      <c r="C1976" s="2">
        <v>43950.403877314813</v>
      </c>
      <c r="D1976" s="2">
        <v>43950.403877314813</v>
      </c>
      <c r="E1976" s="1" t="s">
        <v>8916</v>
      </c>
      <c r="F1976" s="1" t="s">
        <v>8917</v>
      </c>
      <c r="G1976" s="1" t="s">
        <v>8918</v>
      </c>
      <c r="H1976" s="1" t="s">
        <v>8919</v>
      </c>
      <c r="I1976" s="1" t="s">
        <v>17</v>
      </c>
      <c r="J1976" s="1" t="s">
        <v>17</v>
      </c>
      <c r="K1976" s="1" t="s">
        <v>8920</v>
      </c>
      <c r="L1976" s="1" t="s">
        <v>8921</v>
      </c>
      <c r="M1976" s="1" t="s">
        <v>8922</v>
      </c>
    </row>
    <row r="1977" spans="1:13" x14ac:dyDescent="0.3">
      <c r="A1977" s="1">
        <v>15907515</v>
      </c>
      <c r="B1977" s="1" t="s">
        <v>27</v>
      </c>
      <c r="C1977" s="2">
        <v>43950.403425925928</v>
      </c>
      <c r="D1977" s="2">
        <v>43950.403425925928</v>
      </c>
      <c r="E1977" s="1" t="s">
        <v>8923</v>
      </c>
      <c r="F1977" s="1" t="s">
        <v>8924</v>
      </c>
      <c r="G1977" s="1" t="s">
        <v>8925</v>
      </c>
      <c r="H1977" s="1" t="s">
        <v>8926</v>
      </c>
      <c r="I1977" s="1" t="s">
        <v>17</v>
      </c>
      <c r="J1977" s="1" t="s">
        <v>17</v>
      </c>
      <c r="K1977" s="1" t="s">
        <v>25</v>
      </c>
      <c r="L1977" s="1" t="s">
        <v>3038</v>
      </c>
      <c r="M1977" s="1" t="s">
        <v>5782</v>
      </c>
    </row>
    <row r="1978" spans="1:13" x14ac:dyDescent="0.3">
      <c r="A1978" s="1">
        <v>15907514</v>
      </c>
      <c r="B1978" s="1" t="s">
        <v>232</v>
      </c>
      <c r="C1978" s="2">
        <v>43950.403379629628</v>
      </c>
      <c r="D1978" s="2">
        <v>43950.403379629628</v>
      </c>
      <c r="E1978" s="1" t="s">
        <v>8927</v>
      </c>
      <c r="F1978" s="1"/>
      <c r="G1978" s="1"/>
      <c r="H1978" s="1" t="s">
        <v>8928</v>
      </c>
      <c r="I1978" s="1" t="s">
        <v>17</v>
      </c>
      <c r="J1978" s="1" t="s">
        <v>17</v>
      </c>
      <c r="K1978" s="1" t="s">
        <v>235</v>
      </c>
      <c r="L1978" s="1" t="s">
        <v>5970</v>
      </c>
      <c r="M1978" s="1" t="s">
        <v>5782</v>
      </c>
    </row>
    <row r="1979" spans="1:13" x14ac:dyDescent="0.3">
      <c r="A1979" s="1">
        <v>15907509</v>
      </c>
      <c r="B1979" s="1" t="s">
        <v>20</v>
      </c>
      <c r="C1979" s="2">
        <v>43950.403171296297</v>
      </c>
      <c r="D1979" s="2">
        <v>43950.403182870374</v>
      </c>
      <c r="E1979" s="1" t="s">
        <v>8929</v>
      </c>
      <c r="F1979" s="1" t="s">
        <v>8930</v>
      </c>
      <c r="G1979" s="1" t="s">
        <v>8931</v>
      </c>
      <c r="H1979" s="1" t="s">
        <v>8932</v>
      </c>
      <c r="I1979" s="1" t="s">
        <v>17</v>
      </c>
      <c r="J1979" s="1" t="s">
        <v>17</v>
      </c>
      <c r="K1979" s="1" t="s">
        <v>25</v>
      </c>
      <c r="L1979" s="1" t="s">
        <v>5726</v>
      </c>
      <c r="M1979" s="1" t="s">
        <v>5782</v>
      </c>
    </row>
    <row r="1980" spans="1:13" x14ac:dyDescent="0.3">
      <c r="A1980" s="1">
        <v>15907459</v>
      </c>
      <c r="B1980" s="1" t="s">
        <v>27</v>
      </c>
      <c r="C1980" s="2">
        <v>43950.402824074074</v>
      </c>
      <c r="D1980" s="2">
        <v>43950.402824074074</v>
      </c>
      <c r="E1980" s="1" t="s">
        <v>8933</v>
      </c>
      <c r="F1980" s="1" t="s">
        <v>8934</v>
      </c>
      <c r="G1980" s="1" t="s">
        <v>8935</v>
      </c>
      <c r="H1980" s="1" t="s">
        <v>8936</v>
      </c>
      <c r="I1980" s="1" t="s">
        <v>17</v>
      </c>
      <c r="J1980" s="1" t="s">
        <v>17</v>
      </c>
      <c r="K1980" s="1" t="s">
        <v>25</v>
      </c>
      <c r="L1980" s="1" t="s">
        <v>1363</v>
      </c>
      <c r="M1980" s="1" t="s">
        <v>5782</v>
      </c>
    </row>
    <row r="1981" spans="1:13" x14ac:dyDescent="0.3">
      <c r="A1981" s="1">
        <v>15906725</v>
      </c>
      <c r="B1981" s="1" t="s">
        <v>3697</v>
      </c>
      <c r="C1981" s="2">
        <v>43950.402743055558</v>
      </c>
      <c r="D1981" s="2">
        <v>43950.402754629627</v>
      </c>
      <c r="E1981" s="1" t="s">
        <v>8937</v>
      </c>
      <c r="F1981" s="1" t="s">
        <v>8938</v>
      </c>
      <c r="G1981" s="1" t="s">
        <v>8939</v>
      </c>
      <c r="H1981" s="1" t="s">
        <v>8940</v>
      </c>
      <c r="I1981" s="1" t="s">
        <v>76</v>
      </c>
      <c r="J1981" s="1" t="s">
        <v>8941</v>
      </c>
      <c r="K1981" s="1" t="s">
        <v>3751</v>
      </c>
      <c r="L1981" s="1" t="s">
        <v>3120</v>
      </c>
      <c r="M1981" s="1" t="s">
        <v>3753</v>
      </c>
    </row>
    <row r="1982" spans="1:13" x14ac:dyDescent="0.3">
      <c r="A1982" s="1">
        <v>15907449</v>
      </c>
      <c r="B1982" s="1" t="s">
        <v>13</v>
      </c>
      <c r="C1982" s="2">
        <v>43950.402465277781</v>
      </c>
      <c r="D1982" s="2">
        <v>43950.402465277781</v>
      </c>
      <c r="E1982" s="1" t="s">
        <v>8942</v>
      </c>
      <c r="F1982" s="1" t="s">
        <v>8943</v>
      </c>
      <c r="G1982" s="1" t="s">
        <v>8944</v>
      </c>
      <c r="H1982" s="1" t="s">
        <v>8945</v>
      </c>
      <c r="I1982" s="1" t="s">
        <v>17</v>
      </c>
      <c r="J1982" s="1" t="s">
        <v>17</v>
      </c>
      <c r="K1982" s="1" t="s">
        <v>977</v>
      </c>
      <c r="L1982" s="1" t="s">
        <v>7322</v>
      </c>
      <c r="M1982" s="1" t="s">
        <v>5782</v>
      </c>
    </row>
    <row r="1983" spans="1:13" x14ac:dyDescent="0.3">
      <c r="A1983" s="1">
        <v>15907443</v>
      </c>
      <c r="B1983" s="1" t="s">
        <v>20</v>
      </c>
      <c r="C1983" s="2">
        <v>43950.402129629627</v>
      </c>
      <c r="D1983" s="2">
        <v>43950.402141203704</v>
      </c>
      <c r="E1983" s="1" t="s">
        <v>8946</v>
      </c>
      <c r="F1983" s="1" t="s">
        <v>8947</v>
      </c>
      <c r="G1983" s="1" t="s">
        <v>8948</v>
      </c>
      <c r="H1983" s="1" t="s">
        <v>8949</v>
      </c>
      <c r="I1983" s="1" t="s">
        <v>17</v>
      </c>
      <c r="J1983" s="1" t="s">
        <v>17</v>
      </c>
      <c r="K1983" s="1" t="s">
        <v>25</v>
      </c>
      <c r="L1983" s="1" t="s">
        <v>1499</v>
      </c>
      <c r="M1983" s="1" t="s">
        <v>5782</v>
      </c>
    </row>
    <row r="1984" spans="1:13" x14ac:dyDescent="0.3">
      <c r="A1984" s="1">
        <v>15907441</v>
      </c>
      <c r="B1984" s="1" t="s">
        <v>27</v>
      </c>
      <c r="C1984" s="2">
        <v>43950.402106481481</v>
      </c>
      <c r="D1984" s="2">
        <v>43950.402106481481</v>
      </c>
      <c r="E1984" s="1" t="s">
        <v>8950</v>
      </c>
      <c r="F1984" s="1" t="s">
        <v>8951</v>
      </c>
      <c r="G1984" s="1" t="s">
        <v>8952</v>
      </c>
      <c r="H1984" s="1" t="s">
        <v>8953</v>
      </c>
      <c r="I1984" s="1" t="s">
        <v>17</v>
      </c>
      <c r="J1984" s="1" t="s">
        <v>17</v>
      </c>
      <c r="K1984" s="1" t="s">
        <v>25</v>
      </c>
      <c r="L1984" s="1" t="s">
        <v>8692</v>
      </c>
      <c r="M1984" s="1" t="s">
        <v>5782</v>
      </c>
    </row>
    <row r="1985" spans="1:13" x14ac:dyDescent="0.3">
      <c r="A1985" s="1">
        <v>15907433</v>
      </c>
      <c r="B1985" s="1" t="s">
        <v>13</v>
      </c>
      <c r="C1985" s="2">
        <v>43950.40148148148</v>
      </c>
      <c r="D1985" s="2">
        <v>43950.401493055557</v>
      </c>
      <c r="E1985" s="1" t="s">
        <v>8954</v>
      </c>
      <c r="F1985" s="1" t="e" cm="1">
        <f t="array" ref="F1985">-Reuters</f>
        <v>#NAME?</v>
      </c>
      <c r="G1985" s="1" t="s">
        <v>54</v>
      </c>
      <c r="H1985" s="1" t="s">
        <v>8955</v>
      </c>
      <c r="I1985" s="1" t="s">
        <v>17</v>
      </c>
      <c r="J1985" s="1" t="s">
        <v>17</v>
      </c>
      <c r="K1985" s="1" t="s">
        <v>56</v>
      </c>
      <c r="L1985" s="1" t="s">
        <v>8956</v>
      </c>
      <c r="M1985" s="1" t="s">
        <v>5782</v>
      </c>
    </row>
    <row r="1986" spans="1:13" x14ac:dyDescent="0.3">
      <c r="A1986" s="1">
        <v>15907429</v>
      </c>
      <c r="B1986" s="1" t="s">
        <v>27</v>
      </c>
      <c r="C1986" s="2">
        <v>43950.401319444441</v>
      </c>
      <c r="D1986" s="2">
        <v>43950.401331018518</v>
      </c>
      <c r="E1986" s="1" t="s">
        <v>8957</v>
      </c>
      <c r="F1986" s="1" t="s">
        <v>8958</v>
      </c>
      <c r="G1986" s="1" t="s">
        <v>8959</v>
      </c>
      <c r="H1986" s="1" t="s">
        <v>8960</v>
      </c>
      <c r="I1986" s="1" t="s">
        <v>17</v>
      </c>
      <c r="J1986" s="1" t="s">
        <v>17</v>
      </c>
      <c r="K1986" s="1" t="s">
        <v>25</v>
      </c>
      <c r="L1986" s="1" t="s">
        <v>8356</v>
      </c>
      <c r="M1986" s="1" t="s">
        <v>5782</v>
      </c>
    </row>
    <row r="1987" spans="1:13" x14ac:dyDescent="0.3">
      <c r="A1987" s="1">
        <v>15907424</v>
      </c>
      <c r="B1987" s="1" t="s">
        <v>13</v>
      </c>
      <c r="C1987" s="2">
        <v>43950.401006944441</v>
      </c>
      <c r="D1987" s="2">
        <v>43950.401018518518</v>
      </c>
      <c r="E1987" s="1" t="s">
        <v>8961</v>
      </c>
      <c r="F1987" s="1"/>
      <c r="G1987" s="1"/>
      <c r="H1987" s="1" t="s">
        <v>8962</v>
      </c>
      <c r="I1987" s="1" t="s">
        <v>17</v>
      </c>
      <c r="J1987" s="1" t="s">
        <v>17</v>
      </c>
      <c r="K1987" s="1" t="s">
        <v>64</v>
      </c>
      <c r="L1987" s="1" t="s">
        <v>8963</v>
      </c>
      <c r="M1987" s="1" t="s">
        <v>5782</v>
      </c>
    </row>
    <row r="1988" spans="1:13" x14ac:dyDescent="0.3">
      <c r="A1988" s="1">
        <v>15907421</v>
      </c>
      <c r="B1988" s="1" t="s">
        <v>20</v>
      </c>
      <c r="C1988" s="2">
        <v>43950.400856481479</v>
      </c>
      <c r="D1988" s="2">
        <v>43950.400868055556</v>
      </c>
      <c r="E1988" s="1" t="s">
        <v>8964</v>
      </c>
      <c r="F1988" s="1" t="s">
        <v>8965</v>
      </c>
      <c r="G1988" s="1" t="s">
        <v>8966</v>
      </c>
      <c r="H1988" s="1" t="s">
        <v>8967</v>
      </c>
      <c r="I1988" s="1" t="s">
        <v>17</v>
      </c>
      <c r="J1988" s="1" t="s">
        <v>17</v>
      </c>
      <c r="K1988" s="1" t="s">
        <v>25</v>
      </c>
      <c r="L1988" s="1" t="s">
        <v>8968</v>
      </c>
      <c r="M1988" s="1" t="s">
        <v>5782</v>
      </c>
    </row>
    <row r="1989" spans="1:13" x14ac:dyDescent="0.3">
      <c r="A1989" s="1">
        <v>15907407</v>
      </c>
      <c r="B1989" s="1" t="s">
        <v>27</v>
      </c>
      <c r="C1989" s="2">
        <v>43950.400300925925</v>
      </c>
      <c r="D1989" s="2">
        <v>43950.400300925925</v>
      </c>
      <c r="E1989" s="1" t="s">
        <v>8969</v>
      </c>
      <c r="F1989" s="1" t="s">
        <v>8970</v>
      </c>
      <c r="G1989" s="1" t="s">
        <v>8971</v>
      </c>
      <c r="H1989" s="1" t="s">
        <v>8972</v>
      </c>
      <c r="I1989" s="1" t="s">
        <v>17</v>
      </c>
      <c r="J1989" s="1" t="s">
        <v>17</v>
      </c>
      <c r="K1989" s="1" t="s">
        <v>25</v>
      </c>
      <c r="L1989" s="1" t="s">
        <v>8105</v>
      </c>
      <c r="M1989" s="1" t="s">
        <v>5782</v>
      </c>
    </row>
    <row r="1990" spans="1:13" x14ac:dyDescent="0.3">
      <c r="A1990" s="1">
        <v>15907403</v>
      </c>
      <c r="B1990" s="1" t="s">
        <v>13</v>
      </c>
      <c r="C1990" s="2">
        <v>43950.399988425925</v>
      </c>
      <c r="D1990" s="2">
        <v>43950.399988425925</v>
      </c>
      <c r="E1990" s="1" t="s">
        <v>8973</v>
      </c>
      <c r="F1990" s="1" t="s">
        <v>8974</v>
      </c>
      <c r="G1990" s="1" t="s">
        <v>8975</v>
      </c>
      <c r="H1990" s="1" t="s">
        <v>8976</v>
      </c>
      <c r="I1990" s="1" t="s">
        <v>17</v>
      </c>
      <c r="J1990" s="1" t="s">
        <v>17</v>
      </c>
      <c r="K1990" s="1" t="s">
        <v>64</v>
      </c>
      <c r="L1990" s="1" t="s">
        <v>8536</v>
      </c>
      <c r="M1990" s="1" t="s">
        <v>5782</v>
      </c>
    </row>
    <row r="1991" spans="1:13" x14ac:dyDescent="0.3">
      <c r="A1991" s="1">
        <v>15907378</v>
      </c>
      <c r="B1991" s="1" t="s">
        <v>27</v>
      </c>
      <c r="C1991" s="2">
        <v>43950.399189814816</v>
      </c>
      <c r="D1991" s="2">
        <v>43950.399189814816</v>
      </c>
      <c r="E1991" s="1" t="s">
        <v>8977</v>
      </c>
      <c r="F1991" s="1" t="s">
        <v>8978</v>
      </c>
      <c r="G1991" s="1" t="s">
        <v>8979</v>
      </c>
      <c r="H1991" s="1" t="s">
        <v>8980</v>
      </c>
      <c r="I1991" s="1" t="s">
        <v>17</v>
      </c>
      <c r="J1991" s="1" t="s">
        <v>17</v>
      </c>
      <c r="K1991" s="1" t="s">
        <v>25</v>
      </c>
      <c r="L1991" s="1" t="s">
        <v>8752</v>
      </c>
      <c r="M1991" s="1" t="s">
        <v>5782</v>
      </c>
    </row>
    <row r="1992" spans="1:13" x14ac:dyDescent="0.3">
      <c r="A1992" s="1">
        <v>15907356</v>
      </c>
      <c r="B1992" s="1" t="s">
        <v>27</v>
      </c>
      <c r="C1992" s="2">
        <v>43950.398495370369</v>
      </c>
      <c r="D1992" s="2">
        <v>43950.398506944446</v>
      </c>
      <c r="E1992" s="1" t="s">
        <v>8981</v>
      </c>
      <c r="F1992" s="1" t="s">
        <v>8982</v>
      </c>
      <c r="G1992" s="1" t="s">
        <v>8983</v>
      </c>
      <c r="H1992" s="1" t="s">
        <v>8984</v>
      </c>
      <c r="I1992" s="1" t="s">
        <v>17</v>
      </c>
      <c r="J1992" s="1" t="s">
        <v>17</v>
      </c>
      <c r="K1992" s="1" t="s">
        <v>25</v>
      </c>
      <c r="L1992" s="1" t="s">
        <v>5667</v>
      </c>
      <c r="M1992" s="1" t="s">
        <v>5782</v>
      </c>
    </row>
    <row r="1993" spans="1:13" x14ac:dyDescent="0.3">
      <c r="A1993" s="1">
        <v>15907353</v>
      </c>
      <c r="B1993" s="1" t="s">
        <v>13</v>
      </c>
      <c r="C1993" s="2">
        <v>43950.398310185185</v>
      </c>
      <c r="D1993" s="2">
        <v>43950.398310185185</v>
      </c>
      <c r="E1993" s="1" t="s">
        <v>8985</v>
      </c>
      <c r="F1993" s="1"/>
      <c r="G1993" s="1"/>
      <c r="H1993" s="1" t="s">
        <v>8986</v>
      </c>
      <c r="I1993" s="1" t="s">
        <v>17</v>
      </c>
      <c r="J1993" s="1" t="s">
        <v>17</v>
      </c>
      <c r="K1993" s="1" t="s">
        <v>64</v>
      </c>
      <c r="L1993" s="1" t="s">
        <v>5363</v>
      </c>
      <c r="M1993" s="1" t="s">
        <v>5782</v>
      </c>
    </row>
    <row r="1994" spans="1:13" x14ac:dyDescent="0.3">
      <c r="A1994" s="1">
        <v>15907309</v>
      </c>
      <c r="B1994" s="1" t="s">
        <v>402</v>
      </c>
      <c r="C1994" s="2">
        <v>43950.397233796299</v>
      </c>
      <c r="D1994" s="2">
        <v>43950.397256944445</v>
      </c>
      <c r="E1994" s="1" t="s">
        <v>8987</v>
      </c>
      <c r="F1994" s="1" t="s">
        <v>8988</v>
      </c>
      <c r="G1994" s="1" t="s">
        <v>8989</v>
      </c>
      <c r="H1994" s="1" t="s">
        <v>8990</v>
      </c>
      <c r="I1994" s="1" t="s">
        <v>17</v>
      </c>
      <c r="J1994" s="1" t="s">
        <v>17</v>
      </c>
      <c r="K1994" s="1" t="s">
        <v>5394</v>
      </c>
      <c r="L1994" s="1" t="s">
        <v>8991</v>
      </c>
      <c r="M1994" s="1" t="s">
        <v>5400</v>
      </c>
    </row>
    <row r="1995" spans="1:13" x14ac:dyDescent="0.3">
      <c r="A1995" s="1">
        <v>15907251</v>
      </c>
      <c r="B1995" s="1" t="s">
        <v>242</v>
      </c>
      <c r="C1995" s="2">
        <v>43950.396736111114</v>
      </c>
      <c r="D1995" s="2">
        <v>43950.396736111114</v>
      </c>
      <c r="E1995" s="1" t="s">
        <v>8992</v>
      </c>
      <c r="F1995" s="1" t="s">
        <v>8993</v>
      </c>
      <c r="G1995" s="1" t="s">
        <v>8994</v>
      </c>
      <c r="H1995" s="1" t="s">
        <v>8995</v>
      </c>
      <c r="I1995" s="1" t="s">
        <v>17</v>
      </c>
      <c r="J1995" s="1" t="s">
        <v>17</v>
      </c>
      <c r="K1995" s="1" t="s">
        <v>592</v>
      </c>
      <c r="L1995" s="1" t="s">
        <v>6014</v>
      </c>
      <c r="M1995" s="1" t="s">
        <v>5782</v>
      </c>
    </row>
    <row r="1996" spans="1:13" x14ac:dyDescent="0.3">
      <c r="A1996" s="1">
        <v>15907262</v>
      </c>
      <c r="B1996" s="1" t="s">
        <v>20</v>
      </c>
      <c r="C1996" s="2">
        <v>43950.395752314813</v>
      </c>
      <c r="D1996" s="2">
        <v>43950.395752314813</v>
      </c>
      <c r="E1996" s="1" t="s">
        <v>8996</v>
      </c>
      <c r="F1996" s="1" t="s">
        <v>8997</v>
      </c>
      <c r="G1996" s="1" t="s">
        <v>8998</v>
      </c>
      <c r="H1996" s="1" t="s">
        <v>8999</v>
      </c>
      <c r="I1996" s="1" t="s">
        <v>17</v>
      </c>
      <c r="J1996" s="1" t="s">
        <v>17</v>
      </c>
      <c r="K1996" s="1" t="s">
        <v>25</v>
      </c>
      <c r="L1996" s="1" t="s">
        <v>8202</v>
      </c>
      <c r="M1996" s="1" t="s">
        <v>5782</v>
      </c>
    </row>
    <row r="1997" spans="1:13" x14ac:dyDescent="0.3">
      <c r="A1997" s="1">
        <v>15907258</v>
      </c>
      <c r="B1997" s="1" t="s">
        <v>27</v>
      </c>
      <c r="C1997" s="2">
        <v>43950.395289351851</v>
      </c>
      <c r="D1997" s="2">
        <v>43950.395300925928</v>
      </c>
      <c r="E1997" s="1" t="s">
        <v>9000</v>
      </c>
      <c r="F1997" s="1" t="s">
        <v>9001</v>
      </c>
      <c r="G1997" s="1" t="s">
        <v>9002</v>
      </c>
      <c r="H1997" s="1" t="s">
        <v>9003</v>
      </c>
      <c r="I1997" s="1" t="s">
        <v>17</v>
      </c>
      <c r="J1997" s="1" t="s">
        <v>17</v>
      </c>
      <c r="K1997" s="1" t="s">
        <v>25</v>
      </c>
      <c r="L1997" s="1" t="s">
        <v>8665</v>
      </c>
      <c r="M1997" s="1" t="s">
        <v>5782</v>
      </c>
    </row>
    <row r="1998" spans="1:13" x14ac:dyDescent="0.3">
      <c r="A1998" s="1">
        <v>15907254</v>
      </c>
      <c r="B1998" s="1" t="s">
        <v>20</v>
      </c>
      <c r="C1998" s="2">
        <v>43950.394594907404</v>
      </c>
      <c r="D1998" s="2">
        <v>43950.394594907404</v>
      </c>
      <c r="E1998" s="1" t="s">
        <v>9004</v>
      </c>
      <c r="F1998" s="1" t="s">
        <v>9005</v>
      </c>
      <c r="G1998" s="1" t="s">
        <v>9006</v>
      </c>
      <c r="H1998" s="1" t="s">
        <v>9007</v>
      </c>
      <c r="I1998" s="1" t="s">
        <v>17</v>
      </c>
      <c r="J1998" s="1" t="s">
        <v>17</v>
      </c>
      <c r="K1998" s="1" t="s">
        <v>25</v>
      </c>
      <c r="L1998" s="1" t="s">
        <v>9008</v>
      </c>
      <c r="M1998" s="1" t="s">
        <v>5782</v>
      </c>
    </row>
    <row r="1999" spans="1:13" x14ac:dyDescent="0.3">
      <c r="A1999" s="1">
        <v>15907249</v>
      </c>
      <c r="B1999" s="1" t="s">
        <v>27</v>
      </c>
      <c r="C1999" s="2">
        <v>43950.39439814815</v>
      </c>
      <c r="D1999" s="2">
        <v>43950.39439814815</v>
      </c>
      <c r="E1999" s="1" t="s">
        <v>9009</v>
      </c>
      <c r="F1999" s="1" t="s">
        <v>9010</v>
      </c>
      <c r="G1999" s="1" t="s">
        <v>9011</v>
      </c>
      <c r="H1999" s="1" t="s">
        <v>9012</v>
      </c>
      <c r="I1999" s="1" t="s">
        <v>17</v>
      </c>
      <c r="J1999" s="1" t="s">
        <v>17</v>
      </c>
      <c r="K1999" s="1" t="s">
        <v>25</v>
      </c>
      <c r="L1999" s="1" t="s">
        <v>8430</v>
      </c>
      <c r="M1999" s="1" t="s">
        <v>5782</v>
      </c>
    </row>
    <row r="2000" spans="1:13" x14ac:dyDescent="0.3">
      <c r="A2000" s="1">
        <v>15907223</v>
      </c>
      <c r="B2000" s="1" t="s">
        <v>242</v>
      </c>
      <c r="C2000" s="2">
        <v>43950.393993055557</v>
      </c>
      <c r="D2000" s="2">
        <v>43950.393993055557</v>
      </c>
      <c r="E2000" s="1" t="s">
        <v>9013</v>
      </c>
      <c r="F2000" s="1" t="s">
        <v>9014</v>
      </c>
      <c r="G2000" s="1" t="s">
        <v>9015</v>
      </c>
      <c r="H2000" s="1" t="s">
        <v>9016</v>
      </c>
      <c r="I2000" s="1" t="s">
        <v>17</v>
      </c>
      <c r="J2000" s="1" t="s">
        <v>17</v>
      </c>
      <c r="K2000" s="1" t="s">
        <v>592</v>
      </c>
      <c r="L2000" s="1" t="s">
        <v>6534</v>
      </c>
      <c r="M2000" s="1" t="s">
        <v>5782</v>
      </c>
    </row>
    <row r="2001" spans="1:13" x14ac:dyDescent="0.3">
      <c r="A2001" s="1">
        <v>15907240</v>
      </c>
      <c r="B2001" s="1" t="s">
        <v>13</v>
      </c>
      <c r="C2001" s="2">
        <v>43950.393460648149</v>
      </c>
      <c r="D2001" s="2">
        <v>43950.393460648149</v>
      </c>
      <c r="E2001" s="1" t="s">
        <v>9017</v>
      </c>
      <c r="F2001" s="1"/>
      <c r="G2001" s="1"/>
      <c r="H2001" s="1" t="s">
        <v>9018</v>
      </c>
      <c r="I2001" s="1" t="s">
        <v>17</v>
      </c>
      <c r="J2001" s="1" t="s">
        <v>17</v>
      </c>
      <c r="K2001" s="1" t="s">
        <v>64</v>
      </c>
      <c r="L2001" s="1" t="s">
        <v>4262</v>
      </c>
      <c r="M2001" s="1" t="s">
        <v>5782</v>
      </c>
    </row>
    <row r="2002" spans="1:13" x14ac:dyDescent="0.3">
      <c r="A2002" s="1">
        <v>15907191</v>
      </c>
      <c r="B2002" s="1" t="s">
        <v>242</v>
      </c>
      <c r="C2002" s="2">
        <v>43950.393287037034</v>
      </c>
      <c r="D2002" s="2">
        <v>43950.393287037034</v>
      </c>
      <c r="E2002" s="1" t="s">
        <v>9019</v>
      </c>
      <c r="F2002" s="1" t="s">
        <v>9020</v>
      </c>
      <c r="G2002" s="1" t="s">
        <v>9021</v>
      </c>
      <c r="H2002" s="1" t="s">
        <v>9022</v>
      </c>
      <c r="I2002" s="1" t="s">
        <v>17</v>
      </c>
      <c r="J2002" s="1" t="s">
        <v>17</v>
      </c>
      <c r="K2002" s="1" t="s">
        <v>592</v>
      </c>
      <c r="L2002" s="1" t="s">
        <v>6920</v>
      </c>
      <c r="M2002" s="1" t="s">
        <v>5782</v>
      </c>
    </row>
    <row r="2003" spans="1:13" x14ac:dyDescent="0.3">
      <c r="A2003" s="1">
        <v>15907239</v>
      </c>
      <c r="B2003" s="1" t="s">
        <v>20</v>
      </c>
      <c r="C2003" s="2">
        <v>43950.393090277779</v>
      </c>
      <c r="D2003" s="2">
        <v>43950.393090277779</v>
      </c>
      <c r="E2003" s="1" t="s">
        <v>9023</v>
      </c>
      <c r="F2003" s="1" t="s">
        <v>9024</v>
      </c>
      <c r="G2003" s="1" t="s">
        <v>9025</v>
      </c>
      <c r="H2003" s="1" t="s">
        <v>9026</v>
      </c>
      <c r="I2003" s="1" t="s">
        <v>17</v>
      </c>
      <c r="J2003" s="1" t="s">
        <v>17</v>
      </c>
      <c r="K2003" s="1" t="s">
        <v>25</v>
      </c>
      <c r="L2003" s="1" t="s">
        <v>1732</v>
      </c>
      <c r="M2003" s="1" t="s">
        <v>5782</v>
      </c>
    </row>
    <row r="2004" spans="1:13" x14ac:dyDescent="0.3">
      <c r="A2004" s="1">
        <v>15907162</v>
      </c>
      <c r="B2004" s="1" t="s">
        <v>242</v>
      </c>
      <c r="C2004" s="2">
        <v>43950.39266203704</v>
      </c>
      <c r="D2004" s="2">
        <v>43950.39266203704</v>
      </c>
      <c r="E2004" s="1" t="s">
        <v>9027</v>
      </c>
      <c r="F2004" s="1" t="s">
        <v>9028</v>
      </c>
      <c r="G2004" s="1" t="s">
        <v>9029</v>
      </c>
      <c r="H2004" s="1" t="s">
        <v>9030</v>
      </c>
      <c r="I2004" s="1" t="s">
        <v>17</v>
      </c>
      <c r="J2004" s="1" t="s">
        <v>17</v>
      </c>
      <c r="K2004" s="1" t="s">
        <v>592</v>
      </c>
      <c r="L2004" s="1" t="s">
        <v>935</v>
      </c>
      <c r="M2004" s="1" t="s">
        <v>5782</v>
      </c>
    </row>
    <row r="2005" spans="1:13" x14ac:dyDescent="0.3">
      <c r="A2005" s="1">
        <v>15907098</v>
      </c>
      <c r="B2005" s="1" t="s">
        <v>242</v>
      </c>
      <c r="C2005" s="2">
        <v>43950.391817129632</v>
      </c>
      <c r="D2005" s="2">
        <v>43950.391817129632</v>
      </c>
      <c r="E2005" s="1" t="s">
        <v>9031</v>
      </c>
      <c r="F2005" s="1" t="s">
        <v>9032</v>
      </c>
      <c r="G2005" s="1" t="s">
        <v>9033</v>
      </c>
      <c r="H2005" s="1" t="s">
        <v>9034</v>
      </c>
      <c r="I2005" s="1" t="s">
        <v>17</v>
      </c>
      <c r="J2005" s="1" t="s">
        <v>17</v>
      </c>
      <c r="K2005" s="1" t="s">
        <v>592</v>
      </c>
      <c r="L2005" s="1" t="s">
        <v>9035</v>
      </c>
      <c r="M2005" s="1" t="s">
        <v>5782</v>
      </c>
    </row>
    <row r="2006" spans="1:13" x14ac:dyDescent="0.3">
      <c r="A2006" s="1">
        <v>15907204</v>
      </c>
      <c r="B2006" s="1" t="s">
        <v>20</v>
      </c>
      <c r="C2006" s="2">
        <v>43950.390590277777</v>
      </c>
      <c r="D2006" s="2">
        <v>43950.390601851854</v>
      </c>
      <c r="E2006" s="1" t="s">
        <v>9036</v>
      </c>
      <c r="F2006" s="1" t="s">
        <v>9037</v>
      </c>
      <c r="G2006" s="1" t="s">
        <v>9038</v>
      </c>
      <c r="H2006" s="1" t="s">
        <v>9039</v>
      </c>
      <c r="I2006" s="1" t="s">
        <v>17</v>
      </c>
      <c r="J2006" s="1" t="s">
        <v>17</v>
      </c>
      <c r="K2006" s="1" t="s">
        <v>25</v>
      </c>
      <c r="L2006" s="1" t="s">
        <v>8574</v>
      </c>
      <c r="M2006" s="1" t="s">
        <v>5782</v>
      </c>
    </row>
    <row r="2007" spans="1:13" x14ac:dyDescent="0.3">
      <c r="A2007" s="1">
        <v>15907104</v>
      </c>
      <c r="B2007" s="1" t="s">
        <v>276</v>
      </c>
      <c r="C2007" s="2">
        <v>43950.389953703707</v>
      </c>
      <c r="D2007" s="2">
        <v>43950.391215277778</v>
      </c>
      <c r="E2007" s="1" t="s">
        <v>9040</v>
      </c>
      <c r="F2007" s="1" t="s">
        <v>9041</v>
      </c>
      <c r="G2007" s="1" t="s">
        <v>9042</v>
      </c>
      <c r="H2007" s="1" t="s">
        <v>9043</v>
      </c>
      <c r="I2007" s="1" t="s">
        <v>76</v>
      </c>
      <c r="J2007" s="1" t="s">
        <v>9044</v>
      </c>
      <c r="K2007" s="1" t="s">
        <v>9045</v>
      </c>
      <c r="L2007" s="1" t="s">
        <v>2597</v>
      </c>
      <c r="M2007" s="1" t="s">
        <v>9046</v>
      </c>
    </row>
    <row r="2008" spans="1:13" x14ac:dyDescent="0.3">
      <c r="A2008" s="1">
        <v>15907186</v>
      </c>
      <c r="B2008" s="1" t="s">
        <v>20</v>
      </c>
      <c r="C2008" s="2">
        <v>43950.389224537037</v>
      </c>
      <c r="D2008" s="2">
        <v>43950.389236111114</v>
      </c>
      <c r="E2008" s="1" t="s">
        <v>9047</v>
      </c>
      <c r="F2008" s="1" t="s">
        <v>9048</v>
      </c>
      <c r="G2008" s="1" t="s">
        <v>9049</v>
      </c>
      <c r="H2008" s="1" t="s">
        <v>9050</v>
      </c>
      <c r="I2008" s="1" t="s">
        <v>17</v>
      </c>
      <c r="J2008" s="1" t="s">
        <v>17</v>
      </c>
      <c r="K2008" s="1" t="s">
        <v>25</v>
      </c>
      <c r="L2008" s="1" t="s">
        <v>5763</v>
      </c>
      <c r="M2008" s="1" t="s">
        <v>5782</v>
      </c>
    </row>
    <row r="2009" spans="1:13" x14ac:dyDescent="0.3">
      <c r="A2009" s="1">
        <v>15907174</v>
      </c>
      <c r="B2009" s="1" t="s">
        <v>27</v>
      </c>
      <c r="C2009" s="2">
        <v>43950.388391203705</v>
      </c>
      <c r="D2009" s="2">
        <v>43950.388391203705</v>
      </c>
      <c r="E2009" s="1" t="s">
        <v>9051</v>
      </c>
      <c r="F2009" s="1" t="s">
        <v>9052</v>
      </c>
      <c r="G2009" s="1" t="s">
        <v>9053</v>
      </c>
      <c r="H2009" s="1" t="s">
        <v>9054</v>
      </c>
      <c r="I2009" s="1" t="s">
        <v>17</v>
      </c>
      <c r="J2009" s="1" t="s">
        <v>17</v>
      </c>
      <c r="K2009" s="1" t="s">
        <v>25</v>
      </c>
      <c r="L2009" s="1" t="s">
        <v>8384</v>
      </c>
      <c r="M2009" s="1" t="s">
        <v>5782</v>
      </c>
    </row>
    <row r="2010" spans="1:13" x14ac:dyDescent="0.3">
      <c r="A2010" s="1">
        <v>15907171</v>
      </c>
      <c r="B2010" s="1" t="s">
        <v>20</v>
      </c>
      <c r="C2010" s="2">
        <v>43950.38784722222</v>
      </c>
      <c r="D2010" s="2">
        <v>43950.38784722222</v>
      </c>
      <c r="E2010" s="1" t="s">
        <v>9055</v>
      </c>
      <c r="F2010" s="1" t="s">
        <v>9056</v>
      </c>
      <c r="G2010" s="1" t="s">
        <v>9057</v>
      </c>
      <c r="H2010" s="1" t="s">
        <v>9058</v>
      </c>
      <c r="I2010" s="1" t="s">
        <v>17</v>
      </c>
      <c r="J2010" s="1" t="s">
        <v>17</v>
      </c>
      <c r="K2010" s="1" t="s">
        <v>25</v>
      </c>
      <c r="L2010" s="1" t="s">
        <v>9059</v>
      </c>
      <c r="M2010" s="1" t="s">
        <v>5782</v>
      </c>
    </row>
    <row r="2011" spans="1:13" x14ac:dyDescent="0.3">
      <c r="A2011" s="1">
        <v>15903981</v>
      </c>
      <c r="B2011" s="1" t="s">
        <v>2555</v>
      </c>
      <c r="C2011" s="2">
        <v>43950.387766203705</v>
      </c>
      <c r="D2011" s="2">
        <v>43950.388645833336</v>
      </c>
      <c r="E2011" s="1" t="s">
        <v>9060</v>
      </c>
      <c r="F2011" s="1" t="s">
        <v>9061</v>
      </c>
      <c r="G2011" s="1" t="s">
        <v>9062</v>
      </c>
      <c r="H2011" s="1" t="s">
        <v>9063</v>
      </c>
      <c r="I2011" s="1" t="s">
        <v>76</v>
      </c>
      <c r="J2011" s="1" t="s">
        <v>9064</v>
      </c>
      <c r="K2011" s="1" t="s">
        <v>9065</v>
      </c>
      <c r="L2011" s="1" t="s">
        <v>9066</v>
      </c>
      <c r="M2011" s="1" t="s">
        <v>9067</v>
      </c>
    </row>
    <row r="2012" spans="1:13" x14ac:dyDescent="0.3">
      <c r="A2012" s="1">
        <v>15907167</v>
      </c>
      <c r="B2012" s="1" t="s">
        <v>27</v>
      </c>
      <c r="C2012" s="2">
        <v>43950.387627314813</v>
      </c>
      <c r="D2012" s="2">
        <v>43950.387638888889</v>
      </c>
      <c r="E2012" s="1" t="s">
        <v>9068</v>
      </c>
      <c r="F2012" s="1" t="s">
        <v>9069</v>
      </c>
      <c r="G2012" s="1" t="s">
        <v>9070</v>
      </c>
      <c r="H2012" s="1" t="s">
        <v>9071</v>
      </c>
      <c r="I2012" s="1" t="s">
        <v>17</v>
      </c>
      <c r="J2012" s="1" t="s">
        <v>17</v>
      </c>
      <c r="K2012" s="1" t="s">
        <v>25</v>
      </c>
      <c r="L2012" s="1" t="s">
        <v>6854</v>
      </c>
      <c r="M2012" s="1" t="s">
        <v>5782</v>
      </c>
    </row>
    <row r="2013" spans="1:13" x14ac:dyDescent="0.3">
      <c r="A2013" s="1">
        <v>15907158</v>
      </c>
      <c r="B2013" s="1" t="s">
        <v>27</v>
      </c>
      <c r="C2013" s="2">
        <v>43950.38690972222</v>
      </c>
      <c r="D2013" s="2">
        <v>43950.38690972222</v>
      </c>
      <c r="E2013" s="1" t="s">
        <v>9072</v>
      </c>
      <c r="F2013" s="1" t="s">
        <v>9073</v>
      </c>
      <c r="G2013" s="1" t="s">
        <v>9074</v>
      </c>
      <c r="H2013" s="1" t="s">
        <v>9075</v>
      </c>
      <c r="I2013" s="1" t="s">
        <v>17</v>
      </c>
      <c r="J2013" s="1" t="s">
        <v>17</v>
      </c>
      <c r="K2013" s="1" t="s">
        <v>25</v>
      </c>
      <c r="L2013" s="1" t="s">
        <v>9076</v>
      </c>
      <c r="M2013" s="1" t="s">
        <v>5782</v>
      </c>
    </row>
    <row r="2014" spans="1:13" x14ac:dyDescent="0.3">
      <c r="A2014" s="1">
        <v>15907146</v>
      </c>
      <c r="B2014" s="1" t="s">
        <v>27</v>
      </c>
      <c r="C2014" s="2">
        <v>43950.385613425926</v>
      </c>
      <c r="D2014" s="2">
        <v>43950.385625000003</v>
      </c>
      <c r="E2014" s="1" t="s">
        <v>9077</v>
      </c>
      <c r="F2014" s="1" t="s">
        <v>9078</v>
      </c>
      <c r="G2014" s="1" t="s">
        <v>9079</v>
      </c>
      <c r="H2014" s="1" t="s">
        <v>9080</v>
      </c>
      <c r="I2014" s="1" t="s">
        <v>17</v>
      </c>
      <c r="J2014" s="1" t="s">
        <v>17</v>
      </c>
      <c r="K2014" s="1" t="s">
        <v>25</v>
      </c>
      <c r="L2014" s="1" t="s">
        <v>9081</v>
      </c>
      <c r="M2014" s="1" t="s">
        <v>5782</v>
      </c>
    </row>
    <row r="2015" spans="1:13" x14ac:dyDescent="0.3">
      <c r="A2015" s="1">
        <v>15903245</v>
      </c>
      <c r="B2015" s="1" t="s">
        <v>1396</v>
      </c>
      <c r="C2015" s="2">
        <v>43950.385601851849</v>
      </c>
      <c r="D2015" s="2">
        <v>43950.385613425926</v>
      </c>
      <c r="E2015" s="1" t="s">
        <v>9082</v>
      </c>
      <c r="F2015" s="1" t="s">
        <v>9083</v>
      </c>
      <c r="G2015" s="1" t="s">
        <v>9084</v>
      </c>
      <c r="H2015" s="1" t="s">
        <v>9085</v>
      </c>
      <c r="I2015" s="1" t="s">
        <v>76</v>
      </c>
      <c r="J2015" s="1" t="s">
        <v>9086</v>
      </c>
      <c r="K2015" s="1" t="s">
        <v>9087</v>
      </c>
      <c r="L2015" s="1" t="s">
        <v>9088</v>
      </c>
      <c r="M2015" s="1" t="s">
        <v>9089</v>
      </c>
    </row>
    <row r="2016" spans="1:13" x14ac:dyDescent="0.3">
      <c r="A2016" s="1">
        <v>15907123</v>
      </c>
      <c r="B2016" s="1" t="s">
        <v>27</v>
      </c>
      <c r="C2016" s="2">
        <v>43950.384895833333</v>
      </c>
      <c r="D2016" s="2">
        <v>43950.384895833333</v>
      </c>
      <c r="E2016" s="1" t="s">
        <v>9090</v>
      </c>
      <c r="F2016" s="1" t="s">
        <v>9091</v>
      </c>
      <c r="G2016" s="1" t="s">
        <v>9092</v>
      </c>
      <c r="H2016" s="1" t="s">
        <v>9093</v>
      </c>
      <c r="I2016" s="1" t="s">
        <v>17</v>
      </c>
      <c r="J2016" s="1" t="s">
        <v>17</v>
      </c>
      <c r="K2016" s="1" t="s">
        <v>25</v>
      </c>
      <c r="L2016" s="1" t="s">
        <v>9094</v>
      </c>
      <c r="M2016" s="1" t="s">
        <v>5782</v>
      </c>
    </row>
    <row r="2017" spans="1:13" x14ac:dyDescent="0.3">
      <c r="A2017" s="1">
        <v>15907102</v>
      </c>
      <c r="B2017" s="1" t="s">
        <v>27</v>
      </c>
      <c r="C2017" s="2">
        <v>43950.383032407408</v>
      </c>
      <c r="D2017" s="2">
        <v>43950.383032407408</v>
      </c>
      <c r="E2017" s="1" t="s">
        <v>9095</v>
      </c>
      <c r="F2017" s="1" t="s">
        <v>9096</v>
      </c>
      <c r="G2017" s="1" t="s">
        <v>9097</v>
      </c>
      <c r="H2017" s="1" t="s">
        <v>9098</v>
      </c>
      <c r="I2017" s="1" t="s">
        <v>17</v>
      </c>
      <c r="J2017" s="1" t="s">
        <v>17</v>
      </c>
      <c r="K2017" s="1" t="s">
        <v>25</v>
      </c>
      <c r="L2017" s="1" t="s">
        <v>3038</v>
      </c>
      <c r="M2017" s="1" t="s">
        <v>5782</v>
      </c>
    </row>
    <row r="2018" spans="1:13" x14ac:dyDescent="0.3">
      <c r="A2018" s="1">
        <v>15907079</v>
      </c>
      <c r="B2018" s="1" t="s">
        <v>13</v>
      </c>
      <c r="C2018" s="2">
        <v>43950.381631944445</v>
      </c>
      <c r="D2018" s="2">
        <v>43950.381631944445</v>
      </c>
      <c r="E2018" s="1" t="s">
        <v>9099</v>
      </c>
      <c r="F2018" s="1"/>
      <c r="G2018" s="1"/>
      <c r="H2018" s="1" t="s">
        <v>9100</v>
      </c>
      <c r="I2018" s="1" t="s">
        <v>17</v>
      </c>
      <c r="J2018" s="1" t="s">
        <v>17</v>
      </c>
      <c r="K2018" s="1" t="s">
        <v>64</v>
      </c>
      <c r="L2018" s="1" t="s">
        <v>9101</v>
      </c>
      <c r="M2018" s="1" t="s">
        <v>5782</v>
      </c>
    </row>
    <row r="2019" spans="1:13" x14ac:dyDescent="0.3">
      <c r="A2019" s="1">
        <v>15907076</v>
      </c>
      <c r="B2019" s="1" t="s">
        <v>20</v>
      </c>
      <c r="C2019" s="2">
        <v>43950.381307870368</v>
      </c>
      <c r="D2019" s="2">
        <v>43950.381307870368</v>
      </c>
      <c r="E2019" s="1" t="s">
        <v>9102</v>
      </c>
      <c r="F2019" s="1" t="s">
        <v>9103</v>
      </c>
      <c r="G2019" s="1" t="s">
        <v>9104</v>
      </c>
      <c r="H2019" s="1" t="s">
        <v>9105</v>
      </c>
      <c r="I2019" s="1" t="s">
        <v>17</v>
      </c>
      <c r="J2019" s="1" t="s">
        <v>17</v>
      </c>
      <c r="K2019" s="1" t="s">
        <v>25</v>
      </c>
      <c r="L2019" s="1" t="s">
        <v>7824</v>
      </c>
      <c r="M2019" s="1" t="s">
        <v>5782</v>
      </c>
    </row>
    <row r="2020" spans="1:13" x14ac:dyDescent="0.3">
      <c r="A2020" s="1">
        <v>15907073</v>
      </c>
      <c r="B2020" s="1" t="s">
        <v>27</v>
      </c>
      <c r="C2020" s="2">
        <v>43950.381111111114</v>
      </c>
      <c r="D2020" s="2">
        <v>43950.381111111114</v>
      </c>
      <c r="E2020" s="1" t="s">
        <v>9106</v>
      </c>
      <c r="F2020" s="1" t="s">
        <v>9107</v>
      </c>
      <c r="G2020" s="1" t="s">
        <v>9108</v>
      </c>
      <c r="H2020" s="1" t="s">
        <v>9109</v>
      </c>
      <c r="I2020" s="1" t="s">
        <v>17</v>
      </c>
      <c r="J2020" s="1" t="s">
        <v>17</v>
      </c>
      <c r="K2020" s="1" t="s">
        <v>25</v>
      </c>
      <c r="L2020" s="1" t="s">
        <v>9110</v>
      </c>
      <c r="M2020" s="1" t="s">
        <v>5782</v>
      </c>
    </row>
    <row r="2021" spans="1:13" x14ac:dyDescent="0.3">
      <c r="A2021" s="1">
        <v>15907071</v>
      </c>
      <c r="B2021" s="1" t="s">
        <v>13</v>
      </c>
      <c r="C2021" s="2">
        <v>43950.380706018521</v>
      </c>
      <c r="D2021" s="2">
        <v>43950.380706018521</v>
      </c>
      <c r="E2021" s="1" t="s">
        <v>9111</v>
      </c>
      <c r="F2021" s="1"/>
      <c r="G2021" s="1"/>
      <c r="H2021" s="1" t="s">
        <v>9112</v>
      </c>
      <c r="I2021" s="1" t="s">
        <v>17</v>
      </c>
      <c r="J2021" s="1" t="s">
        <v>17</v>
      </c>
      <c r="K2021" s="1" t="s">
        <v>749</v>
      </c>
      <c r="L2021" s="1" t="s">
        <v>9113</v>
      </c>
      <c r="M2021" s="1" t="s">
        <v>5782</v>
      </c>
    </row>
    <row r="2022" spans="1:13" x14ac:dyDescent="0.3">
      <c r="A2022" s="1">
        <v>15907061</v>
      </c>
      <c r="B2022" s="1" t="s">
        <v>13</v>
      </c>
      <c r="C2022" s="2">
        <v>43950.380046296297</v>
      </c>
      <c r="D2022" s="2">
        <v>43950.380046296297</v>
      </c>
      <c r="E2022" s="1" t="s">
        <v>9114</v>
      </c>
      <c r="F2022" s="1"/>
      <c r="G2022" s="1"/>
      <c r="H2022" s="1" t="s">
        <v>9115</v>
      </c>
      <c r="I2022" s="1" t="s">
        <v>17</v>
      </c>
      <c r="J2022" s="1" t="s">
        <v>17</v>
      </c>
      <c r="K2022" s="1" t="s">
        <v>955</v>
      </c>
      <c r="L2022" s="1" t="s">
        <v>7882</v>
      </c>
      <c r="M2022" s="1" t="s">
        <v>5782</v>
      </c>
    </row>
    <row r="2023" spans="1:13" x14ac:dyDescent="0.3">
      <c r="A2023" s="1">
        <v>15907056</v>
      </c>
      <c r="B2023" s="1" t="s">
        <v>20</v>
      </c>
      <c r="C2023" s="2">
        <v>43950.379814814813</v>
      </c>
      <c r="D2023" s="2">
        <v>43950.379814814813</v>
      </c>
      <c r="E2023" s="1" t="s">
        <v>9116</v>
      </c>
      <c r="F2023" s="1" t="s">
        <v>9117</v>
      </c>
      <c r="G2023" s="1" t="s">
        <v>9118</v>
      </c>
      <c r="H2023" s="1" t="s">
        <v>9119</v>
      </c>
      <c r="I2023" s="1" t="s">
        <v>17</v>
      </c>
      <c r="J2023" s="1" t="s">
        <v>17</v>
      </c>
      <c r="K2023" s="1" t="s">
        <v>25</v>
      </c>
      <c r="L2023" s="1" t="s">
        <v>6077</v>
      </c>
      <c r="M2023" s="1" t="s">
        <v>5782</v>
      </c>
    </row>
    <row r="2024" spans="1:13" x14ac:dyDescent="0.3">
      <c r="A2024" s="1">
        <v>15907044</v>
      </c>
      <c r="B2024" s="1" t="s">
        <v>13</v>
      </c>
      <c r="C2024" s="2">
        <v>43950.379004629627</v>
      </c>
      <c r="D2024" s="2">
        <v>43950.379004629627</v>
      </c>
      <c r="E2024" s="1" t="s">
        <v>9120</v>
      </c>
      <c r="F2024" s="1" t="s">
        <v>9121</v>
      </c>
      <c r="G2024" s="1" t="s">
        <v>9122</v>
      </c>
      <c r="H2024" s="1" t="s">
        <v>9123</v>
      </c>
      <c r="I2024" s="1" t="s">
        <v>17</v>
      </c>
      <c r="J2024" s="1" t="s">
        <v>17</v>
      </c>
      <c r="K2024" s="1" t="s">
        <v>592</v>
      </c>
      <c r="L2024" s="1" t="s">
        <v>983</v>
      </c>
      <c r="M2024" s="1" t="s">
        <v>5782</v>
      </c>
    </row>
    <row r="2025" spans="1:13" x14ac:dyDescent="0.3">
      <c r="A2025" s="1">
        <v>15907012</v>
      </c>
      <c r="B2025" s="1" t="s">
        <v>13</v>
      </c>
      <c r="C2025" s="2">
        <v>43950.377928240741</v>
      </c>
      <c r="D2025" s="2">
        <v>43950.377939814818</v>
      </c>
      <c r="E2025" s="1" t="s">
        <v>9124</v>
      </c>
      <c r="F2025" s="1"/>
      <c r="G2025" s="1"/>
      <c r="H2025" s="1" t="s">
        <v>9125</v>
      </c>
      <c r="I2025" s="1" t="s">
        <v>17</v>
      </c>
      <c r="J2025" s="1" t="s">
        <v>17</v>
      </c>
      <c r="K2025" s="1" t="s">
        <v>64</v>
      </c>
      <c r="L2025" s="1" t="s">
        <v>9126</v>
      </c>
      <c r="M2025" s="1" t="s">
        <v>5782</v>
      </c>
    </row>
    <row r="2026" spans="1:13" x14ac:dyDescent="0.3">
      <c r="A2026" s="1">
        <v>15907005</v>
      </c>
      <c r="B2026" s="1" t="s">
        <v>27</v>
      </c>
      <c r="C2026" s="2">
        <v>43950.377453703702</v>
      </c>
      <c r="D2026" s="2">
        <v>43950.377465277779</v>
      </c>
      <c r="E2026" s="1" t="s">
        <v>9127</v>
      </c>
      <c r="F2026" s="1" t="s">
        <v>9128</v>
      </c>
      <c r="G2026" s="1" t="s">
        <v>9129</v>
      </c>
      <c r="H2026" s="1" t="s">
        <v>9130</v>
      </c>
      <c r="I2026" s="1" t="s">
        <v>17</v>
      </c>
      <c r="J2026" s="1" t="s">
        <v>17</v>
      </c>
      <c r="K2026" s="1" t="s">
        <v>25</v>
      </c>
      <c r="L2026" s="1" t="s">
        <v>9131</v>
      </c>
      <c r="M2026" s="1" t="s">
        <v>5782</v>
      </c>
    </row>
    <row r="2027" spans="1:13" x14ac:dyDescent="0.3">
      <c r="A2027" s="1">
        <v>15907000</v>
      </c>
      <c r="B2027" s="1" t="s">
        <v>13</v>
      </c>
      <c r="C2027" s="2">
        <v>43950.377268518518</v>
      </c>
      <c r="D2027" s="2">
        <v>43950.377268518518</v>
      </c>
      <c r="E2027" s="1" t="s">
        <v>9132</v>
      </c>
      <c r="F2027" s="1" t="s">
        <v>9133</v>
      </c>
      <c r="G2027" s="1" t="s">
        <v>9134</v>
      </c>
      <c r="H2027" s="1" t="s">
        <v>9135</v>
      </c>
      <c r="I2027" s="1" t="s">
        <v>17</v>
      </c>
      <c r="J2027" s="1" t="s">
        <v>17</v>
      </c>
      <c r="K2027" s="1" t="s">
        <v>64</v>
      </c>
      <c r="L2027" s="1" t="s">
        <v>9136</v>
      </c>
      <c r="M2027" s="1" t="s">
        <v>5782</v>
      </c>
    </row>
    <row r="2028" spans="1:13" x14ac:dyDescent="0.3">
      <c r="A2028" s="1">
        <v>15905293</v>
      </c>
      <c r="B2028" s="1" t="s">
        <v>276</v>
      </c>
      <c r="C2028" s="2">
        <v>43950.377060185187</v>
      </c>
      <c r="D2028" s="2">
        <v>43950.37767361111</v>
      </c>
      <c r="E2028" s="1" t="s">
        <v>9137</v>
      </c>
      <c r="F2028" s="1" t="s">
        <v>9138</v>
      </c>
      <c r="G2028" s="1" t="s">
        <v>9139</v>
      </c>
      <c r="H2028" s="1" t="s">
        <v>9140</v>
      </c>
      <c r="I2028" s="1" t="s">
        <v>76</v>
      </c>
      <c r="J2028" s="1" t="s">
        <v>9141</v>
      </c>
      <c r="K2028" s="1" t="s">
        <v>9142</v>
      </c>
      <c r="L2028" s="1" t="s">
        <v>8508</v>
      </c>
      <c r="M2028" s="1" t="s">
        <v>9143</v>
      </c>
    </row>
    <row r="2029" spans="1:13" x14ac:dyDescent="0.3">
      <c r="A2029" s="1">
        <v>15906992</v>
      </c>
      <c r="B2029" s="1" t="s">
        <v>20</v>
      </c>
      <c r="C2029" s="2">
        <v>43950.376979166664</v>
      </c>
      <c r="D2029" s="2">
        <v>43950.37699074074</v>
      </c>
      <c r="E2029" s="1" t="s">
        <v>9144</v>
      </c>
      <c r="F2029" s="1" t="s">
        <v>9145</v>
      </c>
      <c r="G2029" s="1" t="s">
        <v>9146</v>
      </c>
      <c r="H2029" s="1" t="s">
        <v>9147</v>
      </c>
      <c r="I2029" s="1" t="s">
        <v>17</v>
      </c>
      <c r="J2029" s="1" t="s">
        <v>17</v>
      </c>
      <c r="K2029" s="1" t="s">
        <v>25</v>
      </c>
      <c r="L2029" s="1" t="s">
        <v>5344</v>
      </c>
      <c r="M2029" s="1" t="s">
        <v>5782</v>
      </c>
    </row>
    <row r="2030" spans="1:13" x14ac:dyDescent="0.3">
      <c r="A2030" s="1">
        <v>15906967</v>
      </c>
      <c r="B2030" s="1" t="s">
        <v>13</v>
      </c>
      <c r="C2030" s="2">
        <v>43950.376469907409</v>
      </c>
      <c r="D2030" s="2">
        <v>43950.376469907409</v>
      </c>
      <c r="E2030" s="1" t="s">
        <v>9148</v>
      </c>
      <c r="F2030" s="1"/>
      <c r="G2030" s="1"/>
      <c r="H2030" s="1" t="s">
        <v>9149</v>
      </c>
      <c r="I2030" s="1" t="s">
        <v>17</v>
      </c>
      <c r="J2030" s="1" t="s">
        <v>17</v>
      </c>
      <c r="K2030" s="1" t="s">
        <v>663</v>
      </c>
      <c r="L2030" s="1" t="s">
        <v>9150</v>
      </c>
      <c r="M2030" s="1" t="s">
        <v>5782</v>
      </c>
    </row>
    <row r="2031" spans="1:13" x14ac:dyDescent="0.3">
      <c r="A2031" s="1">
        <v>15906957</v>
      </c>
      <c r="B2031" s="1" t="s">
        <v>13</v>
      </c>
      <c r="C2031" s="2">
        <v>43950.376099537039</v>
      </c>
      <c r="D2031" s="2">
        <v>43950.376099537039</v>
      </c>
      <c r="E2031" s="1" t="s">
        <v>9151</v>
      </c>
      <c r="F2031" s="1" t="s">
        <v>9152</v>
      </c>
      <c r="G2031" s="1" t="s">
        <v>9153</v>
      </c>
      <c r="H2031" s="1" t="s">
        <v>9154</v>
      </c>
      <c r="I2031" s="1" t="s">
        <v>17</v>
      </c>
      <c r="J2031" s="1" t="s">
        <v>17</v>
      </c>
      <c r="K2031" s="1" t="s">
        <v>592</v>
      </c>
      <c r="L2031" s="1" t="s">
        <v>9155</v>
      </c>
      <c r="M2031" s="1" t="s">
        <v>5782</v>
      </c>
    </row>
    <row r="2032" spans="1:13" x14ac:dyDescent="0.3">
      <c r="A2032" s="1">
        <v>15906805</v>
      </c>
      <c r="B2032" s="1" t="s">
        <v>20</v>
      </c>
      <c r="C2032" s="2">
        <v>43950.375138888892</v>
      </c>
      <c r="D2032" s="2">
        <v>43950.375138888892</v>
      </c>
      <c r="E2032" s="1" t="s">
        <v>9156</v>
      </c>
      <c r="F2032" s="1" t="s">
        <v>9157</v>
      </c>
      <c r="G2032" s="1" t="s">
        <v>9158</v>
      </c>
      <c r="H2032" s="1" t="s">
        <v>9159</v>
      </c>
      <c r="I2032" s="1" t="s">
        <v>17</v>
      </c>
      <c r="J2032" s="1" t="s">
        <v>17</v>
      </c>
      <c r="K2032" s="1" t="s">
        <v>25</v>
      </c>
      <c r="L2032" s="1" t="s">
        <v>9160</v>
      </c>
      <c r="M2032" s="1" t="s">
        <v>5782</v>
      </c>
    </row>
    <row r="2033" spans="1:13" x14ac:dyDescent="0.3">
      <c r="A2033" s="1">
        <v>15906733</v>
      </c>
      <c r="B2033" s="1" t="s">
        <v>242</v>
      </c>
      <c r="C2033" s="2">
        <v>43950.374259259261</v>
      </c>
      <c r="D2033" s="2">
        <v>43950.374259259261</v>
      </c>
      <c r="E2033" s="1" t="s">
        <v>9161</v>
      </c>
      <c r="F2033" s="1" t="s">
        <v>9162</v>
      </c>
      <c r="G2033" s="1" t="s">
        <v>9163</v>
      </c>
      <c r="H2033" s="1" t="s">
        <v>9164</v>
      </c>
      <c r="I2033" s="1" t="s">
        <v>17</v>
      </c>
      <c r="J2033" s="1" t="s">
        <v>17</v>
      </c>
      <c r="K2033" s="1" t="s">
        <v>592</v>
      </c>
      <c r="L2033" s="1" t="s">
        <v>9165</v>
      </c>
      <c r="M2033" s="1" t="s">
        <v>5782</v>
      </c>
    </row>
    <row r="2034" spans="1:13" x14ac:dyDescent="0.3">
      <c r="A2034" s="1">
        <v>15906744</v>
      </c>
      <c r="B2034" s="1" t="s">
        <v>13</v>
      </c>
      <c r="C2034" s="2">
        <v>43950.374155092592</v>
      </c>
      <c r="D2034" s="2">
        <v>43950.374155092592</v>
      </c>
      <c r="E2034" s="1" t="s">
        <v>9166</v>
      </c>
      <c r="F2034" s="1"/>
      <c r="G2034" s="1"/>
      <c r="H2034" s="1" t="s">
        <v>9167</v>
      </c>
      <c r="I2034" s="1" t="s">
        <v>17</v>
      </c>
      <c r="J2034" s="1" t="s">
        <v>17</v>
      </c>
      <c r="K2034" s="1" t="s">
        <v>64</v>
      </c>
      <c r="L2034" s="1" t="s">
        <v>4238</v>
      </c>
      <c r="M2034" s="1" t="s">
        <v>5782</v>
      </c>
    </row>
    <row r="2035" spans="1:13" x14ac:dyDescent="0.3">
      <c r="A2035" s="1">
        <v>15906738</v>
      </c>
      <c r="B2035" s="1" t="s">
        <v>13</v>
      </c>
      <c r="C2035" s="2">
        <v>43950.373622685183</v>
      </c>
      <c r="D2035" s="2">
        <v>43950.373622685183</v>
      </c>
      <c r="E2035" s="1" t="s">
        <v>9168</v>
      </c>
      <c r="F2035" s="1" t="s">
        <v>9169</v>
      </c>
      <c r="G2035" s="1" t="s">
        <v>9170</v>
      </c>
      <c r="H2035" s="1" t="s">
        <v>9171</v>
      </c>
      <c r="I2035" s="1" t="s">
        <v>17</v>
      </c>
      <c r="J2035" s="1" t="s">
        <v>17</v>
      </c>
      <c r="K2035" s="1" t="s">
        <v>592</v>
      </c>
      <c r="L2035" s="1" t="s">
        <v>9172</v>
      </c>
      <c r="M2035" s="1" t="s">
        <v>5782</v>
      </c>
    </row>
    <row r="2036" spans="1:13" x14ac:dyDescent="0.3">
      <c r="A2036" s="1">
        <v>15906678</v>
      </c>
      <c r="B2036" s="1" t="s">
        <v>242</v>
      </c>
      <c r="C2036" s="2">
        <v>43950.37296296296</v>
      </c>
      <c r="D2036" s="2">
        <v>43950.372974537036</v>
      </c>
      <c r="E2036" s="1" t="s">
        <v>9173</v>
      </c>
      <c r="F2036" s="1" t="s">
        <v>9174</v>
      </c>
      <c r="G2036" s="1" t="s">
        <v>9175</v>
      </c>
      <c r="H2036" s="1" t="s">
        <v>9176</v>
      </c>
      <c r="I2036" s="1" t="s">
        <v>17</v>
      </c>
      <c r="J2036" s="1" t="s">
        <v>17</v>
      </c>
      <c r="K2036" s="1" t="s">
        <v>9177</v>
      </c>
      <c r="L2036" s="1" t="s">
        <v>9178</v>
      </c>
      <c r="M2036" s="1" t="s">
        <v>9179</v>
      </c>
    </row>
    <row r="2037" spans="1:13" x14ac:dyDescent="0.3">
      <c r="A2037" s="1">
        <v>15906724</v>
      </c>
      <c r="B2037" s="1" t="s">
        <v>27</v>
      </c>
      <c r="C2037" s="2">
        <v>43950.372337962966</v>
      </c>
      <c r="D2037" s="2">
        <v>43950.372337962966</v>
      </c>
      <c r="E2037" s="1" t="s">
        <v>9180</v>
      </c>
      <c r="F2037" s="1" t="s">
        <v>9181</v>
      </c>
      <c r="G2037" s="1" t="s">
        <v>9182</v>
      </c>
      <c r="H2037" s="1" t="s">
        <v>9183</v>
      </c>
      <c r="I2037" s="1" t="s">
        <v>17</v>
      </c>
      <c r="J2037" s="1" t="s">
        <v>17</v>
      </c>
      <c r="K2037" s="1" t="s">
        <v>25</v>
      </c>
      <c r="L2037" s="1" t="s">
        <v>8968</v>
      </c>
      <c r="M2037" s="1" t="s">
        <v>5782</v>
      </c>
    </row>
    <row r="2038" spans="1:13" x14ac:dyDescent="0.3">
      <c r="A2038" s="1">
        <v>15906608</v>
      </c>
      <c r="B2038" s="1" t="s">
        <v>242</v>
      </c>
      <c r="C2038" s="2">
        <v>43950.372303240743</v>
      </c>
      <c r="D2038" s="2">
        <v>43950.372314814813</v>
      </c>
      <c r="E2038" s="1" t="s">
        <v>9184</v>
      </c>
      <c r="F2038" s="1" t="s">
        <v>9185</v>
      </c>
      <c r="G2038" s="1" t="s">
        <v>9186</v>
      </c>
      <c r="H2038" s="1" t="s">
        <v>9187</v>
      </c>
      <c r="I2038" s="1" t="s">
        <v>17</v>
      </c>
      <c r="J2038" s="1" t="s">
        <v>17</v>
      </c>
      <c r="K2038" s="1" t="s">
        <v>592</v>
      </c>
      <c r="L2038" s="1" t="s">
        <v>9188</v>
      </c>
      <c r="M2038" s="1" t="s">
        <v>5782</v>
      </c>
    </row>
    <row r="2039" spans="1:13" x14ac:dyDescent="0.3">
      <c r="A2039" s="1">
        <v>15906709</v>
      </c>
      <c r="B2039" s="1" t="s">
        <v>38</v>
      </c>
      <c r="C2039" s="2">
        <v>43950.371516203704</v>
      </c>
      <c r="D2039" s="2">
        <v>43950.371516203704</v>
      </c>
      <c r="E2039" s="1" t="s">
        <v>9189</v>
      </c>
      <c r="F2039" s="1" t="s">
        <v>9190</v>
      </c>
      <c r="G2039" s="1" t="s">
        <v>9191</v>
      </c>
      <c r="H2039" s="1" t="s">
        <v>9192</v>
      </c>
      <c r="I2039" s="1" t="s">
        <v>17</v>
      </c>
      <c r="J2039" s="1" t="s">
        <v>17</v>
      </c>
      <c r="K2039" s="1" t="s">
        <v>259</v>
      </c>
      <c r="L2039" s="1" t="s">
        <v>9193</v>
      </c>
      <c r="M2039" s="1" t="s">
        <v>5782</v>
      </c>
    </row>
    <row r="2040" spans="1:13" x14ac:dyDescent="0.3">
      <c r="A2040" s="1">
        <v>15906706</v>
      </c>
      <c r="B2040" s="1" t="s">
        <v>27</v>
      </c>
      <c r="C2040" s="2">
        <v>43950.370925925927</v>
      </c>
      <c r="D2040" s="2">
        <v>43950.370925925927</v>
      </c>
      <c r="E2040" s="1" t="s">
        <v>9194</v>
      </c>
      <c r="F2040" s="1" t="s">
        <v>9195</v>
      </c>
      <c r="G2040" s="1" t="s">
        <v>9196</v>
      </c>
      <c r="H2040" s="1" t="s">
        <v>9197</v>
      </c>
      <c r="I2040" s="1" t="s">
        <v>17</v>
      </c>
      <c r="J2040" s="1" t="s">
        <v>17</v>
      </c>
      <c r="K2040" s="1" t="s">
        <v>25</v>
      </c>
      <c r="L2040" s="1" t="s">
        <v>1666</v>
      </c>
      <c r="M2040" s="1" t="s">
        <v>5782</v>
      </c>
    </row>
    <row r="2041" spans="1:13" x14ac:dyDescent="0.3">
      <c r="A2041" s="1">
        <v>15906698</v>
      </c>
      <c r="B2041" s="1" t="s">
        <v>20</v>
      </c>
      <c r="C2041" s="2">
        <v>43950.370034722226</v>
      </c>
      <c r="D2041" s="2">
        <v>43950.370046296295</v>
      </c>
      <c r="E2041" s="1" t="s">
        <v>9198</v>
      </c>
      <c r="F2041" s="1" t="s">
        <v>9199</v>
      </c>
      <c r="G2041" s="1" t="s">
        <v>9200</v>
      </c>
      <c r="H2041" s="1" t="s">
        <v>9201</v>
      </c>
      <c r="I2041" s="1" t="s">
        <v>17</v>
      </c>
      <c r="J2041" s="1" t="s">
        <v>17</v>
      </c>
      <c r="K2041" s="1" t="s">
        <v>25</v>
      </c>
      <c r="L2041" s="1" t="s">
        <v>892</v>
      </c>
      <c r="M2041" s="1" t="s">
        <v>5782</v>
      </c>
    </row>
    <row r="2042" spans="1:13" x14ac:dyDescent="0.3">
      <c r="A2042" s="1">
        <v>15906675</v>
      </c>
      <c r="B2042" s="1" t="s">
        <v>27</v>
      </c>
      <c r="C2042" s="2">
        <v>43950.369074074071</v>
      </c>
      <c r="D2042" s="2">
        <v>43950.369074074071</v>
      </c>
      <c r="E2042" s="1" t="s">
        <v>9202</v>
      </c>
      <c r="F2042" s="1" t="s">
        <v>9203</v>
      </c>
      <c r="G2042" s="1" t="s">
        <v>9204</v>
      </c>
      <c r="H2042" s="1" t="s">
        <v>9205</v>
      </c>
      <c r="I2042" s="1" t="s">
        <v>17</v>
      </c>
      <c r="J2042" s="1" t="s">
        <v>17</v>
      </c>
      <c r="K2042" s="1" t="s">
        <v>25</v>
      </c>
      <c r="L2042" s="1" t="s">
        <v>9206</v>
      </c>
      <c r="M2042" s="1" t="s">
        <v>5782</v>
      </c>
    </row>
    <row r="2043" spans="1:13" x14ac:dyDescent="0.3">
      <c r="A2043" s="1">
        <v>15906649</v>
      </c>
      <c r="B2043" s="1" t="s">
        <v>27</v>
      </c>
      <c r="C2043" s="2">
        <v>43950.367997685185</v>
      </c>
      <c r="D2043" s="2">
        <v>43950.367997685185</v>
      </c>
      <c r="E2043" s="1" t="s">
        <v>9207</v>
      </c>
      <c r="F2043" s="1" t="s">
        <v>9208</v>
      </c>
      <c r="G2043" s="1" t="s">
        <v>9209</v>
      </c>
      <c r="H2043" s="1" t="s">
        <v>9210</v>
      </c>
      <c r="I2043" s="1" t="s">
        <v>17</v>
      </c>
      <c r="J2043" s="1" t="s">
        <v>17</v>
      </c>
      <c r="K2043" s="1" t="s">
        <v>25</v>
      </c>
      <c r="L2043" s="1" t="s">
        <v>7147</v>
      </c>
      <c r="M2043" s="1" t="s">
        <v>5782</v>
      </c>
    </row>
    <row r="2044" spans="1:13" x14ac:dyDescent="0.3">
      <c r="A2044" s="1">
        <v>15904059</v>
      </c>
      <c r="B2044" s="1" t="s">
        <v>1659</v>
      </c>
      <c r="C2044" s="2">
        <v>43950.367534722223</v>
      </c>
      <c r="D2044" s="2">
        <v>43950.367534722223</v>
      </c>
      <c r="E2044" s="1" t="s">
        <v>9211</v>
      </c>
      <c r="F2044" s="1" t="s">
        <v>9212</v>
      </c>
      <c r="G2044" s="1" t="s">
        <v>9213</v>
      </c>
      <c r="H2044" s="1" t="s">
        <v>9214</v>
      </c>
      <c r="I2044" s="1" t="s">
        <v>76</v>
      </c>
      <c r="J2044" s="1" t="s">
        <v>9215</v>
      </c>
      <c r="K2044" s="1" t="s">
        <v>9216</v>
      </c>
      <c r="L2044" s="1" t="s">
        <v>9217</v>
      </c>
      <c r="M2044" s="1" t="s">
        <v>9218</v>
      </c>
    </row>
    <row r="2045" spans="1:13" x14ac:dyDescent="0.3">
      <c r="A2045" s="1">
        <v>15906641</v>
      </c>
      <c r="B2045" s="1" t="s">
        <v>27</v>
      </c>
      <c r="C2045" s="2">
        <v>43950.367384259262</v>
      </c>
      <c r="D2045" s="2">
        <v>43950.367384259262</v>
      </c>
      <c r="E2045" s="1" t="s">
        <v>9219</v>
      </c>
      <c r="F2045" s="1" t="s">
        <v>9220</v>
      </c>
      <c r="G2045" s="1" t="s">
        <v>9221</v>
      </c>
      <c r="H2045" s="1" t="s">
        <v>9222</v>
      </c>
      <c r="I2045" s="1" t="s">
        <v>17</v>
      </c>
      <c r="J2045" s="1" t="s">
        <v>17</v>
      </c>
      <c r="K2045" s="1" t="s">
        <v>25</v>
      </c>
      <c r="L2045" s="1" t="s">
        <v>9223</v>
      </c>
      <c r="M2045" s="1" t="s">
        <v>5782</v>
      </c>
    </row>
    <row r="2046" spans="1:13" x14ac:dyDescent="0.3">
      <c r="A2046" s="1">
        <v>15906638</v>
      </c>
      <c r="B2046" s="1" t="s">
        <v>20</v>
      </c>
      <c r="C2046" s="2">
        <v>43950.366979166669</v>
      </c>
      <c r="D2046" s="2">
        <v>43950.366979166669</v>
      </c>
      <c r="E2046" s="1" t="s">
        <v>9224</v>
      </c>
      <c r="F2046" s="1" t="s">
        <v>9225</v>
      </c>
      <c r="G2046" s="1" t="s">
        <v>9226</v>
      </c>
      <c r="H2046" s="1" t="s">
        <v>9227</v>
      </c>
      <c r="I2046" s="1" t="s">
        <v>17</v>
      </c>
      <c r="J2046" s="1" t="s">
        <v>17</v>
      </c>
      <c r="K2046" s="1" t="s">
        <v>25</v>
      </c>
      <c r="L2046" s="1" t="s">
        <v>952</v>
      </c>
      <c r="M2046" s="1" t="s">
        <v>5782</v>
      </c>
    </row>
    <row r="2047" spans="1:13" x14ac:dyDescent="0.3">
      <c r="A2047" s="1">
        <v>15906633</v>
      </c>
      <c r="B2047" s="1" t="s">
        <v>27</v>
      </c>
      <c r="C2047" s="2">
        <v>43950.366828703707</v>
      </c>
      <c r="D2047" s="2">
        <v>43950.366828703707</v>
      </c>
      <c r="E2047" s="1" t="s">
        <v>9228</v>
      </c>
      <c r="F2047" s="1" t="s">
        <v>9229</v>
      </c>
      <c r="G2047" s="1" t="s">
        <v>9230</v>
      </c>
      <c r="H2047" s="1" t="s">
        <v>9231</v>
      </c>
      <c r="I2047" s="1" t="s">
        <v>17</v>
      </c>
      <c r="J2047" s="1" t="s">
        <v>17</v>
      </c>
      <c r="K2047" s="1" t="s">
        <v>25</v>
      </c>
      <c r="L2047" s="1" t="s">
        <v>8701</v>
      </c>
      <c r="M2047" s="1" t="s">
        <v>5782</v>
      </c>
    </row>
    <row r="2048" spans="1:13" x14ac:dyDescent="0.3">
      <c r="A2048" s="1">
        <v>15906612</v>
      </c>
      <c r="B2048" s="1" t="s">
        <v>13</v>
      </c>
      <c r="C2048" s="2">
        <v>43950.365243055552</v>
      </c>
      <c r="D2048" s="2">
        <v>43950.365254629629</v>
      </c>
      <c r="E2048" s="1" t="s">
        <v>9232</v>
      </c>
      <c r="F2048" s="1"/>
      <c r="G2048" s="1"/>
      <c r="H2048" s="1" t="s">
        <v>9233</v>
      </c>
      <c r="I2048" s="1" t="s">
        <v>17</v>
      </c>
      <c r="J2048" s="1" t="s">
        <v>17</v>
      </c>
      <c r="K2048" s="1" t="s">
        <v>977</v>
      </c>
      <c r="L2048" s="1" t="s">
        <v>9234</v>
      </c>
      <c r="M2048" s="1" t="s">
        <v>5782</v>
      </c>
    </row>
    <row r="2049" spans="1:13" x14ac:dyDescent="0.3">
      <c r="A2049" s="1">
        <v>15906597</v>
      </c>
      <c r="B2049" s="1" t="s">
        <v>13</v>
      </c>
      <c r="C2049" s="2">
        <v>43950.364594907405</v>
      </c>
      <c r="D2049" s="2">
        <v>43950.364594907405</v>
      </c>
      <c r="E2049" s="1" t="s">
        <v>9235</v>
      </c>
      <c r="F2049" s="1"/>
      <c r="G2049" s="1"/>
      <c r="H2049" s="1" t="s">
        <v>9236</v>
      </c>
      <c r="I2049" s="1" t="s">
        <v>17</v>
      </c>
      <c r="J2049" s="1" t="s">
        <v>17</v>
      </c>
      <c r="K2049" s="1" t="s">
        <v>977</v>
      </c>
      <c r="L2049" s="1" t="s">
        <v>9237</v>
      </c>
      <c r="M2049" s="1" t="s">
        <v>5782</v>
      </c>
    </row>
    <row r="2050" spans="1:13" x14ac:dyDescent="0.3">
      <c r="A2050" s="1">
        <v>15906592</v>
      </c>
      <c r="B2050" s="1" t="s">
        <v>13</v>
      </c>
      <c r="C2050" s="2">
        <v>43950.364039351851</v>
      </c>
      <c r="D2050" s="2">
        <v>43950.364039351851</v>
      </c>
      <c r="E2050" s="1" t="s">
        <v>9238</v>
      </c>
      <c r="F2050" s="1"/>
      <c r="G2050" s="1"/>
      <c r="H2050" s="1" t="s">
        <v>9239</v>
      </c>
      <c r="I2050" s="1" t="s">
        <v>17</v>
      </c>
      <c r="J2050" s="1" t="s">
        <v>17</v>
      </c>
      <c r="K2050" s="1" t="s">
        <v>749</v>
      </c>
      <c r="L2050" s="1" t="s">
        <v>9240</v>
      </c>
      <c r="M2050" s="1" t="s">
        <v>5782</v>
      </c>
    </row>
    <row r="2051" spans="1:13" x14ac:dyDescent="0.3">
      <c r="A2051" s="1">
        <v>15906588</v>
      </c>
      <c r="B2051" s="1" t="s">
        <v>13</v>
      </c>
      <c r="C2051" s="2">
        <v>43950.363391203704</v>
      </c>
      <c r="D2051" s="2">
        <v>43950.363402777781</v>
      </c>
      <c r="E2051" s="1" t="s">
        <v>9241</v>
      </c>
      <c r="F2051" s="1"/>
      <c r="G2051" s="1"/>
      <c r="H2051" s="1" t="s">
        <v>9242</v>
      </c>
      <c r="I2051" s="1" t="s">
        <v>17</v>
      </c>
      <c r="J2051" s="1" t="s">
        <v>17</v>
      </c>
      <c r="K2051" s="1" t="s">
        <v>64</v>
      </c>
      <c r="L2051" s="1" t="s">
        <v>803</v>
      </c>
      <c r="M2051" s="1" t="s">
        <v>5782</v>
      </c>
    </row>
    <row r="2052" spans="1:13" x14ac:dyDescent="0.3">
      <c r="A2052" s="1">
        <v>15906582</v>
      </c>
      <c r="B2052" s="1" t="s">
        <v>13</v>
      </c>
      <c r="C2052" s="2">
        <v>43950.362939814811</v>
      </c>
      <c r="D2052" s="2">
        <v>43950.362939814811</v>
      </c>
      <c r="E2052" s="1" t="s">
        <v>9243</v>
      </c>
      <c r="F2052" s="1" t="s">
        <v>9244</v>
      </c>
      <c r="G2052" s="1" t="s">
        <v>9245</v>
      </c>
      <c r="H2052" s="1" t="s">
        <v>9246</v>
      </c>
      <c r="I2052" s="1" t="s">
        <v>17</v>
      </c>
      <c r="J2052" s="1" t="s">
        <v>17</v>
      </c>
      <c r="K2052" s="1" t="s">
        <v>592</v>
      </c>
      <c r="L2052" s="1" t="s">
        <v>9035</v>
      </c>
      <c r="M2052" s="1" t="s">
        <v>5782</v>
      </c>
    </row>
    <row r="2053" spans="1:13" x14ac:dyDescent="0.3">
      <c r="A2053" s="1">
        <v>15906568</v>
      </c>
      <c r="B2053" s="1" t="s">
        <v>13</v>
      </c>
      <c r="C2053" s="2">
        <v>43950.362488425926</v>
      </c>
      <c r="D2053" s="2">
        <v>43950.362488425926</v>
      </c>
      <c r="E2053" s="1" t="s">
        <v>9247</v>
      </c>
      <c r="F2053" s="1"/>
      <c r="G2053" s="1"/>
      <c r="H2053" s="1" t="s">
        <v>9248</v>
      </c>
      <c r="I2053" s="1" t="s">
        <v>17</v>
      </c>
      <c r="J2053" s="1" t="s">
        <v>17</v>
      </c>
      <c r="K2053" s="1" t="s">
        <v>977</v>
      </c>
      <c r="L2053" s="1" t="s">
        <v>5773</v>
      </c>
      <c r="M2053" s="1" t="s">
        <v>5782</v>
      </c>
    </row>
    <row r="2054" spans="1:13" x14ac:dyDescent="0.3">
      <c r="A2054" s="1">
        <v>15906561</v>
      </c>
      <c r="B2054" s="1" t="s">
        <v>20</v>
      </c>
      <c r="C2054" s="2">
        <v>43950.362395833334</v>
      </c>
      <c r="D2054" s="2">
        <v>43950.362407407411</v>
      </c>
      <c r="E2054" s="1" t="s">
        <v>9249</v>
      </c>
      <c r="F2054" s="1" t="s">
        <v>9250</v>
      </c>
      <c r="G2054" s="1" t="s">
        <v>9251</v>
      </c>
      <c r="H2054" s="1" t="s">
        <v>9252</v>
      </c>
      <c r="I2054" s="1" t="s">
        <v>17</v>
      </c>
      <c r="J2054" s="1" t="s">
        <v>17</v>
      </c>
      <c r="K2054" s="1" t="s">
        <v>25</v>
      </c>
      <c r="L2054" s="1" t="s">
        <v>6138</v>
      </c>
      <c r="M2054" s="1" t="s">
        <v>5782</v>
      </c>
    </row>
    <row r="2055" spans="1:13" x14ac:dyDescent="0.3">
      <c r="A2055" s="1">
        <v>15905401</v>
      </c>
      <c r="B2055" s="1" t="s">
        <v>276</v>
      </c>
      <c r="C2055" s="2">
        <v>43950.361145833333</v>
      </c>
      <c r="D2055" s="2">
        <v>43950.361157407409</v>
      </c>
      <c r="E2055" s="1" t="s">
        <v>9253</v>
      </c>
      <c r="F2055" s="1" t="s">
        <v>9254</v>
      </c>
      <c r="G2055" s="1" t="s">
        <v>9255</v>
      </c>
      <c r="H2055" s="1" t="s">
        <v>9256</v>
      </c>
      <c r="I2055" s="1" t="s">
        <v>76</v>
      </c>
      <c r="J2055" s="1" t="s">
        <v>9257</v>
      </c>
      <c r="K2055" s="1" t="s">
        <v>9258</v>
      </c>
      <c r="L2055" s="1" t="s">
        <v>9259</v>
      </c>
      <c r="M2055" s="1" t="s">
        <v>5782</v>
      </c>
    </row>
    <row r="2056" spans="1:13" x14ac:dyDescent="0.3">
      <c r="A2056" s="1">
        <v>15906392</v>
      </c>
      <c r="B2056" s="1" t="s">
        <v>242</v>
      </c>
      <c r="C2056" s="2">
        <v>43950.360219907408</v>
      </c>
      <c r="D2056" s="2">
        <v>43950.360231481478</v>
      </c>
      <c r="E2056" s="1" t="s">
        <v>9260</v>
      </c>
      <c r="F2056" s="1" t="s">
        <v>9261</v>
      </c>
      <c r="G2056" s="1" t="s">
        <v>9262</v>
      </c>
      <c r="H2056" s="1" t="s">
        <v>9263</v>
      </c>
      <c r="I2056" s="1" t="s">
        <v>17</v>
      </c>
      <c r="J2056" s="1" t="s">
        <v>17</v>
      </c>
      <c r="K2056" s="1" t="s">
        <v>592</v>
      </c>
      <c r="L2056" s="1" t="s">
        <v>9264</v>
      </c>
      <c r="M2056" s="1" t="s">
        <v>5782</v>
      </c>
    </row>
    <row r="2057" spans="1:13" x14ac:dyDescent="0.3">
      <c r="A2057" s="1">
        <v>15906358</v>
      </c>
      <c r="B2057" s="1" t="s">
        <v>242</v>
      </c>
      <c r="C2057" s="2">
        <v>43950.359710648147</v>
      </c>
      <c r="D2057" s="2">
        <v>43950.359722222223</v>
      </c>
      <c r="E2057" s="1" t="s">
        <v>9265</v>
      </c>
      <c r="F2057" s="1" t="s">
        <v>9266</v>
      </c>
      <c r="G2057" s="1" t="s">
        <v>9267</v>
      </c>
      <c r="H2057" s="1" t="s">
        <v>9268</v>
      </c>
      <c r="I2057" s="1" t="s">
        <v>17</v>
      </c>
      <c r="J2057" s="1" t="s">
        <v>17</v>
      </c>
      <c r="K2057" s="1" t="s">
        <v>592</v>
      </c>
      <c r="L2057" s="1" t="s">
        <v>5575</v>
      </c>
      <c r="M2057" s="1" t="s">
        <v>5782</v>
      </c>
    </row>
    <row r="2058" spans="1:13" x14ac:dyDescent="0.3">
      <c r="A2058" s="1">
        <v>15906403</v>
      </c>
      <c r="B2058" s="1" t="s">
        <v>20</v>
      </c>
      <c r="C2058" s="2">
        <v>43950.359583333331</v>
      </c>
      <c r="D2058" s="2">
        <v>43950.359583333331</v>
      </c>
      <c r="E2058" s="1" t="s">
        <v>9269</v>
      </c>
      <c r="F2058" s="1" t="s">
        <v>9270</v>
      </c>
      <c r="G2058" s="1" t="s">
        <v>9271</v>
      </c>
      <c r="H2058" s="1" t="s">
        <v>9272</v>
      </c>
      <c r="I2058" s="1" t="s">
        <v>17</v>
      </c>
      <c r="J2058" s="1" t="s">
        <v>17</v>
      </c>
      <c r="K2058" s="1" t="s">
        <v>25</v>
      </c>
      <c r="L2058" s="1" t="s">
        <v>8305</v>
      </c>
      <c r="M2058" s="1" t="s">
        <v>5782</v>
      </c>
    </row>
    <row r="2059" spans="1:13" x14ac:dyDescent="0.3">
      <c r="A2059" s="1">
        <v>15906393</v>
      </c>
      <c r="B2059" s="1" t="s">
        <v>38</v>
      </c>
      <c r="C2059" s="2">
        <v>43950.35833333333</v>
      </c>
      <c r="D2059" s="2">
        <v>43950.358344907407</v>
      </c>
      <c r="E2059" s="1" t="s">
        <v>9273</v>
      </c>
      <c r="F2059" s="1" t="s">
        <v>9274</v>
      </c>
      <c r="G2059" s="1" t="s">
        <v>9275</v>
      </c>
      <c r="H2059" s="1" t="s">
        <v>9276</v>
      </c>
      <c r="I2059" s="1" t="s">
        <v>17</v>
      </c>
      <c r="J2059" s="1" t="s">
        <v>17</v>
      </c>
      <c r="K2059" s="1" t="s">
        <v>25</v>
      </c>
      <c r="L2059" s="1" t="s">
        <v>7915</v>
      </c>
      <c r="M2059" s="1" t="s">
        <v>5782</v>
      </c>
    </row>
    <row r="2060" spans="1:13" x14ac:dyDescent="0.3">
      <c r="A2060" s="1">
        <v>15906378</v>
      </c>
      <c r="B2060" s="1" t="s">
        <v>20</v>
      </c>
      <c r="C2060" s="2">
        <v>43950.357523148145</v>
      </c>
      <c r="D2060" s="2">
        <v>43950.357523148145</v>
      </c>
      <c r="E2060" s="1" t="s">
        <v>9277</v>
      </c>
      <c r="F2060" s="1" t="s">
        <v>9278</v>
      </c>
      <c r="G2060" s="1" t="s">
        <v>9279</v>
      </c>
      <c r="H2060" s="1" t="s">
        <v>9280</v>
      </c>
      <c r="I2060" s="1" t="s">
        <v>17</v>
      </c>
      <c r="J2060" s="1" t="s">
        <v>17</v>
      </c>
      <c r="K2060" s="1" t="s">
        <v>25</v>
      </c>
      <c r="L2060" s="1" t="s">
        <v>8389</v>
      </c>
      <c r="M2060" s="1" t="s">
        <v>5782</v>
      </c>
    </row>
    <row r="2061" spans="1:13" x14ac:dyDescent="0.3">
      <c r="A2061" s="1">
        <v>15906372</v>
      </c>
      <c r="B2061" s="1" t="s">
        <v>38</v>
      </c>
      <c r="C2061" s="2">
        <v>43950.356886574074</v>
      </c>
      <c r="D2061" s="2">
        <v>43950.356898148151</v>
      </c>
      <c r="E2061" s="1" t="s">
        <v>9281</v>
      </c>
      <c r="F2061" s="1" t="s">
        <v>9282</v>
      </c>
      <c r="G2061" s="1" t="s">
        <v>9283</v>
      </c>
      <c r="H2061" s="1" t="s">
        <v>9284</v>
      </c>
      <c r="I2061" s="1" t="s">
        <v>17</v>
      </c>
      <c r="J2061" s="1" t="s">
        <v>17</v>
      </c>
      <c r="K2061" s="1" t="s">
        <v>25</v>
      </c>
      <c r="L2061" s="1" t="s">
        <v>8665</v>
      </c>
      <c r="M2061" s="1" t="s">
        <v>5782</v>
      </c>
    </row>
    <row r="2062" spans="1:13" x14ac:dyDescent="0.3">
      <c r="A2062" s="1">
        <v>15906361</v>
      </c>
      <c r="B2062" s="1" t="s">
        <v>38</v>
      </c>
      <c r="C2062" s="2">
        <v>43950.35628472222</v>
      </c>
      <c r="D2062" s="2">
        <v>43950.35628472222</v>
      </c>
      <c r="E2062" s="1" t="s">
        <v>9285</v>
      </c>
      <c r="F2062" s="1" t="s">
        <v>9286</v>
      </c>
      <c r="G2062" s="1" t="s">
        <v>9287</v>
      </c>
      <c r="H2062" s="1" t="s">
        <v>9288</v>
      </c>
      <c r="I2062" s="1" t="s">
        <v>17</v>
      </c>
      <c r="J2062" s="1" t="s">
        <v>17</v>
      </c>
      <c r="K2062" s="1" t="s">
        <v>25</v>
      </c>
      <c r="L2062" s="1" t="s">
        <v>8287</v>
      </c>
      <c r="M2062" s="1" t="s">
        <v>5782</v>
      </c>
    </row>
    <row r="2063" spans="1:13" x14ac:dyDescent="0.3">
      <c r="A2063" s="1">
        <v>15906356</v>
      </c>
      <c r="B2063" s="1" t="s">
        <v>20</v>
      </c>
      <c r="C2063" s="2">
        <v>43950.356087962966</v>
      </c>
      <c r="D2063" s="2">
        <v>43950.356087962966</v>
      </c>
      <c r="E2063" s="1" t="s">
        <v>9289</v>
      </c>
      <c r="F2063" s="1" t="s">
        <v>9290</v>
      </c>
      <c r="G2063" s="1" t="s">
        <v>9291</v>
      </c>
      <c r="H2063" s="1" t="s">
        <v>9292</v>
      </c>
      <c r="I2063" s="1" t="s">
        <v>17</v>
      </c>
      <c r="J2063" s="1" t="s">
        <v>17</v>
      </c>
      <c r="K2063" s="1" t="s">
        <v>25</v>
      </c>
      <c r="L2063" s="1" t="s">
        <v>9293</v>
      </c>
      <c r="M2063" s="1" t="s">
        <v>5782</v>
      </c>
    </row>
    <row r="2064" spans="1:13" x14ac:dyDescent="0.3">
      <c r="A2064" s="1">
        <v>15906347</v>
      </c>
      <c r="B2064" s="1" t="s">
        <v>27</v>
      </c>
      <c r="C2064" s="2">
        <v>43950.35560185185</v>
      </c>
      <c r="D2064" s="2">
        <v>43950.35560185185</v>
      </c>
      <c r="E2064" s="1" t="s">
        <v>9294</v>
      </c>
      <c r="F2064" s="1" t="s">
        <v>9295</v>
      </c>
      <c r="G2064" s="1" t="s">
        <v>9296</v>
      </c>
      <c r="H2064" s="1" t="s">
        <v>9297</v>
      </c>
      <c r="I2064" s="1" t="s">
        <v>17</v>
      </c>
      <c r="J2064" s="1" t="s">
        <v>17</v>
      </c>
      <c r="K2064" s="1" t="s">
        <v>25</v>
      </c>
      <c r="L2064" s="1" t="s">
        <v>9298</v>
      </c>
      <c r="M2064" s="1" t="s">
        <v>5782</v>
      </c>
    </row>
    <row r="2065" spans="1:13" x14ac:dyDescent="0.3">
      <c r="A2065" s="1">
        <v>15906329</v>
      </c>
      <c r="B2065" s="1" t="s">
        <v>13</v>
      </c>
      <c r="C2065" s="2">
        <v>43950.355104166665</v>
      </c>
      <c r="D2065" s="2">
        <v>43950.355104166665</v>
      </c>
      <c r="E2065" s="1" t="s">
        <v>9299</v>
      </c>
      <c r="F2065" s="1"/>
      <c r="G2065" s="1"/>
      <c r="H2065" s="1" t="s">
        <v>9300</v>
      </c>
      <c r="I2065" s="1" t="s">
        <v>17</v>
      </c>
      <c r="J2065" s="1" t="s">
        <v>17</v>
      </c>
      <c r="K2065" s="1" t="s">
        <v>9301</v>
      </c>
      <c r="L2065" s="1" t="s">
        <v>7421</v>
      </c>
      <c r="M2065" s="1" t="s">
        <v>5782</v>
      </c>
    </row>
    <row r="2066" spans="1:13" x14ac:dyDescent="0.3">
      <c r="A2066" s="1">
        <v>15906324</v>
      </c>
      <c r="B2066" s="1" t="s">
        <v>20</v>
      </c>
      <c r="C2066" s="2">
        <v>43950.354930555557</v>
      </c>
      <c r="D2066" s="2">
        <v>43950.354930555557</v>
      </c>
      <c r="E2066" s="1" t="s">
        <v>9302</v>
      </c>
      <c r="F2066" s="1" t="s">
        <v>9303</v>
      </c>
      <c r="G2066" s="1" t="s">
        <v>9304</v>
      </c>
      <c r="H2066" s="1" t="s">
        <v>9305</v>
      </c>
      <c r="I2066" s="1" t="s">
        <v>17</v>
      </c>
      <c r="J2066" s="1" t="s">
        <v>17</v>
      </c>
      <c r="K2066" s="1" t="s">
        <v>25</v>
      </c>
      <c r="L2066" s="1" t="s">
        <v>9306</v>
      </c>
      <c r="M2066" s="1" t="s">
        <v>5782</v>
      </c>
    </row>
    <row r="2067" spans="1:13" x14ac:dyDescent="0.3">
      <c r="A2067" s="1">
        <v>15906309</v>
      </c>
      <c r="B2067" s="1" t="s">
        <v>27</v>
      </c>
      <c r="C2067" s="2">
        <v>43950.354548611111</v>
      </c>
      <c r="D2067" s="2">
        <v>43950.354560185187</v>
      </c>
      <c r="E2067" s="1" t="s">
        <v>9307</v>
      </c>
      <c r="F2067" s="1" t="s">
        <v>9308</v>
      </c>
      <c r="G2067" s="1" t="s">
        <v>9309</v>
      </c>
      <c r="H2067" s="1" t="s">
        <v>9310</v>
      </c>
      <c r="I2067" s="1" t="s">
        <v>17</v>
      </c>
      <c r="J2067" s="1" t="s">
        <v>17</v>
      </c>
      <c r="K2067" s="1" t="s">
        <v>25</v>
      </c>
      <c r="L2067" s="1" t="s">
        <v>8105</v>
      </c>
      <c r="M2067" s="1" t="s">
        <v>5782</v>
      </c>
    </row>
    <row r="2068" spans="1:13" x14ac:dyDescent="0.3">
      <c r="A2068" s="1">
        <v>15906308</v>
      </c>
      <c r="B2068" s="1" t="s">
        <v>38</v>
      </c>
      <c r="C2068" s="2">
        <v>43950.354513888888</v>
      </c>
      <c r="D2068" s="2">
        <v>43950.354513888888</v>
      </c>
      <c r="E2068" s="1" t="s">
        <v>9311</v>
      </c>
      <c r="F2068" s="1" t="s">
        <v>9312</v>
      </c>
      <c r="G2068" s="1" t="s">
        <v>9313</v>
      </c>
      <c r="H2068" s="1" t="s">
        <v>9314</v>
      </c>
      <c r="I2068" s="1" t="s">
        <v>17</v>
      </c>
      <c r="J2068" s="1" t="s">
        <v>17</v>
      </c>
      <c r="K2068" s="1" t="s">
        <v>25</v>
      </c>
      <c r="L2068" s="1" t="s">
        <v>9315</v>
      </c>
      <c r="M2068" s="1" t="s">
        <v>5782</v>
      </c>
    </row>
    <row r="2069" spans="1:13" x14ac:dyDescent="0.3">
      <c r="A2069" s="1">
        <v>15906247</v>
      </c>
      <c r="B2069" s="1" t="s">
        <v>27</v>
      </c>
      <c r="C2069" s="2">
        <v>43950.353993055556</v>
      </c>
      <c r="D2069" s="2">
        <v>43950.353993055556</v>
      </c>
      <c r="E2069" s="1" t="s">
        <v>9316</v>
      </c>
      <c r="F2069" s="1" t="s">
        <v>9317</v>
      </c>
      <c r="G2069" s="1" t="s">
        <v>9318</v>
      </c>
      <c r="H2069" s="1" t="s">
        <v>9319</v>
      </c>
      <c r="I2069" s="1" t="s">
        <v>17</v>
      </c>
      <c r="J2069" s="1" t="s">
        <v>17</v>
      </c>
      <c r="K2069" s="1" t="s">
        <v>25</v>
      </c>
      <c r="L2069" s="1" t="s">
        <v>9320</v>
      </c>
      <c r="M2069" s="1" t="s">
        <v>5782</v>
      </c>
    </row>
    <row r="2070" spans="1:13" x14ac:dyDescent="0.3">
      <c r="A2070" s="1">
        <v>15906243</v>
      </c>
      <c r="B2070" s="1" t="s">
        <v>13</v>
      </c>
      <c r="C2070" s="2">
        <v>43950.353275462963</v>
      </c>
      <c r="D2070" s="2">
        <v>43950.35328703704</v>
      </c>
      <c r="E2070" s="1" t="s">
        <v>9321</v>
      </c>
      <c r="F2070" s="1"/>
      <c r="G2070" s="1"/>
      <c r="H2070" s="1" t="s">
        <v>9322</v>
      </c>
      <c r="I2070" s="1" t="s">
        <v>17</v>
      </c>
      <c r="J2070" s="1" t="s">
        <v>17</v>
      </c>
      <c r="K2070" s="1" t="s">
        <v>64</v>
      </c>
      <c r="L2070" s="1" t="s">
        <v>9323</v>
      </c>
      <c r="M2070" s="1" t="s">
        <v>5782</v>
      </c>
    </row>
    <row r="2071" spans="1:13" x14ac:dyDescent="0.3">
      <c r="A2071" s="1">
        <v>15906242</v>
      </c>
      <c r="B2071" s="1" t="s">
        <v>27</v>
      </c>
      <c r="C2071" s="2">
        <v>43950.353229166663</v>
      </c>
      <c r="D2071" s="2">
        <v>43950.353229166663</v>
      </c>
      <c r="E2071" s="1" t="s">
        <v>9324</v>
      </c>
      <c r="F2071" s="1" t="s">
        <v>9325</v>
      </c>
      <c r="G2071" s="1" t="s">
        <v>9326</v>
      </c>
      <c r="H2071" s="1" t="s">
        <v>9327</v>
      </c>
      <c r="I2071" s="1" t="s">
        <v>17</v>
      </c>
      <c r="J2071" s="1" t="s">
        <v>17</v>
      </c>
      <c r="K2071" s="1" t="s">
        <v>25</v>
      </c>
      <c r="L2071" s="1" t="s">
        <v>9328</v>
      </c>
      <c r="M2071" s="1" t="s">
        <v>5782</v>
      </c>
    </row>
    <row r="2072" spans="1:13" x14ac:dyDescent="0.3">
      <c r="A2072" s="1">
        <v>15906234</v>
      </c>
      <c r="B2072" s="1" t="s">
        <v>27</v>
      </c>
      <c r="C2072" s="2">
        <v>43950.352199074077</v>
      </c>
      <c r="D2072" s="2">
        <v>43950.352199074077</v>
      </c>
      <c r="E2072" s="1" t="s">
        <v>9329</v>
      </c>
      <c r="F2072" s="1" t="s">
        <v>9330</v>
      </c>
      <c r="G2072" s="1" t="s">
        <v>9331</v>
      </c>
      <c r="H2072" s="1" t="s">
        <v>9332</v>
      </c>
      <c r="I2072" s="1" t="s">
        <v>17</v>
      </c>
      <c r="J2072" s="1" t="s">
        <v>17</v>
      </c>
      <c r="K2072" s="1" t="s">
        <v>129</v>
      </c>
      <c r="L2072" s="1" t="s">
        <v>9333</v>
      </c>
      <c r="M2072" s="1" t="s">
        <v>5782</v>
      </c>
    </row>
    <row r="2073" spans="1:13" x14ac:dyDescent="0.3">
      <c r="A2073" s="1">
        <v>15906232</v>
      </c>
      <c r="B2073" s="1" t="s">
        <v>13</v>
      </c>
      <c r="C2073" s="2">
        <v>43950.352002314816</v>
      </c>
      <c r="D2073" s="2">
        <v>43950.352002314816</v>
      </c>
      <c r="E2073" s="1" t="s">
        <v>9334</v>
      </c>
      <c r="F2073" s="1"/>
      <c r="G2073" s="1"/>
      <c r="H2073" s="1" t="s">
        <v>9335</v>
      </c>
      <c r="I2073" s="1" t="s">
        <v>17</v>
      </c>
      <c r="J2073" s="1" t="s">
        <v>17</v>
      </c>
      <c r="K2073" s="1" t="s">
        <v>64</v>
      </c>
      <c r="L2073" s="1" t="s">
        <v>2597</v>
      </c>
      <c r="M2073" s="1" t="s">
        <v>5782</v>
      </c>
    </row>
    <row r="2074" spans="1:13" x14ac:dyDescent="0.3">
      <c r="A2074" s="1">
        <v>15906225</v>
      </c>
      <c r="B2074" s="1" t="s">
        <v>27</v>
      </c>
      <c r="C2074" s="2">
        <v>43950.351064814815</v>
      </c>
      <c r="D2074" s="2">
        <v>43950.351064814815</v>
      </c>
      <c r="E2074" s="1" t="s">
        <v>9336</v>
      </c>
      <c r="F2074" s="1" t="s">
        <v>9337</v>
      </c>
      <c r="G2074" s="1" t="s">
        <v>9338</v>
      </c>
      <c r="H2074" s="1" t="s">
        <v>9339</v>
      </c>
      <c r="I2074" s="1" t="s">
        <v>17</v>
      </c>
      <c r="J2074" s="1" t="s">
        <v>17</v>
      </c>
      <c r="K2074" s="1" t="s">
        <v>25</v>
      </c>
      <c r="L2074" s="1" t="s">
        <v>9340</v>
      </c>
      <c r="M2074" s="1" t="s">
        <v>5782</v>
      </c>
    </row>
    <row r="2075" spans="1:13" x14ac:dyDescent="0.3">
      <c r="A2075" s="1">
        <v>15906221</v>
      </c>
      <c r="B2075" s="1" t="s">
        <v>27</v>
      </c>
      <c r="C2075" s="2">
        <v>43950.350034722222</v>
      </c>
      <c r="D2075" s="2">
        <v>43950.350034722222</v>
      </c>
      <c r="E2075" s="1" t="s">
        <v>9341</v>
      </c>
      <c r="F2075" s="1" t="s">
        <v>9342</v>
      </c>
      <c r="G2075" s="1" t="s">
        <v>9343</v>
      </c>
      <c r="H2075" s="1" t="s">
        <v>9344</v>
      </c>
      <c r="I2075" s="1" t="s">
        <v>17</v>
      </c>
      <c r="J2075" s="1" t="s">
        <v>17</v>
      </c>
      <c r="K2075" s="1" t="s">
        <v>25</v>
      </c>
      <c r="L2075" s="1" t="s">
        <v>9345</v>
      </c>
      <c r="M2075" s="1" t="s">
        <v>5782</v>
      </c>
    </row>
    <row r="2076" spans="1:13" x14ac:dyDescent="0.3">
      <c r="A2076" s="1">
        <v>15906217</v>
      </c>
      <c r="B2076" s="1" t="s">
        <v>20</v>
      </c>
      <c r="C2076" s="2">
        <v>43950.349756944444</v>
      </c>
      <c r="D2076" s="2">
        <v>43950.349756944444</v>
      </c>
      <c r="E2076" s="1" t="s">
        <v>9346</v>
      </c>
      <c r="F2076" s="1" t="s">
        <v>9347</v>
      </c>
      <c r="G2076" s="1" t="s">
        <v>9348</v>
      </c>
      <c r="H2076" s="1" t="s">
        <v>9349</v>
      </c>
      <c r="I2076" s="1" t="s">
        <v>17</v>
      </c>
      <c r="J2076" s="1" t="s">
        <v>17</v>
      </c>
      <c r="K2076" s="1" t="s">
        <v>25</v>
      </c>
      <c r="L2076" s="1" t="s">
        <v>9350</v>
      </c>
      <c r="M2076" s="1" t="s">
        <v>5782</v>
      </c>
    </row>
    <row r="2077" spans="1:13" x14ac:dyDescent="0.3">
      <c r="A2077" s="1">
        <v>15906213</v>
      </c>
      <c r="B2077" s="1" t="s">
        <v>27</v>
      </c>
      <c r="C2077" s="2">
        <v>43950.349224537036</v>
      </c>
      <c r="D2077" s="2">
        <v>43950.349224537036</v>
      </c>
      <c r="E2077" s="1" t="s">
        <v>9351</v>
      </c>
      <c r="F2077" s="1" t="s">
        <v>9352</v>
      </c>
      <c r="G2077" s="1" t="s">
        <v>9353</v>
      </c>
      <c r="H2077" s="1" t="s">
        <v>9354</v>
      </c>
      <c r="I2077" s="1" t="s">
        <v>17</v>
      </c>
      <c r="J2077" s="1" t="s">
        <v>17</v>
      </c>
      <c r="K2077" s="1" t="s">
        <v>25</v>
      </c>
      <c r="L2077" s="1" t="s">
        <v>9355</v>
      </c>
      <c r="M2077" s="1" t="s">
        <v>5782</v>
      </c>
    </row>
    <row r="2078" spans="1:13" x14ac:dyDescent="0.3">
      <c r="A2078" s="1">
        <v>15906208</v>
      </c>
      <c r="B2078" s="1" t="s">
        <v>27</v>
      </c>
      <c r="C2078" s="2">
        <v>43950.348009259258</v>
      </c>
      <c r="D2078" s="2">
        <v>43950.348009259258</v>
      </c>
      <c r="E2078" s="1" t="s">
        <v>9356</v>
      </c>
      <c r="F2078" s="1" t="s">
        <v>9357</v>
      </c>
      <c r="G2078" s="1" t="s">
        <v>9358</v>
      </c>
      <c r="H2078" s="1" t="s">
        <v>9359</v>
      </c>
      <c r="I2078" s="1" t="s">
        <v>17</v>
      </c>
      <c r="J2078" s="1" t="s">
        <v>17</v>
      </c>
      <c r="K2078" s="1" t="s">
        <v>25</v>
      </c>
      <c r="L2078" s="1" t="s">
        <v>9360</v>
      </c>
      <c r="M2078" s="1" t="s">
        <v>5782</v>
      </c>
    </row>
    <row r="2079" spans="1:13" x14ac:dyDescent="0.3">
      <c r="A2079" s="1">
        <v>15906174</v>
      </c>
      <c r="B2079" s="1" t="s">
        <v>38</v>
      </c>
      <c r="C2079" s="2">
        <v>43950.346574074072</v>
      </c>
      <c r="D2079" s="2">
        <v>43950.346585648149</v>
      </c>
      <c r="E2079" s="1" t="s">
        <v>9361</v>
      </c>
      <c r="F2079" s="1" t="s">
        <v>9362</v>
      </c>
      <c r="G2079" s="1" t="s">
        <v>9363</v>
      </c>
      <c r="H2079" s="1" t="s">
        <v>9364</v>
      </c>
      <c r="I2079" s="1" t="s">
        <v>17</v>
      </c>
      <c r="J2079" s="1" t="s">
        <v>17</v>
      </c>
      <c r="K2079" s="1" t="s">
        <v>25</v>
      </c>
      <c r="L2079" s="1" t="s">
        <v>6229</v>
      </c>
      <c r="M2079" s="1" t="s">
        <v>5782</v>
      </c>
    </row>
    <row r="2080" spans="1:13" x14ac:dyDescent="0.3">
      <c r="A2080" s="1">
        <v>15906166</v>
      </c>
      <c r="B2080" s="1" t="s">
        <v>242</v>
      </c>
      <c r="C2080" s="2">
        <v>43950.346435185187</v>
      </c>
      <c r="D2080" s="2">
        <v>43950.346435185187</v>
      </c>
      <c r="E2080" s="1" t="s">
        <v>9365</v>
      </c>
      <c r="F2080" s="1" t="s">
        <v>9366</v>
      </c>
      <c r="G2080" s="1" t="s">
        <v>9367</v>
      </c>
      <c r="H2080" s="1" t="s">
        <v>9368</v>
      </c>
      <c r="I2080" s="1" t="s">
        <v>17</v>
      </c>
      <c r="J2080" s="1" t="s">
        <v>17</v>
      </c>
      <c r="K2080" s="1" t="s">
        <v>592</v>
      </c>
      <c r="L2080" s="1" t="s">
        <v>2178</v>
      </c>
      <c r="M2080" s="1" t="s">
        <v>5782</v>
      </c>
    </row>
    <row r="2081" spans="1:13" x14ac:dyDescent="0.3">
      <c r="A2081" s="1">
        <v>15906165</v>
      </c>
      <c r="B2081" s="1" t="s">
        <v>38</v>
      </c>
      <c r="C2081" s="2">
        <v>43950.345254629632</v>
      </c>
      <c r="D2081" s="2">
        <v>43950.345254629632</v>
      </c>
      <c r="E2081" s="1" t="s">
        <v>9369</v>
      </c>
      <c r="F2081" s="1" t="s">
        <v>9370</v>
      </c>
      <c r="G2081" s="1" t="s">
        <v>9371</v>
      </c>
      <c r="H2081" s="1" t="s">
        <v>9372</v>
      </c>
      <c r="I2081" s="1" t="s">
        <v>17</v>
      </c>
      <c r="J2081" s="1" t="s">
        <v>17</v>
      </c>
      <c r="K2081" s="1" t="s">
        <v>25</v>
      </c>
      <c r="L2081" s="1" t="s">
        <v>8465</v>
      </c>
      <c r="M2081" s="1" t="s">
        <v>5782</v>
      </c>
    </row>
    <row r="2082" spans="1:13" x14ac:dyDescent="0.3">
      <c r="A2082" s="1">
        <v>15906160</v>
      </c>
      <c r="B2082" s="1" t="s">
        <v>27</v>
      </c>
      <c r="C2082" s="2">
        <v>43950.344849537039</v>
      </c>
      <c r="D2082" s="2">
        <v>43950.344849537039</v>
      </c>
      <c r="E2082" s="1" t="s">
        <v>9373</v>
      </c>
      <c r="F2082" s="1" t="s">
        <v>9374</v>
      </c>
      <c r="G2082" s="1" t="s">
        <v>9375</v>
      </c>
      <c r="H2082" s="1" t="s">
        <v>9376</v>
      </c>
      <c r="I2082" s="1" t="s">
        <v>17</v>
      </c>
      <c r="J2082" s="1" t="s">
        <v>17</v>
      </c>
      <c r="K2082" s="1" t="s">
        <v>259</v>
      </c>
      <c r="L2082" s="1" t="s">
        <v>7697</v>
      </c>
      <c r="M2082" s="1" t="s">
        <v>5782</v>
      </c>
    </row>
    <row r="2083" spans="1:13" x14ac:dyDescent="0.3">
      <c r="A2083" s="1">
        <v>15906136</v>
      </c>
      <c r="B2083" s="1" t="s">
        <v>242</v>
      </c>
      <c r="C2083" s="2">
        <v>43950.344710648147</v>
      </c>
      <c r="D2083" s="2">
        <v>43950.344710648147</v>
      </c>
      <c r="E2083" s="1" t="s">
        <v>9377</v>
      </c>
      <c r="F2083" s="1" t="s">
        <v>9378</v>
      </c>
      <c r="G2083" s="1" t="s">
        <v>9379</v>
      </c>
      <c r="H2083" s="1" t="s">
        <v>9380</v>
      </c>
      <c r="I2083" s="1" t="s">
        <v>17</v>
      </c>
      <c r="J2083" s="1" t="s">
        <v>17</v>
      </c>
      <c r="K2083" s="1" t="s">
        <v>592</v>
      </c>
      <c r="L2083" s="1" t="s">
        <v>5860</v>
      </c>
      <c r="M2083" s="1" t="s">
        <v>5782</v>
      </c>
    </row>
    <row r="2084" spans="1:13" x14ac:dyDescent="0.3">
      <c r="A2084" s="1">
        <v>15906132</v>
      </c>
      <c r="B2084" s="1" t="s">
        <v>402</v>
      </c>
      <c r="C2084" s="2">
        <v>43950.343356481484</v>
      </c>
      <c r="D2084" s="2">
        <v>43950.343368055554</v>
      </c>
      <c r="E2084" s="1" t="s">
        <v>9381</v>
      </c>
      <c r="F2084" s="1" t="s">
        <v>9382</v>
      </c>
      <c r="G2084" s="1" t="s">
        <v>9383</v>
      </c>
      <c r="H2084" s="1" t="s">
        <v>9384</v>
      </c>
      <c r="I2084" s="1" t="s">
        <v>17</v>
      </c>
      <c r="J2084" s="1" t="s">
        <v>17</v>
      </c>
      <c r="K2084" s="1" t="s">
        <v>1449</v>
      </c>
      <c r="L2084" s="1" t="s">
        <v>9385</v>
      </c>
      <c r="M2084" s="1" t="s">
        <v>1451</v>
      </c>
    </row>
    <row r="2085" spans="1:13" x14ac:dyDescent="0.3">
      <c r="A2085" s="1">
        <v>15906113</v>
      </c>
      <c r="B2085" s="1" t="s">
        <v>27</v>
      </c>
      <c r="C2085" s="2">
        <v>43950.341469907406</v>
      </c>
      <c r="D2085" s="2">
        <v>43950.341469907406</v>
      </c>
      <c r="E2085" s="1" t="s">
        <v>9386</v>
      </c>
      <c r="F2085" s="1" t="s">
        <v>9387</v>
      </c>
      <c r="G2085" s="1" t="s">
        <v>9388</v>
      </c>
      <c r="H2085" s="1" t="s">
        <v>9389</v>
      </c>
      <c r="I2085" s="1" t="s">
        <v>17</v>
      </c>
      <c r="J2085" s="1" t="s">
        <v>17</v>
      </c>
      <c r="K2085" s="1" t="s">
        <v>1841</v>
      </c>
      <c r="L2085" s="1" t="s">
        <v>9390</v>
      </c>
      <c r="M2085" s="1" t="s">
        <v>5782</v>
      </c>
    </row>
    <row r="2086" spans="1:13" x14ac:dyDescent="0.3">
      <c r="A2086" s="1">
        <v>15906101</v>
      </c>
      <c r="B2086" s="1" t="s">
        <v>1258</v>
      </c>
      <c r="C2086" s="2">
        <v>43950.340694444443</v>
      </c>
      <c r="D2086" s="2">
        <v>43950.340694444443</v>
      </c>
      <c r="E2086" s="1" t="s">
        <v>9391</v>
      </c>
      <c r="F2086" s="1"/>
      <c r="G2086" s="1"/>
      <c r="H2086" s="1" t="s">
        <v>9392</v>
      </c>
      <c r="I2086" s="1" t="s">
        <v>17</v>
      </c>
      <c r="J2086" s="1" t="s">
        <v>17</v>
      </c>
      <c r="K2086" s="1" t="s">
        <v>1283</v>
      </c>
      <c r="L2086" s="1" t="s">
        <v>9393</v>
      </c>
      <c r="M2086" s="1" t="s">
        <v>5782</v>
      </c>
    </row>
    <row r="2087" spans="1:13" x14ac:dyDescent="0.3">
      <c r="A2087" s="1">
        <v>15906100</v>
      </c>
      <c r="B2087" s="1" t="s">
        <v>13</v>
      </c>
      <c r="C2087" s="2">
        <v>43950.340555555558</v>
      </c>
      <c r="D2087" s="2">
        <v>43950.340567129628</v>
      </c>
      <c r="E2087" s="1" t="s">
        <v>9394</v>
      </c>
      <c r="F2087" s="1" t="s">
        <v>9395</v>
      </c>
      <c r="G2087" s="1" t="s">
        <v>9396</v>
      </c>
      <c r="H2087" s="1" t="s">
        <v>9397</v>
      </c>
      <c r="I2087" s="1" t="s">
        <v>17</v>
      </c>
      <c r="J2087" s="1" t="s">
        <v>17</v>
      </c>
      <c r="K2087" s="1" t="s">
        <v>592</v>
      </c>
      <c r="L2087" s="1" t="s">
        <v>3172</v>
      </c>
      <c r="M2087" s="1" t="s">
        <v>5782</v>
      </c>
    </row>
    <row r="2088" spans="1:13" x14ac:dyDescent="0.3">
      <c r="A2088" s="1">
        <v>15906090</v>
      </c>
      <c r="B2088" s="1" t="s">
        <v>1258</v>
      </c>
      <c r="C2088" s="2">
        <v>43950.340162037035</v>
      </c>
      <c r="D2088" s="2">
        <v>43950.340162037035</v>
      </c>
      <c r="E2088" s="1" t="s">
        <v>9398</v>
      </c>
      <c r="F2088" s="1" t="s">
        <v>9399</v>
      </c>
      <c r="G2088" s="1" t="s">
        <v>9400</v>
      </c>
      <c r="H2088" s="1" t="s">
        <v>9401</v>
      </c>
      <c r="I2088" s="1" t="s">
        <v>17</v>
      </c>
      <c r="J2088" s="1" t="s">
        <v>17</v>
      </c>
      <c r="K2088" s="1" t="s">
        <v>1283</v>
      </c>
      <c r="L2088" s="1" t="s">
        <v>3340</v>
      </c>
      <c r="M2088" s="1" t="s">
        <v>5782</v>
      </c>
    </row>
    <row r="2089" spans="1:13" x14ac:dyDescent="0.3">
      <c r="A2089" s="1">
        <v>15906091</v>
      </c>
      <c r="B2089" s="1" t="s">
        <v>27</v>
      </c>
      <c r="C2089" s="2">
        <v>43950.340162037035</v>
      </c>
      <c r="D2089" s="2">
        <v>43950.340173611112</v>
      </c>
      <c r="E2089" s="1" t="s">
        <v>9402</v>
      </c>
      <c r="F2089" s="1" t="s">
        <v>9403</v>
      </c>
      <c r="G2089" s="1" t="s">
        <v>9404</v>
      </c>
      <c r="H2089" s="1" t="s">
        <v>9405</v>
      </c>
      <c r="I2089" s="1" t="s">
        <v>17</v>
      </c>
      <c r="J2089" s="1" t="s">
        <v>17</v>
      </c>
      <c r="K2089" s="1" t="s">
        <v>259</v>
      </c>
      <c r="L2089" s="1" t="s">
        <v>8651</v>
      </c>
      <c r="M2089" s="1" t="s">
        <v>5782</v>
      </c>
    </row>
    <row r="2090" spans="1:13" x14ac:dyDescent="0.3">
      <c r="A2090" s="1">
        <v>15906087</v>
      </c>
      <c r="B2090" s="1" t="s">
        <v>13</v>
      </c>
      <c r="C2090" s="2">
        <v>43950.340104166666</v>
      </c>
      <c r="D2090" s="2">
        <v>43950.340115740742</v>
      </c>
      <c r="E2090" s="1" t="s">
        <v>9406</v>
      </c>
      <c r="F2090" s="1"/>
      <c r="G2090" s="1"/>
      <c r="H2090" s="1" t="s">
        <v>9407</v>
      </c>
      <c r="I2090" s="1" t="s">
        <v>17</v>
      </c>
      <c r="J2090" s="1" t="s">
        <v>17</v>
      </c>
      <c r="K2090" s="1" t="s">
        <v>977</v>
      </c>
      <c r="L2090" s="1" t="s">
        <v>1607</v>
      </c>
      <c r="M2090" s="1" t="s">
        <v>5782</v>
      </c>
    </row>
    <row r="2091" spans="1:13" x14ac:dyDescent="0.3">
      <c r="A2091" s="1">
        <v>15906033</v>
      </c>
      <c r="B2091" s="1" t="s">
        <v>13</v>
      </c>
      <c r="C2091" s="2">
        <v>43950.339803240742</v>
      </c>
      <c r="D2091" s="2">
        <v>43950.339803240742</v>
      </c>
      <c r="E2091" s="1" t="s">
        <v>9408</v>
      </c>
      <c r="F2091" s="1" t="s">
        <v>9409</v>
      </c>
      <c r="G2091" s="1" t="s">
        <v>9410</v>
      </c>
      <c r="H2091" s="1" t="s">
        <v>9411</v>
      </c>
      <c r="I2091" s="1" t="s">
        <v>17</v>
      </c>
      <c r="J2091" s="1" t="s">
        <v>17</v>
      </c>
      <c r="K2091" s="1" t="s">
        <v>592</v>
      </c>
      <c r="L2091" s="1" t="s">
        <v>2178</v>
      </c>
      <c r="M2091" s="1" t="s">
        <v>5782</v>
      </c>
    </row>
    <row r="2092" spans="1:13" x14ac:dyDescent="0.3">
      <c r="A2092" s="1">
        <v>15905976</v>
      </c>
      <c r="B2092" s="1" t="s">
        <v>38</v>
      </c>
      <c r="C2092" s="2">
        <v>43950.339120370372</v>
      </c>
      <c r="D2092" s="2">
        <v>43950.339120370372</v>
      </c>
      <c r="E2092" s="1" t="s">
        <v>9412</v>
      </c>
      <c r="F2092" s="1" t="s">
        <v>9413</v>
      </c>
      <c r="G2092" s="1" t="s">
        <v>9414</v>
      </c>
      <c r="H2092" s="1" t="s">
        <v>9415</v>
      </c>
      <c r="I2092" s="1" t="s">
        <v>17</v>
      </c>
      <c r="J2092" s="1" t="s">
        <v>17</v>
      </c>
      <c r="K2092" s="1" t="s">
        <v>25</v>
      </c>
      <c r="L2092" s="1" t="s">
        <v>1666</v>
      </c>
      <c r="M2092" s="1" t="s">
        <v>5782</v>
      </c>
    </row>
    <row r="2093" spans="1:13" x14ac:dyDescent="0.3">
      <c r="A2093" s="1">
        <v>15905968</v>
      </c>
      <c r="B2093" s="1" t="s">
        <v>1258</v>
      </c>
      <c r="C2093" s="2">
        <v>43950.338564814818</v>
      </c>
      <c r="D2093" s="2">
        <v>43950.338564814818</v>
      </c>
      <c r="E2093" s="1" t="s">
        <v>9416</v>
      </c>
      <c r="F2093" s="1" t="s">
        <v>9417</v>
      </c>
      <c r="G2093" s="1" t="s">
        <v>9418</v>
      </c>
      <c r="H2093" s="1" t="s">
        <v>9419</v>
      </c>
      <c r="I2093" s="1" t="s">
        <v>17</v>
      </c>
      <c r="J2093" s="1" t="s">
        <v>17</v>
      </c>
      <c r="K2093" s="1" t="s">
        <v>592</v>
      </c>
      <c r="L2093" s="1" t="s">
        <v>9165</v>
      </c>
      <c r="M2093" s="1" t="s">
        <v>5782</v>
      </c>
    </row>
    <row r="2094" spans="1:13" x14ac:dyDescent="0.3">
      <c r="A2094" s="1">
        <v>15905959</v>
      </c>
      <c r="B2094" s="1" t="s">
        <v>1258</v>
      </c>
      <c r="C2094" s="2">
        <v>43950.337951388887</v>
      </c>
      <c r="D2094" s="2">
        <v>43950.337962962964</v>
      </c>
      <c r="E2094" s="1" t="s">
        <v>9420</v>
      </c>
      <c r="F2094" s="1" t="s">
        <v>9421</v>
      </c>
      <c r="G2094" s="1" t="s">
        <v>9422</v>
      </c>
      <c r="H2094" s="1" t="s">
        <v>9423</v>
      </c>
      <c r="I2094" s="1" t="s">
        <v>17</v>
      </c>
      <c r="J2094" s="1" t="s">
        <v>17</v>
      </c>
      <c r="K2094" s="1" t="s">
        <v>592</v>
      </c>
      <c r="L2094" s="1" t="s">
        <v>9424</v>
      </c>
      <c r="M2094" s="1" t="s">
        <v>5782</v>
      </c>
    </row>
    <row r="2095" spans="1:13" x14ac:dyDescent="0.3">
      <c r="A2095" s="1">
        <v>15905946</v>
      </c>
      <c r="B2095" s="1" t="s">
        <v>1258</v>
      </c>
      <c r="C2095" s="2">
        <v>43950.33730324074</v>
      </c>
      <c r="D2095" s="2">
        <v>43950.33730324074</v>
      </c>
      <c r="E2095" s="1" t="s">
        <v>9425</v>
      </c>
      <c r="F2095" s="1" t="s">
        <v>9426</v>
      </c>
      <c r="G2095" s="1" t="s">
        <v>9427</v>
      </c>
      <c r="H2095" s="1" t="s">
        <v>9428</v>
      </c>
      <c r="I2095" s="1" t="s">
        <v>17</v>
      </c>
      <c r="J2095" s="1" t="s">
        <v>17</v>
      </c>
      <c r="K2095" s="1" t="s">
        <v>592</v>
      </c>
      <c r="L2095" s="1" t="s">
        <v>9178</v>
      </c>
      <c r="M2095" s="1" t="s">
        <v>5782</v>
      </c>
    </row>
    <row r="2096" spans="1:13" x14ac:dyDescent="0.3">
      <c r="A2096" s="1">
        <v>15905931</v>
      </c>
      <c r="B2096" s="1" t="s">
        <v>1258</v>
      </c>
      <c r="C2096" s="2">
        <v>43950.336643518516</v>
      </c>
      <c r="D2096" s="2">
        <v>43950.336655092593</v>
      </c>
      <c r="E2096" s="1" t="s">
        <v>9429</v>
      </c>
      <c r="F2096" s="1" t="s">
        <v>9430</v>
      </c>
      <c r="G2096" s="1" t="s">
        <v>9431</v>
      </c>
      <c r="H2096" s="1" t="s">
        <v>9432</v>
      </c>
      <c r="I2096" s="1" t="s">
        <v>17</v>
      </c>
      <c r="J2096" s="1" t="s">
        <v>17</v>
      </c>
      <c r="K2096" s="1" t="s">
        <v>709</v>
      </c>
      <c r="L2096" s="1" t="s">
        <v>9433</v>
      </c>
      <c r="M2096" s="1" t="s">
        <v>5782</v>
      </c>
    </row>
    <row r="2097" spans="1:13" x14ac:dyDescent="0.3">
      <c r="A2097" s="1">
        <v>15905928</v>
      </c>
      <c r="B2097" s="1" t="s">
        <v>38</v>
      </c>
      <c r="C2097" s="2">
        <v>43950.336423611108</v>
      </c>
      <c r="D2097" s="2">
        <v>43950.336423611108</v>
      </c>
      <c r="E2097" s="1" t="s">
        <v>9434</v>
      </c>
      <c r="F2097" s="1" t="s">
        <v>9435</v>
      </c>
      <c r="G2097" s="1" t="s">
        <v>9436</v>
      </c>
      <c r="H2097" s="1" t="s">
        <v>9437</v>
      </c>
      <c r="I2097" s="1" t="s">
        <v>17</v>
      </c>
      <c r="J2097" s="1" t="s">
        <v>17</v>
      </c>
      <c r="K2097" s="1" t="s">
        <v>25</v>
      </c>
      <c r="L2097" s="1" t="s">
        <v>8202</v>
      </c>
      <c r="M2097" s="1" t="s">
        <v>5782</v>
      </c>
    </row>
    <row r="2098" spans="1:13" x14ac:dyDescent="0.3">
      <c r="A2098" s="1">
        <v>15905925</v>
      </c>
      <c r="B2098" s="1" t="s">
        <v>1258</v>
      </c>
      <c r="C2098" s="2">
        <v>43950.336145833331</v>
      </c>
      <c r="D2098" s="2">
        <v>43950.336145833331</v>
      </c>
      <c r="E2098" s="1" t="s">
        <v>9438</v>
      </c>
      <c r="F2098" s="1"/>
      <c r="G2098" s="1"/>
      <c r="H2098" s="1" t="s">
        <v>9439</v>
      </c>
      <c r="I2098" s="1" t="s">
        <v>17</v>
      </c>
      <c r="J2098" s="1" t="s">
        <v>17</v>
      </c>
      <c r="K2098" s="1" t="s">
        <v>1283</v>
      </c>
      <c r="L2098" s="1" t="s">
        <v>9440</v>
      </c>
      <c r="M2098" s="1" t="s">
        <v>5782</v>
      </c>
    </row>
    <row r="2099" spans="1:13" x14ac:dyDescent="0.3">
      <c r="A2099" s="1">
        <v>15905921</v>
      </c>
      <c r="B2099" s="1" t="s">
        <v>13</v>
      </c>
      <c r="C2099" s="2">
        <v>43950.336064814815</v>
      </c>
      <c r="D2099" s="2">
        <v>43950.336064814815</v>
      </c>
      <c r="E2099" s="1" t="s">
        <v>9441</v>
      </c>
      <c r="F2099" s="1"/>
      <c r="G2099" s="1"/>
      <c r="H2099" s="1" t="s">
        <v>9442</v>
      </c>
      <c r="I2099" s="1" t="s">
        <v>17</v>
      </c>
      <c r="J2099" s="1" t="s">
        <v>17</v>
      </c>
      <c r="K2099" s="1" t="s">
        <v>107</v>
      </c>
      <c r="L2099" s="1" t="s">
        <v>9443</v>
      </c>
      <c r="M2099" s="1" t="s">
        <v>5782</v>
      </c>
    </row>
    <row r="2100" spans="1:13" x14ac:dyDescent="0.3">
      <c r="A2100" s="1">
        <v>15905917</v>
      </c>
      <c r="B2100" s="1" t="s">
        <v>13</v>
      </c>
      <c r="C2100" s="2">
        <v>43950.335810185185</v>
      </c>
      <c r="D2100" s="2">
        <v>43950.335810185185</v>
      </c>
      <c r="E2100" s="1" t="s">
        <v>9444</v>
      </c>
      <c r="F2100" s="1"/>
      <c r="G2100" s="1"/>
      <c r="H2100" s="1" t="s">
        <v>9445</v>
      </c>
      <c r="I2100" s="1" t="s">
        <v>17</v>
      </c>
      <c r="J2100" s="1" t="s">
        <v>17</v>
      </c>
      <c r="K2100" s="1" t="s">
        <v>64</v>
      </c>
      <c r="L2100" s="1" t="s">
        <v>9446</v>
      </c>
      <c r="M2100" s="1" t="s">
        <v>5782</v>
      </c>
    </row>
    <row r="2101" spans="1:13" x14ac:dyDescent="0.3">
      <c r="A2101" s="1">
        <v>15905914</v>
      </c>
      <c r="B2101" s="1" t="s">
        <v>1258</v>
      </c>
      <c r="C2101" s="2">
        <v>43950.3356712963</v>
      </c>
      <c r="D2101" s="2">
        <v>43950.3356712963</v>
      </c>
      <c r="E2101" s="1" t="s">
        <v>9447</v>
      </c>
      <c r="F2101" s="1" t="s">
        <v>9448</v>
      </c>
      <c r="G2101" s="1" t="s">
        <v>9449</v>
      </c>
      <c r="H2101" s="1" t="s">
        <v>9450</v>
      </c>
      <c r="I2101" s="1" t="s">
        <v>17</v>
      </c>
      <c r="J2101" s="1" t="s">
        <v>17</v>
      </c>
      <c r="K2101" s="1" t="s">
        <v>592</v>
      </c>
      <c r="L2101" s="1" t="s">
        <v>6027</v>
      </c>
      <c r="M2101" s="1" t="s">
        <v>5782</v>
      </c>
    </row>
    <row r="2102" spans="1:13" x14ac:dyDescent="0.3">
      <c r="A2102" s="1">
        <v>15905885</v>
      </c>
      <c r="B2102" s="1" t="s">
        <v>13</v>
      </c>
      <c r="C2102" s="2">
        <v>43950.334479166668</v>
      </c>
      <c r="D2102" s="2">
        <v>43950.334479166668</v>
      </c>
      <c r="E2102" s="1" t="s">
        <v>9451</v>
      </c>
      <c r="F2102" s="1" t="s">
        <v>9452</v>
      </c>
      <c r="G2102" s="1" t="s">
        <v>9453</v>
      </c>
      <c r="H2102" s="1" t="s">
        <v>9454</v>
      </c>
      <c r="I2102" s="1" t="s">
        <v>17</v>
      </c>
      <c r="J2102" s="1" t="s">
        <v>17</v>
      </c>
      <c r="K2102" s="1" t="s">
        <v>592</v>
      </c>
      <c r="L2102" s="1" t="s">
        <v>3125</v>
      </c>
      <c r="M2102" s="1" t="s">
        <v>5782</v>
      </c>
    </row>
    <row r="2103" spans="1:13" x14ac:dyDescent="0.3">
      <c r="A2103" s="1">
        <v>15905878</v>
      </c>
      <c r="B2103" s="1" t="s">
        <v>1258</v>
      </c>
      <c r="C2103" s="2">
        <v>43950.334421296298</v>
      </c>
      <c r="D2103" s="2">
        <v>43950.334421296298</v>
      </c>
      <c r="E2103" s="1" t="s">
        <v>9455</v>
      </c>
      <c r="F2103" s="1" t="s">
        <v>9456</v>
      </c>
      <c r="G2103" s="1" t="s">
        <v>9457</v>
      </c>
      <c r="H2103" s="1" t="s">
        <v>9458</v>
      </c>
      <c r="I2103" s="1" t="s">
        <v>17</v>
      </c>
      <c r="J2103" s="1" t="s">
        <v>17</v>
      </c>
      <c r="K2103" s="1" t="s">
        <v>592</v>
      </c>
      <c r="L2103" s="1" t="s">
        <v>9459</v>
      </c>
      <c r="M2103" s="1" t="s">
        <v>5782</v>
      </c>
    </row>
    <row r="2104" spans="1:13" x14ac:dyDescent="0.3">
      <c r="A2104" s="1">
        <v>15905872</v>
      </c>
      <c r="B2104" s="1" t="s">
        <v>38</v>
      </c>
      <c r="C2104" s="2">
        <v>43950.334270833337</v>
      </c>
      <c r="D2104" s="2">
        <v>43950.334270833337</v>
      </c>
      <c r="E2104" s="1" t="s">
        <v>9460</v>
      </c>
      <c r="F2104" s="1" t="s">
        <v>9461</v>
      </c>
      <c r="G2104" s="1" t="s">
        <v>9462</v>
      </c>
      <c r="H2104" s="1" t="s">
        <v>9463</v>
      </c>
      <c r="I2104" s="1" t="s">
        <v>17</v>
      </c>
      <c r="J2104" s="1" t="s">
        <v>17</v>
      </c>
      <c r="K2104" s="1" t="s">
        <v>25</v>
      </c>
      <c r="L2104" s="1" t="s">
        <v>5901</v>
      </c>
      <c r="M2104" s="1" t="s">
        <v>5782</v>
      </c>
    </row>
    <row r="2105" spans="1:13" x14ac:dyDescent="0.3">
      <c r="A2105" s="1">
        <v>15905850</v>
      </c>
      <c r="B2105" s="1" t="s">
        <v>13</v>
      </c>
      <c r="C2105" s="2">
        <v>43950.333749999998</v>
      </c>
      <c r="D2105" s="2">
        <v>43950.333749999998</v>
      </c>
      <c r="E2105" s="1" t="s">
        <v>9464</v>
      </c>
      <c r="F2105" s="1"/>
      <c r="G2105" s="1"/>
      <c r="H2105" s="1" t="s">
        <v>9465</v>
      </c>
      <c r="I2105" s="1" t="s">
        <v>17</v>
      </c>
      <c r="J2105" s="1" t="s">
        <v>17</v>
      </c>
      <c r="K2105" s="1" t="s">
        <v>977</v>
      </c>
      <c r="L2105" s="1" t="s">
        <v>9466</v>
      </c>
      <c r="M2105" s="1" t="s">
        <v>5782</v>
      </c>
    </row>
    <row r="2106" spans="1:13" x14ac:dyDescent="0.3">
      <c r="A2106" s="1">
        <v>15905818</v>
      </c>
      <c r="B2106" s="1" t="s">
        <v>27</v>
      </c>
      <c r="C2106" s="2">
        <v>43950.333587962959</v>
      </c>
      <c r="D2106" s="2">
        <v>43950.333587962959</v>
      </c>
      <c r="E2106" s="1" t="s">
        <v>9467</v>
      </c>
      <c r="F2106" s="1" t="s">
        <v>9468</v>
      </c>
      <c r="G2106" s="1" t="s">
        <v>9469</v>
      </c>
      <c r="H2106" s="1" t="s">
        <v>9470</v>
      </c>
      <c r="I2106" s="1" t="s">
        <v>17</v>
      </c>
      <c r="J2106" s="1" t="s">
        <v>17</v>
      </c>
      <c r="K2106" s="1" t="s">
        <v>129</v>
      </c>
      <c r="L2106" s="1" t="s">
        <v>9471</v>
      </c>
      <c r="M2106" s="1" t="s">
        <v>5782</v>
      </c>
    </row>
    <row r="2107" spans="1:13" x14ac:dyDescent="0.3">
      <c r="A2107" s="1">
        <v>15905679</v>
      </c>
      <c r="B2107" s="1" t="s">
        <v>38</v>
      </c>
      <c r="C2107" s="2">
        <v>43950.332407407404</v>
      </c>
      <c r="D2107" s="2">
        <v>43950.332418981481</v>
      </c>
      <c r="E2107" s="1" t="s">
        <v>9472</v>
      </c>
      <c r="F2107" s="1" t="s">
        <v>9473</v>
      </c>
      <c r="G2107" s="1" t="s">
        <v>9474</v>
      </c>
      <c r="H2107" s="1" t="s">
        <v>9475</v>
      </c>
      <c r="I2107" s="1" t="s">
        <v>17</v>
      </c>
      <c r="J2107" s="1" t="s">
        <v>17</v>
      </c>
      <c r="K2107" s="1" t="s">
        <v>25</v>
      </c>
      <c r="L2107" s="1" t="s">
        <v>9315</v>
      </c>
      <c r="M2107" s="1" t="s">
        <v>5782</v>
      </c>
    </row>
    <row r="2108" spans="1:13" x14ac:dyDescent="0.3">
      <c r="A2108" s="1">
        <v>15905675</v>
      </c>
      <c r="B2108" s="1" t="s">
        <v>20</v>
      </c>
      <c r="C2108" s="2">
        <v>43950.331956018519</v>
      </c>
      <c r="D2108" s="2">
        <v>43950.331967592596</v>
      </c>
      <c r="E2108" s="1" t="s">
        <v>9476</v>
      </c>
      <c r="F2108" s="1" t="s">
        <v>9477</v>
      </c>
      <c r="G2108" s="1" t="s">
        <v>9478</v>
      </c>
      <c r="H2108" s="1" t="s">
        <v>9479</v>
      </c>
      <c r="I2108" s="1" t="s">
        <v>17</v>
      </c>
      <c r="J2108" s="1" t="s">
        <v>17</v>
      </c>
      <c r="K2108" s="1" t="s">
        <v>113</v>
      </c>
      <c r="L2108" s="1" t="s">
        <v>9480</v>
      </c>
      <c r="M2108" s="1" t="s">
        <v>5782</v>
      </c>
    </row>
    <row r="2109" spans="1:13" x14ac:dyDescent="0.3">
      <c r="A2109" s="1">
        <v>15905671</v>
      </c>
      <c r="B2109" s="1" t="s">
        <v>1258</v>
      </c>
      <c r="C2109" s="2">
        <v>43950.331111111111</v>
      </c>
      <c r="D2109" s="2">
        <v>43950.331111111111</v>
      </c>
      <c r="E2109" s="1" t="s">
        <v>9481</v>
      </c>
      <c r="F2109" s="1" t="s">
        <v>9482</v>
      </c>
      <c r="G2109" s="1" t="s">
        <v>9483</v>
      </c>
      <c r="H2109" s="1" t="s">
        <v>9484</v>
      </c>
      <c r="I2109" s="1" t="s">
        <v>17</v>
      </c>
      <c r="J2109" s="1" t="s">
        <v>17</v>
      </c>
      <c r="K2109" s="1" t="s">
        <v>1283</v>
      </c>
      <c r="L2109" s="1" t="s">
        <v>1558</v>
      </c>
      <c r="M2109" s="1" t="s">
        <v>5782</v>
      </c>
    </row>
    <row r="2110" spans="1:13" x14ac:dyDescent="0.3">
      <c r="A2110" s="1">
        <v>15905666</v>
      </c>
      <c r="B2110" s="1" t="s">
        <v>38</v>
      </c>
      <c r="C2110" s="2">
        <v>43950.330543981479</v>
      </c>
      <c r="D2110" s="2">
        <v>43950.330543981479</v>
      </c>
      <c r="E2110" s="1" t="s">
        <v>9485</v>
      </c>
      <c r="F2110" s="1" t="s">
        <v>9486</v>
      </c>
      <c r="G2110" s="1" t="s">
        <v>9487</v>
      </c>
      <c r="H2110" s="1" t="s">
        <v>9488</v>
      </c>
      <c r="I2110" s="1" t="s">
        <v>17</v>
      </c>
      <c r="J2110" s="1" t="s">
        <v>17</v>
      </c>
      <c r="K2110" s="1" t="s">
        <v>25</v>
      </c>
      <c r="L2110" s="1" t="s">
        <v>6032</v>
      </c>
      <c r="M2110" s="1" t="s">
        <v>5782</v>
      </c>
    </row>
    <row r="2111" spans="1:13" x14ac:dyDescent="0.3">
      <c r="A2111" s="1">
        <v>15905665</v>
      </c>
      <c r="B2111" s="1" t="s">
        <v>1258</v>
      </c>
      <c r="C2111" s="2">
        <v>43950.330474537041</v>
      </c>
      <c r="D2111" s="2">
        <v>43950.33048611111</v>
      </c>
      <c r="E2111" s="1" t="s">
        <v>9489</v>
      </c>
      <c r="F2111" s="1" t="s">
        <v>9490</v>
      </c>
      <c r="G2111" s="1" t="s">
        <v>9491</v>
      </c>
      <c r="H2111" s="1" t="s">
        <v>9492</v>
      </c>
      <c r="I2111" s="1" t="s">
        <v>17</v>
      </c>
      <c r="J2111" s="1" t="s">
        <v>17</v>
      </c>
      <c r="K2111" s="1" t="s">
        <v>592</v>
      </c>
      <c r="L2111" s="1" t="s">
        <v>5575</v>
      </c>
      <c r="M2111" s="1" t="s">
        <v>5782</v>
      </c>
    </row>
    <row r="2112" spans="1:13" x14ac:dyDescent="0.3">
      <c r="A2112" s="1">
        <v>15905647</v>
      </c>
      <c r="B2112" s="1" t="s">
        <v>38</v>
      </c>
      <c r="C2112" s="2">
        <v>43950.329710648148</v>
      </c>
      <c r="D2112" s="2">
        <v>43950.329722222225</v>
      </c>
      <c r="E2112" s="1" t="s">
        <v>9493</v>
      </c>
      <c r="F2112" s="1" t="s">
        <v>9494</v>
      </c>
      <c r="G2112" s="1" t="s">
        <v>9495</v>
      </c>
      <c r="H2112" s="1" t="s">
        <v>9496</v>
      </c>
      <c r="I2112" s="1" t="s">
        <v>17</v>
      </c>
      <c r="J2112" s="1" t="s">
        <v>17</v>
      </c>
      <c r="K2112" s="1" t="s">
        <v>25</v>
      </c>
      <c r="L2112" s="1" t="s">
        <v>8314</v>
      </c>
      <c r="M2112" s="1" t="s">
        <v>5782</v>
      </c>
    </row>
    <row r="2113" spans="1:13" x14ac:dyDescent="0.3">
      <c r="A2113" s="1">
        <v>15905636</v>
      </c>
      <c r="B2113" s="1" t="s">
        <v>20</v>
      </c>
      <c r="C2113" s="2">
        <v>43950.328148148146</v>
      </c>
      <c r="D2113" s="2">
        <v>43950.328159722223</v>
      </c>
      <c r="E2113" s="1" t="s">
        <v>9497</v>
      </c>
      <c r="F2113" s="1" t="s">
        <v>9498</v>
      </c>
      <c r="G2113" s="1" t="s">
        <v>9499</v>
      </c>
      <c r="H2113" s="1" t="s">
        <v>9500</v>
      </c>
      <c r="I2113" s="1" t="s">
        <v>17</v>
      </c>
      <c r="J2113" s="1" t="s">
        <v>17</v>
      </c>
      <c r="K2113" s="1" t="s">
        <v>934</v>
      </c>
      <c r="L2113" s="1" t="s">
        <v>5543</v>
      </c>
      <c r="M2113" s="1" t="s">
        <v>5782</v>
      </c>
    </row>
    <row r="2114" spans="1:13" x14ac:dyDescent="0.3">
      <c r="A2114" s="1">
        <v>15905608</v>
      </c>
      <c r="B2114" s="1" t="s">
        <v>242</v>
      </c>
      <c r="C2114" s="2">
        <v>43950.325682870367</v>
      </c>
      <c r="D2114" s="2">
        <v>43950.325682870367</v>
      </c>
      <c r="E2114" s="1" t="s">
        <v>9501</v>
      </c>
      <c r="F2114" s="1" t="s">
        <v>9502</v>
      </c>
      <c r="G2114" s="1" t="s">
        <v>9503</v>
      </c>
      <c r="H2114" s="1" t="s">
        <v>9504</v>
      </c>
      <c r="I2114" s="1" t="s">
        <v>17</v>
      </c>
      <c r="J2114" s="1" t="s">
        <v>17</v>
      </c>
      <c r="K2114" s="1" t="s">
        <v>592</v>
      </c>
      <c r="L2114" s="1" t="s">
        <v>6072</v>
      </c>
      <c r="M2114" s="1" t="s">
        <v>5782</v>
      </c>
    </row>
    <row r="2115" spans="1:13" x14ac:dyDescent="0.3">
      <c r="A2115" s="1">
        <v>15905604</v>
      </c>
      <c r="B2115" s="1" t="s">
        <v>1258</v>
      </c>
      <c r="C2115" s="2">
        <v>43950.325011574074</v>
      </c>
      <c r="D2115" s="2">
        <v>43950.325011574074</v>
      </c>
      <c r="E2115" s="1" t="s">
        <v>9505</v>
      </c>
      <c r="F2115" s="1"/>
      <c r="G2115" s="1"/>
      <c r="H2115" s="1" t="s">
        <v>9506</v>
      </c>
      <c r="I2115" s="1" t="s">
        <v>17</v>
      </c>
      <c r="J2115" s="1" t="s">
        <v>17</v>
      </c>
      <c r="K2115" s="1" t="s">
        <v>749</v>
      </c>
      <c r="L2115" s="1" t="s">
        <v>9507</v>
      </c>
      <c r="M2115" s="1" t="s">
        <v>5782</v>
      </c>
    </row>
    <row r="2116" spans="1:13" x14ac:dyDescent="0.3">
      <c r="A2116" s="1">
        <v>15905588</v>
      </c>
      <c r="B2116" s="1" t="s">
        <v>242</v>
      </c>
      <c r="C2116" s="2">
        <v>43950.324826388889</v>
      </c>
      <c r="D2116" s="2">
        <v>43950.324837962966</v>
      </c>
      <c r="E2116" s="1" t="s">
        <v>9508</v>
      </c>
      <c r="F2116" s="1" t="s">
        <v>9509</v>
      </c>
      <c r="G2116" s="1" t="s">
        <v>9510</v>
      </c>
      <c r="H2116" s="1" t="s">
        <v>9511</v>
      </c>
      <c r="I2116" s="1" t="s">
        <v>17</v>
      </c>
      <c r="J2116" s="1" t="s">
        <v>17</v>
      </c>
      <c r="K2116" s="1" t="s">
        <v>592</v>
      </c>
      <c r="L2116" s="1" t="s">
        <v>6695</v>
      </c>
      <c r="M2116" s="1" t="s">
        <v>5782</v>
      </c>
    </row>
    <row r="2117" spans="1:13" x14ac:dyDescent="0.3">
      <c r="A2117" s="1">
        <v>15905594</v>
      </c>
      <c r="B2117" s="1" t="s">
        <v>13</v>
      </c>
      <c r="C2117" s="2">
        <v>43950.324236111112</v>
      </c>
      <c r="D2117" s="2">
        <v>43950.324247685188</v>
      </c>
      <c r="E2117" s="1" t="s">
        <v>9512</v>
      </c>
      <c r="F2117" s="1" t="s">
        <v>9513</v>
      </c>
      <c r="G2117" s="1" t="s">
        <v>9514</v>
      </c>
      <c r="H2117" s="1" t="s">
        <v>9515</v>
      </c>
      <c r="I2117" s="1" t="s">
        <v>17</v>
      </c>
      <c r="J2117" s="1" t="s">
        <v>17</v>
      </c>
      <c r="K2117" s="1" t="s">
        <v>1373</v>
      </c>
      <c r="L2117" s="1" t="s">
        <v>9516</v>
      </c>
      <c r="M2117" s="1" t="s">
        <v>5782</v>
      </c>
    </row>
    <row r="2118" spans="1:13" x14ac:dyDescent="0.3">
      <c r="A2118" s="1">
        <v>15905592</v>
      </c>
      <c r="B2118" s="1" t="s">
        <v>20</v>
      </c>
      <c r="C2118" s="2">
        <v>43950.324224537035</v>
      </c>
      <c r="D2118" s="2">
        <v>43950.324224537035</v>
      </c>
      <c r="E2118" s="1" t="s">
        <v>9517</v>
      </c>
      <c r="F2118" s="1" t="s">
        <v>9518</v>
      </c>
      <c r="G2118" s="1" t="s">
        <v>9519</v>
      </c>
      <c r="H2118" s="1" t="s">
        <v>9520</v>
      </c>
      <c r="I2118" s="1" t="s">
        <v>17</v>
      </c>
      <c r="J2118" s="1" t="s">
        <v>17</v>
      </c>
      <c r="K2118" s="1" t="s">
        <v>934</v>
      </c>
      <c r="L2118" s="1" t="s">
        <v>9521</v>
      </c>
      <c r="M2118" s="1" t="s">
        <v>5782</v>
      </c>
    </row>
    <row r="2119" spans="1:13" x14ac:dyDescent="0.3">
      <c r="A2119" s="1">
        <v>15905590</v>
      </c>
      <c r="B2119" s="1" t="s">
        <v>38</v>
      </c>
      <c r="C2119" s="2">
        <v>43950.323518518519</v>
      </c>
      <c r="D2119" s="2">
        <v>43950.323530092595</v>
      </c>
      <c r="E2119" s="1" t="s">
        <v>9522</v>
      </c>
      <c r="F2119" s="1" t="s">
        <v>9523</v>
      </c>
      <c r="G2119" s="1" t="s">
        <v>9524</v>
      </c>
      <c r="H2119" s="1" t="s">
        <v>9525</v>
      </c>
      <c r="I2119" s="1" t="s">
        <v>17</v>
      </c>
      <c r="J2119" s="1" t="s">
        <v>17</v>
      </c>
      <c r="K2119" s="1" t="s">
        <v>25</v>
      </c>
      <c r="L2119" s="1" t="s">
        <v>6229</v>
      </c>
      <c r="M2119" s="1" t="s">
        <v>5782</v>
      </c>
    </row>
    <row r="2120" spans="1:13" x14ac:dyDescent="0.3">
      <c r="A2120" s="1">
        <v>15905566</v>
      </c>
      <c r="B2120" s="1" t="s">
        <v>20</v>
      </c>
      <c r="C2120" s="2">
        <v>43950.320844907408</v>
      </c>
      <c r="D2120" s="2">
        <v>43950.320844907408</v>
      </c>
      <c r="E2120" s="1" t="s">
        <v>9526</v>
      </c>
      <c r="F2120" s="1" t="s">
        <v>9527</v>
      </c>
      <c r="G2120" s="1" t="s">
        <v>9528</v>
      </c>
      <c r="H2120" s="1" t="s">
        <v>9529</v>
      </c>
      <c r="I2120" s="1" t="s">
        <v>17</v>
      </c>
      <c r="J2120" s="1" t="s">
        <v>17</v>
      </c>
      <c r="K2120" s="1" t="s">
        <v>25</v>
      </c>
      <c r="L2120" s="1" t="s">
        <v>9530</v>
      </c>
      <c r="M2120" s="1" t="s">
        <v>5782</v>
      </c>
    </row>
    <row r="2121" spans="1:13" x14ac:dyDescent="0.3">
      <c r="A2121" s="1">
        <v>15905563</v>
      </c>
      <c r="B2121" s="1" t="s">
        <v>27</v>
      </c>
      <c r="C2121" s="2">
        <v>43950.320625</v>
      </c>
      <c r="D2121" s="2">
        <v>43950.320636574077</v>
      </c>
      <c r="E2121" s="1" t="s">
        <v>9531</v>
      </c>
      <c r="F2121" s="1" t="s">
        <v>9532</v>
      </c>
      <c r="G2121" s="1" t="s">
        <v>9533</v>
      </c>
      <c r="H2121" s="1" t="s">
        <v>9534</v>
      </c>
      <c r="I2121" s="1" t="s">
        <v>17</v>
      </c>
      <c r="J2121" s="1" t="s">
        <v>17</v>
      </c>
      <c r="K2121" s="1" t="s">
        <v>140</v>
      </c>
      <c r="L2121" s="1" t="s">
        <v>9535</v>
      </c>
      <c r="M2121" s="1" t="s">
        <v>5782</v>
      </c>
    </row>
    <row r="2122" spans="1:13" x14ac:dyDescent="0.3">
      <c r="A2122" s="1">
        <v>15905546</v>
      </c>
      <c r="B2122" s="1" t="s">
        <v>242</v>
      </c>
      <c r="C2122" s="2">
        <v>43950.320520833331</v>
      </c>
      <c r="D2122" s="2">
        <v>43950.320532407408</v>
      </c>
      <c r="E2122" s="1" t="s">
        <v>9536</v>
      </c>
      <c r="F2122" s="1" t="s">
        <v>9537</v>
      </c>
      <c r="G2122" s="1" t="s">
        <v>9538</v>
      </c>
      <c r="H2122" s="1" t="s">
        <v>9539</v>
      </c>
      <c r="I2122" s="1" t="s">
        <v>17</v>
      </c>
      <c r="J2122" s="1" t="s">
        <v>17</v>
      </c>
      <c r="K2122" s="1" t="s">
        <v>592</v>
      </c>
      <c r="L2122" s="1" t="s">
        <v>9540</v>
      </c>
      <c r="M2122" s="1" t="s">
        <v>5782</v>
      </c>
    </row>
    <row r="2123" spans="1:13" x14ac:dyDescent="0.3">
      <c r="A2123" s="1">
        <v>15905549</v>
      </c>
      <c r="B2123" s="1" t="s">
        <v>27</v>
      </c>
      <c r="C2123" s="2">
        <v>43950.319456018522</v>
      </c>
      <c r="D2123" s="2">
        <v>43950.319456018522</v>
      </c>
      <c r="E2123" s="1" t="s">
        <v>9541</v>
      </c>
      <c r="F2123" s="1" t="s">
        <v>9542</v>
      </c>
      <c r="G2123" s="1" t="s">
        <v>9543</v>
      </c>
      <c r="H2123" s="1" t="s">
        <v>9544</v>
      </c>
      <c r="I2123" s="1" t="s">
        <v>17</v>
      </c>
      <c r="J2123" s="1" t="s">
        <v>17</v>
      </c>
      <c r="K2123" s="1" t="s">
        <v>140</v>
      </c>
      <c r="L2123" s="1" t="s">
        <v>4079</v>
      </c>
      <c r="M2123" s="1" t="s">
        <v>5782</v>
      </c>
    </row>
    <row r="2124" spans="1:13" x14ac:dyDescent="0.3">
      <c r="A2124" s="1">
        <v>15905533</v>
      </c>
      <c r="B2124" s="1" t="s">
        <v>27</v>
      </c>
      <c r="C2124" s="2">
        <v>43950.318391203706</v>
      </c>
      <c r="D2124" s="2">
        <v>43950.318391203706</v>
      </c>
      <c r="E2124" s="1" t="s">
        <v>9545</v>
      </c>
      <c r="F2124" s="1" t="s">
        <v>9546</v>
      </c>
      <c r="G2124" s="1" t="s">
        <v>9547</v>
      </c>
      <c r="H2124" s="1" t="s">
        <v>9548</v>
      </c>
      <c r="I2124" s="1" t="s">
        <v>17</v>
      </c>
      <c r="J2124" s="1" t="s">
        <v>17</v>
      </c>
      <c r="K2124" s="1" t="s">
        <v>129</v>
      </c>
      <c r="L2124" s="1" t="s">
        <v>9549</v>
      </c>
      <c r="M2124" s="1" t="s">
        <v>5782</v>
      </c>
    </row>
    <row r="2125" spans="1:13" x14ac:dyDescent="0.3">
      <c r="A2125" s="1">
        <v>15905499</v>
      </c>
      <c r="B2125" s="1" t="s">
        <v>242</v>
      </c>
      <c r="C2125" s="2">
        <v>43950.318136574075</v>
      </c>
      <c r="D2125" s="2">
        <v>43950.318136574075</v>
      </c>
      <c r="E2125" s="1" t="s">
        <v>9550</v>
      </c>
      <c r="F2125" s="1" t="s">
        <v>9551</v>
      </c>
      <c r="G2125" s="1" t="s">
        <v>9552</v>
      </c>
      <c r="H2125" s="1" t="s">
        <v>9553</v>
      </c>
      <c r="I2125" s="1" t="s">
        <v>17</v>
      </c>
      <c r="J2125" s="1" t="s">
        <v>17</v>
      </c>
      <c r="K2125" s="1" t="s">
        <v>592</v>
      </c>
      <c r="L2125" s="1" t="s">
        <v>5865</v>
      </c>
      <c r="M2125" s="1" t="s">
        <v>5782</v>
      </c>
    </row>
    <row r="2126" spans="1:13" x14ac:dyDescent="0.3">
      <c r="A2126" s="1">
        <v>15905525</v>
      </c>
      <c r="B2126" s="1" t="s">
        <v>1258</v>
      </c>
      <c r="C2126" s="2">
        <v>43950.317557870374</v>
      </c>
      <c r="D2126" s="2">
        <v>43950.317557870374</v>
      </c>
      <c r="E2126" s="1" t="s">
        <v>9554</v>
      </c>
      <c r="F2126" s="1" t="s">
        <v>9555</v>
      </c>
      <c r="G2126" s="1" t="s">
        <v>9556</v>
      </c>
      <c r="H2126" s="1" t="s">
        <v>9557</v>
      </c>
      <c r="I2126" s="1" t="s">
        <v>17</v>
      </c>
      <c r="J2126" s="1" t="s">
        <v>17</v>
      </c>
      <c r="K2126" s="1" t="s">
        <v>1037</v>
      </c>
      <c r="L2126" s="1" t="s">
        <v>9558</v>
      </c>
      <c r="M2126" s="1" t="s">
        <v>5782</v>
      </c>
    </row>
    <row r="2127" spans="1:13" x14ac:dyDescent="0.3">
      <c r="A2127" s="1">
        <v>15905465</v>
      </c>
      <c r="B2127" s="1" t="s">
        <v>242</v>
      </c>
      <c r="C2127" s="2">
        <v>43950.317152777781</v>
      </c>
      <c r="D2127" s="2">
        <v>43950.317152777781</v>
      </c>
      <c r="E2127" s="1" t="s">
        <v>9559</v>
      </c>
      <c r="F2127" s="1" t="s">
        <v>9560</v>
      </c>
      <c r="G2127" s="1" t="s">
        <v>9561</v>
      </c>
      <c r="H2127" s="1" t="s">
        <v>9562</v>
      </c>
      <c r="I2127" s="1" t="s">
        <v>17</v>
      </c>
      <c r="J2127" s="1" t="s">
        <v>17</v>
      </c>
      <c r="K2127" s="1" t="s">
        <v>1756</v>
      </c>
      <c r="L2127" s="1" t="s">
        <v>9563</v>
      </c>
      <c r="M2127" s="1" t="s">
        <v>3835</v>
      </c>
    </row>
    <row r="2128" spans="1:13" x14ac:dyDescent="0.3">
      <c r="A2128" s="1">
        <v>15905521</v>
      </c>
      <c r="B2128" s="1" t="s">
        <v>13</v>
      </c>
      <c r="C2128" s="2">
        <v>43950.316828703704</v>
      </c>
      <c r="D2128" s="2">
        <v>43950.316828703704</v>
      </c>
      <c r="E2128" s="1" t="s">
        <v>9564</v>
      </c>
      <c r="F2128" s="1" t="s">
        <v>9565</v>
      </c>
      <c r="G2128" s="1" t="s">
        <v>9566</v>
      </c>
      <c r="H2128" s="1" t="s">
        <v>9567</v>
      </c>
      <c r="I2128" s="1" t="s">
        <v>17</v>
      </c>
      <c r="J2128" s="1" t="s">
        <v>17</v>
      </c>
      <c r="K2128" s="1" t="s">
        <v>977</v>
      </c>
      <c r="L2128" s="1" t="s">
        <v>9568</v>
      </c>
      <c r="M2128" s="1" t="s">
        <v>5782</v>
      </c>
    </row>
    <row r="2129" spans="1:13" x14ac:dyDescent="0.3">
      <c r="A2129" s="1">
        <v>15905519</v>
      </c>
      <c r="B2129" s="1" t="s">
        <v>1258</v>
      </c>
      <c r="C2129" s="2">
        <v>43950.316620370373</v>
      </c>
      <c r="D2129" s="2">
        <v>43950.316620370373</v>
      </c>
      <c r="E2129" s="1" t="s">
        <v>9569</v>
      </c>
      <c r="F2129" s="1" t="s">
        <v>9570</v>
      </c>
      <c r="G2129" s="1" t="s">
        <v>9571</v>
      </c>
      <c r="H2129" s="1" t="s">
        <v>9572</v>
      </c>
      <c r="I2129" s="1" t="s">
        <v>17</v>
      </c>
      <c r="J2129" s="1" t="s">
        <v>17</v>
      </c>
      <c r="K2129" s="1" t="s">
        <v>592</v>
      </c>
      <c r="L2129" s="1" t="s">
        <v>9573</v>
      </c>
      <c r="M2129" s="1" t="s">
        <v>5782</v>
      </c>
    </row>
    <row r="2130" spans="1:13" x14ac:dyDescent="0.3">
      <c r="A2130" s="1">
        <v>15905518</v>
      </c>
      <c r="B2130" s="1" t="s">
        <v>27</v>
      </c>
      <c r="C2130" s="2">
        <v>43950.316574074073</v>
      </c>
      <c r="D2130" s="2">
        <v>43950.316574074073</v>
      </c>
      <c r="E2130" s="1" t="s">
        <v>9574</v>
      </c>
      <c r="F2130" s="1" t="s">
        <v>9575</v>
      </c>
      <c r="G2130" s="1" t="s">
        <v>9576</v>
      </c>
      <c r="H2130" s="1" t="s">
        <v>9577</v>
      </c>
      <c r="I2130" s="1" t="s">
        <v>17</v>
      </c>
      <c r="J2130" s="1" t="s">
        <v>17</v>
      </c>
      <c r="K2130" s="1" t="s">
        <v>129</v>
      </c>
      <c r="L2130" s="1" t="s">
        <v>9578</v>
      </c>
      <c r="M2130" s="1" t="s">
        <v>5782</v>
      </c>
    </row>
    <row r="2131" spans="1:13" x14ac:dyDescent="0.3">
      <c r="A2131" s="1">
        <v>15905517</v>
      </c>
      <c r="B2131" s="1" t="s">
        <v>13</v>
      </c>
      <c r="C2131" s="2">
        <v>43950.316446759258</v>
      </c>
      <c r="D2131" s="2">
        <v>43950.316458333335</v>
      </c>
      <c r="E2131" s="1" t="s">
        <v>9579</v>
      </c>
      <c r="F2131" s="1" t="s">
        <v>9580</v>
      </c>
      <c r="G2131" s="1" t="s">
        <v>9581</v>
      </c>
      <c r="H2131" s="1" t="s">
        <v>9582</v>
      </c>
      <c r="I2131" s="1" t="s">
        <v>17</v>
      </c>
      <c r="J2131" s="1" t="s">
        <v>17</v>
      </c>
      <c r="K2131" s="1" t="s">
        <v>592</v>
      </c>
      <c r="L2131" s="1" t="s">
        <v>5570</v>
      </c>
      <c r="M2131" s="1" t="s">
        <v>5782</v>
      </c>
    </row>
    <row r="2132" spans="1:13" x14ac:dyDescent="0.3">
      <c r="A2132" s="1">
        <v>15905467</v>
      </c>
      <c r="B2132" s="1" t="s">
        <v>242</v>
      </c>
      <c r="C2132" s="2">
        <v>43950.316388888888</v>
      </c>
      <c r="D2132" s="2">
        <v>43950.316388888888</v>
      </c>
      <c r="E2132" s="1" t="s">
        <v>9583</v>
      </c>
      <c r="F2132" s="1" t="s">
        <v>9584</v>
      </c>
      <c r="G2132" s="1" t="s">
        <v>9585</v>
      </c>
      <c r="H2132" s="1" t="s">
        <v>9586</v>
      </c>
      <c r="I2132" s="1" t="s">
        <v>17</v>
      </c>
      <c r="J2132" s="1" t="s">
        <v>17</v>
      </c>
      <c r="K2132" s="1" t="s">
        <v>1756</v>
      </c>
      <c r="L2132" s="1" t="s">
        <v>9587</v>
      </c>
      <c r="M2132" s="1" t="s">
        <v>1758</v>
      </c>
    </row>
    <row r="2133" spans="1:13" x14ac:dyDescent="0.3">
      <c r="A2133" s="1">
        <v>15905513</v>
      </c>
      <c r="B2133" s="1" t="s">
        <v>13</v>
      </c>
      <c r="C2133" s="2">
        <v>43950.316180555557</v>
      </c>
      <c r="D2133" s="2">
        <v>43950.316180555557</v>
      </c>
      <c r="E2133" s="1" t="s">
        <v>9588</v>
      </c>
      <c r="F2133" s="1" t="s">
        <v>9589</v>
      </c>
      <c r="G2133" s="1" t="s">
        <v>9590</v>
      </c>
      <c r="H2133" s="1" t="s">
        <v>9591</v>
      </c>
      <c r="I2133" s="1" t="s">
        <v>17</v>
      </c>
      <c r="J2133" s="1" t="s">
        <v>17</v>
      </c>
      <c r="K2133" s="1" t="s">
        <v>592</v>
      </c>
      <c r="L2133" s="1" t="s">
        <v>9592</v>
      </c>
      <c r="M2133" s="1" t="s">
        <v>5782</v>
      </c>
    </row>
    <row r="2134" spans="1:13" x14ac:dyDescent="0.3">
      <c r="A2134" s="1">
        <v>15905509</v>
      </c>
      <c r="B2134" s="1" t="s">
        <v>1258</v>
      </c>
      <c r="C2134" s="2">
        <v>43950.316030092596</v>
      </c>
      <c r="D2134" s="2">
        <v>43950.316030092596</v>
      </c>
      <c r="E2134" s="1" t="s">
        <v>9593</v>
      </c>
      <c r="F2134" s="1"/>
      <c r="G2134" s="1"/>
      <c r="H2134" s="1" t="s">
        <v>9594</v>
      </c>
      <c r="I2134" s="1" t="s">
        <v>17</v>
      </c>
      <c r="J2134" s="1" t="s">
        <v>17</v>
      </c>
      <c r="K2134" s="1" t="s">
        <v>208</v>
      </c>
      <c r="L2134" s="1" t="s">
        <v>5810</v>
      </c>
      <c r="M2134" s="1" t="s">
        <v>5782</v>
      </c>
    </row>
    <row r="2135" spans="1:13" x14ac:dyDescent="0.3">
      <c r="A2135" s="1">
        <v>15905462</v>
      </c>
      <c r="B2135" s="1" t="s">
        <v>242</v>
      </c>
      <c r="C2135" s="2">
        <v>43950.315717592595</v>
      </c>
      <c r="D2135" s="2">
        <v>43950.315729166665</v>
      </c>
      <c r="E2135" s="1" t="s">
        <v>9595</v>
      </c>
      <c r="F2135" s="1" t="s">
        <v>9596</v>
      </c>
      <c r="G2135" s="1" t="s">
        <v>9597</v>
      </c>
      <c r="H2135" s="1" t="s">
        <v>9598</v>
      </c>
      <c r="I2135" s="1" t="s">
        <v>17</v>
      </c>
      <c r="J2135" s="1" t="s">
        <v>17</v>
      </c>
      <c r="K2135" s="1" t="s">
        <v>1756</v>
      </c>
      <c r="L2135" s="1" t="s">
        <v>9599</v>
      </c>
      <c r="M2135" s="1" t="s">
        <v>1827</v>
      </c>
    </row>
    <row r="2136" spans="1:13" x14ac:dyDescent="0.3">
      <c r="A2136" s="1">
        <v>15905502</v>
      </c>
      <c r="B2136" s="1" t="s">
        <v>27</v>
      </c>
      <c r="C2136" s="2">
        <v>43950.315162037034</v>
      </c>
      <c r="D2136" s="2">
        <v>43950.31517361111</v>
      </c>
      <c r="E2136" s="1" t="s">
        <v>9600</v>
      </c>
      <c r="F2136" s="1" t="s">
        <v>9601</v>
      </c>
      <c r="G2136" s="1" t="s">
        <v>9602</v>
      </c>
      <c r="H2136" s="1" t="s">
        <v>9603</v>
      </c>
      <c r="I2136" s="1" t="s">
        <v>17</v>
      </c>
      <c r="J2136" s="1" t="s">
        <v>17</v>
      </c>
      <c r="K2136" s="1" t="s">
        <v>140</v>
      </c>
      <c r="L2136" s="1" t="s">
        <v>9604</v>
      </c>
      <c r="M2136" s="1" t="s">
        <v>5782</v>
      </c>
    </row>
    <row r="2137" spans="1:13" x14ac:dyDescent="0.3">
      <c r="A2137" s="1">
        <v>15905463</v>
      </c>
      <c r="B2137" s="1" t="s">
        <v>242</v>
      </c>
      <c r="C2137" s="2">
        <v>43950.315046296295</v>
      </c>
      <c r="D2137" s="2">
        <v>43950.315046296295</v>
      </c>
      <c r="E2137" s="1" t="s">
        <v>9605</v>
      </c>
      <c r="F2137" s="1" t="s">
        <v>9606</v>
      </c>
      <c r="G2137" s="1" t="s">
        <v>9607</v>
      </c>
      <c r="H2137" s="1" t="s">
        <v>9608</v>
      </c>
      <c r="I2137" s="1" t="s">
        <v>17</v>
      </c>
      <c r="J2137" s="1" t="s">
        <v>17</v>
      </c>
      <c r="K2137" s="1" t="s">
        <v>1756</v>
      </c>
      <c r="L2137" s="1" t="s">
        <v>9609</v>
      </c>
      <c r="M2137" s="1" t="s">
        <v>1801</v>
      </c>
    </row>
    <row r="2138" spans="1:13" x14ac:dyDescent="0.3">
      <c r="A2138" s="1">
        <v>15905496</v>
      </c>
      <c r="B2138" s="1" t="s">
        <v>13</v>
      </c>
      <c r="C2138" s="2">
        <v>43950.314942129633</v>
      </c>
      <c r="D2138" s="2">
        <v>43950.314942129633</v>
      </c>
      <c r="E2138" s="1" t="s">
        <v>9610</v>
      </c>
      <c r="F2138" s="1" t="s">
        <v>9611</v>
      </c>
      <c r="G2138" s="1" t="s">
        <v>9612</v>
      </c>
      <c r="H2138" s="1" t="s">
        <v>9613</v>
      </c>
      <c r="I2138" s="1" t="s">
        <v>17</v>
      </c>
      <c r="J2138" s="1" t="s">
        <v>17</v>
      </c>
      <c r="K2138" s="1" t="s">
        <v>728</v>
      </c>
      <c r="L2138" s="1" t="s">
        <v>6920</v>
      </c>
      <c r="M2138" s="1" t="s">
        <v>5782</v>
      </c>
    </row>
    <row r="2139" spans="1:13" x14ac:dyDescent="0.3">
      <c r="A2139" s="1">
        <v>15905491</v>
      </c>
      <c r="B2139" s="1" t="s">
        <v>13</v>
      </c>
      <c r="C2139" s="2">
        <v>43950.314444444448</v>
      </c>
      <c r="D2139" s="2">
        <v>43950.314444444448</v>
      </c>
      <c r="E2139" s="1" t="s">
        <v>9614</v>
      </c>
      <c r="F2139" s="1" t="s">
        <v>9615</v>
      </c>
      <c r="G2139" s="1" t="s">
        <v>9616</v>
      </c>
      <c r="H2139" s="1" t="s">
        <v>9617</v>
      </c>
      <c r="I2139" s="1" t="s">
        <v>17</v>
      </c>
      <c r="J2139" s="1" t="s">
        <v>17</v>
      </c>
      <c r="K2139" s="1" t="s">
        <v>592</v>
      </c>
      <c r="L2139" s="1" t="s">
        <v>5654</v>
      </c>
      <c r="M2139" s="1" t="s">
        <v>5782</v>
      </c>
    </row>
    <row r="2140" spans="1:13" x14ac:dyDescent="0.3">
      <c r="A2140" s="1">
        <v>15905468</v>
      </c>
      <c r="B2140" s="1" t="s">
        <v>242</v>
      </c>
      <c r="C2140" s="2">
        <v>43950.314363425925</v>
      </c>
      <c r="D2140" s="2">
        <v>43950.314375000002</v>
      </c>
      <c r="E2140" s="1" t="s">
        <v>9618</v>
      </c>
      <c r="F2140" s="1" t="s">
        <v>9619</v>
      </c>
      <c r="G2140" s="1" t="s">
        <v>9620</v>
      </c>
      <c r="H2140" s="1" t="s">
        <v>9621</v>
      </c>
      <c r="I2140" s="1" t="s">
        <v>17</v>
      </c>
      <c r="J2140" s="1" t="s">
        <v>17</v>
      </c>
      <c r="K2140" s="1" t="s">
        <v>1756</v>
      </c>
      <c r="L2140" s="1" t="s">
        <v>9622</v>
      </c>
      <c r="M2140" s="1" t="s">
        <v>6639</v>
      </c>
    </row>
    <row r="2141" spans="1:13" x14ac:dyDescent="0.3">
      <c r="A2141" s="1">
        <v>15905485</v>
      </c>
      <c r="B2141" s="1" t="s">
        <v>13</v>
      </c>
      <c r="C2141" s="2">
        <v>43950.314062500001</v>
      </c>
      <c r="D2141" s="2">
        <v>43950.314062500001</v>
      </c>
      <c r="E2141" s="1" t="s">
        <v>9623</v>
      </c>
      <c r="F2141" s="1"/>
      <c r="G2141" s="1"/>
      <c r="H2141" s="1" t="s">
        <v>9624</v>
      </c>
      <c r="I2141" s="1" t="s">
        <v>17</v>
      </c>
      <c r="J2141" s="1" t="s">
        <v>17</v>
      </c>
      <c r="K2141" s="1" t="s">
        <v>9625</v>
      </c>
      <c r="L2141" s="1" t="s">
        <v>9626</v>
      </c>
      <c r="M2141" s="1" t="s">
        <v>5782</v>
      </c>
    </row>
    <row r="2142" spans="1:13" x14ac:dyDescent="0.3">
      <c r="A2142" s="1">
        <v>15905482</v>
      </c>
      <c r="B2142" s="1" t="s">
        <v>13</v>
      </c>
      <c r="C2142" s="2">
        <v>43950.313692129632</v>
      </c>
      <c r="D2142" s="2">
        <v>43950.358761574076</v>
      </c>
      <c r="E2142" s="1" t="s">
        <v>9627</v>
      </c>
      <c r="F2142" s="1"/>
      <c r="G2142" s="1"/>
      <c r="H2142" s="1" t="s">
        <v>9628</v>
      </c>
      <c r="I2142" s="1" t="s">
        <v>17</v>
      </c>
      <c r="J2142" s="1" t="s">
        <v>17</v>
      </c>
      <c r="K2142" s="1" t="s">
        <v>709</v>
      </c>
      <c r="L2142" s="1" t="s">
        <v>3627</v>
      </c>
      <c r="M2142" s="1" t="s">
        <v>5782</v>
      </c>
    </row>
    <row r="2143" spans="1:13" x14ac:dyDescent="0.3">
      <c r="A2143" s="1">
        <v>15905476</v>
      </c>
      <c r="B2143" s="1" t="s">
        <v>27</v>
      </c>
      <c r="C2143" s="2">
        <v>43950.313518518517</v>
      </c>
      <c r="D2143" s="2">
        <v>43950.313518518517</v>
      </c>
      <c r="E2143" s="1" t="s">
        <v>9629</v>
      </c>
      <c r="F2143" s="1" t="s">
        <v>9630</v>
      </c>
      <c r="G2143" s="1" t="s">
        <v>9631</v>
      </c>
      <c r="H2143" s="1" t="s">
        <v>9632</v>
      </c>
      <c r="I2143" s="1" t="s">
        <v>17</v>
      </c>
      <c r="J2143" s="1" t="s">
        <v>17</v>
      </c>
      <c r="K2143" s="1" t="s">
        <v>140</v>
      </c>
      <c r="L2143" s="1" t="s">
        <v>9633</v>
      </c>
      <c r="M2143" s="1" t="s">
        <v>5782</v>
      </c>
    </row>
    <row r="2144" spans="1:13" x14ac:dyDescent="0.3">
      <c r="A2144" s="1">
        <v>15905423</v>
      </c>
      <c r="B2144" s="1" t="s">
        <v>242</v>
      </c>
      <c r="C2144" s="2">
        <v>43950.313009259262</v>
      </c>
      <c r="D2144" s="2">
        <v>43950.313009259262</v>
      </c>
      <c r="E2144" s="1" t="s">
        <v>9634</v>
      </c>
      <c r="F2144" s="1" t="s">
        <v>9635</v>
      </c>
      <c r="G2144" s="1" t="s">
        <v>9636</v>
      </c>
      <c r="H2144" s="1" t="s">
        <v>9637</v>
      </c>
      <c r="I2144" s="1" t="s">
        <v>17</v>
      </c>
      <c r="J2144" s="1" t="s">
        <v>17</v>
      </c>
      <c r="K2144" s="1" t="s">
        <v>592</v>
      </c>
      <c r="L2144" s="1" t="s">
        <v>9638</v>
      </c>
      <c r="M2144" s="1" t="s">
        <v>5782</v>
      </c>
    </row>
    <row r="2145" spans="1:13" x14ac:dyDescent="0.3">
      <c r="A2145" s="1">
        <v>15905464</v>
      </c>
      <c r="B2145" s="1" t="s">
        <v>1258</v>
      </c>
      <c r="C2145" s="2">
        <v>43950.31287037037</v>
      </c>
      <c r="D2145" s="2">
        <v>43950.312881944446</v>
      </c>
      <c r="E2145" s="1" t="s">
        <v>9639</v>
      </c>
      <c r="F2145" s="1" t="s">
        <v>9640</v>
      </c>
      <c r="G2145" s="1" t="s">
        <v>9641</v>
      </c>
      <c r="H2145" s="1" t="s">
        <v>9642</v>
      </c>
      <c r="I2145" s="1" t="s">
        <v>17</v>
      </c>
      <c r="J2145" s="1" t="s">
        <v>17</v>
      </c>
      <c r="K2145" s="1" t="s">
        <v>3895</v>
      </c>
      <c r="L2145" s="1" t="s">
        <v>3509</v>
      </c>
      <c r="M2145" s="1" t="s">
        <v>5782</v>
      </c>
    </row>
    <row r="2146" spans="1:13" x14ac:dyDescent="0.3">
      <c r="A2146" s="1">
        <v>15905432</v>
      </c>
      <c r="B2146" s="1" t="s">
        <v>27</v>
      </c>
      <c r="C2146" s="2">
        <v>43950.312222222223</v>
      </c>
      <c r="D2146" s="2">
        <v>43950.3122337963</v>
      </c>
      <c r="E2146" s="1" t="s">
        <v>9643</v>
      </c>
      <c r="F2146" s="1" t="s">
        <v>9644</v>
      </c>
      <c r="G2146" s="1" t="s">
        <v>9645</v>
      </c>
      <c r="H2146" s="1" t="s">
        <v>9646</v>
      </c>
      <c r="I2146" s="1" t="s">
        <v>17</v>
      </c>
      <c r="J2146" s="1" t="s">
        <v>17</v>
      </c>
      <c r="K2146" s="1" t="s">
        <v>140</v>
      </c>
      <c r="L2146" s="1" t="s">
        <v>2458</v>
      </c>
      <c r="M2146" s="1" t="s">
        <v>5782</v>
      </c>
    </row>
    <row r="2147" spans="1:13" x14ac:dyDescent="0.3">
      <c r="A2147" s="1">
        <v>15905429</v>
      </c>
      <c r="B2147" s="1" t="s">
        <v>38</v>
      </c>
      <c r="C2147" s="2">
        <v>43950.312083333331</v>
      </c>
      <c r="D2147" s="2">
        <v>43950.312094907407</v>
      </c>
      <c r="E2147" s="1" t="s">
        <v>9647</v>
      </c>
      <c r="F2147" s="1" t="s">
        <v>9648</v>
      </c>
      <c r="G2147" s="1" t="s">
        <v>9649</v>
      </c>
      <c r="H2147" s="1" t="s">
        <v>9650</v>
      </c>
      <c r="I2147" s="1" t="s">
        <v>17</v>
      </c>
      <c r="J2147" s="1" t="s">
        <v>17</v>
      </c>
      <c r="K2147" s="1" t="s">
        <v>140</v>
      </c>
      <c r="L2147" s="1" t="s">
        <v>3235</v>
      </c>
      <c r="M2147" s="1" t="s">
        <v>5782</v>
      </c>
    </row>
    <row r="2148" spans="1:13" x14ac:dyDescent="0.3">
      <c r="A2148" s="1">
        <v>15905422</v>
      </c>
      <c r="B2148" s="1" t="s">
        <v>1258</v>
      </c>
      <c r="C2148" s="2">
        <v>43950.311076388891</v>
      </c>
      <c r="D2148" s="2">
        <v>43950.31108796296</v>
      </c>
      <c r="E2148" s="1" t="s">
        <v>9651</v>
      </c>
      <c r="F2148" s="1" t="e" cm="1">
        <f t="array" ref="F2148">-Reuters</f>
        <v>#NAME?</v>
      </c>
      <c r="G2148" s="1" t="s">
        <v>54</v>
      </c>
      <c r="H2148" s="1" t="s">
        <v>9652</v>
      </c>
      <c r="I2148" s="1" t="s">
        <v>17</v>
      </c>
      <c r="J2148" s="1" t="s">
        <v>17</v>
      </c>
      <c r="K2148" s="1" t="s">
        <v>9653</v>
      </c>
      <c r="L2148" s="1" t="s">
        <v>9654</v>
      </c>
      <c r="M2148" s="1" t="s">
        <v>5782</v>
      </c>
    </row>
    <row r="2149" spans="1:13" x14ac:dyDescent="0.3">
      <c r="A2149" s="1">
        <v>15905421</v>
      </c>
      <c r="B2149" s="1" t="s">
        <v>27</v>
      </c>
      <c r="C2149" s="2">
        <v>43950.311041666668</v>
      </c>
      <c r="D2149" s="2">
        <v>43950.311041666668</v>
      </c>
      <c r="E2149" s="1" t="s">
        <v>9655</v>
      </c>
      <c r="F2149" s="1" t="s">
        <v>9656</v>
      </c>
      <c r="G2149" s="1" t="s">
        <v>9657</v>
      </c>
      <c r="H2149" s="1" t="s">
        <v>9658</v>
      </c>
      <c r="I2149" s="1" t="s">
        <v>17</v>
      </c>
      <c r="J2149" s="1" t="s">
        <v>17</v>
      </c>
      <c r="K2149" s="1" t="s">
        <v>140</v>
      </c>
      <c r="L2149" s="1" t="s">
        <v>9659</v>
      </c>
      <c r="M2149" s="1" t="s">
        <v>5782</v>
      </c>
    </row>
    <row r="2150" spans="1:13" x14ac:dyDescent="0.3">
      <c r="A2150" s="1">
        <v>15905416</v>
      </c>
      <c r="B2150" s="1" t="s">
        <v>38</v>
      </c>
      <c r="C2150" s="2">
        <v>43950.31046296296</v>
      </c>
      <c r="D2150" s="2">
        <v>43950.31046296296</v>
      </c>
      <c r="E2150" s="1" t="s">
        <v>9660</v>
      </c>
      <c r="F2150" s="1" t="s">
        <v>9661</v>
      </c>
      <c r="G2150" s="1" t="s">
        <v>9662</v>
      </c>
      <c r="H2150" s="1" t="s">
        <v>9663</v>
      </c>
      <c r="I2150" s="1" t="s">
        <v>17</v>
      </c>
      <c r="J2150" s="1" t="s">
        <v>17</v>
      </c>
      <c r="K2150" s="1" t="s">
        <v>140</v>
      </c>
      <c r="L2150" s="1" t="s">
        <v>9664</v>
      </c>
      <c r="M2150" s="1" t="s">
        <v>5782</v>
      </c>
    </row>
    <row r="2151" spans="1:13" x14ac:dyDescent="0.3">
      <c r="A2151" s="1">
        <v>15905404</v>
      </c>
      <c r="B2151" s="1" t="s">
        <v>242</v>
      </c>
      <c r="C2151" s="2">
        <v>43950.309976851851</v>
      </c>
      <c r="D2151" s="2">
        <v>43950.309988425928</v>
      </c>
      <c r="E2151" s="1" t="s">
        <v>9665</v>
      </c>
      <c r="F2151" s="1" t="s">
        <v>9666</v>
      </c>
      <c r="G2151" s="1" t="s">
        <v>9667</v>
      </c>
      <c r="H2151" s="1" t="s">
        <v>9668</v>
      </c>
      <c r="I2151" s="1" t="s">
        <v>17</v>
      </c>
      <c r="J2151" s="1" t="s">
        <v>17</v>
      </c>
      <c r="K2151" s="1" t="s">
        <v>592</v>
      </c>
      <c r="L2151" s="1" t="s">
        <v>3079</v>
      </c>
      <c r="M2151" s="1" t="s">
        <v>5782</v>
      </c>
    </row>
    <row r="2152" spans="1:13" x14ac:dyDescent="0.3">
      <c r="A2152" s="1">
        <v>15905409</v>
      </c>
      <c r="B2152" s="1" t="s">
        <v>38</v>
      </c>
      <c r="C2152" s="2">
        <v>43950.309525462966</v>
      </c>
      <c r="D2152" s="2">
        <v>43950.309537037036</v>
      </c>
      <c r="E2152" s="1" t="s">
        <v>9669</v>
      </c>
      <c r="F2152" s="1" t="s">
        <v>9670</v>
      </c>
      <c r="G2152" s="1" t="s">
        <v>9671</v>
      </c>
      <c r="H2152" s="1" t="s">
        <v>9672</v>
      </c>
      <c r="I2152" s="1" t="s">
        <v>17</v>
      </c>
      <c r="J2152" s="1" t="s">
        <v>17</v>
      </c>
      <c r="K2152" s="1" t="s">
        <v>140</v>
      </c>
      <c r="L2152" s="1" t="s">
        <v>4547</v>
      </c>
      <c r="M2152" s="1" t="s">
        <v>5782</v>
      </c>
    </row>
    <row r="2153" spans="1:13" x14ac:dyDescent="0.3">
      <c r="A2153" s="1">
        <v>15905405</v>
      </c>
      <c r="B2153" s="1" t="s">
        <v>20</v>
      </c>
      <c r="C2153" s="2">
        <v>43950.309224537035</v>
      </c>
      <c r="D2153" s="2">
        <v>43950.309224537035</v>
      </c>
      <c r="E2153" s="1" t="s">
        <v>9673</v>
      </c>
      <c r="F2153" s="1" t="s">
        <v>9674</v>
      </c>
      <c r="G2153" s="1" t="s">
        <v>9675</v>
      </c>
      <c r="H2153" s="1" t="s">
        <v>9676</v>
      </c>
      <c r="I2153" s="1" t="s">
        <v>17</v>
      </c>
      <c r="J2153" s="1" t="s">
        <v>17</v>
      </c>
      <c r="K2153" s="1" t="s">
        <v>934</v>
      </c>
      <c r="L2153" s="1" t="s">
        <v>9677</v>
      </c>
      <c r="M2153" s="1" t="s">
        <v>5782</v>
      </c>
    </row>
    <row r="2154" spans="1:13" x14ac:dyDescent="0.3">
      <c r="A2154" s="1">
        <v>15905398</v>
      </c>
      <c r="B2154" s="1" t="s">
        <v>27</v>
      </c>
      <c r="C2154" s="2">
        <v>43950.30872685185</v>
      </c>
      <c r="D2154" s="2">
        <v>43950.308738425927</v>
      </c>
      <c r="E2154" s="1" t="s">
        <v>9678</v>
      </c>
      <c r="F2154" s="1" t="s">
        <v>9679</v>
      </c>
      <c r="G2154" s="1" t="s">
        <v>9680</v>
      </c>
      <c r="H2154" s="1" t="s">
        <v>9681</v>
      </c>
      <c r="I2154" s="1" t="s">
        <v>17</v>
      </c>
      <c r="J2154" s="1" t="s">
        <v>17</v>
      </c>
      <c r="K2154" s="1" t="s">
        <v>113</v>
      </c>
      <c r="L2154" s="1" t="s">
        <v>9682</v>
      </c>
      <c r="M2154" s="1" t="s">
        <v>5782</v>
      </c>
    </row>
    <row r="2155" spans="1:13" x14ac:dyDescent="0.3">
      <c r="A2155" s="1">
        <v>15905389</v>
      </c>
      <c r="B2155" s="1" t="s">
        <v>20</v>
      </c>
      <c r="C2155" s="2">
        <v>43950.307280092595</v>
      </c>
      <c r="D2155" s="2">
        <v>43950.307291666664</v>
      </c>
      <c r="E2155" s="1" t="s">
        <v>9683</v>
      </c>
      <c r="F2155" s="1" t="s">
        <v>9684</v>
      </c>
      <c r="G2155" s="1" t="s">
        <v>9685</v>
      </c>
      <c r="H2155" s="1" t="s">
        <v>9686</v>
      </c>
      <c r="I2155" s="1" t="s">
        <v>17</v>
      </c>
      <c r="J2155" s="1" t="s">
        <v>17</v>
      </c>
      <c r="K2155" s="1" t="s">
        <v>934</v>
      </c>
      <c r="L2155" s="1" t="s">
        <v>9687</v>
      </c>
      <c r="M2155" s="1" t="s">
        <v>5782</v>
      </c>
    </row>
    <row r="2156" spans="1:13" x14ac:dyDescent="0.3">
      <c r="A2156" s="1">
        <v>15905386</v>
      </c>
      <c r="B2156" s="1" t="s">
        <v>13</v>
      </c>
      <c r="C2156" s="2">
        <v>43950.307106481479</v>
      </c>
      <c r="D2156" s="2">
        <v>43950.307118055556</v>
      </c>
      <c r="E2156" s="1" t="s">
        <v>9688</v>
      </c>
      <c r="F2156" s="1" t="s">
        <v>9689</v>
      </c>
      <c r="G2156" s="1" t="s">
        <v>9690</v>
      </c>
      <c r="H2156" s="1" t="s">
        <v>9691</v>
      </c>
      <c r="I2156" s="1" t="s">
        <v>17</v>
      </c>
      <c r="J2156" s="1" t="s">
        <v>17</v>
      </c>
      <c r="K2156" s="1" t="s">
        <v>977</v>
      </c>
      <c r="L2156" s="1" t="s">
        <v>9692</v>
      </c>
      <c r="M2156" s="1" t="s">
        <v>5782</v>
      </c>
    </row>
    <row r="2157" spans="1:13" x14ac:dyDescent="0.3">
      <c r="A2157" s="1">
        <v>15905379</v>
      </c>
      <c r="B2157" s="1" t="s">
        <v>402</v>
      </c>
      <c r="C2157" s="2">
        <v>43950.30678240741</v>
      </c>
      <c r="D2157" s="2">
        <v>43950.30678240741</v>
      </c>
      <c r="E2157" s="1" t="s">
        <v>9693</v>
      </c>
      <c r="F2157" s="1" t="s">
        <v>9694</v>
      </c>
      <c r="G2157" s="1" t="s">
        <v>9695</v>
      </c>
      <c r="H2157" s="1" t="s">
        <v>9696</v>
      </c>
      <c r="I2157" s="1" t="s">
        <v>76</v>
      </c>
      <c r="J2157" s="1" t="s">
        <v>9697</v>
      </c>
      <c r="K2157" s="1" t="s">
        <v>2184</v>
      </c>
      <c r="L2157" s="1" t="s">
        <v>9698</v>
      </c>
      <c r="M2157" s="1" t="s">
        <v>2186</v>
      </c>
    </row>
    <row r="2158" spans="1:13" x14ac:dyDescent="0.3">
      <c r="A2158" s="1">
        <v>15905335</v>
      </c>
      <c r="B2158" s="1" t="s">
        <v>242</v>
      </c>
      <c r="C2158" s="2">
        <v>43950.306342592594</v>
      </c>
      <c r="D2158" s="2">
        <v>43950.306354166663</v>
      </c>
      <c r="E2158" s="1" t="s">
        <v>9699</v>
      </c>
      <c r="F2158" s="1" t="s">
        <v>9700</v>
      </c>
      <c r="G2158" s="1" t="s">
        <v>9701</v>
      </c>
      <c r="H2158" s="1" t="s">
        <v>9702</v>
      </c>
      <c r="I2158" s="1" t="s">
        <v>17</v>
      </c>
      <c r="J2158" s="1" t="s">
        <v>17</v>
      </c>
      <c r="K2158" s="1" t="s">
        <v>592</v>
      </c>
      <c r="L2158" s="1" t="s">
        <v>6128</v>
      </c>
      <c r="M2158" s="1" t="s">
        <v>5782</v>
      </c>
    </row>
    <row r="2159" spans="1:13" x14ac:dyDescent="0.3">
      <c r="A2159" s="1">
        <v>15905363</v>
      </c>
      <c r="B2159" s="1" t="s">
        <v>1258</v>
      </c>
      <c r="C2159" s="2">
        <v>43950.306006944447</v>
      </c>
      <c r="D2159" s="2">
        <v>43950.306018518517</v>
      </c>
      <c r="E2159" s="1" t="s">
        <v>9703</v>
      </c>
      <c r="F2159" s="1" t="s">
        <v>9704</v>
      </c>
      <c r="G2159" s="1" t="s">
        <v>9705</v>
      </c>
      <c r="H2159" s="1" t="s">
        <v>9706</v>
      </c>
      <c r="I2159" s="1" t="s">
        <v>17</v>
      </c>
      <c r="J2159" s="1" t="s">
        <v>17</v>
      </c>
      <c r="K2159" s="1" t="s">
        <v>9707</v>
      </c>
      <c r="L2159" s="1" t="s">
        <v>7284</v>
      </c>
      <c r="M2159" s="1" t="s">
        <v>5782</v>
      </c>
    </row>
    <row r="2160" spans="1:13" x14ac:dyDescent="0.3">
      <c r="A2160" s="1">
        <v>15905361</v>
      </c>
      <c r="B2160" s="1" t="s">
        <v>13</v>
      </c>
      <c r="C2160" s="2">
        <v>43950.305914351855</v>
      </c>
      <c r="D2160" s="2">
        <v>43950.305914351855</v>
      </c>
      <c r="E2160" s="1" t="s">
        <v>9708</v>
      </c>
      <c r="F2160" s="1" t="s">
        <v>9709</v>
      </c>
      <c r="G2160" s="1" t="s">
        <v>9710</v>
      </c>
      <c r="H2160" s="1" t="s">
        <v>9711</v>
      </c>
      <c r="I2160" s="1" t="s">
        <v>17</v>
      </c>
      <c r="J2160" s="1" t="s">
        <v>17</v>
      </c>
      <c r="K2160" s="1" t="s">
        <v>592</v>
      </c>
      <c r="L2160" s="1" t="s">
        <v>6181</v>
      </c>
      <c r="M2160" s="1" t="s">
        <v>5782</v>
      </c>
    </row>
    <row r="2161" spans="1:13" x14ac:dyDescent="0.3">
      <c r="A2161" s="1">
        <v>15905312</v>
      </c>
      <c r="B2161" s="1" t="s">
        <v>242</v>
      </c>
      <c r="C2161" s="2">
        <v>43950.305856481478</v>
      </c>
      <c r="D2161" s="2">
        <v>43950.305856481478</v>
      </c>
      <c r="E2161" s="1" t="s">
        <v>9712</v>
      </c>
      <c r="F2161" s="1" t="s">
        <v>9713</v>
      </c>
      <c r="G2161" s="1" t="s">
        <v>9714</v>
      </c>
      <c r="H2161" s="1" t="s">
        <v>9715</v>
      </c>
      <c r="I2161" s="1" t="s">
        <v>17</v>
      </c>
      <c r="J2161" s="1" t="s">
        <v>17</v>
      </c>
      <c r="K2161" s="1" t="s">
        <v>592</v>
      </c>
      <c r="L2161" s="1" t="s">
        <v>6214</v>
      </c>
      <c r="M2161" s="1" t="s">
        <v>5782</v>
      </c>
    </row>
    <row r="2162" spans="1:13" x14ac:dyDescent="0.3">
      <c r="A2162" s="1">
        <v>15905360</v>
      </c>
      <c r="B2162" s="1" t="s">
        <v>13</v>
      </c>
      <c r="C2162" s="2">
        <v>43950.305706018517</v>
      </c>
      <c r="D2162" s="2">
        <v>43950.305717592593</v>
      </c>
      <c r="E2162" s="1" t="s">
        <v>9716</v>
      </c>
      <c r="F2162" s="1" t="s">
        <v>9717</v>
      </c>
      <c r="G2162" s="1" t="s">
        <v>9718</v>
      </c>
      <c r="H2162" s="1" t="s">
        <v>9719</v>
      </c>
      <c r="I2162" s="1" t="s">
        <v>17</v>
      </c>
      <c r="J2162" s="1" t="s">
        <v>17</v>
      </c>
      <c r="K2162" s="1" t="s">
        <v>977</v>
      </c>
      <c r="L2162" s="1" t="s">
        <v>9720</v>
      </c>
      <c r="M2162" s="1" t="s">
        <v>5782</v>
      </c>
    </row>
    <row r="2163" spans="1:13" x14ac:dyDescent="0.3">
      <c r="A2163" s="1">
        <v>15905351</v>
      </c>
      <c r="B2163" s="1" t="s">
        <v>13</v>
      </c>
      <c r="C2163" s="2">
        <v>43950.305208333331</v>
      </c>
      <c r="D2163" s="2">
        <v>43950.305208333331</v>
      </c>
      <c r="E2163" s="1" t="s">
        <v>9721</v>
      </c>
      <c r="F2163" s="1" t="s">
        <v>9722</v>
      </c>
      <c r="G2163" s="1" t="s">
        <v>9723</v>
      </c>
      <c r="H2163" s="1" t="s">
        <v>9724</v>
      </c>
      <c r="I2163" s="1" t="s">
        <v>17</v>
      </c>
      <c r="J2163" s="1" t="s">
        <v>17</v>
      </c>
      <c r="K2163" s="1" t="s">
        <v>592</v>
      </c>
      <c r="L2163" s="1" t="s">
        <v>9725</v>
      </c>
      <c r="M2163" s="1" t="s">
        <v>5782</v>
      </c>
    </row>
    <row r="2164" spans="1:13" x14ac:dyDescent="0.3">
      <c r="A2164" s="1">
        <v>15905350</v>
      </c>
      <c r="B2164" s="1" t="s">
        <v>1258</v>
      </c>
      <c r="C2164" s="2">
        <v>43950.305196759262</v>
      </c>
      <c r="D2164" s="2">
        <v>43950.305208333331</v>
      </c>
      <c r="E2164" s="1" t="s">
        <v>9726</v>
      </c>
      <c r="F2164" s="1" t="s">
        <v>9727</v>
      </c>
      <c r="G2164" s="1" t="s">
        <v>9728</v>
      </c>
      <c r="H2164" s="1" t="s">
        <v>9729</v>
      </c>
      <c r="I2164" s="1" t="s">
        <v>17</v>
      </c>
      <c r="J2164" s="1" t="s">
        <v>17</v>
      </c>
      <c r="K2164" s="1" t="s">
        <v>592</v>
      </c>
      <c r="L2164" s="1" t="s">
        <v>5960</v>
      </c>
      <c r="M2164" s="1" t="s">
        <v>5782</v>
      </c>
    </row>
    <row r="2165" spans="1:13" x14ac:dyDescent="0.3">
      <c r="A2165" s="1">
        <v>15905348</v>
      </c>
      <c r="B2165" s="1" t="s">
        <v>1258</v>
      </c>
      <c r="C2165" s="2">
        <v>43950.304884259262</v>
      </c>
      <c r="D2165" s="2">
        <v>43950.304884259262</v>
      </c>
      <c r="E2165" s="1" t="s">
        <v>9730</v>
      </c>
      <c r="F2165" s="1" t="s">
        <v>9731</v>
      </c>
      <c r="G2165" s="1" t="s">
        <v>9732</v>
      </c>
      <c r="H2165" s="1" t="s">
        <v>9733</v>
      </c>
      <c r="I2165" s="1" t="s">
        <v>17</v>
      </c>
      <c r="J2165" s="1" t="s">
        <v>17</v>
      </c>
      <c r="K2165" s="1" t="s">
        <v>592</v>
      </c>
      <c r="L2165" s="1" t="s">
        <v>5778</v>
      </c>
      <c r="M2165" s="1" t="s">
        <v>5782</v>
      </c>
    </row>
    <row r="2166" spans="1:13" x14ac:dyDescent="0.3">
      <c r="A2166" s="1">
        <v>15905346</v>
      </c>
      <c r="B2166" s="1" t="s">
        <v>13</v>
      </c>
      <c r="C2166" s="2">
        <v>43950.304768518516</v>
      </c>
      <c r="D2166" s="2">
        <v>43950.304768518516</v>
      </c>
      <c r="E2166" s="1" t="s">
        <v>9734</v>
      </c>
      <c r="F2166" s="1"/>
      <c r="G2166" s="1"/>
      <c r="H2166" s="1" t="s">
        <v>9735</v>
      </c>
      <c r="I2166" s="1" t="s">
        <v>17</v>
      </c>
      <c r="J2166" s="1" t="s">
        <v>17</v>
      </c>
      <c r="K2166" s="1" t="s">
        <v>64</v>
      </c>
      <c r="L2166" s="1" t="s">
        <v>9736</v>
      </c>
      <c r="M2166" s="1" t="s">
        <v>5782</v>
      </c>
    </row>
    <row r="2167" spans="1:13" x14ac:dyDescent="0.3">
      <c r="A2167" s="1">
        <v>15905344</v>
      </c>
      <c r="B2167" s="1" t="s">
        <v>1258</v>
      </c>
      <c r="C2167" s="2">
        <v>43950.304560185185</v>
      </c>
      <c r="D2167" s="2">
        <v>43950.304560185185</v>
      </c>
      <c r="E2167" s="1" t="s">
        <v>9737</v>
      </c>
      <c r="F2167" s="1" t="s">
        <v>9738</v>
      </c>
      <c r="G2167" s="1" t="s">
        <v>9739</v>
      </c>
      <c r="H2167" s="1" t="s">
        <v>9740</v>
      </c>
      <c r="I2167" s="1" t="s">
        <v>17</v>
      </c>
      <c r="J2167" s="1" t="s">
        <v>17</v>
      </c>
      <c r="K2167" s="1" t="s">
        <v>592</v>
      </c>
      <c r="L2167" s="1" t="s">
        <v>9741</v>
      </c>
      <c r="M2167" s="1" t="s">
        <v>5782</v>
      </c>
    </row>
    <row r="2168" spans="1:13" x14ac:dyDescent="0.3">
      <c r="A2168" s="1">
        <v>15905345</v>
      </c>
      <c r="B2168" s="1" t="s">
        <v>27</v>
      </c>
      <c r="C2168" s="2">
        <v>43950.304560185185</v>
      </c>
      <c r="D2168" s="2">
        <v>43950.304571759261</v>
      </c>
      <c r="E2168" s="1" t="s">
        <v>9742</v>
      </c>
      <c r="F2168" s="1" t="s">
        <v>9743</v>
      </c>
      <c r="G2168" s="1" t="s">
        <v>9744</v>
      </c>
      <c r="H2168" s="1" t="s">
        <v>9745</v>
      </c>
      <c r="I2168" s="1" t="s">
        <v>17</v>
      </c>
      <c r="J2168" s="1" t="s">
        <v>17</v>
      </c>
      <c r="K2168" s="1" t="s">
        <v>113</v>
      </c>
      <c r="L2168" s="1" t="s">
        <v>9746</v>
      </c>
      <c r="M2168" s="1" t="s">
        <v>5782</v>
      </c>
    </row>
    <row r="2169" spans="1:13" x14ac:dyDescent="0.3">
      <c r="A2169" s="1">
        <v>15905338</v>
      </c>
      <c r="B2169" s="1" t="s">
        <v>1258</v>
      </c>
      <c r="C2169" s="2">
        <v>43950.303854166668</v>
      </c>
      <c r="D2169" s="2">
        <v>43950.303854166668</v>
      </c>
      <c r="E2169" s="1" t="s">
        <v>9747</v>
      </c>
      <c r="F2169" s="1"/>
      <c r="G2169" s="1"/>
      <c r="H2169" s="1" t="s">
        <v>9748</v>
      </c>
      <c r="I2169" s="1" t="s">
        <v>17</v>
      </c>
      <c r="J2169" s="1" t="s">
        <v>17</v>
      </c>
      <c r="K2169" s="1" t="s">
        <v>1525</v>
      </c>
      <c r="L2169" s="1" t="s">
        <v>9749</v>
      </c>
      <c r="M2169" s="1" t="s">
        <v>5782</v>
      </c>
    </row>
    <row r="2170" spans="1:13" x14ac:dyDescent="0.3">
      <c r="A2170" s="1">
        <v>15905337</v>
      </c>
      <c r="B2170" s="1" t="s">
        <v>13</v>
      </c>
      <c r="C2170" s="2">
        <v>43950.303657407407</v>
      </c>
      <c r="D2170" s="2">
        <v>43950.303657407407</v>
      </c>
      <c r="E2170" s="1" t="s">
        <v>9750</v>
      </c>
      <c r="F2170" s="1" t="s">
        <v>9751</v>
      </c>
      <c r="G2170" s="1" t="s">
        <v>9752</v>
      </c>
      <c r="H2170" s="1" t="s">
        <v>9753</v>
      </c>
      <c r="I2170" s="1" t="s">
        <v>17</v>
      </c>
      <c r="J2170" s="1" t="s">
        <v>17</v>
      </c>
      <c r="K2170" s="1" t="s">
        <v>592</v>
      </c>
      <c r="L2170" s="1" t="s">
        <v>5982</v>
      </c>
      <c r="M2170" s="1" t="s">
        <v>5782</v>
      </c>
    </row>
    <row r="2171" spans="1:13" x14ac:dyDescent="0.3">
      <c r="A2171" s="1">
        <v>15905334</v>
      </c>
      <c r="B2171" s="1" t="s">
        <v>27</v>
      </c>
      <c r="C2171" s="2">
        <v>43950.303344907406</v>
      </c>
      <c r="D2171" s="2">
        <v>43950.303356481483</v>
      </c>
      <c r="E2171" s="1" t="s">
        <v>9754</v>
      </c>
      <c r="F2171" s="1" t="s">
        <v>9755</v>
      </c>
      <c r="G2171" s="1" t="s">
        <v>9756</v>
      </c>
      <c r="H2171" s="1" t="s">
        <v>9757</v>
      </c>
      <c r="I2171" s="1" t="s">
        <v>17</v>
      </c>
      <c r="J2171" s="1" t="s">
        <v>17</v>
      </c>
      <c r="K2171" s="1" t="s">
        <v>2133</v>
      </c>
      <c r="L2171" s="1" t="s">
        <v>9758</v>
      </c>
      <c r="M2171" s="1" t="s">
        <v>5782</v>
      </c>
    </row>
    <row r="2172" spans="1:13" x14ac:dyDescent="0.3">
      <c r="A2172" s="1">
        <v>15905333</v>
      </c>
      <c r="B2172" s="1" t="s">
        <v>1258</v>
      </c>
      <c r="C2172" s="2">
        <v>43950.30332175926</v>
      </c>
      <c r="D2172" s="2">
        <v>43950.30332175926</v>
      </c>
      <c r="E2172" s="1" t="s">
        <v>9759</v>
      </c>
      <c r="F2172" s="1" t="s">
        <v>9760</v>
      </c>
      <c r="G2172" s="1" t="s">
        <v>9761</v>
      </c>
      <c r="H2172" s="1" t="s">
        <v>9762</v>
      </c>
      <c r="I2172" s="1" t="s">
        <v>17</v>
      </c>
      <c r="J2172" s="1" t="s">
        <v>17</v>
      </c>
      <c r="K2172" s="1" t="s">
        <v>592</v>
      </c>
      <c r="L2172" s="1" t="s">
        <v>9763</v>
      </c>
      <c r="M2172" s="1" t="s">
        <v>5782</v>
      </c>
    </row>
    <row r="2173" spans="1:13" x14ac:dyDescent="0.3">
      <c r="A2173" s="1">
        <v>15905332</v>
      </c>
      <c r="B2173" s="1" t="s">
        <v>20</v>
      </c>
      <c r="C2173" s="2">
        <v>43950.303182870368</v>
      </c>
      <c r="D2173" s="2">
        <v>43950.303194444445</v>
      </c>
      <c r="E2173" s="1" t="s">
        <v>9764</v>
      </c>
      <c r="F2173" s="1" t="s">
        <v>9765</v>
      </c>
      <c r="G2173" s="1" t="s">
        <v>9766</v>
      </c>
      <c r="H2173" s="1" t="s">
        <v>9767</v>
      </c>
      <c r="I2173" s="1" t="s">
        <v>17</v>
      </c>
      <c r="J2173" s="1" t="s">
        <v>17</v>
      </c>
      <c r="K2173" s="1" t="s">
        <v>129</v>
      </c>
      <c r="L2173" s="1" t="s">
        <v>7915</v>
      </c>
      <c r="M2173" s="1" t="s">
        <v>5782</v>
      </c>
    </row>
    <row r="2174" spans="1:13" x14ac:dyDescent="0.3">
      <c r="A2174" s="1">
        <v>15905330</v>
      </c>
      <c r="B2174" s="1" t="s">
        <v>13</v>
      </c>
      <c r="C2174" s="2">
        <v>43950.303067129629</v>
      </c>
      <c r="D2174" s="2">
        <v>43950.303067129629</v>
      </c>
      <c r="E2174" s="1" t="s">
        <v>9768</v>
      </c>
      <c r="F2174" s="1" t="s">
        <v>9769</v>
      </c>
      <c r="G2174" s="1" t="s">
        <v>9770</v>
      </c>
      <c r="H2174" s="1" t="s">
        <v>9771</v>
      </c>
      <c r="I2174" s="1" t="s">
        <v>17</v>
      </c>
      <c r="J2174" s="1" t="s">
        <v>17</v>
      </c>
      <c r="K2174" s="1" t="s">
        <v>592</v>
      </c>
      <c r="L2174" s="1" t="s">
        <v>5792</v>
      </c>
      <c r="M2174" s="1" t="s">
        <v>5782</v>
      </c>
    </row>
    <row r="2175" spans="1:13" x14ac:dyDescent="0.3">
      <c r="A2175" s="1">
        <v>15905328</v>
      </c>
      <c r="B2175" s="1" t="s">
        <v>38</v>
      </c>
      <c r="C2175" s="2">
        <v>43950.302835648145</v>
      </c>
      <c r="D2175" s="2">
        <v>43950.302835648145</v>
      </c>
      <c r="E2175" s="1" t="s">
        <v>9772</v>
      </c>
      <c r="F2175" s="1" t="s">
        <v>9773</v>
      </c>
      <c r="G2175" s="1" t="s">
        <v>9774</v>
      </c>
      <c r="H2175" s="1" t="s">
        <v>9775</v>
      </c>
      <c r="I2175" s="1" t="s">
        <v>17</v>
      </c>
      <c r="J2175" s="1" t="s">
        <v>17</v>
      </c>
      <c r="K2175" s="1" t="s">
        <v>25</v>
      </c>
      <c r="L2175" s="1" t="s">
        <v>8287</v>
      </c>
      <c r="M2175" s="1" t="s">
        <v>5782</v>
      </c>
    </row>
    <row r="2176" spans="1:13" x14ac:dyDescent="0.3">
      <c r="A2176" s="1">
        <v>15905327</v>
      </c>
      <c r="B2176" s="1" t="s">
        <v>1258</v>
      </c>
      <c r="C2176" s="2">
        <v>43950.302789351852</v>
      </c>
      <c r="D2176" s="2">
        <v>43950.302800925929</v>
      </c>
      <c r="E2176" s="1" t="s">
        <v>9776</v>
      </c>
      <c r="F2176" s="1" t="s">
        <v>9777</v>
      </c>
      <c r="G2176" s="1" t="s">
        <v>9778</v>
      </c>
      <c r="H2176" s="1" t="s">
        <v>9779</v>
      </c>
      <c r="I2176" s="1" t="s">
        <v>17</v>
      </c>
      <c r="J2176" s="1" t="s">
        <v>17</v>
      </c>
      <c r="K2176" s="1" t="s">
        <v>592</v>
      </c>
      <c r="L2176" s="1" t="s">
        <v>9780</v>
      </c>
      <c r="M2176" s="1" t="s">
        <v>5782</v>
      </c>
    </row>
    <row r="2177" spans="1:13" x14ac:dyDescent="0.3">
      <c r="A2177" s="1">
        <v>15905325</v>
      </c>
      <c r="B2177" s="1" t="s">
        <v>20</v>
      </c>
      <c r="C2177" s="2">
        <v>43950.30269675926</v>
      </c>
      <c r="D2177" s="2">
        <v>43950.302708333336</v>
      </c>
      <c r="E2177" s="1" t="s">
        <v>9781</v>
      </c>
      <c r="F2177" s="1" t="s">
        <v>9782</v>
      </c>
      <c r="G2177" s="1" t="s">
        <v>9783</v>
      </c>
      <c r="H2177" s="1" t="s">
        <v>9784</v>
      </c>
      <c r="I2177" s="1" t="s">
        <v>17</v>
      </c>
      <c r="J2177" s="1" t="s">
        <v>17</v>
      </c>
      <c r="K2177" s="1" t="s">
        <v>25</v>
      </c>
      <c r="L2177" s="1" t="s">
        <v>5667</v>
      </c>
      <c r="M2177" s="1" t="s">
        <v>5782</v>
      </c>
    </row>
    <row r="2178" spans="1:13" x14ac:dyDescent="0.3">
      <c r="A2178" s="1">
        <v>15905324</v>
      </c>
      <c r="B2178" s="1" t="s">
        <v>13</v>
      </c>
      <c r="C2178" s="2">
        <v>43950.302488425928</v>
      </c>
      <c r="D2178" s="2">
        <v>43950.302488425928</v>
      </c>
      <c r="E2178" s="1" t="s">
        <v>9785</v>
      </c>
      <c r="F2178" s="1"/>
      <c r="G2178" s="1"/>
      <c r="H2178" s="1" t="s">
        <v>9786</v>
      </c>
      <c r="I2178" s="1" t="s">
        <v>17</v>
      </c>
      <c r="J2178" s="1" t="s">
        <v>17</v>
      </c>
      <c r="K2178" s="1" t="s">
        <v>208</v>
      </c>
      <c r="L2178" s="1" t="s">
        <v>6163</v>
      </c>
      <c r="M2178" s="1" t="s">
        <v>5782</v>
      </c>
    </row>
    <row r="2179" spans="1:13" x14ac:dyDescent="0.3">
      <c r="A2179" s="1">
        <v>15905304</v>
      </c>
      <c r="B2179" s="1" t="s">
        <v>1258</v>
      </c>
      <c r="C2179" s="2">
        <v>43950.300682870373</v>
      </c>
      <c r="D2179" s="2">
        <v>43950.300694444442</v>
      </c>
      <c r="E2179" s="1" t="s">
        <v>9787</v>
      </c>
      <c r="F2179" s="1" t="s">
        <v>9788</v>
      </c>
      <c r="G2179" s="1" t="s">
        <v>9789</v>
      </c>
      <c r="H2179" s="1" t="s">
        <v>9790</v>
      </c>
      <c r="I2179" s="1" t="s">
        <v>17</v>
      </c>
      <c r="J2179" s="1" t="s">
        <v>17</v>
      </c>
      <c r="K2179" s="1" t="s">
        <v>592</v>
      </c>
      <c r="L2179" s="1" t="s">
        <v>6234</v>
      </c>
      <c r="M2179" s="1" t="s">
        <v>5782</v>
      </c>
    </row>
    <row r="2180" spans="1:13" x14ac:dyDescent="0.3">
      <c r="A2180" s="1">
        <v>15905303</v>
      </c>
      <c r="B2180" s="1" t="s">
        <v>38</v>
      </c>
      <c r="C2180" s="2">
        <v>43950.300613425927</v>
      </c>
      <c r="D2180" s="2">
        <v>43950.300613425927</v>
      </c>
      <c r="E2180" s="1" t="s">
        <v>9791</v>
      </c>
      <c r="F2180" s="1" t="s">
        <v>9792</v>
      </c>
      <c r="G2180" s="1" t="s">
        <v>9793</v>
      </c>
      <c r="H2180" s="1" t="s">
        <v>9794</v>
      </c>
      <c r="I2180" s="1" t="s">
        <v>17</v>
      </c>
      <c r="J2180" s="1" t="s">
        <v>17</v>
      </c>
      <c r="K2180" s="1" t="s">
        <v>113</v>
      </c>
      <c r="L2180" s="1" t="s">
        <v>9795</v>
      </c>
      <c r="M2180" s="1" t="s">
        <v>5782</v>
      </c>
    </row>
    <row r="2181" spans="1:13" x14ac:dyDescent="0.3">
      <c r="A2181" s="1">
        <v>15905301</v>
      </c>
      <c r="B2181" s="1" t="s">
        <v>1258</v>
      </c>
      <c r="C2181" s="2">
        <v>43950.30028935185</v>
      </c>
      <c r="D2181" s="2">
        <v>43950.300300925926</v>
      </c>
      <c r="E2181" s="1" t="s">
        <v>9796</v>
      </c>
      <c r="F2181" s="1" t="s">
        <v>9722</v>
      </c>
      <c r="G2181" s="1" t="s">
        <v>9723</v>
      </c>
      <c r="H2181" s="1" t="s">
        <v>9797</v>
      </c>
      <c r="I2181" s="1" t="s">
        <v>17</v>
      </c>
      <c r="J2181" s="1" t="s">
        <v>17</v>
      </c>
      <c r="K2181" s="1" t="s">
        <v>592</v>
      </c>
      <c r="L2181" s="1" t="s">
        <v>9725</v>
      </c>
      <c r="M2181" s="1" t="s">
        <v>5782</v>
      </c>
    </row>
    <row r="2182" spans="1:13" x14ac:dyDescent="0.3">
      <c r="A2182" s="1">
        <v>15905297</v>
      </c>
      <c r="B2182" s="1" t="s">
        <v>1258</v>
      </c>
      <c r="C2182" s="2">
        <v>43950.299745370372</v>
      </c>
      <c r="D2182" s="2">
        <v>43950.299745370372</v>
      </c>
      <c r="E2182" s="1" t="s">
        <v>9798</v>
      </c>
      <c r="F2182" s="1" t="s">
        <v>9799</v>
      </c>
      <c r="G2182" s="1" t="s">
        <v>9800</v>
      </c>
      <c r="H2182" s="1" t="s">
        <v>9801</v>
      </c>
      <c r="I2182" s="1" t="s">
        <v>17</v>
      </c>
      <c r="J2182" s="1" t="s">
        <v>17</v>
      </c>
      <c r="K2182" s="1" t="s">
        <v>592</v>
      </c>
      <c r="L2182" s="1" t="s">
        <v>9802</v>
      </c>
      <c r="M2182" s="1" t="s">
        <v>5782</v>
      </c>
    </row>
    <row r="2183" spans="1:13" x14ac:dyDescent="0.3">
      <c r="A2183" s="1">
        <v>15905295</v>
      </c>
      <c r="B2183" s="1" t="s">
        <v>13</v>
      </c>
      <c r="C2183" s="2">
        <v>43950.299479166664</v>
      </c>
      <c r="D2183" s="2">
        <v>43950.299490740741</v>
      </c>
      <c r="E2183" s="1" t="s">
        <v>9803</v>
      </c>
      <c r="F2183" s="1" t="e" cm="1">
        <f t="array" ref="F2183">-Dow Jones</f>
        <v>#NAME?</v>
      </c>
      <c r="G2183" s="1" t="s">
        <v>3153</v>
      </c>
      <c r="H2183" s="1" t="s">
        <v>9804</v>
      </c>
      <c r="I2183" s="1" t="s">
        <v>17</v>
      </c>
      <c r="J2183" s="1" t="s">
        <v>17</v>
      </c>
      <c r="K2183" s="1" t="s">
        <v>592</v>
      </c>
      <c r="L2183" s="1" t="s">
        <v>7710</v>
      </c>
      <c r="M2183" s="1" t="s">
        <v>5782</v>
      </c>
    </row>
    <row r="2184" spans="1:13" x14ac:dyDescent="0.3">
      <c r="A2184" s="1">
        <v>15905282</v>
      </c>
      <c r="B2184" s="1" t="s">
        <v>1258</v>
      </c>
      <c r="C2184" s="2">
        <v>43950.297731481478</v>
      </c>
      <c r="D2184" s="2">
        <v>43950.297743055555</v>
      </c>
      <c r="E2184" s="1" t="s">
        <v>9805</v>
      </c>
      <c r="F2184" s="1" t="s">
        <v>9806</v>
      </c>
      <c r="G2184" s="1" t="s">
        <v>9807</v>
      </c>
      <c r="H2184" s="1" t="s">
        <v>9808</v>
      </c>
      <c r="I2184" s="1" t="s">
        <v>17</v>
      </c>
      <c r="J2184" s="1" t="s">
        <v>17</v>
      </c>
      <c r="K2184" s="1" t="s">
        <v>592</v>
      </c>
      <c r="L2184" s="1" t="s">
        <v>5736</v>
      </c>
      <c r="M2184" s="1" t="s">
        <v>5782</v>
      </c>
    </row>
    <row r="2185" spans="1:13" x14ac:dyDescent="0.3">
      <c r="A2185" s="1">
        <v>15905273</v>
      </c>
      <c r="B2185" s="1" t="s">
        <v>1258</v>
      </c>
      <c r="C2185" s="2">
        <v>43950.296377314815</v>
      </c>
      <c r="D2185" s="2">
        <v>43950.296388888892</v>
      </c>
      <c r="E2185" s="1" t="s">
        <v>9809</v>
      </c>
      <c r="F2185" s="1" t="s">
        <v>9810</v>
      </c>
      <c r="G2185" s="1" t="s">
        <v>9811</v>
      </c>
      <c r="H2185" s="1" t="s">
        <v>9812</v>
      </c>
      <c r="I2185" s="1" t="s">
        <v>17</v>
      </c>
      <c r="J2185" s="1" t="s">
        <v>17</v>
      </c>
      <c r="K2185" s="1" t="s">
        <v>592</v>
      </c>
      <c r="L2185" s="1" t="s">
        <v>6214</v>
      </c>
      <c r="M2185" s="1" t="s">
        <v>5782</v>
      </c>
    </row>
    <row r="2186" spans="1:13" x14ac:dyDescent="0.3">
      <c r="A2186" s="1">
        <v>15905266</v>
      </c>
      <c r="B2186" s="1" t="s">
        <v>1258</v>
      </c>
      <c r="C2186" s="2">
        <v>43950.295393518521</v>
      </c>
      <c r="D2186" s="2">
        <v>43950.295393518521</v>
      </c>
      <c r="E2186" s="1" t="s">
        <v>9813</v>
      </c>
      <c r="F2186" s="1" t="s">
        <v>9814</v>
      </c>
      <c r="G2186" s="1" t="s">
        <v>9815</v>
      </c>
      <c r="H2186" s="1" t="s">
        <v>9816</v>
      </c>
      <c r="I2186" s="1" t="s">
        <v>17</v>
      </c>
      <c r="J2186" s="1" t="s">
        <v>17</v>
      </c>
      <c r="K2186" s="1" t="s">
        <v>592</v>
      </c>
      <c r="L2186" s="1" t="s">
        <v>8132</v>
      </c>
      <c r="M2186" s="1" t="s">
        <v>5782</v>
      </c>
    </row>
    <row r="2187" spans="1:13" x14ac:dyDescent="0.3">
      <c r="A2187" s="1">
        <v>15905256</v>
      </c>
      <c r="B2187" s="1" t="s">
        <v>1258</v>
      </c>
      <c r="C2187" s="2">
        <v>43950.294594907406</v>
      </c>
      <c r="D2187" s="2">
        <v>43950.294594907406</v>
      </c>
      <c r="E2187" s="1" t="s">
        <v>9817</v>
      </c>
      <c r="F2187" s="1" t="s">
        <v>9818</v>
      </c>
      <c r="G2187" s="1" t="s">
        <v>9819</v>
      </c>
      <c r="H2187" s="1" t="s">
        <v>9820</v>
      </c>
      <c r="I2187" s="1" t="s">
        <v>17</v>
      </c>
      <c r="J2187" s="1" t="s">
        <v>17</v>
      </c>
      <c r="K2187" s="1" t="s">
        <v>592</v>
      </c>
      <c r="L2187" s="1" t="s">
        <v>5921</v>
      </c>
      <c r="M2187" s="1" t="s">
        <v>5782</v>
      </c>
    </row>
    <row r="2188" spans="1:13" x14ac:dyDescent="0.3">
      <c r="A2188" s="1">
        <v>15905238</v>
      </c>
      <c r="B2188" s="1" t="s">
        <v>1258</v>
      </c>
      <c r="C2188" s="2">
        <v>43950.29315972222</v>
      </c>
      <c r="D2188" s="2">
        <v>43950.293171296296</v>
      </c>
      <c r="E2188" s="1" t="s">
        <v>9821</v>
      </c>
      <c r="F2188" s="1" t="s">
        <v>9822</v>
      </c>
      <c r="G2188" s="1" t="s">
        <v>9823</v>
      </c>
      <c r="H2188" s="1" t="s">
        <v>9824</v>
      </c>
      <c r="I2188" s="1" t="s">
        <v>17</v>
      </c>
      <c r="J2188" s="1" t="s">
        <v>17</v>
      </c>
      <c r="K2188" s="1" t="s">
        <v>592</v>
      </c>
      <c r="L2188" s="1" t="s">
        <v>3627</v>
      </c>
      <c r="M2188" s="1" t="s">
        <v>5782</v>
      </c>
    </row>
    <row r="2189" spans="1:13" x14ac:dyDescent="0.3">
      <c r="A2189" s="1">
        <v>15905071</v>
      </c>
      <c r="B2189" s="1" t="s">
        <v>1258</v>
      </c>
      <c r="C2189" s="2">
        <v>43950.288530092592</v>
      </c>
      <c r="D2189" s="2">
        <v>43950.288530092592</v>
      </c>
      <c r="E2189" s="1" t="s">
        <v>9825</v>
      </c>
      <c r="F2189" s="1" t="s">
        <v>9826</v>
      </c>
      <c r="G2189" s="1" t="s">
        <v>9827</v>
      </c>
      <c r="H2189" s="1" t="s">
        <v>9828</v>
      </c>
      <c r="I2189" s="1" t="s">
        <v>17</v>
      </c>
      <c r="J2189" s="1" t="s">
        <v>17</v>
      </c>
      <c r="K2189" s="1" t="s">
        <v>592</v>
      </c>
      <c r="L2189" s="1" t="s">
        <v>9540</v>
      </c>
      <c r="M2189" s="1" t="s">
        <v>5782</v>
      </c>
    </row>
    <row r="2190" spans="1:13" x14ac:dyDescent="0.3">
      <c r="A2190" s="1">
        <v>15905065</v>
      </c>
      <c r="B2190" s="1" t="s">
        <v>1258</v>
      </c>
      <c r="C2190" s="2">
        <v>43950.288148148145</v>
      </c>
      <c r="D2190" s="2">
        <v>43950.288148148145</v>
      </c>
      <c r="E2190" s="1" t="s">
        <v>9829</v>
      </c>
      <c r="F2190" s="1" t="s">
        <v>9830</v>
      </c>
      <c r="G2190" s="1" t="s">
        <v>9831</v>
      </c>
      <c r="H2190" s="1" t="s">
        <v>9832</v>
      </c>
      <c r="I2190" s="1" t="s">
        <v>17</v>
      </c>
      <c r="J2190" s="1" t="s">
        <v>17</v>
      </c>
      <c r="K2190" s="1" t="s">
        <v>592</v>
      </c>
      <c r="L2190" s="1" t="s">
        <v>9833</v>
      </c>
      <c r="M2190" s="1" t="s">
        <v>5782</v>
      </c>
    </row>
    <row r="2191" spans="1:13" x14ac:dyDescent="0.3">
      <c r="A2191" s="1">
        <v>15905063</v>
      </c>
      <c r="B2191" s="1" t="s">
        <v>38</v>
      </c>
      <c r="C2191" s="2">
        <v>43950.287754629629</v>
      </c>
      <c r="D2191" s="2">
        <v>43950.287754629629</v>
      </c>
      <c r="E2191" s="1" t="s">
        <v>9834</v>
      </c>
      <c r="F2191" s="1" t="s">
        <v>9835</v>
      </c>
      <c r="G2191" s="1" t="s">
        <v>9836</v>
      </c>
      <c r="H2191" s="1" t="s">
        <v>9837</v>
      </c>
      <c r="I2191" s="1" t="s">
        <v>17</v>
      </c>
      <c r="J2191" s="1" t="s">
        <v>17</v>
      </c>
      <c r="K2191" s="1" t="s">
        <v>25</v>
      </c>
      <c r="L2191" s="1" t="s">
        <v>8239</v>
      </c>
      <c r="M2191" s="1" t="s">
        <v>5782</v>
      </c>
    </row>
    <row r="2192" spans="1:13" x14ac:dyDescent="0.3">
      <c r="A2192" s="1">
        <v>15905062</v>
      </c>
      <c r="B2192" s="1" t="s">
        <v>1258</v>
      </c>
      <c r="C2192" s="2">
        <v>43950.28769675926</v>
      </c>
      <c r="D2192" s="2">
        <v>43950.28769675926</v>
      </c>
      <c r="E2192" s="1" t="s">
        <v>9838</v>
      </c>
      <c r="F2192" s="1" t="s">
        <v>9839</v>
      </c>
      <c r="G2192" s="1" t="s">
        <v>9840</v>
      </c>
      <c r="H2192" s="1" t="s">
        <v>9841</v>
      </c>
      <c r="I2192" s="1" t="s">
        <v>17</v>
      </c>
      <c r="J2192" s="1" t="s">
        <v>17</v>
      </c>
      <c r="K2192" s="1" t="s">
        <v>592</v>
      </c>
      <c r="L2192" s="1" t="s">
        <v>9842</v>
      </c>
      <c r="M2192" s="1" t="s">
        <v>5782</v>
      </c>
    </row>
    <row r="2193" spans="1:13" x14ac:dyDescent="0.3">
      <c r="A2193" s="1">
        <v>15905058</v>
      </c>
      <c r="B2193" s="1" t="s">
        <v>1258</v>
      </c>
      <c r="C2193" s="2">
        <v>43950.287303240744</v>
      </c>
      <c r="D2193" s="2">
        <v>43950.287303240744</v>
      </c>
      <c r="E2193" s="1" t="s">
        <v>9843</v>
      </c>
      <c r="F2193" s="1" t="s">
        <v>9844</v>
      </c>
      <c r="G2193" s="1" t="s">
        <v>9845</v>
      </c>
      <c r="H2193" s="1" t="s">
        <v>9846</v>
      </c>
      <c r="I2193" s="1" t="s">
        <v>17</v>
      </c>
      <c r="J2193" s="1" t="s">
        <v>17</v>
      </c>
      <c r="K2193" s="1" t="s">
        <v>592</v>
      </c>
      <c r="L2193" s="1" t="s">
        <v>6534</v>
      </c>
      <c r="M2193" s="1" t="s">
        <v>5782</v>
      </c>
    </row>
    <row r="2194" spans="1:13" x14ac:dyDescent="0.3">
      <c r="A2194" s="1">
        <v>15903881</v>
      </c>
      <c r="B2194" s="1" t="s">
        <v>2555</v>
      </c>
      <c r="C2194" s="2">
        <v>43950.286770833336</v>
      </c>
      <c r="D2194" s="2">
        <v>43950.286770833336</v>
      </c>
      <c r="E2194" s="1" t="s">
        <v>9847</v>
      </c>
      <c r="F2194" s="1" t="s">
        <v>9848</v>
      </c>
      <c r="G2194" s="1" t="s">
        <v>9849</v>
      </c>
      <c r="H2194" s="1" t="s">
        <v>9850</v>
      </c>
      <c r="I2194" s="1" t="s">
        <v>76</v>
      </c>
      <c r="J2194" s="1" t="s">
        <v>9851</v>
      </c>
      <c r="K2194" s="1" t="s">
        <v>9852</v>
      </c>
      <c r="L2194" s="1" t="s">
        <v>231</v>
      </c>
      <c r="M2194" s="1" t="s">
        <v>9853</v>
      </c>
    </row>
    <row r="2195" spans="1:13" x14ac:dyDescent="0.3">
      <c r="A2195" s="1">
        <v>15905044</v>
      </c>
      <c r="B2195" s="1" t="s">
        <v>1258</v>
      </c>
      <c r="C2195" s="2">
        <v>43950.285902777781</v>
      </c>
      <c r="D2195" s="2">
        <v>43950.285902777781</v>
      </c>
      <c r="E2195" s="1" t="s">
        <v>9854</v>
      </c>
      <c r="F2195" s="1" t="s">
        <v>9855</v>
      </c>
      <c r="G2195" s="1" t="s">
        <v>9856</v>
      </c>
      <c r="H2195" s="1" t="s">
        <v>9857</v>
      </c>
      <c r="I2195" s="1" t="s">
        <v>17</v>
      </c>
      <c r="J2195" s="1" t="s">
        <v>17</v>
      </c>
      <c r="K2195" s="1" t="s">
        <v>592</v>
      </c>
      <c r="L2195" s="1" t="s">
        <v>294</v>
      </c>
      <c r="M2195" s="1" t="s">
        <v>5782</v>
      </c>
    </row>
    <row r="2196" spans="1:13" x14ac:dyDescent="0.3">
      <c r="A2196" s="1">
        <v>15905041</v>
      </c>
      <c r="B2196" s="1" t="s">
        <v>1258</v>
      </c>
      <c r="C2196" s="2">
        <v>43950.28534722222</v>
      </c>
      <c r="D2196" s="2">
        <v>43950.28534722222</v>
      </c>
      <c r="E2196" s="1" t="s">
        <v>9858</v>
      </c>
      <c r="F2196" s="1" t="s">
        <v>9859</v>
      </c>
      <c r="G2196" s="1" t="s">
        <v>9860</v>
      </c>
      <c r="H2196" s="1" t="s">
        <v>9861</v>
      </c>
      <c r="I2196" s="1" t="s">
        <v>17</v>
      </c>
      <c r="J2196" s="1" t="s">
        <v>17</v>
      </c>
      <c r="K2196" s="1" t="s">
        <v>1283</v>
      </c>
      <c r="L2196" s="1" t="s">
        <v>9862</v>
      </c>
      <c r="M2196" s="1" t="s">
        <v>5782</v>
      </c>
    </row>
    <row r="2197" spans="1:13" x14ac:dyDescent="0.3">
      <c r="A2197" s="1">
        <v>15905040</v>
      </c>
      <c r="B2197" s="1" t="s">
        <v>27</v>
      </c>
      <c r="C2197" s="2">
        <v>43950.285277777781</v>
      </c>
      <c r="D2197" s="2">
        <v>43950.285277777781</v>
      </c>
      <c r="E2197" s="1" t="s">
        <v>9863</v>
      </c>
      <c r="F2197" s="1" t="s">
        <v>9864</v>
      </c>
      <c r="G2197" s="1" t="s">
        <v>9865</v>
      </c>
      <c r="H2197" s="1" t="s">
        <v>9866</v>
      </c>
      <c r="I2197" s="1" t="s">
        <v>17</v>
      </c>
      <c r="J2197" s="1" t="s">
        <v>17</v>
      </c>
      <c r="K2197" s="1" t="s">
        <v>129</v>
      </c>
      <c r="L2197" s="1" t="s">
        <v>856</v>
      </c>
      <c r="M2197" s="1" t="s">
        <v>5782</v>
      </c>
    </row>
    <row r="2198" spans="1:13" x14ac:dyDescent="0.3">
      <c r="A2198" s="1">
        <v>15905036</v>
      </c>
      <c r="B2198" s="1" t="s">
        <v>1258</v>
      </c>
      <c r="C2198" s="2">
        <v>43950.284849537034</v>
      </c>
      <c r="D2198" s="2">
        <v>43950.284849537034</v>
      </c>
      <c r="E2198" s="1" t="s">
        <v>9867</v>
      </c>
      <c r="F2198" s="1"/>
      <c r="G2198" s="1"/>
      <c r="H2198" s="1" t="s">
        <v>9868</v>
      </c>
      <c r="I2198" s="1" t="s">
        <v>17</v>
      </c>
      <c r="J2198" s="1" t="s">
        <v>17</v>
      </c>
      <c r="K2198" s="1" t="s">
        <v>592</v>
      </c>
      <c r="L2198" s="1" t="s">
        <v>5865</v>
      </c>
      <c r="M2198" s="1" t="s">
        <v>5782</v>
      </c>
    </row>
    <row r="2199" spans="1:13" x14ac:dyDescent="0.3">
      <c r="A2199" s="1">
        <v>15905034</v>
      </c>
      <c r="B2199" s="1" t="s">
        <v>20</v>
      </c>
      <c r="C2199" s="2">
        <v>43950.284803240742</v>
      </c>
      <c r="D2199" s="2">
        <v>43950.284814814811</v>
      </c>
      <c r="E2199" s="1" t="s">
        <v>9869</v>
      </c>
      <c r="F2199" s="1" t="s">
        <v>9870</v>
      </c>
      <c r="G2199" s="1" t="s">
        <v>9871</v>
      </c>
      <c r="H2199" s="1" t="s">
        <v>9872</v>
      </c>
      <c r="I2199" s="1" t="s">
        <v>17</v>
      </c>
      <c r="J2199" s="1" t="s">
        <v>17</v>
      </c>
      <c r="K2199" s="1" t="s">
        <v>25</v>
      </c>
      <c r="L2199" s="1" t="s">
        <v>8692</v>
      </c>
      <c r="M2199" s="1" t="s">
        <v>5782</v>
      </c>
    </row>
    <row r="2200" spans="1:13" x14ac:dyDescent="0.3">
      <c r="A2200" s="1">
        <v>15905026</v>
      </c>
      <c r="B2200" s="1" t="s">
        <v>232</v>
      </c>
      <c r="C2200" s="2">
        <v>43950.284085648149</v>
      </c>
      <c r="D2200" s="2">
        <v>43950.284085648149</v>
      </c>
      <c r="E2200" s="1" t="s">
        <v>9873</v>
      </c>
      <c r="F2200" s="1" t="e" cm="1">
        <f t="array" ref="F2200">-Bloomberg</f>
        <v>#NAME?</v>
      </c>
      <c r="G2200" s="1" t="s">
        <v>15</v>
      </c>
      <c r="H2200" s="1" t="s">
        <v>9874</v>
      </c>
      <c r="I2200" s="1" t="s">
        <v>17</v>
      </c>
      <c r="J2200" s="1" t="s">
        <v>17</v>
      </c>
      <c r="K2200" s="1" t="s">
        <v>64</v>
      </c>
      <c r="L2200" s="1" t="s">
        <v>2649</v>
      </c>
      <c r="M2200" s="1" t="s">
        <v>5782</v>
      </c>
    </row>
    <row r="2201" spans="1:13" x14ac:dyDescent="0.3">
      <c r="A2201" s="1">
        <v>15905023</v>
      </c>
      <c r="B2201" s="1" t="s">
        <v>1258</v>
      </c>
      <c r="C2201" s="2">
        <v>43950.283935185187</v>
      </c>
      <c r="D2201" s="2">
        <v>43950.283935185187</v>
      </c>
      <c r="E2201" s="1" t="s">
        <v>9875</v>
      </c>
      <c r="F2201" s="1" t="s">
        <v>9876</v>
      </c>
      <c r="G2201" s="1" t="s">
        <v>9877</v>
      </c>
      <c r="H2201" s="1" t="s">
        <v>9878</v>
      </c>
      <c r="I2201" s="1" t="s">
        <v>17</v>
      </c>
      <c r="J2201" s="1" t="s">
        <v>17</v>
      </c>
      <c r="K2201" s="1" t="s">
        <v>592</v>
      </c>
      <c r="L2201" s="1" t="s">
        <v>5787</v>
      </c>
      <c r="M2201" s="1" t="s">
        <v>5782</v>
      </c>
    </row>
    <row r="2202" spans="1:13" x14ac:dyDescent="0.3">
      <c r="A2202" s="1">
        <v>15905022</v>
      </c>
      <c r="B2202" s="1" t="s">
        <v>27</v>
      </c>
      <c r="C2202" s="2">
        <v>43950.283842592595</v>
      </c>
      <c r="D2202" s="2">
        <v>43950.283842592595</v>
      </c>
      <c r="E2202" s="1" t="s">
        <v>9879</v>
      </c>
      <c r="F2202" s="1" t="s">
        <v>9880</v>
      </c>
      <c r="G2202" s="1" t="s">
        <v>9881</v>
      </c>
      <c r="H2202" s="1" t="s">
        <v>9882</v>
      </c>
      <c r="I2202" s="1" t="s">
        <v>17</v>
      </c>
      <c r="J2202" s="1" t="s">
        <v>17</v>
      </c>
      <c r="K2202" s="1" t="s">
        <v>2133</v>
      </c>
      <c r="L2202" s="1" t="s">
        <v>1462</v>
      </c>
      <c r="M2202" s="1" t="s">
        <v>5782</v>
      </c>
    </row>
    <row r="2203" spans="1:13" x14ac:dyDescent="0.3">
      <c r="A2203" s="1">
        <v>15905018</v>
      </c>
      <c r="B2203" s="1" t="s">
        <v>1258</v>
      </c>
      <c r="C2203" s="2">
        <v>43950.283553240741</v>
      </c>
      <c r="D2203" s="2">
        <v>43950.283564814818</v>
      </c>
      <c r="E2203" s="1" t="s">
        <v>9883</v>
      </c>
      <c r="F2203" s="1" t="s">
        <v>9884</v>
      </c>
      <c r="G2203" s="1" t="s">
        <v>9885</v>
      </c>
      <c r="H2203" s="1" t="s">
        <v>9886</v>
      </c>
      <c r="I2203" s="1" t="s">
        <v>17</v>
      </c>
      <c r="J2203" s="1" t="s">
        <v>17</v>
      </c>
      <c r="K2203" s="1" t="s">
        <v>592</v>
      </c>
      <c r="L2203" s="1" t="s">
        <v>3135</v>
      </c>
      <c r="M2203" s="1" t="s">
        <v>5782</v>
      </c>
    </row>
    <row r="2204" spans="1:13" x14ac:dyDescent="0.3">
      <c r="A2204" s="1">
        <v>15884396</v>
      </c>
      <c r="B2204" s="1" t="s">
        <v>8493</v>
      </c>
      <c r="C2204" s="2">
        <v>43950.283159722225</v>
      </c>
      <c r="D2204" s="2">
        <v>43950.283159722225</v>
      </c>
      <c r="E2204" s="1" t="s">
        <v>9887</v>
      </c>
      <c r="F2204" s="1" t="s">
        <v>9888</v>
      </c>
      <c r="G2204" s="1" t="s">
        <v>9889</v>
      </c>
      <c r="H2204" s="1" t="s">
        <v>9890</v>
      </c>
      <c r="I2204" s="1" t="s">
        <v>76</v>
      </c>
      <c r="J2204" s="1" t="s">
        <v>9891</v>
      </c>
      <c r="K2204" s="1" t="s">
        <v>9892</v>
      </c>
      <c r="L2204" s="1" t="s">
        <v>9893</v>
      </c>
      <c r="M2204" s="1" t="s">
        <v>9894</v>
      </c>
    </row>
    <row r="2205" spans="1:13" x14ac:dyDescent="0.3">
      <c r="A2205" s="1">
        <v>15905011</v>
      </c>
      <c r="B2205" s="1" t="s">
        <v>27</v>
      </c>
      <c r="C2205" s="2">
        <v>43950.282638888886</v>
      </c>
      <c r="D2205" s="2">
        <v>43950.282650462963</v>
      </c>
      <c r="E2205" s="1" t="s">
        <v>9895</v>
      </c>
      <c r="F2205" s="1" t="s">
        <v>9896</v>
      </c>
      <c r="G2205" s="1" t="s">
        <v>9897</v>
      </c>
      <c r="H2205" s="1" t="s">
        <v>9898</v>
      </c>
      <c r="I2205" s="1" t="s">
        <v>17</v>
      </c>
      <c r="J2205" s="1" t="s">
        <v>17</v>
      </c>
      <c r="K2205" s="1" t="s">
        <v>129</v>
      </c>
      <c r="L2205" s="1" t="s">
        <v>9899</v>
      </c>
      <c r="M2205" s="1" t="s">
        <v>5782</v>
      </c>
    </row>
    <row r="2206" spans="1:13" x14ac:dyDescent="0.3">
      <c r="A2206" s="1">
        <v>15905005</v>
      </c>
      <c r="B2206" s="1" t="s">
        <v>38</v>
      </c>
      <c r="C2206" s="2">
        <v>43950.282118055555</v>
      </c>
      <c r="D2206" s="2">
        <v>43950.282118055555</v>
      </c>
      <c r="E2206" s="1" t="s">
        <v>9900</v>
      </c>
      <c r="F2206" s="1" t="s">
        <v>9901</v>
      </c>
      <c r="G2206" s="1" t="s">
        <v>9902</v>
      </c>
      <c r="H2206" s="1" t="s">
        <v>9903</v>
      </c>
      <c r="I2206" s="1" t="s">
        <v>17</v>
      </c>
      <c r="J2206" s="1" t="s">
        <v>17</v>
      </c>
      <c r="K2206" s="1" t="s">
        <v>25</v>
      </c>
      <c r="L2206" s="1" t="s">
        <v>8430</v>
      </c>
      <c r="M2206" s="1" t="s">
        <v>5782</v>
      </c>
    </row>
    <row r="2207" spans="1:13" x14ac:dyDescent="0.3">
      <c r="A2207" s="1">
        <v>15905002</v>
      </c>
      <c r="B2207" s="1" t="s">
        <v>1258</v>
      </c>
      <c r="C2207" s="2">
        <v>43950.281898148147</v>
      </c>
      <c r="D2207" s="2">
        <v>43950.281898148147</v>
      </c>
      <c r="E2207" s="1" t="s">
        <v>9904</v>
      </c>
      <c r="F2207" s="1" t="s">
        <v>9905</v>
      </c>
      <c r="G2207" s="1" t="s">
        <v>9906</v>
      </c>
      <c r="H2207" s="1" t="s">
        <v>9907</v>
      </c>
      <c r="I2207" s="1" t="s">
        <v>17</v>
      </c>
      <c r="J2207" s="1" t="s">
        <v>17</v>
      </c>
      <c r="K2207" s="1" t="s">
        <v>592</v>
      </c>
      <c r="L2207" s="1" t="s">
        <v>5977</v>
      </c>
      <c r="M2207" s="1" t="s">
        <v>5782</v>
      </c>
    </row>
    <row r="2208" spans="1:13" x14ac:dyDescent="0.3">
      <c r="A2208" s="1">
        <v>15904985</v>
      </c>
      <c r="B2208" s="1" t="s">
        <v>27</v>
      </c>
      <c r="C2208" s="2">
        <v>43950.281180555554</v>
      </c>
      <c r="D2208" s="2">
        <v>43950.281192129631</v>
      </c>
      <c r="E2208" s="1" t="s">
        <v>9908</v>
      </c>
      <c r="F2208" s="1" t="s">
        <v>9909</v>
      </c>
      <c r="G2208" s="1" t="s">
        <v>9910</v>
      </c>
      <c r="H2208" s="1" t="s">
        <v>9911</v>
      </c>
      <c r="I2208" s="1" t="s">
        <v>17</v>
      </c>
      <c r="J2208" s="1" t="s">
        <v>17</v>
      </c>
      <c r="K2208" s="1" t="s">
        <v>259</v>
      </c>
      <c r="L2208" s="1" t="s">
        <v>9912</v>
      </c>
      <c r="M2208" s="1" t="s">
        <v>5782</v>
      </c>
    </row>
    <row r="2209" spans="1:13" x14ac:dyDescent="0.3">
      <c r="A2209" s="1">
        <v>15904974</v>
      </c>
      <c r="B2209" s="1" t="s">
        <v>1258</v>
      </c>
      <c r="C2209" s="2">
        <v>43950.280023148145</v>
      </c>
      <c r="D2209" s="2">
        <v>43950.280023148145</v>
      </c>
      <c r="E2209" s="1" t="s">
        <v>9913</v>
      </c>
      <c r="F2209" s="1" t="e" cm="1">
        <f t="array" ref="F2209">-Reuters</f>
        <v>#NAME?</v>
      </c>
      <c r="G2209" s="1" t="s">
        <v>54</v>
      </c>
      <c r="H2209" s="1" t="s">
        <v>9914</v>
      </c>
      <c r="I2209" s="1" t="s">
        <v>17</v>
      </c>
      <c r="J2209" s="1" t="s">
        <v>17</v>
      </c>
      <c r="K2209" s="1" t="s">
        <v>64</v>
      </c>
      <c r="L2209" s="1" t="s">
        <v>9915</v>
      </c>
      <c r="M2209" s="1" t="s">
        <v>5782</v>
      </c>
    </row>
    <row r="2210" spans="1:13" x14ac:dyDescent="0.3">
      <c r="A2210" s="1">
        <v>15904973</v>
      </c>
      <c r="B2210" s="1" t="s">
        <v>27</v>
      </c>
      <c r="C2210" s="2">
        <v>43950.27988425926</v>
      </c>
      <c r="D2210" s="2">
        <v>43950.27988425926</v>
      </c>
      <c r="E2210" s="1" t="s">
        <v>9916</v>
      </c>
      <c r="F2210" s="1" t="s">
        <v>9917</v>
      </c>
      <c r="G2210" s="1" t="s">
        <v>9918</v>
      </c>
      <c r="H2210" s="1" t="s">
        <v>9919</v>
      </c>
      <c r="I2210" s="1" t="s">
        <v>17</v>
      </c>
      <c r="J2210" s="1" t="s">
        <v>17</v>
      </c>
      <c r="K2210" s="1" t="s">
        <v>259</v>
      </c>
      <c r="L2210" s="1" t="s">
        <v>9920</v>
      </c>
      <c r="M2210" s="1" t="s">
        <v>5782</v>
      </c>
    </row>
    <row r="2211" spans="1:13" x14ac:dyDescent="0.3">
      <c r="A2211" s="1">
        <v>15904937</v>
      </c>
      <c r="B2211" s="1" t="s">
        <v>38</v>
      </c>
      <c r="C2211" s="2">
        <v>43950.27853009259</v>
      </c>
      <c r="D2211" s="2">
        <v>43950.278541666667</v>
      </c>
      <c r="E2211" s="1" t="s">
        <v>9921</v>
      </c>
      <c r="F2211" s="1" t="s">
        <v>9922</v>
      </c>
      <c r="G2211" s="1" t="s">
        <v>9923</v>
      </c>
      <c r="H2211" s="1" t="s">
        <v>9924</v>
      </c>
      <c r="I2211" s="1" t="s">
        <v>17</v>
      </c>
      <c r="J2211" s="1" t="s">
        <v>17</v>
      </c>
      <c r="K2211" s="1" t="s">
        <v>25</v>
      </c>
      <c r="L2211" s="1" t="s">
        <v>8665</v>
      </c>
      <c r="M2211" s="1" t="s">
        <v>5782</v>
      </c>
    </row>
    <row r="2212" spans="1:13" x14ac:dyDescent="0.3">
      <c r="A2212" s="1">
        <v>15904913</v>
      </c>
      <c r="B2212" s="1" t="s">
        <v>1258</v>
      </c>
      <c r="C2212" s="2">
        <v>43950.278055555558</v>
      </c>
      <c r="D2212" s="2">
        <v>43950.278055555558</v>
      </c>
      <c r="E2212" s="1" t="s">
        <v>9925</v>
      </c>
      <c r="F2212" s="1" t="s">
        <v>9926</v>
      </c>
      <c r="G2212" s="1" t="s">
        <v>9927</v>
      </c>
      <c r="H2212" s="1" t="s">
        <v>9928</v>
      </c>
      <c r="I2212" s="1" t="s">
        <v>17</v>
      </c>
      <c r="J2212" s="1" t="s">
        <v>17</v>
      </c>
      <c r="K2212" s="1" t="s">
        <v>592</v>
      </c>
      <c r="L2212" s="1" t="s">
        <v>8806</v>
      </c>
      <c r="M2212" s="1" t="s">
        <v>5782</v>
      </c>
    </row>
    <row r="2213" spans="1:13" x14ac:dyDescent="0.3">
      <c r="A2213" s="1">
        <v>15904910</v>
      </c>
      <c r="B2213" s="1" t="s">
        <v>27</v>
      </c>
      <c r="C2213" s="2">
        <v>43950.277951388889</v>
      </c>
      <c r="D2213" s="2">
        <v>43950.277951388889</v>
      </c>
      <c r="E2213" s="1" t="s">
        <v>9929</v>
      </c>
      <c r="F2213" s="1" t="s">
        <v>9930</v>
      </c>
      <c r="G2213" s="1" t="s">
        <v>9931</v>
      </c>
      <c r="H2213" s="1" t="s">
        <v>9932</v>
      </c>
      <c r="I2213" s="1" t="s">
        <v>17</v>
      </c>
      <c r="J2213" s="1" t="s">
        <v>17</v>
      </c>
      <c r="K2213" s="1" t="s">
        <v>259</v>
      </c>
      <c r="L2213" s="1" t="s">
        <v>465</v>
      </c>
      <c r="M2213" s="1" t="s">
        <v>5782</v>
      </c>
    </row>
    <row r="2214" spans="1:13" x14ac:dyDescent="0.3">
      <c r="A2214" s="1">
        <v>15904887</v>
      </c>
      <c r="B2214" s="1" t="s">
        <v>38</v>
      </c>
      <c r="C2214" s="2">
        <v>43950.27753472222</v>
      </c>
      <c r="D2214" s="2">
        <v>43950.27753472222</v>
      </c>
      <c r="E2214" s="1" t="s">
        <v>9933</v>
      </c>
      <c r="F2214" s="1" t="s">
        <v>9934</v>
      </c>
      <c r="G2214" s="1" t="s">
        <v>9935</v>
      </c>
      <c r="H2214" s="1" t="s">
        <v>9936</v>
      </c>
      <c r="I2214" s="1" t="s">
        <v>17</v>
      </c>
      <c r="J2214" s="1" t="s">
        <v>17</v>
      </c>
      <c r="K2214" s="1" t="s">
        <v>934</v>
      </c>
      <c r="L2214" s="1" t="s">
        <v>9937</v>
      </c>
      <c r="M2214" s="1" t="s">
        <v>5782</v>
      </c>
    </row>
    <row r="2215" spans="1:13" x14ac:dyDescent="0.3">
      <c r="A2215" s="1">
        <v>15904883</v>
      </c>
      <c r="B2215" s="1" t="s">
        <v>20</v>
      </c>
      <c r="C2215" s="2">
        <v>43950.277488425927</v>
      </c>
      <c r="D2215" s="2">
        <v>43950.277488425927</v>
      </c>
      <c r="E2215" s="1" t="s">
        <v>9938</v>
      </c>
      <c r="F2215" s="1" t="s">
        <v>9939</v>
      </c>
      <c r="G2215" s="1" t="s">
        <v>9940</v>
      </c>
      <c r="H2215" s="1" t="s">
        <v>9941</v>
      </c>
      <c r="I2215" s="1" t="s">
        <v>17</v>
      </c>
      <c r="J2215" s="1" t="s">
        <v>17</v>
      </c>
      <c r="K2215" s="1" t="s">
        <v>25</v>
      </c>
      <c r="L2215" s="1" t="s">
        <v>8371</v>
      </c>
      <c r="M2215" s="1" t="s">
        <v>5782</v>
      </c>
    </row>
    <row r="2216" spans="1:13" x14ac:dyDescent="0.3">
      <c r="A2216" s="1">
        <v>15904855</v>
      </c>
      <c r="B2216" s="1" t="s">
        <v>1258</v>
      </c>
      <c r="C2216" s="2">
        <v>43950.277141203704</v>
      </c>
      <c r="D2216" s="2">
        <v>43950.277141203704</v>
      </c>
      <c r="E2216" s="1" t="s">
        <v>9942</v>
      </c>
      <c r="F2216" s="1" t="s">
        <v>9943</v>
      </c>
      <c r="G2216" s="1" t="s">
        <v>9944</v>
      </c>
      <c r="H2216" s="1" t="s">
        <v>9945</v>
      </c>
      <c r="I2216" s="1" t="s">
        <v>17</v>
      </c>
      <c r="J2216" s="1" t="s">
        <v>17</v>
      </c>
      <c r="K2216" s="1" t="s">
        <v>592</v>
      </c>
      <c r="L2216" s="1" t="s">
        <v>9638</v>
      </c>
      <c r="M2216" s="1" t="s">
        <v>5782</v>
      </c>
    </row>
    <row r="2217" spans="1:13" x14ac:dyDescent="0.3">
      <c r="A2217" s="1">
        <v>15904817</v>
      </c>
      <c r="B2217" s="1" t="s">
        <v>1258</v>
      </c>
      <c r="C2217" s="2">
        <v>43950.276678240742</v>
      </c>
      <c r="D2217" s="2">
        <v>43950.276678240742</v>
      </c>
      <c r="E2217" s="1" t="s">
        <v>9946</v>
      </c>
      <c r="F2217" s="1" t="s">
        <v>9947</v>
      </c>
      <c r="G2217" s="1" t="s">
        <v>9948</v>
      </c>
      <c r="H2217" s="1" t="s">
        <v>9949</v>
      </c>
      <c r="I2217" s="1" t="s">
        <v>17</v>
      </c>
      <c r="J2217" s="1" t="s">
        <v>17</v>
      </c>
      <c r="K2217" s="1" t="s">
        <v>592</v>
      </c>
      <c r="L2217" s="1" t="s">
        <v>6014</v>
      </c>
      <c r="M2217" s="1" t="s">
        <v>5782</v>
      </c>
    </row>
    <row r="2218" spans="1:13" x14ac:dyDescent="0.3">
      <c r="A2218" s="1">
        <v>15904788</v>
      </c>
      <c r="B2218" s="1" t="s">
        <v>1258</v>
      </c>
      <c r="C2218" s="2">
        <v>43950.276261574072</v>
      </c>
      <c r="D2218" s="2">
        <v>43950.276273148149</v>
      </c>
      <c r="E2218" s="1" t="s">
        <v>9950</v>
      </c>
      <c r="F2218" s="1" t="s">
        <v>9951</v>
      </c>
      <c r="G2218" s="1" t="s">
        <v>9952</v>
      </c>
      <c r="H2218" s="1" t="s">
        <v>9953</v>
      </c>
      <c r="I2218" s="1" t="s">
        <v>17</v>
      </c>
      <c r="J2218" s="1" t="s">
        <v>17</v>
      </c>
      <c r="K2218" s="1" t="s">
        <v>592</v>
      </c>
      <c r="L2218" s="1" t="s">
        <v>9954</v>
      </c>
      <c r="M2218" s="1" t="s">
        <v>5782</v>
      </c>
    </row>
    <row r="2219" spans="1:13" x14ac:dyDescent="0.3">
      <c r="A2219" s="1">
        <v>15904780</v>
      </c>
      <c r="B2219" s="1" t="s">
        <v>1258</v>
      </c>
      <c r="C2219" s="2">
        <v>43950.275972222225</v>
      </c>
      <c r="D2219" s="2">
        <v>43950.275972222225</v>
      </c>
      <c r="E2219" s="1" t="s">
        <v>9955</v>
      </c>
      <c r="F2219" s="1" t="s">
        <v>9956</v>
      </c>
      <c r="G2219" s="1" t="s">
        <v>9957</v>
      </c>
      <c r="H2219" s="1" t="s">
        <v>9958</v>
      </c>
      <c r="I2219" s="1" t="s">
        <v>17</v>
      </c>
      <c r="J2219" s="1" t="s">
        <v>17</v>
      </c>
      <c r="K2219" s="1" t="s">
        <v>592</v>
      </c>
      <c r="L2219" s="1" t="s">
        <v>6653</v>
      </c>
      <c r="M2219" s="1" t="s">
        <v>5782</v>
      </c>
    </row>
    <row r="2220" spans="1:13" x14ac:dyDescent="0.3">
      <c r="A2220" s="1">
        <v>15904765</v>
      </c>
      <c r="B2220" s="1" t="s">
        <v>38</v>
      </c>
      <c r="C2220" s="2">
        <v>43950.275775462964</v>
      </c>
      <c r="D2220" s="2">
        <v>43950.275787037041</v>
      </c>
      <c r="E2220" s="1" t="s">
        <v>9959</v>
      </c>
      <c r="F2220" s="1" t="s">
        <v>9960</v>
      </c>
      <c r="G2220" s="1" t="s">
        <v>9961</v>
      </c>
      <c r="H2220" s="1" t="s">
        <v>9962</v>
      </c>
      <c r="I2220" s="1" t="s">
        <v>17</v>
      </c>
      <c r="J2220" s="1" t="s">
        <v>17</v>
      </c>
      <c r="K2220" s="1" t="s">
        <v>25</v>
      </c>
      <c r="L2220" s="1" t="s">
        <v>8366</v>
      </c>
      <c r="M2220" s="1" t="s">
        <v>5782</v>
      </c>
    </row>
    <row r="2221" spans="1:13" x14ac:dyDescent="0.3">
      <c r="A2221" s="1">
        <v>15904735</v>
      </c>
      <c r="B2221" s="1" t="s">
        <v>27</v>
      </c>
      <c r="C2221" s="2">
        <v>43950.275347222225</v>
      </c>
      <c r="D2221" s="2">
        <v>43950.275347222225</v>
      </c>
      <c r="E2221" s="1" t="s">
        <v>9963</v>
      </c>
      <c r="F2221" s="1" t="s">
        <v>9964</v>
      </c>
      <c r="G2221" s="1" t="s">
        <v>9965</v>
      </c>
      <c r="H2221" s="1" t="s">
        <v>9966</v>
      </c>
      <c r="I2221" s="1" t="s">
        <v>17</v>
      </c>
      <c r="J2221" s="1" t="s">
        <v>17</v>
      </c>
      <c r="K2221" s="1" t="s">
        <v>140</v>
      </c>
      <c r="L2221" s="1" t="s">
        <v>9967</v>
      </c>
      <c r="M2221" s="1" t="s">
        <v>5782</v>
      </c>
    </row>
    <row r="2222" spans="1:13" x14ac:dyDescent="0.3">
      <c r="A2222" s="1">
        <v>15904721</v>
      </c>
      <c r="B2222" s="1" t="s">
        <v>1258</v>
      </c>
      <c r="C2222" s="2">
        <v>43950.275173611109</v>
      </c>
      <c r="D2222" s="2">
        <v>43950.275185185186</v>
      </c>
      <c r="E2222" s="1" t="s">
        <v>9968</v>
      </c>
      <c r="F2222" s="1" t="s">
        <v>9969</v>
      </c>
      <c r="G2222" s="1" t="s">
        <v>9970</v>
      </c>
      <c r="H2222" s="1" t="s">
        <v>9971</v>
      </c>
      <c r="I2222" s="1" t="s">
        <v>17</v>
      </c>
      <c r="J2222" s="1" t="s">
        <v>17</v>
      </c>
      <c r="K2222" s="1" t="s">
        <v>592</v>
      </c>
      <c r="L2222" s="1" t="s">
        <v>9972</v>
      </c>
      <c r="M2222" s="1" t="s">
        <v>5782</v>
      </c>
    </row>
    <row r="2223" spans="1:13" x14ac:dyDescent="0.3">
      <c r="A2223" s="1">
        <v>15904680</v>
      </c>
      <c r="B2223" s="1" t="s">
        <v>1258</v>
      </c>
      <c r="C2223" s="2">
        <v>43950.27443287037</v>
      </c>
      <c r="D2223" s="2">
        <v>43950.274444444447</v>
      </c>
      <c r="E2223" s="1" t="s">
        <v>9973</v>
      </c>
      <c r="F2223" s="1" t="s">
        <v>9974</v>
      </c>
      <c r="G2223" s="1" t="s">
        <v>9975</v>
      </c>
      <c r="H2223" s="1" t="s">
        <v>9976</v>
      </c>
      <c r="I2223" s="1" t="s">
        <v>17</v>
      </c>
      <c r="J2223" s="1" t="s">
        <v>17</v>
      </c>
      <c r="K2223" s="1" t="s">
        <v>592</v>
      </c>
      <c r="L2223" s="1" t="s">
        <v>9977</v>
      </c>
      <c r="M2223" s="1" t="s">
        <v>5782</v>
      </c>
    </row>
    <row r="2224" spans="1:13" x14ac:dyDescent="0.3">
      <c r="A2224" s="1">
        <v>15904666</v>
      </c>
      <c r="B2224" s="1" t="s">
        <v>38</v>
      </c>
      <c r="C2224" s="2">
        <v>43950.273993055554</v>
      </c>
      <c r="D2224" s="2">
        <v>43950.274004629631</v>
      </c>
      <c r="E2224" s="1" t="s">
        <v>9978</v>
      </c>
      <c r="F2224" s="1" t="s">
        <v>9979</v>
      </c>
      <c r="G2224" s="1" t="s">
        <v>9980</v>
      </c>
      <c r="H2224" s="1" t="s">
        <v>9981</v>
      </c>
      <c r="I2224" s="1" t="s">
        <v>17</v>
      </c>
      <c r="J2224" s="1" t="s">
        <v>17</v>
      </c>
      <c r="K2224" s="1" t="s">
        <v>25</v>
      </c>
      <c r="L2224" s="1" t="s">
        <v>5543</v>
      </c>
      <c r="M2224" s="1" t="s">
        <v>5782</v>
      </c>
    </row>
    <row r="2225" spans="1:13" x14ac:dyDescent="0.3">
      <c r="A2225" s="1">
        <v>15904659</v>
      </c>
      <c r="B2225" s="1" t="s">
        <v>1258</v>
      </c>
      <c r="C2225" s="2">
        <v>43950.273668981485</v>
      </c>
      <c r="D2225" s="2">
        <v>43950.273668981485</v>
      </c>
      <c r="E2225" s="1" t="s">
        <v>9982</v>
      </c>
      <c r="F2225" s="1" t="s">
        <v>9983</v>
      </c>
      <c r="G2225" s="1" t="s">
        <v>9984</v>
      </c>
      <c r="H2225" s="1" t="s">
        <v>9985</v>
      </c>
      <c r="I2225" s="1" t="s">
        <v>17</v>
      </c>
      <c r="J2225" s="1" t="s">
        <v>17</v>
      </c>
      <c r="K2225" s="1" t="s">
        <v>592</v>
      </c>
      <c r="L2225" s="1" t="s">
        <v>2338</v>
      </c>
      <c r="M2225" s="1" t="s">
        <v>5782</v>
      </c>
    </row>
    <row r="2226" spans="1:13" x14ac:dyDescent="0.3">
      <c r="A2226" s="1">
        <v>15904655</v>
      </c>
      <c r="B2226" s="1" t="s">
        <v>27</v>
      </c>
      <c r="C2226" s="2">
        <v>43950.273518518516</v>
      </c>
      <c r="D2226" s="2">
        <v>43950.273518518516</v>
      </c>
      <c r="E2226" s="1" t="s">
        <v>9986</v>
      </c>
      <c r="F2226" s="1" t="s">
        <v>9987</v>
      </c>
      <c r="G2226" s="1" t="s">
        <v>9988</v>
      </c>
      <c r="H2226" s="1" t="s">
        <v>9989</v>
      </c>
      <c r="I2226" s="1" t="s">
        <v>17</v>
      </c>
      <c r="J2226" s="1" t="s">
        <v>17</v>
      </c>
      <c r="K2226" s="1" t="s">
        <v>259</v>
      </c>
      <c r="L2226" s="1" t="s">
        <v>8465</v>
      </c>
      <c r="M2226" s="1" t="s">
        <v>5782</v>
      </c>
    </row>
    <row r="2227" spans="1:13" x14ac:dyDescent="0.3">
      <c r="A2227" s="1">
        <v>15904642</v>
      </c>
      <c r="B2227" s="1" t="s">
        <v>1258</v>
      </c>
      <c r="C2227" s="2">
        <v>43950.273321759261</v>
      </c>
      <c r="D2227" s="2">
        <v>43950.273321759261</v>
      </c>
      <c r="E2227" s="1" t="s">
        <v>9990</v>
      </c>
      <c r="F2227" s="1" t="s">
        <v>9991</v>
      </c>
      <c r="G2227" s="1" t="s">
        <v>9992</v>
      </c>
      <c r="H2227" s="1" t="s">
        <v>9993</v>
      </c>
      <c r="I2227" s="1" t="s">
        <v>17</v>
      </c>
      <c r="J2227" s="1" t="s">
        <v>17</v>
      </c>
      <c r="K2227" s="1" t="s">
        <v>592</v>
      </c>
      <c r="L2227" s="1" t="s">
        <v>9188</v>
      </c>
      <c r="M2227" s="1" t="s">
        <v>5782</v>
      </c>
    </row>
    <row r="2228" spans="1:13" x14ac:dyDescent="0.3">
      <c r="A2228" s="1">
        <v>15904627</v>
      </c>
      <c r="B2228" s="1" t="s">
        <v>1258</v>
      </c>
      <c r="C2228" s="2">
        <v>43950.272789351853</v>
      </c>
      <c r="D2228" s="2">
        <v>43950.272800925923</v>
      </c>
      <c r="E2228" s="1" t="s">
        <v>9994</v>
      </c>
      <c r="F2228" s="1" t="s">
        <v>9995</v>
      </c>
      <c r="G2228" s="1" t="s">
        <v>9996</v>
      </c>
      <c r="H2228" s="1" t="s">
        <v>9997</v>
      </c>
      <c r="I2228" s="1" t="s">
        <v>17</v>
      </c>
      <c r="J2228" s="1" t="s">
        <v>17</v>
      </c>
      <c r="K2228" s="1" t="s">
        <v>592</v>
      </c>
      <c r="L2228" s="1" t="s">
        <v>6190</v>
      </c>
      <c r="M2228" s="1" t="s">
        <v>5782</v>
      </c>
    </row>
    <row r="2229" spans="1:13" x14ac:dyDescent="0.3">
      <c r="A2229" s="1">
        <v>15904606</v>
      </c>
      <c r="B2229" s="1" t="s">
        <v>1258</v>
      </c>
      <c r="C2229" s="2">
        <v>43950.271782407406</v>
      </c>
      <c r="D2229" s="2">
        <v>43950.271782407406</v>
      </c>
      <c r="E2229" s="1" t="s">
        <v>9998</v>
      </c>
      <c r="F2229" s="1" t="s">
        <v>9999</v>
      </c>
      <c r="G2229" s="1" t="s">
        <v>10000</v>
      </c>
      <c r="H2229" s="1" t="s">
        <v>10001</v>
      </c>
      <c r="I2229" s="1" t="s">
        <v>17</v>
      </c>
      <c r="J2229" s="1" t="s">
        <v>17</v>
      </c>
      <c r="K2229" s="1" t="s">
        <v>3895</v>
      </c>
      <c r="L2229" s="1" t="s">
        <v>10002</v>
      </c>
      <c r="M2229" s="1" t="s">
        <v>5782</v>
      </c>
    </row>
    <row r="2230" spans="1:13" x14ac:dyDescent="0.3">
      <c r="A2230" s="1">
        <v>15904576</v>
      </c>
      <c r="B2230" s="1" t="s">
        <v>1258</v>
      </c>
      <c r="C2230" s="2">
        <v>43950.271249999998</v>
      </c>
      <c r="D2230" s="2">
        <v>43950.271261574075</v>
      </c>
      <c r="E2230" s="1" t="s">
        <v>10003</v>
      </c>
      <c r="F2230" s="1" t="e" cm="1">
        <f t="array" ref="F2230">-Reuters</f>
        <v>#NAME?</v>
      </c>
      <c r="G2230" s="1" t="s">
        <v>54</v>
      </c>
      <c r="H2230" s="1" t="s">
        <v>10004</v>
      </c>
      <c r="I2230" s="1" t="s">
        <v>17</v>
      </c>
      <c r="J2230" s="1" t="s">
        <v>17</v>
      </c>
      <c r="K2230" s="1" t="s">
        <v>64</v>
      </c>
      <c r="L2230" s="1" t="s">
        <v>5464</v>
      </c>
      <c r="M2230" s="1" t="s">
        <v>5782</v>
      </c>
    </row>
    <row r="2231" spans="1:13" x14ac:dyDescent="0.3">
      <c r="A2231" s="1">
        <v>15904508</v>
      </c>
      <c r="B2231" s="1" t="s">
        <v>232</v>
      </c>
      <c r="C2231" s="2">
        <v>43950.269699074073</v>
      </c>
      <c r="D2231" s="2">
        <v>43950.26971064815</v>
      </c>
      <c r="E2231" s="1" t="s">
        <v>10005</v>
      </c>
      <c r="F2231" s="1" t="e" cm="1">
        <f t="array" ref="F2231">-Reuters</f>
        <v>#NAME?</v>
      </c>
      <c r="G2231" s="1" t="s">
        <v>54</v>
      </c>
      <c r="H2231" s="1" t="s">
        <v>10006</v>
      </c>
      <c r="I2231" s="1" t="s">
        <v>17</v>
      </c>
      <c r="J2231" s="1" t="s">
        <v>17</v>
      </c>
      <c r="K2231" s="1" t="s">
        <v>64</v>
      </c>
      <c r="L2231" s="1" t="s">
        <v>583</v>
      </c>
      <c r="M2231" s="1" t="s">
        <v>5782</v>
      </c>
    </row>
    <row r="2232" spans="1:13" x14ac:dyDescent="0.3">
      <c r="A2232" s="1">
        <v>15904505</v>
      </c>
      <c r="B2232" s="1" t="s">
        <v>1258</v>
      </c>
      <c r="C2232" s="2">
        <v>43950.269293981481</v>
      </c>
      <c r="D2232" s="2">
        <v>43950.269305555557</v>
      </c>
      <c r="E2232" s="1" t="s">
        <v>10007</v>
      </c>
      <c r="F2232" s="1"/>
      <c r="G2232" s="1"/>
      <c r="H2232" s="1" t="s">
        <v>10008</v>
      </c>
      <c r="I2232" s="1" t="s">
        <v>17</v>
      </c>
      <c r="J2232" s="1" t="s">
        <v>17</v>
      </c>
      <c r="K2232" s="1" t="s">
        <v>10009</v>
      </c>
      <c r="L2232" s="1" t="s">
        <v>4547</v>
      </c>
      <c r="M2232" s="1" t="s">
        <v>5782</v>
      </c>
    </row>
    <row r="2233" spans="1:13" x14ac:dyDescent="0.3">
      <c r="A2233" s="1">
        <v>15904504</v>
      </c>
      <c r="B2233" s="1" t="s">
        <v>27</v>
      </c>
      <c r="C2233" s="2">
        <v>43950.268819444442</v>
      </c>
      <c r="D2233" s="2">
        <v>43950.268831018519</v>
      </c>
      <c r="E2233" s="1" t="s">
        <v>10010</v>
      </c>
      <c r="F2233" s="1" t="s">
        <v>10011</v>
      </c>
      <c r="G2233" s="1" t="s">
        <v>10012</v>
      </c>
      <c r="H2233" s="1" t="s">
        <v>10013</v>
      </c>
      <c r="I2233" s="1" t="s">
        <v>17</v>
      </c>
      <c r="J2233" s="1" t="s">
        <v>17</v>
      </c>
      <c r="K2233" s="1" t="s">
        <v>259</v>
      </c>
      <c r="L2233" s="1" t="s">
        <v>9110</v>
      </c>
      <c r="M2233" s="1" t="s">
        <v>5782</v>
      </c>
    </row>
    <row r="2234" spans="1:13" x14ac:dyDescent="0.3">
      <c r="A2234" s="1">
        <v>15904502</v>
      </c>
      <c r="B2234" s="1" t="s">
        <v>1258</v>
      </c>
      <c r="C2234" s="2">
        <v>43950.268240740741</v>
      </c>
      <c r="D2234" s="2">
        <v>43950.268252314818</v>
      </c>
      <c r="E2234" s="1" t="s">
        <v>10014</v>
      </c>
      <c r="F2234" s="1" t="s">
        <v>10015</v>
      </c>
      <c r="G2234" s="1" t="s">
        <v>10016</v>
      </c>
      <c r="H2234" s="1" t="s">
        <v>10017</v>
      </c>
      <c r="I2234" s="1" t="s">
        <v>17</v>
      </c>
      <c r="J2234" s="1" t="s">
        <v>17</v>
      </c>
      <c r="K2234" s="1" t="s">
        <v>592</v>
      </c>
      <c r="L2234" s="1" t="s">
        <v>10018</v>
      </c>
      <c r="M2234" s="1" t="s">
        <v>5782</v>
      </c>
    </row>
    <row r="2235" spans="1:13" x14ac:dyDescent="0.3">
      <c r="A2235" s="1">
        <v>15904501</v>
      </c>
      <c r="B2235" s="1" t="s">
        <v>38</v>
      </c>
      <c r="C2235" s="2">
        <v>43950.268171296295</v>
      </c>
      <c r="D2235" s="2">
        <v>43950.268182870372</v>
      </c>
      <c r="E2235" s="1" t="s">
        <v>10019</v>
      </c>
      <c r="F2235" s="1" t="s">
        <v>10020</v>
      </c>
      <c r="G2235" s="1" t="s">
        <v>10021</v>
      </c>
      <c r="H2235" s="1" t="s">
        <v>10022</v>
      </c>
      <c r="I2235" s="1" t="s">
        <v>17</v>
      </c>
      <c r="J2235" s="1" t="s">
        <v>17</v>
      </c>
      <c r="K2235" s="1" t="s">
        <v>25</v>
      </c>
      <c r="L2235" s="1" t="s">
        <v>6229</v>
      </c>
      <c r="M2235" s="1" t="s">
        <v>5782</v>
      </c>
    </row>
    <row r="2236" spans="1:13" x14ac:dyDescent="0.3">
      <c r="A2236" s="1">
        <v>15904495</v>
      </c>
      <c r="B2236" s="1" t="s">
        <v>20</v>
      </c>
      <c r="C2236" s="2">
        <v>43950.267245370371</v>
      </c>
      <c r="D2236" s="2">
        <v>43950.267245370371</v>
      </c>
      <c r="E2236" s="1" t="s">
        <v>10023</v>
      </c>
      <c r="F2236" s="1" t="s">
        <v>10024</v>
      </c>
      <c r="G2236" s="1" t="s">
        <v>10025</v>
      </c>
      <c r="H2236" s="1" t="s">
        <v>10026</v>
      </c>
      <c r="I2236" s="1" t="s">
        <v>17</v>
      </c>
      <c r="J2236" s="1" t="s">
        <v>17</v>
      </c>
      <c r="K2236" s="1" t="s">
        <v>25</v>
      </c>
      <c r="L2236" s="1" t="s">
        <v>8100</v>
      </c>
      <c r="M2236" s="1" t="s">
        <v>5782</v>
      </c>
    </row>
    <row r="2237" spans="1:13" x14ac:dyDescent="0.3">
      <c r="A2237" s="1">
        <v>15904481</v>
      </c>
      <c r="B2237" s="1" t="s">
        <v>38</v>
      </c>
      <c r="C2237" s="2">
        <v>43950.26666666667</v>
      </c>
      <c r="D2237" s="2">
        <v>43950.26667824074</v>
      </c>
      <c r="E2237" s="1" t="s">
        <v>10027</v>
      </c>
      <c r="F2237" s="1" t="s">
        <v>10028</v>
      </c>
      <c r="G2237" s="1" t="s">
        <v>10029</v>
      </c>
      <c r="H2237" s="1" t="s">
        <v>10030</v>
      </c>
      <c r="I2237" s="1" t="s">
        <v>17</v>
      </c>
      <c r="J2237" s="1" t="s">
        <v>17</v>
      </c>
      <c r="K2237" s="1" t="s">
        <v>25</v>
      </c>
      <c r="L2237" s="1" t="s">
        <v>10031</v>
      </c>
      <c r="M2237" s="1" t="s">
        <v>5782</v>
      </c>
    </row>
    <row r="2238" spans="1:13" x14ac:dyDescent="0.3">
      <c r="A2238" s="1">
        <v>15904478</v>
      </c>
      <c r="B2238" s="1" t="s">
        <v>27</v>
      </c>
      <c r="C2238" s="2">
        <v>43950.266377314816</v>
      </c>
      <c r="D2238" s="2">
        <v>43950.266388888886</v>
      </c>
      <c r="E2238" s="1" t="s">
        <v>10032</v>
      </c>
      <c r="F2238" s="1" t="s">
        <v>10033</v>
      </c>
      <c r="G2238" s="1" t="s">
        <v>10034</v>
      </c>
      <c r="H2238" s="1" t="s">
        <v>10035</v>
      </c>
      <c r="I2238" s="1" t="s">
        <v>17</v>
      </c>
      <c r="J2238" s="1" t="s">
        <v>17</v>
      </c>
      <c r="K2238" s="1" t="s">
        <v>129</v>
      </c>
      <c r="L2238" s="1" t="s">
        <v>10036</v>
      </c>
      <c r="M2238" s="1" t="s">
        <v>5782</v>
      </c>
    </row>
    <row r="2239" spans="1:13" x14ac:dyDescent="0.3">
      <c r="A2239" s="1">
        <v>15904461</v>
      </c>
      <c r="B2239" s="1" t="s">
        <v>27</v>
      </c>
      <c r="C2239" s="2">
        <v>43950.264849537038</v>
      </c>
      <c r="D2239" s="2">
        <v>43950.264849537038</v>
      </c>
      <c r="E2239" s="1" t="s">
        <v>10037</v>
      </c>
      <c r="F2239" s="1" t="s">
        <v>10038</v>
      </c>
      <c r="G2239" s="1" t="s">
        <v>10039</v>
      </c>
      <c r="H2239" s="1" t="s">
        <v>10040</v>
      </c>
      <c r="I2239" s="1" t="s">
        <v>17</v>
      </c>
      <c r="J2239" s="1" t="s">
        <v>17</v>
      </c>
      <c r="K2239" s="1" t="s">
        <v>129</v>
      </c>
      <c r="L2239" s="1" t="s">
        <v>10041</v>
      </c>
      <c r="M2239" s="1" t="s">
        <v>5782</v>
      </c>
    </row>
    <row r="2240" spans="1:13" x14ac:dyDescent="0.3">
      <c r="A2240" s="1">
        <v>15904442</v>
      </c>
      <c r="B2240" s="1" t="s">
        <v>1258</v>
      </c>
      <c r="C2240" s="2">
        <v>43950.263425925928</v>
      </c>
      <c r="D2240" s="2">
        <v>43950.263437499998</v>
      </c>
      <c r="E2240" s="1" t="s">
        <v>10042</v>
      </c>
      <c r="F2240" s="1" t="e" cm="1">
        <f t="array" ref="F2240">-Reuters</f>
        <v>#NAME?</v>
      </c>
      <c r="G2240" s="1" t="s">
        <v>54</v>
      </c>
      <c r="H2240" s="1" t="s">
        <v>10043</v>
      </c>
      <c r="I2240" s="1" t="s">
        <v>17</v>
      </c>
      <c r="J2240" s="1" t="s">
        <v>17</v>
      </c>
      <c r="K2240" s="1" t="s">
        <v>592</v>
      </c>
      <c r="L2240" s="1" t="s">
        <v>882</v>
      </c>
      <c r="M2240" s="1" t="s">
        <v>5782</v>
      </c>
    </row>
    <row r="2241" spans="1:13" x14ac:dyDescent="0.3">
      <c r="A2241" s="1">
        <v>15904435</v>
      </c>
      <c r="B2241" s="1" t="s">
        <v>27</v>
      </c>
      <c r="C2241" s="2">
        <v>43950.263171296298</v>
      </c>
      <c r="D2241" s="2">
        <v>43950.263171296298</v>
      </c>
      <c r="E2241" s="1" t="s">
        <v>10044</v>
      </c>
      <c r="F2241" s="1" t="s">
        <v>10045</v>
      </c>
      <c r="G2241" s="1" t="s">
        <v>10046</v>
      </c>
      <c r="H2241" s="1" t="s">
        <v>10047</v>
      </c>
      <c r="I2241" s="1" t="s">
        <v>17</v>
      </c>
      <c r="J2241" s="1" t="s">
        <v>17</v>
      </c>
      <c r="K2241" s="1" t="s">
        <v>129</v>
      </c>
      <c r="L2241" s="1" t="s">
        <v>10048</v>
      </c>
      <c r="M2241" s="1" t="s">
        <v>5782</v>
      </c>
    </row>
    <row r="2242" spans="1:13" x14ac:dyDescent="0.3">
      <c r="A2242" s="1">
        <v>15904425</v>
      </c>
      <c r="B2242" s="1" t="s">
        <v>20</v>
      </c>
      <c r="C2242" s="2">
        <v>43950.262002314812</v>
      </c>
      <c r="D2242" s="2">
        <v>43950.262013888889</v>
      </c>
      <c r="E2242" s="1" t="s">
        <v>10049</v>
      </c>
      <c r="F2242" s="1" t="s">
        <v>10050</v>
      </c>
      <c r="G2242" s="1" t="s">
        <v>10051</v>
      </c>
      <c r="H2242" s="1" t="s">
        <v>10052</v>
      </c>
      <c r="I2242" s="1" t="s">
        <v>17</v>
      </c>
      <c r="J2242" s="1" t="s">
        <v>17</v>
      </c>
      <c r="K2242" s="1" t="s">
        <v>25</v>
      </c>
      <c r="L2242" s="1" t="s">
        <v>7395</v>
      </c>
      <c r="M2242" s="1" t="s">
        <v>5782</v>
      </c>
    </row>
    <row r="2243" spans="1:13" x14ac:dyDescent="0.3">
      <c r="A2243" s="1">
        <v>15904415</v>
      </c>
      <c r="B2243" s="1" t="s">
        <v>27</v>
      </c>
      <c r="C2243" s="2">
        <v>43950.261608796296</v>
      </c>
      <c r="D2243" s="2">
        <v>43950.261620370373</v>
      </c>
      <c r="E2243" s="1" t="s">
        <v>10053</v>
      </c>
      <c r="F2243" s="1" t="s">
        <v>10054</v>
      </c>
      <c r="G2243" s="1" t="s">
        <v>10055</v>
      </c>
      <c r="H2243" s="1" t="s">
        <v>10056</v>
      </c>
      <c r="I2243" s="1" t="s">
        <v>17</v>
      </c>
      <c r="J2243" s="1" t="s">
        <v>17</v>
      </c>
      <c r="K2243" s="1" t="s">
        <v>129</v>
      </c>
      <c r="L2243" s="1" t="s">
        <v>10057</v>
      </c>
      <c r="M2243" s="1" t="s">
        <v>5782</v>
      </c>
    </row>
    <row r="2244" spans="1:13" x14ac:dyDescent="0.3">
      <c r="A2244" s="1">
        <v>15904413</v>
      </c>
      <c r="B2244" s="1" t="s">
        <v>1258</v>
      </c>
      <c r="C2244" s="2">
        <v>43950.261307870373</v>
      </c>
      <c r="D2244" s="2">
        <v>43950.261319444442</v>
      </c>
      <c r="E2244" s="1" t="s">
        <v>10058</v>
      </c>
      <c r="F2244" s="1" t="s">
        <v>10059</v>
      </c>
      <c r="G2244" s="1" t="s">
        <v>10060</v>
      </c>
      <c r="H2244" s="1" t="s">
        <v>10061</v>
      </c>
      <c r="I2244" s="1" t="s">
        <v>17</v>
      </c>
      <c r="J2244" s="1" t="s">
        <v>17</v>
      </c>
      <c r="K2244" s="1" t="s">
        <v>592</v>
      </c>
      <c r="L2244" s="1" t="s">
        <v>10062</v>
      </c>
      <c r="M2244" s="1" t="s">
        <v>5782</v>
      </c>
    </row>
    <row r="2245" spans="1:13" x14ac:dyDescent="0.3">
      <c r="A2245" s="1">
        <v>15904397</v>
      </c>
      <c r="B2245" s="1" t="s">
        <v>232</v>
      </c>
      <c r="C2245" s="2">
        <v>43950.260405092595</v>
      </c>
      <c r="D2245" s="2">
        <v>43950.260405092595</v>
      </c>
      <c r="E2245" s="1" t="s">
        <v>10063</v>
      </c>
      <c r="F2245" s="1" t="s">
        <v>10064</v>
      </c>
      <c r="G2245" s="1" t="s">
        <v>10065</v>
      </c>
      <c r="H2245" s="1" t="s">
        <v>10066</v>
      </c>
      <c r="I2245" s="1" t="s">
        <v>17</v>
      </c>
      <c r="J2245" s="1" t="s">
        <v>17</v>
      </c>
      <c r="K2245" s="1" t="s">
        <v>10067</v>
      </c>
      <c r="L2245" s="1" t="s">
        <v>10068</v>
      </c>
      <c r="M2245" s="1" t="s">
        <v>5782</v>
      </c>
    </row>
    <row r="2246" spans="1:13" x14ac:dyDescent="0.3">
      <c r="A2246" s="1">
        <v>15904382</v>
      </c>
      <c r="B2246" s="1" t="s">
        <v>1258</v>
      </c>
      <c r="C2246" s="2">
        <v>43950.259421296294</v>
      </c>
      <c r="D2246" s="2">
        <v>43950.259421296294</v>
      </c>
      <c r="E2246" s="1" t="s">
        <v>10069</v>
      </c>
      <c r="F2246" s="1" t="s">
        <v>10070</v>
      </c>
      <c r="G2246" s="1" t="s">
        <v>10071</v>
      </c>
      <c r="H2246" s="1" t="s">
        <v>10072</v>
      </c>
      <c r="I2246" s="1" t="s">
        <v>17</v>
      </c>
      <c r="J2246" s="1" t="s">
        <v>17</v>
      </c>
      <c r="K2246" s="1" t="s">
        <v>592</v>
      </c>
      <c r="L2246" s="1" t="s">
        <v>6219</v>
      </c>
      <c r="M2246" s="1" t="s">
        <v>5782</v>
      </c>
    </row>
    <row r="2247" spans="1:13" x14ac:dyDescent="0.3">
      <c r="A2247" s="1">
        <v>15904361</v>
      </c>
      <c r="B2247" s="1" t="s">
        <v>1258</v>
      </c>
      <c r="C2247" s="2">
        <v>43950.258113425924</v>
      </c>
      <c r="D2247" s="2">
        <v>43950.258113425924</v>
      </c>
      <c r="E2247" s="1" t="s">
        <v>10073</v>
      </c>
      <c r="F2247" s="1" t="s">
        <v>10074</v>
      </c>
      <c r="G2247" s="1" t="s">
        <v>10075</v>
      </c>
      <c r="H2247" s="1" t="s">
        <v>10076</v>
      </c>
      <c r="I2247" s="1" t="s">
        <v>17</v>
      </c>
      <c r="J2247" s="1" t="s">
        <v>17</v>
      </c>
      <c r="K2247" s="1" t="s">
        <v>592</v>
      </c>
      <c r="L2247" s="1" t="s">
        <v>6168</v>
      </c>
      <c r="M2247" s="1" t="s">
        <v>5782</v>
      </c>
    </row>
    <row r="2248" spans="1:13" x14ac:dyDescent="0.3">
      <c r="A2248" s="1">
        <v>15904358</v>
      </c>
      <c r="B2248" s="1" t="s">
        <v>402</v>
      </c>
      <c r="C2248" s="2">
        <v>43950.257870370369</v>
      </c>
      <c r="D2248" s="2">
        <v>43950.257870370369</v>
      </c>
      <c r="E2248" s="1" t="s">
        <v>10077</v>
      </c>
      <c r="F2248" s="1" t="s">
        <v>2443</v>
      </c>
      <c r="G2248" s="1" t="s">
        <v>10078</v>
      </c>
      <c r="H2248" s="1" t="s">
        <v>10079</v>
      </c>
      <c r="I2248" s="1" t="s">
        <v>76</v>
      </c>
      <c r="J2248" s="1" t="s">
        <v>10080</v>
      </c>
      <c r="K2248" s="1" t="s">
        <v>4406</v>
      </c>
      <c r="L2248" s="1" t="s">
        <v>10081</v>
      </c>
      <c r="M2248" s="1" t="s">
        <v>2449</v>
      </c>
    </row>
    <row r="2249" spans="1:13" x14ac:dyDescent="0.3">
      <c r="A2249" s="1">
        <v>15884380</v>
      </c>
      <c r="B2249" s="1" t="s">
        <v>8493</v>
      </c>
      <c r="C2249" s="2">
        <v>43950.257395833331</v>
      </c>
      <c r="D2249" s="2">
        <v>43950.257395833331</v>
      </c>
      <c r="E2249" s="1" t="s">
        <v>10082</v>
      </c>
      <c r="F2249" s="1" t="s">
        <v>10083</v>
      </c>
      <c r="G2249" s="1" t="s">
        <v>10084</v>
      </c>
      <c r="H2249" s="1" t="s">
        <v>10085</v>
      </c>
      <c r="I2249" s="1" t="s">
        <v>76</v>
      </c>
      <c r="J2249" s="1" t="s">
        <v>10086</v>
      </c>
      <c r="K2249" s="1" t="s">
        <v>10087</v>
      </c>
      <c r="L2249" s="1" t="s">
        <v>10088</v>
      </c>
      <c r="M2249" s="1" t="s">
        <v>5782</v>
      </c>
    </row>
    <row r="2250" spans="1:13" x14ac:dyDescent="0.3">
      <c r="A2250" s="1">
        <v>15904346</v>
      </c>
      <c r="B2250" s="1" t="s">
        <v>1258</v>
      </c>
      <c r="C2250" s="2">
        <v>43950.256493055553</v>
      </c>
      <c r="D2250" s="2">
        <v>43950.256493055553</v>
      </c>
      <c r="E2250" s="1" t="s">
        <v>10089</v>
      </c>
      <c r="F2250" s="1" t="s">
        <v>10090</v>
      </c>
      <c r="G2250" s="1" t="s">
        <v>10091</v>
      </c>
      <c r="H2250" s="1" t="s">
        <v>10092</v>
      </c>
      <c r="I2250" s="1" t="s">
        <v>17</v>
      </c>
      <c r="J2250" s="1" t="s">
        <v>17</v>
      </c>
      <c r="K2250" s="1" t="s">
        <v>592</v>
      </c>
      <c r="L2250" s="1" t="s">
        <v>10093</v>
      </c>
      <c r="M2250" s="1" t="s">
        <v>5782</v>
      </c>
    </row>
    <row r="2251" spans="1:13" x14ac:dyDescent="0.3">
      <c r="A2251" s="1">
        <v>15904337</v>
      </c>
      <c r="B2251" s="1" t="s">
        <v>1258</v>
      </c>
      <c r="C2251" s="2">
        <v>43950.255902777775</v>
      </c>
      <c r="D2251" s="2">
        <v>43950.255902777775</v>
      </c>
      <c r="E2251" s="1" t="s">
        <v>10094</v>
      </c>
      <c r="F2251" s="1" t="s">
        <v>10095</v>
      </c>
      <c r="G2251" s="1" t="s">
        <v>10096</v>
      </c>
      <c r="H2251" s="1" t="s">
        <v>10097</v>
      </c>
      <c r="I2251" s="1" t="s">
        <v>17</v>
      </c>
      <c r="J2251" s="1" t="s">
        <v>17</v>
      </c>
      <c r="K2251" s="1" t="s">
        <v>592</v>
      </c>
      <c r="L2251" s="1" t="s">
        <v>5561</v>
      </c>
      <c r="M2251" s="1" t="s">
        <v>5782</v>
      </c>
    </row>
    <row r="2252" spans="1:13" x14ac:dyDescent="0.3">
      <c r="A2252" s="1">
        <v>15904335</v>
      </c>
      <c r="B2252" s="1" t="s">
        <v>20</v>
      </c>
      <c r="C2252" s="2">
        <v>43950.255740740744</v>
      </c>
      <c r="D2252" s="2">
        <v>43950.255740740744</v>
      </c>
      <c r="E2252" s="1" t="s">
        <v>10098</v>
      </c>
      <c r="F2252" s="1" t="s">
        <v>10099</v>
      </c>
      <c r="G2252" s="1" t="s">
        <v>10100</v>
      </c>
      <c r="H2252" s="1" t="s">
        <v>10101</v>
      </c>
      <c r="I2252" s="1" t="s">
        <v>17</v>
      </c>
      <c r="J2252" s="1" t="s">
        <v>17</v>
      </c>
      <c r="K2252" s="1" t="s">
        <v>25</v>
      </c>
      <c r="L2252" s="1" t="s">
        <v>583</v>
      </c>
      <c r="M2252" s="1" t="s">
        <v>5782</v>
      </c>
    </row>
    <row r="2253" spans="1:13" x14ac:dyDescent="0.3">
      <c r="A2253" s="1">
        <v>15904332</v>
      </c>
      <c r="B2253" s="1" t="s">
        <v>1258</v>
      </c>
      <c r="C2253" s="2">
        <v>43950.255659722221</v>
      </c>
      <c r="D2253" s="2">
        <v>43950.255659722221</v>
      </c>
      <c r="E2253" s="1" t="s">
        <v>10102</v>
      </c>
      <c r="F2253" s="1" t="s">
        <v>10103</v>
      </c>
      <c r="G2253" s="1" t="s">
        <v>10104</v>
      </c>
      <c r="H2253" s="1" t="s">
        <v>10105</v>
      </c>
      <c r="I2253" s="1" t="s">
        <v>17</v>
      </c>
      <c r="J2253" s="1" t="s">
        <v>17</v>
      </c>
      <c r="K2253" s="1" t="s">
        <v>592</v>
      </c>
      <c r="L2253" s="1" t="s">
        <v>10106</v>
      </c>
      <c r="M2253" s="1" t="s">
        <v>5782</v>
      </c>
    </row>
    <row r="2254" spans="1:13" x14ac:dyDescent="0.3">
      <c r="A2254" s="1">
        <v>15904325</v>
      </c>
      <c r="B2254" s="1" t="s">
        <v>1258</v>
      </c>
      <c r="C2254" s="2">
        <v>43950.255104166667</v>
      </c>
      <c r="D2254" s="2">
        <v>43950.255115740743</v>
      </c>
      <c r="E2254" s="1" t="s">
        <v>10107</v>
      </c>
      <c r="F2254" s="1" t="s">
        <v>10108</v>
      </c>
      <c r="G2254" s="1" t="s">
        <v>10109</v>
      </c>
      <c r="H2254" s="1" t="s">
        <v>10110</v>
      </c>
      <c r="I2254" s="1" t="s">
        <v>17</v>
      </c>
      <c r="J2254" s="1" t="s">
        <v>17</v>
      </c>
      <c r="K2254" s="1" t="s">
        <v>592</v>
      </c>
      <c r="L2254" s="1" t="s">
        <v>3079</v>
      </c>
      <c r="M2254" s="1" t="s">
        <v>5782</v>
      </c>
    </row>
    <row r="2255" spans="1:13" x14ac:dyDescent="0.3">
      <c r="A2255" s="1">
        <v>15904309</v>
      </c>
      <c r="B2255" s="1" t="s">
        <v>1258</v>
      </c>
      <c r="C2255" s="2">
        <v>43950.253321759257</v>
      </c>
      <c r="D2255" s="2">
        <v>43950.253321759257</v>
      </c>
      <c r="E2255" s="1" t="s">
        <v>10111</v>
      </c>
      <c r="F2255" s="1" t="s">
        <v>10112</v>
      </c>
      <c r="G2255" s="1" t="s">
        <v>10113</v>
      </c>
      <c r="H2255" s="1" t="s">
        <v>10114</v>
      </c>
      <c r="I2255" s="1" t="s">
        <v>17</v>
      </c>
      <c r="J2255" s="1" t="s">
        <v>17</v>
      </c>
      <c r="K2255" s="1" t="s">
        <v>592</v>
      </c>
      <c r="L2255" s="1" t="s">
        <v>6072</v>
      </c>
      <c r="M2255" s="1" t="s">
        <v>5782</v>
      </c>
    </row>
    <row r="2256" spans="1:13" x14ac:dyDescent="0.3">
      <c r="A2256" s="1">
        <v>15904289</v>
      </c>
      <c r="B2256" s="1" t="s">
        <v>1258</v>
      </c>
      <c r="C2256" s="2">
        <v>43950.25203703704</v>
      </c>
      <c r="D2256" s="2">
        <v>43950.25203703704</v>
      </c>
      <c r="E2256" s="1" t="s">
        <v>10115</v>
      </c>
      <c r="F2256" s="1"/>
      <c r="G2256" s="1"/>
      <c r="H2256" s="1" t="s">
        <v>10116</v>
      </c>
      <c r="I2256" s="1" t="s">
        <v>17</v>
      </c>
      <c r="J2256" s="1" t="s">
        <v>17</v>
      </c>
      <c r="K2256" s="1" t="s">
        <v>592</v>
      </c>
      <c r="L2256" s="1" t="s">
        <v>6224</v>
      </c>
      <c r="M2256" s="1" t="s">
        <v>5782</v>
      </c>
    </row>
    <row r="2257" spans="1:13" x14ac:dyDescent="0.3">
      <c r="A2257" s="1">
        <v>15904286</v>
      </c>
      <c r="B2257" s="1" t="s">
        <v>27</v>
      </c>
      <c r="C2257" s="2">
        <v>43950.251956018517</v>
      </c>
      <c r="D2257" s="2">
        <v>43950.251956018517</v>
      </c>
      <c r="E2257" s="1" t="s">
        <v>10117</v>
      </c>
      <c r="F2257" s="1" t="s">
        <v>10118</v>
      </c>
      <c r="G2257" s="1" t="s">
        <v>10119</v>
      </c>
      <c r="H2257" s="1" t="s">
        <v>10120</v>
      </c>
      <c r="I2257" s="1" t="s">
        <v>17</v>
      </c>
      <c r="J2257" s="1" t="s">
        <v>17</v>
      </c>
      <c r="K2257" s="1" t="s">
        <v>113</v>
      </c>
      <c r="L2257" s="1" t="s">
        <v>10121</v>
      </c>
      <c r="M2257" s="1" t="s">
        <v>5782</v>
      </c>
    </row>
    <row r="2258" spans="1:13" x14ac:dyDescent="0.3">
      <c r="A2258" s="1">
        <v>15904241</v>
      </c>
      <c r="B2258" s="1" t="s">
        <v>1258</v>
      </c>
      <c r="C2258" s="2">
        <v>43950.250787037039</v>
      </c>
      <c r="D2258" s="2">
        <v>43950.250787037039</v>
      </c>
      <c r="E2258" s="1" t="s">
        <v>10122</v>
      </c>
      <c r="F2258" s="1" t="s">
        <v>10123</v>
      </c>
      <c r="G2258" s="1" t="s">
        <v>10124</v>
      </c>
      <c r="H2258" s="1" t="s">
        <v>10125</v>
      </c>
      <c r="I2258" s="1" t="s">
        <v>17</v>
      </c>
      <c r="J2258" s="1" t="s">
        <v>17</v>
      </c>
      <c r="K2258" s="1" t="s">
        <v>592</v>
      </c>
      <c r="L2258" s="1" t="s">
        <v>489</v>
      </c>
      <c r="M2258" s="1" t="s">
        <v>5782</v>
      </c>
    </row>
    <row r="2259" spans="1:13" x14ac:dyDescent="0.3">
      <c r="A2259" s="1">
        <v>15904159</v>
      </c>
      <c r="B2259" s="1" t="s">
        <v>27</v>
      </c>
      <c r="C2259" s="2">
        <v>43950.242708333331</v>
      </c>
      <c r="D2259" s="2">
        <v>43950.242708333331</v>
      </c>
      <c r="E2259" s="1" t="s">
        <v>10126</v>
      </c>
      <c r="F2259" s="1" t="s">
        <v>10127</v>
      </c>
      <c r="G2259" s="1" t="s">
        <v>10128</v>
      </c>
      <c r="H2259" s="1" t="s">
        <v>10129</v>
      </c>
      <c r="I2259" s="1" t="s">
        <v>17</v>
      </c>
      <c r="J2259" s="1" t="s">
        <v>17</v>
      </c>
      <c r="K2259" s="1" t="s">
        <v>2133</v>
      </c>
      <c r="L2259" s="1" t="s">
        <v>10130</v>
      </c>
      <c r="M2259" s="1" t="s">
        <v>5782</v>
      </c>
    </row>
    <row r="2260" spans="1:13" x14ac:dyDescent="0.3">
      <c r="A2260" s="1">
        <v>15904156</v>
      </c>
      <c r="B2260" s="1" t="s">
        <v>27</v>
      </c>
      <c r="C2260" s="2">
        <v>43950.241400462961</v>
      </c>
      <c r="D2260" s="2">
        <v>43950.241412037038</v>
      </c>
      <c r="E2260" s="1" t="s">
        <v>10131</v>
      </c>
      <c r="F2260" s="1" t="s">
        <v>10132</v>
      </c>
      <c r="G2260" s="1" t="s">
        <v>10133</v>
      </c>
      <c r="H2260" s="1" t="s">
        <v>10134</v>
      </c>
      <c r="I2260" s="1" t="s">
        <v>17</v>
      </c>
      <c r="J2260" s="1" t="s">
        <v>17</v>
      </c>
      <c r="K2260" s="1" t="s">
        <v>2133</v>
      </c>
      <c r="L2260" s="1" t="s">
        <v>10135</v>
      </c>
      <c r="M2260" s="1" t="s">
        <v>5782</v>
      </c>
    </row>
    <row r="2261" spans="1:13" x14ac:dyDescent="0.3">
      <c r="A2261" s="1">
        <v>15904150</v>
      </c>
      <c r="B2261" s="1" t="s">
        <v>27</v>
      </c>
      <c r="C2261" s="2">
        <v>43950.240069444444</v>
      </c>
      <c r="D2261" s="2">
        <v>43950.240069444444</v>
      </c>
      <c r="E2261" s="1" t="s">
        <v>10136</v>
      </c>
      <c r="F2261" s="1" t="s">
        <v>10137</v>
      </c>
      <c r="G2261" s="1" t="s">
        <v>10138</v>
      </c>
      <c r="H2261" s="1" t="s">
        <v>10139</v>
      </c>
      <c r="I2261" s="1" t="s">
        <v>17</v>
      </c>
      <c r="J2261" s="1" t="s">
        <v>17</v>
      </c>
      <c r="K2261" s="1" t="s">
        <v>113</v>
      </c>
      <c r="L2261" s="1" t="s">
        <v>848</v>
      </c>
      <c r="M2261" s="1" t="s">
        <v>5782</v>
      </c>
    </row>
    <row r="2262" spans="1:13" x14ac:dyDescent="0.3">
      <c r="A2262" s="1">
        <v>15904146</v>
      </c>
      <c r="B2262" s="1" t="s">
        <v>27</v>
      </c>
      <c r="C2262" s="2">
        <v>43950.239050925928</v>
      </c>
      <c r="D2262" s="2">
        <v>43950.239050925928</v>
      </c>
      <c r="E2262" s="1" t="s">
        <v>10140</v>
      </c>
      <c r="F2262" s="1" t="s">
        <v>10141</v>
      </c>
      <c r="G2262" s="1" t="s">
        <v>10142</v>
      </c>
      <c r="H2262" s="1" t="s">
        <v>10143</v>
      </c>
      <c r="I2262" s="1" t="s">
        <v>17</v>
      </c>
      <c r="J2262" s="1" t="s">
        <v>17</v>
      </c>
      <c r="K2262" s="1" t="s">
        <v>113</v>
      </c>
      <c r="L2262" s="1" t="s">
        <v>10144</v>
      </c>
      <c r="M2262" s="1" t="s">
        <v>5782</v>
      </c>
    </row>
    <row r="2263" spans="1:13" x14ac:dyDescent="0.3">
      <c r="A2263" s="1">
        <v>15904136</v>
      </c>
      <c r="B2263" s="1" t="s">
        <v>27</v>
      </c>
      <c r="C2263" s="2">
        <v>43950.234722222223</v>
      </c>
      <c r="D2263" s="2">
        <v>43950.234733796293</v>
      </c>
      <c r="E2263" s="1" t="s">
        <v>10145</v>
      </c>
      <c r="F2263" s="1" t="s">
        <v>10146</v>
      </c>
      <c r="G2263" s="1" t="s">
        <v>10147</v>
      </c>
      <c r="H2263" s="1" t="s">
        <v>10148</v>
      </c>
      <c r="I2263" s="1" t="s">
        <v>17</v>
      </c>
      <c r="J2263" s="1" t="s">
        <v>17</v>
      </c>
      <c r="K2263" s="1" t="s">
        <v>113</v>
      </c>
      <c r="L2263" s="1" t="s">
        <v>10149</v>
      </c>
      <c r="M2263" s="1" t="s">
        <v>5782</v>
      </c>
    </row>
    <row r="2264" spans="1:13" x14ac:dyDescent="0.3">
      <c r="A2264" s="1">
        <v>15904129</v>
      </c>
      <c r="B2264" s="1" t="s">
        <v>27</v>
      </c>
      <c r="C2264" s="2">
        <v>43950.231307870374</v>
      </c>
      <c r="D2264" s="2">
        <v>43950.231307870374</v>
      </c>
      <c r="E2264" s="1" t="s">
        <v>10150</v>
      </c>
      <c r="F2264" s="1" t="s">
        <v>10151</v>
      </c>
      <c r="G2264" s="1" t="s">
        <v>10152</v>
      </c>
      <c r="H2264" s="1" t="s">
        <v>10153</v>
      </c>
      <c r="I2264" s="1" t="s">
        <v>17</v>
      </c>
      <c r="J2264" s="1" t="s">
        <v>17</v>
      </c>
      <c r="K2264" s="1" t="s">
        <v>259</v>
      </c>
      <c r="L2264" s="1" t="s">
        <v>401</v>
      </c>
      <c r="M2264" s="1" t="s">
        <v>5782</v>
      </c>
    </row>
    <row r="2265" spans="1:13" x14ac:dyDescent="0.3">
      <c r="A2265" s="1">
        <v>15904127</v>
      </c>
      <c r="B2265" s="1" t="s">
        <v>232</v>
      </c>
      <c r="C2265" s="2">
        <v>43950.23060185185</v>
      </c>
      <c r="D2265" s="2">
        <v>43950.23060185185</v>
      </c>
      <c r="E2265" s="1" t="s">
        <v>10154</v>
      </c>
      <c r="F2265" s="1" t="e" cm="1">
        <f t="array" ref="F2265">-Bloomberg</f>
        <v>#NAME?</v>
      </c>
      <c r="G2265" s="1" t="s">
        <v>15</v>
      </c>
      <c r="H2265" s="1" t="s">
        <v>10155</v>
      </c>
      <c r="I2265" s="1" t="s">
        <v>17</v>
      </c>
      <c r="J2265" s="1" t="s">
        <v>17</v>
      </c>
      <c r="K2265" s="1" t="s">
        <v>995</v>
      </c>
      <c r="L2265" s="1" t="s">
        <v>4262</v>
      </c>
      <c r="M2265" s="1" t="s">
        <v>5782</v>
      </c>
    </row>
    <row r="2266" spans="1:13" x14ac:dyDescent="0.3">
      <c r="A2266" s="1">
        <v>15904123</v>
      </c>
      <c r="B2266" s="1" t="s">
        <v>232</v>
      </c>
      <c r="C2266" s="2">
        <v>43950.229629629626</v>
      </c>
      <c r="D2266" s="2">
        <v>43950.229629629626</v>
      </c>
      <c r="E2266" s="1" t="s">
        <v>10156</v>
      </c>
      <c r="F2266" s="1" t="s">
        <v>10157</v>
      </c>
      <c r="G2266" s="1" t="s">
        <v>10158</v>
      </c>
      <c r="H2266" s="1" t="s">
        <v>10159</v>
      </c>
      <c r="I2266" s="1" t="s">
        <v>17</v>
      </c>
      <c r="J2266" s="1" t="s">
        <v>17</v>
      </c>
      <c r="K2266" s="1" t="s">
        <v>64</v>
      </c>
      <c r="L2266" s="1" t="s">
        <v>10160</v>
      </c>
      <c r="M2266" s="1" t="s">
        <v>5782</v>
      </c>
    </row>
    <row r="2267" spans="1:13" x14ac:dyDescent="0.3">
      <c r="A2267" s="1">
        <v>15904111</v>
      </c>
      <c r="B2267" s="1" t="s">
        <v>232</v>
      </c>
      <c r="C2267" s="2">
        <v>43950.229108796295</v>
      </c>
      <c r="D2267" s="2">
        <v>43950.229108796295</v>
      </c>
      <c r="E2267" s="1" t="s">
        <v>10161</v>
      </c>
      <c r="F2267" s="1" t="s">
        <v>10162</v>
      </c>
      <c r="G2267" s="1" t="s">
        <v>10163</v>
      </c>
      <c r="H2267" s="1" t="s">
        <v>10164</v>
      </c>
      <c r="I2267" s="1" t="s">
        <v>17</v>
      </c>
      <c r="J2267" s="1" t="s">
        <v>17</v>
      </c>
      <c r="K2267" s="1" t="s">
        <v>64</v>
      </c>
      <c r="L2267" s="1" t="s">
        <v>8338</v>
      </c>
      <c r="M2267" s="1" t="s">
        <v>5782</v>
      </c>
    </row>
    <row r="2268" spans="1:13" x14ac:dyDescent="0.3">
      <c r="A2268" s="1">
        <v>15904108</v>
      </c>
      <c r="B2268" s="1" t="s">
        <v>27</v>
      </c>
      <c r="C2268" s="2">
        <v>43950.22859953704</v>
      </c>
      <c r="D2268" s="2">
        <v>43950.22859953704</v>
      </c>
      <c r="E2268" s="1" t="s">
        <v>10165</v>
      </c>
      <c r="F2268" s="1" t="s">
        <v>10166</v>
      </c>
      <c r="G2268" s="1" t="s">
        <v>10167</v>
      </c>
      <c r="H2268" s="1" t="s">
        <v>10168</v>
      </c>
      <c r="I2268" s="1" t="s">
        <v>17</v>
      </c>
      <c r="J2268" s="1" t="s">
        <v>17</v>
      </c>
      <c r="K2268" s="1" t="s">
        <v>259</v>
      </c>
      <c r="L2268" s="1" t="s">
        <v>10169</v>
      </c>
      <c r="M2268" s="1" t="s">
        <v>5782</v>
      </c>
    </row>
    <row r="2269" spans="1:13" x14ac:dyDescent="0.3">
      <c r="A2269" s="1">
        <v>15904104</v>
      </c>
      <c r="B2269" s="1" t="s">
        <v>232</v>
      </c>
      <c r="C2269" s="2">
        <v>43950.22797453704</v>
      </c>
      <c r="D2269" s="2">
        <v>43950.227986111109</v>
      </c>
      <c r="E2269" s="1" t="s">
        <v>10170</v>
      </c>
      <c r="F2269" s="1" t="s">
        <v>10171</v>
      </c>
      <c r="G2269" s="1" t="s">
        <v>10172</v>
      </c>
      <c r="H2269" s="1" t="s">
        <v>10173</v>
      </c>
      <c r="I2269" s="1" t="s">
        <v>17</v>
      </c>
      <c r="J2269" s="1" t="s">
        <v>17</v>
      </c>
      <c r="K2269" s="1" t="s">
        <v>2517</v>
      </c>
      <c r="L2269" s="1" t="s">
        <v>2523</v>
      </c>
      <c r="M2269" s="1" t="s">
        <v>5782</v>
      </c>
    </row>
    <row r="2270" spans="1:13" x14ac:dyDescent="0.3">
      <c r="A2270" s="1">
        <v>15904103</v>
      </c>
      <c r="B2270" s="1" t="s">
        <v>27</v>
      </c>
      <c r="C2270" s="2">
        <v>43950.227476851855</v>
      </c>
      <c r="D2270" s="2">
        <v>43950.227488425924</v>
      </c>
      <c r="E2270" s="1" t="s">
        <v>10174</v>
      </c>
      <c r="F2270" s="1" t="s">
        <v>10175</v>
      </c>
      <c r="G2270" s="1" t="s">
        <v>10176</v>
      </c>
      <c r="H2270" s="1" t="s">
        <v>10177</v>
      </c>
      <c r="I2270" s="1" t="s">
        <v>17</v>
      </c>
      <c r="J2270" s="1" t="s">
        <v>17</v>
      </c>
      <c r="K2270" s="1" t="s">
        <v>129</v>
      </c>
      <c r="L2270" s="1" t="s">
        <v>9081</v>
      </c>
      <c r="M2270" s="1" t="s">
        <v>5782</v>
      </c>
    </row>
    <row r="2271" spans="1:13" x14ac:dyDescent="0.3">
      <c r="A2271" s="1">
        <v>15903870</v>
      </c>
      <c r="B2271" s="1" t="s">
        <v>1659</v>
      </c>
      <c r="C2271" s="2">
        <v>43950.227430555555</v>
      </c>
      <c r="D2271" s="2">
        <v>43950.227430555555</v>
      </c>
      <c r="E2271" s="1" t="s">
        <v>10178</v>
      </c>
      <c r="F2271" s="1" t="s">
        <v>10179</v>
      </c>
      <c r="G2271" s="1" t="s">
        <v>10180</v>
      </c>
      <c r="H2271" s="1" t="s">
        <v>10181</v>
      </c>
      <c r="I2271" s="1" t="s">
        <v>76</v>
      </c>
      <c r="J2271" s="1" t="s">
        <v>10182</v>
      </c>
      <c r="K2271" s="1" t="s">
        <v>10183</v>
      </c>
      <c r="L2271" s="1" t="s">
        <v>10184</v>
      </c>
      <c r="M2271" s="1" t="s">
        <v>10185</v>
      </c>
    </row>
    <row r="2272" spans="1:13" x14ac:dyDescent="0.3">
      <c r="A2272" s="1">
        <v>15904102</v>
      </c>
      <c r="B2272" s="1" t="s">
        <v>232</v>
      </c>
      <c r="C2272" s="2">
        <v>43950.2266087963</v>
      </c>
      <c r="D2272" s="2">
        <v>43950.2266087963</v>
      </c>
      <c r="E2272" s="1" t="s">
        <v>10186</v>
      </c>
      <c r="F2272" s="1" t="s">
        <v>10187</v>
      </c>
      <c r="G2272" s="1" t="s">
        <v>10188</v>
      </c>
      <c r="H2272" s="1" t="s">
        <v>10189</v>
      </c>
      <c r="I2272" s="1" t="s">
        <v>17</v>
      </c>
      <c r="J2272" s="1" t="s">
        <v>17</v>
      </c>
      <c r="K2272" s="1" t="s">
        <v>2280</v>
      </c>
      <c r="L2272" s="1" t="s">
        <v>10190</v>
      </c>
      <c r="M2272" s="1" t="s">
        <v>5782</v>
      </c>
    </row>
    <row r="2273" spans="1:13" x14ac:dyDescent="0.3">
      <c r="A2273" s="1">
        <v>15904098</v>
      </c>
      <c r="B2273" s="1" t="s">
        <v>232</v>
      </c>
      <c r="C2273" s="2">
        <v>43950.224710648145</v>
      </c>
      <c r="D2273" s="2">
        <v>43950.224710648145</v>
      </c>
      <c r="E2273" s="1" t="s">
        <v>10191</v>
      </c>
      <c r="F2273" s="1" t="s">
        <v>10192</v>
      </c>
      <c r="G2273" s="1" t="s">
        <v>10193</v>
      </c>
      <c r="H2273" s="1" t="s">
        <v>10194</v>
      </c>
      <c r="I2273" s="1" t="s">
        <v>17</v>
      </c>
      <c r="J2273" s="1" t="s">
        <v>17</v>
      </c>
      <c r="K2273" s="1" t="s">
        <v>4482</v>
      </c>
      <c r="L2273" s="1" t="s">
        <v>4483</v>
      </c>
      <c r="M2273" s="1" t="s">
        <v>5782</v>
      </c>
    </row>
    <row r="2274" spans="1:13" x14ac:dyDescent="0.3">
      <c r="A2274" s="1">
        <v>15904094</v>
      </c>
      <c r="B2274" s="1" t="s">
        <v>232</v>
      </c>
      <c r="C2274" s="2">
        <v>43950.223703703705</v>
      </c>
      <c r="D2274" s="2">
        <v>43950.223715277774</v>
      </c>
      <c r="E2274" s="1" t="s">
        <v>10195</v>
      </c>
      <c r="F2274" s="1" t="s">
        <v>10196</v>
      </c>
      <c r="G2274" s="1" t="s">
        <v>10197</v>
      </c>
      <c r="H2274" s="1" t="s">
        <v>10198</v>
      </c>
      <c r="I2274" s="1" t="s">
        <v>17</v>
      </c>
      <c r="J2274" s="1" t="s">
        <v>17</v>
      </c>
      <c r="K2274" s="1" t="s">
        <v>955</v>
      </c>
      <c r="L2274" s="1" t="s">
        <v>8508</v>
      </c>
      <c r="M2274" s="1" t="s">
        <v>5782</v>
      </c>
    </row>
    <row r="2275" spans="1:13" x14ac:dyDescent="0.3">
      <c r="A2275" s="1">
        <v>15904086</v>
      </c>
      <c r="B2275" s="1" t="s">
        <v>232</v>
      </c>
      <c r="C2275" s="2">
        <v>43950.221701388888</v>
      </c>
      <c r="D2275" s="2">
        <v>43950.221701388888</v>
      </c>
      <c r="E2275" s="1" t="s">
        <v>10199</v>
      </c>
      <c r="F2275" s="1" t="s">
        <v>10200</v>
      </c>
      <c r="G2275" s="1" t="s">
        <v>10201</v>
      </c>
      <c r="H2275" s="1" t="s">
        <v>10202</v>
      </c>
      <c r="I2275" s="1" t="s">
        <v>17</v>
      </c>
      <c r="J2275" s="1" t="s">
        <v>17</v>
      </c>
      <c r="K2275" s="1" t="s">
        <v>2461</v>
      </c>
      <c r="L2275" s="1" t="s">
        <v>10203</v>
      </c>
      <c r="M2275" s="1" t="s">
        <v>5782</v>
      </c>
    </row>
    <row r="2276" spans="1:13" x14ac:dyDescent="0.3">
      <c r="A2276" s="1">
        <v>15904062</v>
      </c>
      <c r="B2276" s="1" t="s">
        <v>27</v>
      </c>
      <c r="C2276" s="2">
        <v>43950.214375000003</v>
      </c>
      <c r="D2276" s="2">
        <v>43950.214375000003</v>
      </c>
      <c r="E2276" s="1" t="s">
        <v>10204</v>
      </c>
      <c r="F2276" s="1" t="s">
        <v>10205</v>
      </c>
      <c r="G2276" s="1" t="s">
        <v>10206</v>
      </c>
      <c r="H2276" s="1" t="s">
        <v>10207</v>
      </c>
      <c r="I2276" s="1" t="s">
        <v>17</v>
      </c>
      <c r="J2276" s="1" t="s">
        <v>17</v>
      </c>
      <c r="K2276" s="1" t="s">
        <v>113</v>
      </c>
      <c r="L2276" s="1" t="s">
        <v>10208</v>
      </c>
      <c r="M2276" s="1" t="s">
        <v>5782</v>
      </c>
    </row>
    <row r="2277" spans="1:13" x14ac:dyDescent="0.3">
      <c r="A2277" s="1">
        <v>15904054</v>
      </c>
      <c r="B2277" s="1" t="s">
        <v>27</v>
      </c>
      <c r="C2277" s="2">
        <v>43950.211192129631</v>
      </c>
      <c r="D2277" s="2">
        <v>43950.2112037037</v>
      </c>
      <c r="E2277" s="1" t="s">
        <v>10209</v>
      </c>
      <c r="F2277" s="1" t="s">
        <v>10210</v>
      </c>
      <c r="G2277" s="1" t="s">
        <v>10211</v>
      </c>
      <c r="H2277" s="1" t="s">
        <v>10212</v>
      </c>
      <c r="I2277" s="1" t="s">
        <v>17</v>
      </c>
      <c r="J2277" s="1" t="s">
        <v>17</v>
      </c>
      <c r="K2277" s="1" t="s">
        <v>113</v>
      </c>
      <c r="L2277" s="1" t="s">
        <v>10213</v>
      </c>
      <c r="M2277" s="1" t="s">
        <v>5782</v>
      </c>
    </row>
    <row r="2278" spans="1:13" x14ac:dyDescent="0.3">
      <c r="A2278" s="1">
        <v>15904048</v>
      </c>
      <c r="B2278" s="1" t="s">
        <v>27</v>
      </c>
      <c r="C2278" s="2">
        <v>43950.209409722222</v>
      </c>
      <c r="D2278" s="2">
        <v>43950.209409722222</v>
      </c>
      <c r="E2278" s="1" t="s">
        <v>10214</v>
      </c>
      <c r="F2278" s="1" t="s">
        <v>10215</v>
      </c>
      <c r="G2278" s="1" t="s">
        <v>10216</v>
      </c>
      <c r="H2278" s="1" t="s">
        <v>10217</v>
      </c>
      <c r="I2278" s="1" t="s">
        <v>17</v>
      </c>
      <c r="J2278" s="1" t="s">
        <v>17</v>
      </c>
      <c r="K2278" s="1" t="s">
        <v>113</v>
      </c>
      <c r="L2278" s="1" t="s">
        <v>5801</v>
      </c>
      <c r="M2278" s="1" t="s">
        <v>5782</v>
      </c>
    </row>
    <row r="2279" spans="1:13" x14ac:dyDescent="0.3">
      <c r="A2279" s="1">
        <v>15904038</v>
      </c>
      <c r="B2279" s="1" t="s">
        <v>27</v>
      </c>
      <c r="C2279" s="2">
        <v>43950.207997685182</v>
      </c>
      <c r="D2279" s="2">
        <v>43950.208009259259</v>
      </c>
      <c r="E2279" s="1" t="s">
        <v>10218</v>
      </c>
      <c r="F2279" s="1" t="s">
        <v>10219</v>
      </c>
      <c r="G2279" s="1" t="s">
        <v>10220</v>
      </c>
      <c r="H2279" s="1" t="s">
        <v>10221</v>
      </c>
      <c r="I2279" s="1" t="s">
        <v>17</v>
      </c>
      <c r="J2279" s="1" t="s">
        <v>17</v>
      </c>
      <c r="K2279" s="1" t="s">
        <v>113</v>
      </c>
      <c r="L2279" s="1" t="s">
        <v>10222</v>
      </c>
      <c r="M2279" s="1" t="s">
        <v>5782</v>
      </c>
    </row>
    <row r="2280" spans="1:13" x14ac:dyDescent="0.3">
      <c r="A2280" s="1">
        <v>15904021</v>
      </c>
      <c r="B2280" s="1" t="s">
        <v>402</v>
      </c>
      <c r="C2280" s="2">
        <v>43950.201932870368</v>
      </c>
      <c r="D2280" s="2">
        <v>43950.201944444445</v>
      </c>
      <c r="E2280" s="1" t="s">
        <v>10223</v>
      </c>
      <c r="F2280" s="1" t="s">
        <v>10224</v>
      </c>
      <c r="G2280" s="1" t="s">
        <v>10225</v>
      </c>
      <c r="H2280" s="1" t="s">
        <v>10226</v>
      </c>
      <c r="I2280" s="1" t="s">
        <v>76</v>
      </c>
      <c r="J2280" s="1" t="s">
        <v>10227</v>
      </c>
      <c r="K2280" s="1" t="s">
        <v>2552</v>
      </c>
      <c r="L2280" s="1" t="s">
        <v>10228</v>
      </c>
      <c r="M2280" s="1" t="s">
        <v>2554</v>
      </c>
    </row>
    <row r="2281" spans="1:13" x14ac:dyDescent="0.3">
      <c r="A2281" s="1">
        <v>15903988</v>
      </c>
      <c r="B2281" s="1" t="s">
        <v>402</v>
      </c>
      <c r="C2281" s="2">
        <v>43950.187673611108</v>
      </c>
      <c r="D2281" s="2">
        <v>43950.187673611108</v>
      </c>
      <c r="E2281" s="1" t="s">
        <v>10229</v>
      </c>
      <c r="F2281" s="1" t="s">
        <v>7363</v>
      </c>
      <c r="G2281" s="1" t="s">
        <v>10230</v>
      </c>
      <c r="H2281" s="1" t="s">
        <v>10231</v>
      </c>
      <c r="I2281" s="1" t="s">
        <v>17</v>
      </c>
      <c r="J2281" s="1" t="s">
        <v>17</v>
      </c>
      <c r="K2281" s="1" t="s">
        <v>2184</v>
      </c>
      <c r="L2281" s="1" t="s">
        <v>10232</v>
      </c>
      <c r="M2281" s="1" t="s">
        <v>4453</v>
      </c>
    </row>
    <row r="2282" spans="1:13" x14ac:dyDescent="0.3">
      <c r="A2282" s="1">
        <v>15903588</v>
      </c>
      <c r="B2282" s="1" t="s">
        <v>2555</v>
      </c>
      <c r="C2282" s="2">
        <v>43950.187326388892</v>
      </c>
      <c r="D2282" s="2">
        <v>43950.187326388892</v>
      </c>
      <c r="E2282" s="1" t="s">
        <v>10233</v>
      </c>
      <c r="F2282" s="1" t="s">
        <v>10234</v>
      </c>
      <c r="G2282" s="1" t="s">
        <v>10235</v>
      </c>
      <c r="H2282" s="1" t="s">
        <v>10236</v>
      </c>
      <c r="I2282" s="1" t="s">
        <v>76</v>
      </c>
      <c r="J2282" s="1" t="s">
        <v>10237</v>
      </c>
      <c r="K2282" s="1" t="s">
        <v>2517</v>
      </c>
      <c r="L2282" s="1" t="s">
        <v>8239</v>
      </c>
      <c r="M2282" s="1" t="s">
        <v>10238</v>
      </c>
    </row>
    <row r="2283" spans="1:13" x14ac:dyDescent="0.3">
      <c r="A2283" s="1">
        <v>15903948</v>
      </c>
      <c r="B2283" s="1" t="s">
        <v>402</v>
      </c>
      <c r="C2283" s="2">
        <v>43950.173472222225</v>
      </c>
      <c r="D2283" s="2">
        <v>43950.173483796294</v>
      </c>
      <c r="E2283" s="1" t="s">
        <v>10239</v>
      </c>
      <c r="F2283" s="1" t="s">
        <v>2540</v>
      </c>
      <c r="G2283" s="1" t="s">
        <v>10240</v>
      </c>
      <c r="H2283" s="1" t="s">
        <v>10241</v>
      </c>
      <c r="I2283" s="1" t="s">
        <v>76</v>
      </c>
      <c r="J2283" s="1" t="s">
        <v>10242</v>
      </c>
      <c r="K2283" s="1" t="s">
        <v>2544</v>
      </c>
      <c r="L2283" s="1" t="s">
        <v>10243</v>
      </c>
      <c r="M2283" s="1" t="s">
        <v>2546</v>
      </c>
    </row>
    <row r="2284" spans="1:13" x14ac:dyDescent="0.3">
      <c r="A2284" s="1">
        <v>15903496</v>
      </c>
      <c r="B2284" s="1" t="s">
        <v>2555</v>
      </c>
      <c r="C2284" s="2">
        <v>43950.167905092596</v>
      </c>
      <c r="D2284" s="2">
        <v>43950.167905092596</v>
      </c>
      <c r="E2284" s="1" t="s">
        <v>10244</v>
      </c>
      <c r="F2284" s="1" t="s">
        <v>10245</v>
      </c>
      <c r="G2284" s="1" t="s">
        <v>10246</v>
      </c>
      <c r="H2284" s="1" t="s">
        <v>10247</v>
      </c>
      <c r="I2284" s="1" t="s">
        <v>76</v>
      </c>
      <c r="J2284" s="1" t="s">
        <v>10248</v>
      </c>
      <c r="K2284" s="1" t="s">
        <v>9852</v>
      </c>
      <c r="L2284" s="1" t="s">
        <v>10249</v>
      </c>
      <c r="M2284" s="1" t="s">
        <v>10250</v>
      </c>
    </row>
    <row r="2285" spans="1:13" x14ac:dyDescent="0.3">
      <c r="A2285" s="1">
        <v>15903348</v>
      </c>
      <c r="B2285" s="1" t="s">
        <v>2555</v>
      </c>
      <c r="C2285" s="2">
        <v>43950.006724537037</v>
      </c>
      <c r="D2285" s="2">
        <v>43950.006724537037</v>
      </c>
      <c r="E2285" s="1" t="s">
        <v>10251</v>
      </c>
      <c r="F2285" s="1" t="s">
        <v>10252</v>
      </c>
      <c r="G2285" s="1" t="s">
        <v>10253</v>
      </c>
      <c r="H2285" s="1" t="s">
        <v>10254</v>
      </c>
      <c r="I2285" s="1" t="s">
        <v>76</v>
      </c>
      <c r="J2285" s="1" t="s">
        <v>10255</v>
      </c>
      <c r="K2285" s="1" t="s">
        <v>1665</v>
      </c>
      <c r="L2285" s="1" t="s">
        <v>10256</v>
      </c>
      <c r="M2285" s="1" t="s">
        <v>10257</v>
      </c>
    </row>
    <row r="2286" spans="1:13" x14ac:dyDescent="0.3">
      <c r="A2286" s="1">
        <v>15903375</v>
      </c>
      <c r="B2286" s="1" t="s">
        <v>1659</v>
      </c>
      <c r="C2286" s="2">
        <v>43950.005289351851</v>
      </c>
      <c r="D2286" s="2">
        <v>43950.005300925928</v>
      </c>
      <c r="E2286" s="1" t="s">
        <v>10258</v>
      </c>
      <c r="F2286" s="1" t="s">
        <v>10259</v>
      </c>
      <c r="G2286" s="1" t="s">
        <v>10260</v>
      </c>
      <c r="H2286" s="1" t="s">
        <v>10261</v>
      </c>
      <c r="I2286" s="1" t="s">
        <v>76</v>
      </c>
      <c r="J2286" s="1" t="s">
        <v>10262</v>
      </c>
      <c r="K2286" s="1" t="s">
        <v>10263</v>
      </c>
      <c r="L2286" s="1" t="s">
        <v>10264</v>
      </c>
      <c r="M2286" s="1" t="s">
        <v>10265</v>
      </c>
    </row>
    <row r="2287" spans="1:13" x14ac:dyDescent="0.3">
      <c r="A2287" s="1">
        <v>15902924</v>
      </c>
      <c r="B2287" s="1" t="s">
        <v>232</v>
      </c>
      <c r="C2287" s="2">
        <v>43949.813078703701</v>
      </c>
      <c r="D2287" s="2">
        <v>43949.813506944447</v>
      </c>
      <c r="E2287" s="1" t="s">
        <v>10266</v>
      </c>
      <c r="F2287" s="1" t="s">
        <v>10267</v>
      </c>
      <c r="G2287" s="1" t="s">
        <v>10268</v>
      </c>
      <c r="H2287" s="1" t="s">
        <v>10269</v>
      </c>
      <c r="I2287" s="1" t="s">
        <v>17</v>
      </c>
      <c r="J2287" s="1" t="s">
        <v>17</v>
      </c>
      <c r="K2287" s="1" t="s">
        <v>64</v>
      </c>
      <c r="L2287" s="1" t="s">
        <v>10270</v>
      </c>
      <c r="M2287" s="1" t="s">
        <v>5782</v>
      </c>
    </row>
    <row r="2288" spans="1:13" x14ac:dyDescent="0.3">
      <c r="A2288" s="1">
        <v>15902650</v>
      </c>
      <c r="B2288" s="1" t="s">
        <v>13</v>
      </c>
      <c r="C2288" s="2">
        <v>43949.752592592595</v>
      </c>
      <c r="D2288" s="2">
        <v>43949.752592592595</v>
      </c>
      <c r="E2288" s="1" t="s">
        <v>10271</v>
      </c>
      <c r="F2288" s="1" t="s">
        <v>10272</v>
      </c>
      <c r="G2288" s="1" t="s">
        <v>10273</v>
      </c>
      <c r="H2288" s="1" t="s">
        <v>10274</v>
      </c>
      <c r="I2288" s="1" t="s">
        <v>17</v>
      </c>
      <c r="J2288" s="1" t="s">
        <v>17</v>
      </c>
      <c r="K2288" s="1" t="s">
        <v>592</v>
      </c>
      <c r="L2288" s="1" t="s">
        <v>10275</v>
      </c>
      <c r="M2288" s="1" t="s">
        <v>5782</v>
      </c>
    </row>
    <row r="2289" spans="1:13" x14ac:dyDescent="0.3">
      <c r="A2289" s="1">
        <v>15902580</v>
      </c>
      <c r="B2289" s="1" t="s">
        <v>13</v>
      </c>
      <c r="C2289" s="2">
        <v>43949.750555555554</v>
      </c>
      <c r="D2289" s="2">
        <v>43949.750567129631</v>
      </c>
      <c r="E2289" s="1" t="s">
        <v>10276</v>
      </c>
      <c r="F2289" s="1" t="s">
        <v>10277</v>
      </c>
      <c r="G2289" s="1" t="s">
        <v>10278</v>
      </c>
      <c r="H2289" s="1" t="s">
        <v>10279</v>
      </c>
      <c r="I2289" s="1" t="s">
        <v>17</v>
      </c>
      <c r="J2289" s="1" t="s">
        <v>17</v>
      </c>
      <c r="K2289" s="1" t="s">
        <v>592</v>
      </c>
      <c r="L2289" s="1" t="s">
        <v>5768</v>
      </c>
      <c r="M2289" s="1" t="s">
        <v>5782</v>
      </c>
    </row>
    <row r="2290" spans="1:13" x14ac:dyDescent="0.3">
      <c r="A2290" s="1">
        <v>15902518</v>
      </c>
      <c r="B2290" s="1" t="s">
        <v>13</v>
      </c>
      <c r="C2290" s="2">
        <v>43949.744930555556</v>
      </c>
      <c r="D2290" s="2">
        <v>43949.744930555556</v>
      </c>
      <c r="E2290" s="1" t="s">
        <v>10280</v>
      </c>
      <c r="F2290" s="1"/>
      <c r="G2290" s="1"/>
      <c r="H2290" s="1" t="s">
        <v>10281</v>
      </c>
      <c r="I2290" s="1" t="s">
        <v>17</v>
      </c>
      <c r="J2290" s="1" t="s">
        <v>17</v>
      </c>
      <c r="K2290" s="1" t="s">
        <v>208</v>
      </c>
      <c r="L2290" s="1" t="s">
        <v>8465</v>
      </c>
      <c r="M2290" s="1" t="s">
        <v>5782</v>
      </c>
    </row>
    <row r="2291" spans="1:13" x14ac:dyDescent="0.3">
      <c r="A2291" s="1">
        <v>15902511</v>
      </c>
      <c r="B2291" s="1" t="s">
        <v>13</v>
      </c>
      <c r="C2291" s="2">
        <v>43949.743310185186</v>
      </c>
      <c r="D2291" s="2">
        <v>43949.743310185186</v>
      </c>
      <c r="E2291" s="1" t="s">
        <v>10282</v>
      </c>
      <c r="F2291" s="1"/>
      <c r="G2291" s="1"/>
      <c r="H2291" s="1" t="s">
        <v>10283</v>
      </c>
      <c r="I2291" s="1" t="s">
        <v>17</v>
      </c>
      <c r="J2291" s="1" t="s">
        <v>17</v>
      </c>
      <c r="K2291" s="1" t="s">
        <v>749</v>
      </c>
      <c r="L2291" s="1" t="s">
        <v>10284</v>
      </c>
      <c r="M2291" s="1" t="s">
        <v>5782</v>
      </c>
    </row>
    <row r="2292" spans="1:13" x14ac:dyDescent="0.3">
      <c r="A2292" s="1">
        <v>15902502</v>
      </c>
      <c r="B2292" s="1" t="s">
        <v>13</v>
      </c>
      <c r="C2292" s="2">
        <v>43949.741446759261</v>
      </c>
      <c r="D2292" s="2">
        <v>43949.741446759261</v>
      </c>
      <c r="E2292" s="1" t="s">
        <v>10285</v>
      </c>
      <c r="F2292" s="1" t="s">
        <v>10286</v>
      </c>
      <c r="G2292" s="1" t="s">
        <v>10287</v>
      </c>
      <c r="H2292" s="1" t="s">
        <v>10288</v>
      </c>
      <c r="I2292" s="1" t="s">
        <v>17</v>
      </c>
      <c r="J2292" s="1" t="s">
        <v>17</v>
      </c>
      <c r="K2292" s="1" t="s">
        <v>592</v>
      </c>
      <c r="L2292" s="1" t="s">
        <v>6355</v>
      </c>
      <c r="M2292" s="1" t="s">
        <v>5782</v>
      </c>
    </row>
    <row r="2293" spans="1:13" x14ac:dyDescent="0.3">
      <c r="A2293" s="1">
        <v>15902443</v>
      </c>
      <c r="B2293" s="1" t="s">
        <v>13</v>
      </c>
      <c r="C2293" s="2">
        <v>43949.733090277776</v>
      </c>
      <c r="D2293" s="2">
        <v>43949.733101851853</v>
      </c>
      <c r="E2293" s="1" t="s">
        <v>10289</v>
      </c>
      <c r="F2293" s="1"/>
      <c r="G2293" s="1"/>
      <c r="H2293" s="1" t="s">
        <v>10290</v>
      </c>
      <c r="I2293" s="1" t="s">
        <v>17</v>
      </c>
      <c r="J2293" s="1" t="s">
        <v>17</v>
      </c>
      <c r="K2293" s="1" t="s">
        <v>2929</v>
      </c>
      <c r="L2293" s="1" t="s">
        <v>10291</v>
      </c>
      <c r="M2293" s="1" t="s">
        <v>5782</v>
      </c>
    </row>
    <row r="2294" spans="1:13" x14ac:dyDescent="0.3">
      <c r="A2294" s="1">
        <v>15902429</v>
      </c>
      <c r="B2294" s="1" t="s">
        <v>13</v>
      </c>
      <c r="C2294" s="2">
        <v>43949.730717592596</v>
      </c>
      <c r="D2294" s="2">
        <v>43949.730729166666</v>
      </c>
      <c r="E2294" s="1" t="s">
        <v>10292</v>
      </c>
      <c r="F2294" s="1" t="s">
        <v>10293</v>
      </c>
      <c r="G2294" s="1" t="s">
        <v>10294</v>
      </c>
      <c r="H2294" s="1" t="s">
        <v>10295</v>
      </c>
      <c r="I2294" s="1" t="s">
        <v>17</v>
      </c>
      <c r="J2294" s="1" t="s">
        <v>17</v>
      </c>
      <c r="K2294" s="1" t="s">
        <v>592</v>
      </c>
      <c r="L2294" s="1" t="s">
        <v>10296</v>
      </c>
      <c r="M2294" s="1" t="s">
        <v>5782</v>
      </c>
    </row>
    <row r="2295" spans="1:13" x14ac:dyDescent="0.3">
      <c r="A2295" s="1">
        <v>15902410</v>
      </c>
      <c r="B2295" s="1" t="s">
        <v>13</v>
      </c>
      <c r="C2295" s="2">
        <v>43949.730150462965</v>
      </c>
      <c r="D2295" s="2">
        <v>43949.730162037034</v>
      </c>
      <c r="E2295" s="1" t="s">
        <v>10297</v>
      </c>
      <c r="F2295" s="1" t="s">
        <v>10298</v>
      </c>
      <c r="G2295" s="1" t="s">
        <v>10299</v>
      </c>
      <c r="H2295" s="1" t="s">
        <v>10300</v>
      </c>
      <c r="I2295" s="1" t="s">
        <v>17</v>
      </c>
      <c r="J2295" s="1" t="s">
        <v>17</v>
      </c>
      <c r="K2295" s="1" t="s">
        <v>592</v>
      </c>
      <c r="L2295" s="1" t="s">
        <v>10301</v>
      </c>
      <c r="M2295" s="1" t="s">
        <v>5782</v>
      </c>
    </row>
    <row r="2296" spans="1:13" x14ac:dyDescent="0.3">
      <c r="A2296" s="1">
        <v>15902096</v>
      </c>
      <c r="B2296" s="1" t="s">
        <v>4656</v>
      </c>
      <c r="C2296" s="2">
        <v>43949.722303240742</v>
      </c>
      <c r="D2296" s="2">
        <v>43949.722303240742</v>
      </c>
      <c r="E2296" s="1" t="s">
        <v>10302</v>
      </c>
      <c r="F2296" s="1" t="s">
        <v>10303</v>
      </c>
      <c r="G2296" s="1" t="s">
        <v>10304</v>
      </c>
      <c r="H2296" s="1" t="s">
        <v>10305</v>
      </c>
      <c r="I2296" s="1" t="s">
        <v>17</v>
      </c>
      <c r="J2296" s="1" t="s">
        <v>17</v>
      </c>
      <c r="K2296" s="1" t="s">
        <v>10306</v>
      </c>
      <c r="L2296" s="1" t="s">
        <v>10307</v>
      </c>
      <c r="M2296" s="1" t="s">
        <v>5782</v>
      </c>
    </row>
    <row r="2297" spans="1:13" x14ac:dyDescent="0.3">
      <c r="A2297" s="1">
        <v>15902268</v>
      </c>
      <c r="B2297" s="1" t="s">
        <v>13</v>
      </c>
      <c r="C2297" s="2">
        <v>43949.720949074072</v>
      </c>
      <c r="D2297" s="2">
        <v>43949.720960648148</v>
      </c>
      <c r="E2297" s="1" t="s">
        <v>10308</v>
      </c>
      <c r="F2297" s="1"/>
      <c r="G2297" s="1"/>
      <c r="H2297" s="1" t="s">
        <v>10309</v>
      </c>
      <c r="I2297" s="1" t="s">
        <v>17</v>
      </c>
      <c r="J2297" s="1" t="s">
        <v>17</v>
      </c>
      <c r="K2297" s="1" t="s">
        <v>64</v>
      </c>
      <c r="L2297" s="1" t="s">
        <v>65</v>
      </c>
      <c r="M2297" s="1" t="s">
        <v>5782</v>
      </c>
    </row>
    <row r="2298" spans="1:13" x14ac:dyDescent="0.3">
      <c r="A2298" s="1">
        <v>15899791</v>
      </c>
      <c r="B2298" s="1" t="s">
        <v>300</v>
      </c>
      <c r="C2298" s="2">
        <v>43949.720729166664</v>
      </c>
      <c r="D2298" s="2">
        <v>43949.72074074074</v>
      </c>
      <c r="E2298" s="1" t="s">
        <v>10310</v>
      </c>
      <c r="F2298" s="1" t="s">
        <v>10311</v>
      </c>
      <c r="G2298" s="1" t="s">
        <v>10312</v>
      </c>
      <c r="H2298" s="1" t="s">
        <v>10313</v>
      </c>
      <c r="I2298" s="1" t="s">
        <v>76</v>
      </c>
      <c r="J2298" s="1" t="s">
        <v>10314</v>
      </c>
      <c r="K2298" s="1" t="s">
        <v>2849</v>
      </c>
      <c r="L2298" s="1" t="s">
        <v>10315</v>
      </c>
      <c r="M2298" s="1" t="s">
        <v>2851</v>
      </c>
    </row>
    <row r="2299" spans="1:13" x14ac:dyDescent="0.3">
      <c r="A2299" s="1">
        <v>15902256</v>
      </c>
      <c r="B2299" s="1" t="s">
        <v>13</v>
      </c>
      <c r="C2299" s="2">
        <v>43949.720578703702</v>
      </c>
      <c r="D2299" s="2">
        <v>43949.720578703702</v>
      </c>
      <c r="E2299" s="1" t="s">
        <v>10316</v>
      </c>
      <c r="F2299" s="1" t="s">
        <v>10317</v>
      </c>
      <c r="G2299" s="1" t="s">
        <v>10318</v>
      </c>
      <c r="H2299" s="1" t="s">
        <v>10319</v>
      </c>
      <c r="I2299" s="1" t="s">
        <v>17</v>
      </c>
      <c r="J2299" s="1" t="s">
        <v>17</v>
      </c>
      <c r="K2299" s="1" t="s">
        <v>592</v>
      </c>
      <c r="L2299" s="1" t="s">
        <v>10320</v>
      </c>
      <c r="M2299" s="1" t="s">
        <v>5782</v>
      </c>
    </row>
    <row r="2300" spans="1:13" x14ac:dyDescent="0.3">
      <c r="A2300" s="1">
        <v>15899484</v>
      </c>
      <c r="B2300" s="1" t="s">
        <v>71</v>
      </c>
      <c r="C2300" s="2">
        <v>43949.718912037039</v>
      </c>
      <c r="D2300" s="2">
        <v>43949.718912037039</v>
      </c>
      <c r="E2300" s="1" t="s">
        <v>10321</v>
      </c>
      <c r="F2300" s="1" t="s">
        <v>10322</v>
      </c>
      <c r="G2300" s="1" t="s">
        <v>10323</v>
      </c>
      <c r="H2300" s="1" t="s">
        <v>10324</v>
      </c>
      <c r="I2300" s="1" t="s">
        <v>76</v>
      </c>
      <c r="J2300" s="1" t="s">
        <v>10325</v>
      </c>
      <c r="K2300" s="1" t="s">
        <v>10326</v>
      </c>
      <c r="L2300" s="1" t="s">
        <v>10327</v>
      </c>
      <c r="M2300" s="1" t="s">
        <v>10328</v>
      </c>
    </row>
    <row r="2301" spans="1:13" x14ac:dyDescent="0.3">
      <c r="A2301" s="1">
        <v>15897608</v>
      </c>
      <c r="B2301" s="1" t="s">
        <v>2726</v>
      </c>
      <c r="C2301" s="2">
        <v>43949.714305555557</v>
      </c>
      <c r="D2301" s="2">
        <v>43949.714305555557</v>
      </c>
      <c r="E2301" s="1" t="s">
        <v>10329</v>
      </c>
      <c r="F2301" s="1" t="s">
        <v>10330</v>
      </c>
      <c r="G2301" s="1" t="s">
        <v>10331</v>
      </c>
      <c r="H2301" s="1" t="s">
        <v>10332</v>
      </c>
      <c r="I2301" s="1" t="s">
        <v>76</v>
      </c>
      <c r="J2301" s="1" t="s">
        <v>10333</v>
      </c>
      <c r="K2301" s="1" t="s">
        <v>10334</v>
      </c>
      <c r="L2301" s="1" t="s">
        <v>3391</v>
      </c>
      <c r="M2301" s="1" t="s">
        <v>10335</v>
      </c>
    </row>
    <row r="2302" spans="1:13" x14ac:dyDescent="0.3">
      <c r="A2302" s="1">
        <v>15902085</v>
      </c>
      <c r="B2302" s="1" t="s">
        <v>13</v>
      </c>
      <c r="C2302" s="2">
        <v>43949.713807870372</v>
      </c>
      <c r="D2302" s="2">
        <v>43949.713807870372</v>
      </c>
      <c r="E2302" s="1" t="s">
        <v>10336</v>
      </c>
      <c r="F2302" s="1" t="s">
        <v>10337</v>
      </c>
      <c r="G2302" s="1" t="s">
        <v>10338</v>
      </c>
      <c r="H2302" s="1" t="s">
        <v>10339</v>
      </c>
      <c r="I2302" s="1" t="s">
        <v>17</v>
      </c>
      <c r="J2302" s="1" t="s">
        <v>17</v>
      </c>
      <c r="K2302" s="1" t="s">
        <v>592</v>
      </c>
      <c r="L2302" s="1" t="s">
        <v>4717</v>
      </c>
      <c r="M2302" s="1" t="s">
        <v>5782</v>
      </c>
    </row>
    <row r="2303" spans="1:13" x14ac:dyDescent="0.3">
      <c r="A2303" s="1">
        <v>15902067</v>
      </c>
      <c r="B2303" s="1" t="s">
        <v>13</v>
      </c>
      <c r="C2303" s="2">
        <v>43949.71303240741</v>
      </c>
      <c r="D2303" s="2">
        <v>43949.71303240741</v>
      </c>
      <c r="E2303" s="1" t="s">
        <v>10340</v>
      </c>
      <c r="F2303" s="1"/>
      <c r="G2303" s="1"/>
      <c r="H2303" s="1" t="s">
        <v>10341</v>
      </c>
      <c r="I2303" s="1" t="s">
        <v>17</v>
      </c>
      <c r="J2303" s="1" t="s">
        <v>17</v>
      </c>
      <c r="K2303" s="1" t="s">
        <v>592</v>
      </c>
      <c r="L2303" s="1" t="s">
        <v>2508</v>
      </c>
      <c r="M2303" s="1" t="s">
        <v>5782</v>
      </c>
    </row>
    <row r="2304" spans="1:13" x14ac:dyDescent="0.3">
      <c r="A2304" s="1">
        <v>15902039</v>
      </c>
      <c r="B2304" s="1" t="s">
        <v>13</v>
      </c>
      <c r="C2304" s="2">
        <v>43949.712546296294</v>
      </c>
      <c r="D2304" s="2">
        <v>43949.712557870371</v>
      </c>
      <c r="E2304" s="1" t="s">
        <v>10342</v>
      </c>
      <c r="F2304" s="1" t="s">
        <v>10343</v>
      </c>
      <c r="G2304" s="1" t="s">
        <v>10344</v>
      </c>
      <c r="H2304" s="1" t="s">
        <v>10345</v>
      </c>
      <c r="I2304" s="1" t="s">
        <v>17</v>
      </c>
      <c r="J2304" s="1" t="s">
        <v>17</v>
      </c>
      <c r="K2304" s="1" t="s">
        <v>592</v>
      </c>
      <c r="L2304" s="1" t="s">
        <v>10346</v>
      </c>
      <c r="M2304" s="1" t="s">
        <v>5782</v>
      </c>
    </row>
    <row r="2305" spans="1:13" x14ac:dyDescent="0.3">
      <c r="A2305" s="1">
        <v>15902035</v>
      </c>
      <c r="B2305" s="1" t="s">
        <v>13</v>
      </c>
      <c r="C2305" s="2">
        <v>43949.712222222224</v>
      </c>
      <c r="D2305" s="2">
        <v>43949.712233796294</v>
      </c>
      <c r="E2305" s="1" t="s">
        <v>10347</v>
      </c>
      <c r="F2305" s="1" t="s">
        <v>10348</v>
      </c>
      <c r="G2305" s="1" t="s">
        <v>10349</v>
      </c>
      <c r="H2305" s="1" t="s">
        <v>10350</v>
      </c>
      <c r="I2305" s="1" t="s">
        <v>17</v>
      </c>
      <c r="J2305" s="1" t="s">
        <v>17</v>
      </c>
      <c r="K2305" s="1" t="s">
        <v>592</v>
      </c>
      <c r="L2305" s="1" t="s">
        <v>6690</v>
      </c>
      <c r="M2305" s="1" t="s">
        <v>5782</v>
      </c>
    </row>
    <row r="2306" spans="1:13" x14ac:dyDescent="0.3">
      <c r="A2306" s="1">
        <v>15902018</v>
      </c>
      <c r="B2306" s="1" t="s">
        <v>13</v>
      </c>
      <c r="C2306" s="2">
        <v>43949.711817129632</v>
      </c>
      <c r="D2306" s="2">
        <v>43949.711817129632</v>
      </c>
      <c r="E2306" s="1" t="s">
        <v>10351</v>
      </c>
      <c r="F2306" s="1" t="s">
        <v>10352</v>
      </c>
      <c r="G2306" s="1" t="s">
        <v>10353</v>
      </c>
      <c r="H2306" s="1" t="s">
        <v>10354</v>
      </c>
      <c r="I2306" s="1" t="s">
        <v>17</v>
      </c>
      <c r="J2306" s="1" t="s">
        <v>17</v>
      </c>
      <c r="K2306" s="1" t="s">
        <v>592</v>
      </c>
      <c r="L2306" s="1" t="s">
        <v>10355</v>
      </c>
      <c r="M2306" s="1" t="s">
        <v>5782</v>
      </c>
    </row>
    <row r="2307" spans="1:13" x14ac:dyDescent="0.3">
      <c r="A2307" s="1">
        <v>15902013</v>
      </c>
      <c r="B2307" s="1" t="s">
        <v>13</v>
      </c>
      <c r="C2307" s="2">
        <v>43949.711631944447</v>
      </c>
      <c r="D2307" s="2">
        <v>43949.711643518516</v>
      </c>
      <c r="E2307" s="1" t="s">
        <v>10356</v>
      </c>
      <c r="F2307" s="1" t="s">
        <v>10357</v>
      </c>
      <c r="G2307" s="1" t="s">
        <v>10358</v>
      </c>
      <c r="H2307" s="1" t="s">
        <v>10359</v>
      </c>
      <c r="I2307" s="1" t="s">
        <v>17</v>
      </c>
      <c r="J2307" s="1" t="s">
        <v>17</v>
      </c>
      <c r="K2307" s="1" t="s">
        <v>592</v>
      </c>
      <c r="L2307" s="1" t="s">
        <v>10360</v>
      </c>
      <c r="M2307" s="1" t="s">
        <v>5782</v>
      </c>
    </row>
    <row r="2308" spans="1:13" x14ac:dyDescent="0.3">
      <c r="A2308" s="1">
        <v>15901998</v>
      </c>
      <c r="B2308" s="1" t="s">
        <v>13</v>
      </c>
      <c r="C2308" s="2">
        <v>43949.710856481484</v>
      </c>
      <c r="D2308" s="2">
        <v>43949.711215277777</v>
      </c>
      <c r="E2308" s="1" t="s">
        <v>10361</v>
      </c>
      <c r="F2308" s="1" t="s">
        <v>10362</v>
      </c>
      <c r="G2308" s="1" t="s">
        <v>10363</v>
      </c>
      <c r="H2308" s="1" t="s">
        <v>10364</v>
      </c>
      <c r="I2308" s="1" t="s">
        <v>17</v>
      </c>
      <c r="J2308" s="1" t="s">
        <v>17</v>
      </c>
      <c r="K2308" s="1" t="s">
        <v>592</v>
      </c>
      <c r="L2308" s="1" t="s">
        <v>10365</v>
      </c>
      <c r="M2308" s="1" t="s">
        <v>5782</v>
      </c>
    </row>
    <row r="2309" spans="1:13" x14ac:dyDescent="0.3">
      <c r="A2309" s="1">
        <v>15901986</v>
      </c>
      <c r="B2309" s="1" t="s">
        <v>13</v>
      </c>
      <c r="C2309" s="2">
        <v>43949.710312499999</v>
      </c>
      <c r="D2309" s="2">
        <v>43949.710324074076</v>
      </c>
      <c r="E2309" s="1" t="s">
        <v>10366</v>
      </c>
      <c r="F2309" s="1" t="s">
        <v>10367</v>
      </c>
      <c r="G2309" s="1" t="s">
        <v>10368</v>
      </c>
      <c r="H2309" s="1" t="s">
        <v>10369</v>
      </c>
      <c r="I2309" s="1" t="s">
        <v>17</v>
      </c>
      <c r="J2309" s="1" t="s">
        <v>17</v>
      </c>
      <c r="K2309" s="1" t="s">
        <v>592</v>
      </c>
      <c r="L2309" s="1" t="s">
        <v>10370</v>
      </c>
      <c r="M2309" s="1" t="s">
        <v>5782</v>
      </c>
    </row>
    <row r="2310" spans="1:13" x14ac:dyDescent="0.3">
      <c r="A2310" s="1">
        <v>15901969</v>
      </c>
      <c r="B2310" s="1" t="s">
        <v>13</v>
      </c>
      <c r="C2310" s="2">
        <v>43949.709583333337</v>
      </c>
      <c r="D2310" s="2">
        <v>43949.709583333337</v>
      </c>
      <c r="E2310" s="1" t="s">
        <v>10371</v>
      </c>
      <c r="F2310" s="1"/>
      <c r="G2310" s="1"/>
      <c r="H2310" s="1" t="s">
        <v>10372</v>
      </c>
      <c r="I2310" s="1" t="s">
        <v>17</v>
      </c>
      <c r="J2310" s="1" t="s">
        <v>17</v>
      </c>
      <c r="K2310" s="1" t="s">
        <v>955</v>
      </c>
      <c r="L2310" s="1" t="s">
        <v>9937</v>
      </c>
      <c r="M2310" s="1" t="s">
        <v>5782</v>
      </c>
    </row>
    <row r="2311" spans="1:13" x14ac:dyDescent="0.3">
      <c r="A2311" s="1">
        <v>15901946</v>
      </c>
      <c r="B2311" s="1" t="s">
        <v>13</v>
      </c>
      <c r="C2311" s="2">
        <v>43949.70894675926</v>
      </c>
      <c r="D2311" s="2">
        <v>43949.70894675926</v>
      </c>
      <c r="E2311" s="1" t="s">
        <v>10373</v>
      </c>
      <c r="F2311" s="1"/>
      <c r="G2311" s="1"/>
      <c r="H2311" s="1" t="s">
        <v>10374</v>
      </c>
      <c r="I2311" s="1" t="s">
        <v>17</v>
      </c>
      <c r="J2311" s="1" t="s">
        <v>17</v>
      </c>
      <c r="K2311" s="1" t="s">
        <v>107</v>
      </c>
      <c r="L2311" s="1" t="s">
        <v>10375</v>
      </c>
      <c r="M2311" s="1" t="s">
        <v>5782</v>
      </c>
    </row>
    <row r="2312" spans="1:13" x14ac:dyDescent="0.3">
      <c r="A2312" s="1">
        <v>15898556</v>
      </c>
      <c r="B2312" s="1" t="s">
        <v>300</v>
      </c>
      <c r="C2312" s="2">
        <v>43949.708495370367</v>
      </c>
      <c r="D2312" s="2">
        <v>43949.708969907406</v>
      </c>
      <c r="E2312" s="1" t="s">
        <v>10376</v>
      </c>
      <c r="F2312" s="1" t="s">
        <v>10377</v>
      </c>
      <c r="G2312" s="1" t="s">
        <v>10378</v>
      </c>
      <c r="H2312" s="1" t="s">
        <v>10379</v>
      </c>
      <c r="I2312" s="1" t="s">
        <v>76</v>
      </c>
      <c r="J2312" s="1" t="s">
        <v>10380</v>
      </c>
      <c r="K2312" s="1" t="s">
        <v>10381</v>
      </c>
      <c r="L2312" s="1" t="s">
        <v>5901</v>
      </c>
      <c r="M2312" s="1" t="s">
        <v>2851</v>
      </c>
    </row>
    <row r="2313" spans="1:13" x14ac:dyDescent="0.3">
      <c r="A2313" s="1">
        <v>15901909</v>
      </c>
      <c r="B2313" s="1" t="s">
        <v>13</v>
      </c>
      <c r="C2313" s="2">
        <v>43949.708460648151</v>
      </c>
      <c r="D2313" s="2">
        <v>43949.708460648151</v>
      </c>
      <c r="E2313" s="1" t="s">
        <v>10382</v>
      </c>
      <c r="F2313" s="1"/>
      <c r="G2313" s="1"/>
      <c r="H2313" s="1" t="s">
        <v>10383</v>
      </c>
      <c r="I2313" s="1" t="s">
        <v>17</v>
      </c>
      <c r="J2313" s="1" t="s">
        <v>17</v>
      </c>
      <c r="K2313" s="1" t="s">
        <v>749</v>
      </c>
      <c r="L2313" s="1" t="s">
        <v>10384</v>
      </c>
      <c r="M2313" s="1" t="s">
        <v>5782</v>
      </c>
    </row>
    <row r="2314" spans="1:13" x14ac:dyDescent="0.3">
      <c r="A2314" s="1">
        <v>15898042</v>
      </c>
      <c r="B2314" s="1" t="s">
        <v>300</v>
      </c>
      <c r="C2314" s="2">
        <v>43949.706863425927</v>
      </c>
      <c r="D2314" s="2">
        <v>43949.706875000003</v>
      </c>
      <c r="E2314" s="1" t="s">
        <v>10385</v>
      </c>
      <c r="F2314" s="1" t="s">
        <v>10386</v>
      </c>
      <c r="G2314" s="1" t="s">
        <v>10387</v>
      </c>
      <c r="H2314" s="1" t="s">
        <v>10388</v>
      </c>
      <c r="I2314" s="1" t="s">
        <v>76</v>
      </c>
      <c r="J2314" s="1" t="s">
        <v>10389</v>
      </c>
      <c r="K2314" s="1" t="s">
        <v>2849</v>
      </c>
      <c r="L2314" s="1" t="s">
        <v>10390</v>
      </c>
      <c r="M2314" s="1" t="s">
        <v>2851</v>
      </c>
    </row>
    <row r="2315" spans="1:13" x14ac:dyDescent="0.3">
      <c r="A2315" s="1">
        <v>15901843</v>
      </c>
      <c r="B2315" s="1" t="s">
        <v>13</v>
      </c>
      <c r="C2315" s="2">
        <v>43949.705763888887</v>
      </c>
      <c r="D2315" s="2">
        <v>43949.705763888887</v>
      </c>
      <c r="E2315" s="1" t="s">
        <v>10391</v>
      </c>
      <c r="F2315" s="1" t="s">
        <v>10392</v>
      </c>
      <c r="G2315" s="1" t="s">
        <v>10393</v>
      </c>
      <c r="H2315" s="1" t="s">
        <v>10394</v>
      </c>
      <c r="I2315" s="1" t="s">
        <v>17</v>
      </c>
      <c r="J2315" s="1" t="s">
        <v>17</v>
      </c>
      <c r="K2315" s="1" t="s">
        <v>592</v>
      </c>
      <c r="L2315" s="1" t="s">
        <v>5608</v>
      </c>
      <c r="M2315" s="1" t="s">
        <v>5782</v>
      </c>
    </row>
    <row r="2316" spans="1:13" x14ac:dyDescent="0.3">
      <c r="A2316" s="1">
        <v>15901818</v>
      </c>
      <c r="B2316" s="1" t="s">
        <v>13</v>
      </c>
      <c r="C2316" s="2">
        <v>43949.704652777778</v>
      </c>
      <c r="D2316" s="2">
        <v>43949.704664351855</v>
      </c>
      <c r="E2316" s="1" t="s">
        <v>10395</v>
      </c>
      <c r="F2316" s="1"/>
      <c r="G2316" s="1"/>
      <c r="H2316" s="1" t="s">
        <v>10396</v>
      </c>
      <c r="I2316" s="1" t="s">
        <v>17</v>
      </c>
      <c r="J2316" s="1" t="s">
        <v>17</v>
      </c>
      <c r="K2316" s="1" t="s">
        <v>64</v>
      </c>
      <c r="L2316" s="1" t="s">
        <v>10397</v>
      </c>
      <c r="M2316" s="1" t="s">
        <v>5782</v>
      </c>
    </row>
    <row r="2317" spans="1:13" x14ac:dyDescent="0.3">
      <c r="A2317" s="1">
        <v>15901813</v>
      </c>
      <c r="B2317" s="1" t="s">
        <v>13</v>
      </c>
      <c r="C2317" s="2">
        <v>43949.704421296294</v>
      </c>
      <c r="D2317" s="2">
        <v>43949.704421296294</v>
      </c>
      <c r="E2317" s="1" t="s">
        <v>10398</v>
      </c>
      <c r="F2317" s="1"/>
      <c r="G2317" s="1"/>
      <c r="H2317" s="1" t="s">
        <v>10399</v>
      </c>
      <c r="I2317" s="1" t="s">
        <v>17</v>
      </c>
      <c r="J2317" s="1" t="s">
        <v>17</v>
      </c>
      <c r="K2317" s="1" t="s">
        <v>64</v>
      </c>
      <c r="L2317" s="1" t="s">
        <v>10400</v>
      </c>
      <c r="M2317" s="1" t="s">
        <v>5782</v>
      </c>
    </row>
    <row r="2318" spans="1:13" x14ac:dyDescent="0.3">
      <c r="A2318" s="1">
        <v>15901783</v>
      </c>
      <c r="B2318" s="1" t="s">
        <v>13</v>
      </c>
      <c r="C2318" s="2">
        <v>43949.702465277776</v>
      </c>
      <c r="D2318" s="2">
        <v>43949.702465277776</v>
      </c>
      <c r="E2318" s="1" t="s">
        <v>10401</v>
      </c>
      <c r="F2318" s="1" t="s">
        <v>10402</v>
      </c>
      <c r="G2318" s="1" t="s">
        <v>10403</v>
      </c>
      <c r="H2318" s="1" t="s">
        <v>10404</v>
      </c>
      <c r="I2318" s="1" t="s">
        <v>17</v>
      </c>
      <c r="J2318" s="1" t="s">
        <v>17</v>
      </c>
      <c r="K2318" s="1" t="s">
        <v>1230</v>
      </c>
      <c r="L2318" s="1" t="s">
        <v>10405</v>
      </c>
      <c r="M2318" s="1" t="s">
        <v>5782</v>
      </c>
    </row>
    <row r="2319" spans="1:13" x14ac:dyDescent="0.3">
      <c r="A2319" s="1">
        <v>15901775</v>
      </c>
      <c r="B2319" s="1" t="s">
        <v>1258</v>
      </c>
      <c r="C2319" s="2">
        <v>43949.702175925922</v>
      </c>
      <c r="D2319" s="2">
        <v>43949.702187499999</v>
      </c>
      <c r="E2319" s="1" t="s">
        <v>10406</v>
      </c>
      <c r="F2319" s="1" t="e" cm="1">
        <f t="array" ref="F2319">-Reuters</f>
        <v>#NAME?</v>
      </c>
      <c r="G2319" s="1" t="s">
        <v>54</v>
      </c>
      <c r="H2319" s="1" t="s">
        <v>10407</v>
      </c>
      <c r="I2319" s="1" t="s">
        <v>17</v>
      </c>
      <c r="J2319" s="1" t="s">
        <v>17</v>
      </c>
      <c r="K2319" s="1" t="s">
        <v>4577</v>
      </c>
      <c r="L2319" s="1" t="s">
        <v>4578</v>
      </c>
      <c r="M2319" s="1" t="s">
        <v>5782</v>
      </c>
    </row>
    <row r="2320" spans="1:13" x14ac:dyDescent="0.3">
      <c r="A2320" s="1">
        <v>15898316</v>
      </c>
      <c r="B2320" s="1" t="s">
        <v>1224</v>
      </c>
      <c r="C2320" s="2">
        <v>43949.702106481483</v>
      </c>
      <c r="D2320" s="2">
        <v>43949.702106481483</v>
      </c>
      <c r="E2320" s="1" t="s">
        <v>10408</v>
      </c>
      <c r="F2320" s="1" t="s">
        <v>10409</v>
      </c>
      <c r="G2320" s="1" t="s">
        <v>10410</v>
      </c>
      <c r="H2320" s="1" t="s">
        <v>10411</v>
      </c>
      <c r="I2320" s="1" t="s">
        <v>76</v>
      </c>
      <c r="J2320" s="1" t="s">
        <v>10412</v>
      </c>
      <c r="K2320" s="1" t="s">
        <v>1230</v>
      </c>
      <c r="L2320" s="1" t="s">
        <v>6873</v>
      </c>
      <c r="M2320" s="1" t="s">
        <v>10413</v>
      </c>
    </row>
    <row r="2321" spans="1:13" x14ac:dyDescent="0.3">
      <c r="A2321" s="1">
        <v>15901760</v>
      </c>
      <c r="B2321" s="1" t="s">
        <v>1258</v>
      </c>
      <c r="C2321" s="2">
        <v>43949.701643518521</v>
      </c>
      <c r="D2321" s="2">
        <v>43949.701655092591</v>
      </c>
      <c r="E2321" s="1" t="s">
        <v>10414</v>
      </c>
      <c r="F2321" s="1" t="s">
        <v>10415</v>
      </c>
      <c r="G2321" s="1" t="s">
        <v>10416</v>
      </c>
      <c r="H2321" s="1" t="s">
        <v>10417</v>
      </c>
      <c r="I2321" s="1" t="s">
        <v>17</v>
      </c>
      <c r="J2321" s="1" t="s">
        <v>17</v>
      </c>
      <c r="K2321" s="1" t="s">
        <v>592</v>
      </c>
      <c r="L2321" s="1" t="s">
        <v>10418</v>
      </c>
      <c r="M2321" s="1" t="s">
        <v>5782</v>
      </c>
    </row>
    <row r="2322" spans="1:13" x14ac:dyDescent="0.3">
      <c r="A2322" s="1">
        <v>15901753</v>
      </c>
      <c r="B2322" s="1" t="s">
        <v>1258</v>
      </c>
      <c r="C2322" s="2">
        <v>43949.701435185183</v>
      </c>
      <c r="D2322" s="2">
        <v>43949.701435185183</v>
      </c>
      <c r="E2322" s="1" t="s">
        <v>10419</v>
      </c>
      <c r="F2322" s="1" t="s">
        <v>10420</v>
      </c>
      <c r="G2322" s="1" t="s">
        <v>10421</v>
      </c>
      <c r="H2322" s="1" t="s">
        <v>10422</v>
      </c>
      <c r="I2322" s="1" t="s">
        <v>17</v>
      </c>
      <c r="J2322" s="1" t="s">
        <v>17</v>
      </c>
      <c r="K2322" s="1" t="s">
        <v>592</v>
      </c>
      <c r="L2322" s="1" t="s">
        <v>10423</v>
      </c>
      <c r="M2322" s="1" t="s">
        <v>5782</v>
      </c>
    </row>
    <row r="2323" spans="1:13" x14ac:dyDescent="0.3">
      <c r="A2323" s="1">
        <v>15901718</v>
      </c>
      <c r="B2323" s="1" t="s">
        <v>13</v>
      </c>
      <c r="C2323" s="2">
        <v>43949.699074074073</v>
      </c>
      <c r="D2323" s="2">
        <v>43949.699074074073</v>
      </c>
      <c r="E2323" s="1" t="s">
        <v>10424</v>
      </c>
      <c r="F2323" s="1" t="s">
        <v>10425</v>
      </c>
      <c r="G2323" s="1" t="s">
        <v>10426</v>
      </c>
      <c r="H2323" s="1" t="s">
        <v>10427</v>
      </c>
      <c r="I2323" s="1" t="s">
        <v>17</v>
      </c>
      <c r="J2323" s="1" t="s">
        <v>17</v>
      </c>
      <c r="K2323" s="1" t="s">
        <v>592</v>
      </c>
      <c r="L2323" s="1" t="s">
        <v>10428</v>
      </c>
      <c r="M2323" s="1" t="s">
        <v>5782</v>
      </c>
    </row>
    <row r="2324" spans="1:13" x14ac:dyDescent="0.3">
      <c r="A2324" s="1">
        <v>15901512</v>
      </c>
      <c r="B2324" s="1" t="s">
        <v>177</v>
      </c>
      <c r="C2324" s="2">
        <v>43949.697314814817</v>
      </c>
      <c r="D2324" s="2">
        <v>43949.697314814817</v>
      </c>
      <c r="E2324" s="1" t="s">
        <v>10429</v>
      </c>
      <c r="F2324" s="1" t="s">
        <v>10430</v>
      </c>
      <c r="G2324" s="1" t="s">
        <v>10431</v>
      </c>
      <c r="H2324" s="1" t="s">
        <v>10432</v>
      </c>
      <c r="I2324" s="1" t="s">
        <v>76</v>
      </c>
      <c r="J2324" s="1" t="s">
        <v>10433</v>
      </c>
      <c r="K2324" s="1" t="s">
        <v>7335</v>
      </c>
      <c r="L2324" s="1" t="s">
        <v>5464</v>
      </c>
      <c r="M2324" s="1" t="s">
        <v>5782</v>
      </c>
    </row>
    <row r="2325" spans="1:13" x14ac:dyDescent="0.3">
      <c r="A2325" s="1">
        <v>15901671</v>
      </c>
      <c r="B2325" s="1" t="s">
        <v>13</v>
      </c>
      <c r="C2325" s="2">
        <v>43949.696793981479</v>
      </c>
      <c r="D2325" s="2">
        <v>43949.696793981479</v>
      </c>
      <c r="E2325" s="1" t="s">
        <v>10434</v>
      </c>
      <c r="F2325" s="1" t="e" cm="1">
        <f t="array" ref="F2325">-Bloomberg</f>
        <v>#NAME?</v>
      </c>
      <c r="G2325" s="1" t="s">
        <v>15</v>
      </c>
      <c r="H2325" s="1" t="s">
        <v>10435</v>
      </c>
      <c r="I2325" s="1" t="s">
        <v>17</v>
      </c>
      <c r="J2325" s="1" t="s">
        <v>17</v>
      </c>
      <c r="K2325" s="1" t="s">
        <v>64</v>
      </c>
      <c r="L2325" s="1" t="s">
        <v>65</v>
      </c>
      <c r="M2325" s="1" t="s">
        <v>5782</v>
      </c>
    </row>
    <row r="2326" spans="1:13" x14ac:dyDescent="0.3">
      <c r="A2326" s="1">
        <v>15897052</v>
      </c>
      <c r="B2326" s="1" t="s">
        <v>71</v>
      </c>
      <c r="C2326" s="2">
        <v>43949.696585648147</v>
      </c>
      <c r="D2326" s="2">
        <v>43949.696585648147</v>
      </c>
      <c r="E2326" s="1" t="s">
        <v>10436</v>
      </c>
      <c r="F2326" s="1" t="s">
        <v>10437</v>
      </c>
      <c r="G2326" s="1" t="s">
        <v>10438</v>
      </c>
      <c r="H2326" s="1" t="s">
        <v>10439</v>
      </c>
      <c r="I2326" s="1" t="s">
        <v>76</v>
      </c>
      <c r="J2326" s="1" t="s">
        <v>10440</v>
      </c>
      <c r="K2326" s="1" t="s">
        <v>10441</v>
      </c>
      <c r="L2326" s="1" t="s">
        <v>10442</v>
      </c>
      <c r="M2326" s="1" t="s">
        <v>10443</v>
      </c>
    </row>
    <row r="2327" spans="1:13" x14ac:dyDescent="0.3">
      <c r="A2327" s="1">
        <v>15901660</v>
      </c>
      <c r="B2327" s="1" t="s">
        <v>1258</v>
      </c>
      <c r="C2327" s="2">
        <v>43949.696226851855</v>
      </c>
      <c r="D2327" s="2">
        <v>43949.696226851855</v>
      </c>
      <c r="E2327" s="1" t="s">
        <v>10444</v>
      </c>
      <c r="F2327" s="1" t="e" cm="1">
        <f t="array" ref="F2327">-Reuters</f>
        <v>#NAME?</v>
      </c>
      <c r="G2327" s="1" t="s">
        <v>54</v>
      </c>
      <c r="H2327" s="1" t="s">
        <v>10445</v>
      </c>
      <c r="I2327" s="1" t="s">
        <v>17</v>
      </c>
      <c r="J2327" s="1" t="s">
        <v>17</v>
      </c>
      <c r="K2327" s="1" t="s">
        <v>709</v>
      </c>
      <c r="L2327" s="1" t="s">
        <v>10446</v>
      </c>
      <c r="M2327" s="1" t="s">
        <v>5782</v>
      </c>
    </row>
    <row r="2328" spans="1:13" x14ac:dyDescent="0.3">
      <c r="A2328" s="1">
        <v>15901655</v>
      </c>
      <c r="B2328" s="1" t="s">
        <v>13</v>
      </c>
      <c r="C2328" s="2">
        <v>43949.696111111109</v>
      </c>
      <c r="D2328" s="2">
        <v>43949.696122685185</v>
      </c>
      <c r="E2328" s="1" t="s">
        <v>10447</v>
      </c>
      <c r="F2328" s="1" t="s">
        <v>10448</v>
      </c>
      <c r="G2328" s="1" t="s">
        <v>10449</v>
      </c>
      <c r="H2328" s="1" t="s">
        <v>10450</v>
      </c>
      <c r="I2328" s="1" t="s">
        <v>17</v>
      </c>
      <c r="J2328" s="1" t="s">
        <v>17</v>
      </c>
      <c r="K2328" s="1" t="s">
        <v>592</v>
      </c>
      <c r="L2328" s="1" t="s">
        <v>6303</v>
      </c>
      <c r="M2328" s="1" t="s">
        <v>5782</v>
      </c>
    </row>
    <row r="2329" spans="1:13" x14ac:dyDescent="0.3">
      <c r="A2329" s="1">
        <v>15901645</v>
      </c>
      <c r="B2329" s="1" t="s">
        <v>13</v>
      </c>
      <c r="C2329" s="2">
        <v>43949.6955787037</v>
      </c>
      <c r="D2329" s="2">
        <v>43949.6955787037</v>
      </c>
      <c r="E2329" s="1" t="s">
        <v>10451</v>
      </c>
      <c r="F2329" s="1"/>
      <c r="G2329" s="1"/>
      <c r="H2329" s="1" t="s">
        <v>10452</v>
      </c>
      <c r="I2329" s="1" t="s">
        <v>17</v>
      </c>
      <c r="J2329" s="1" t="s">
        <v>17</v>
      </c>
      <c r="K2329" s="1" t="s">
        <v>2929</v>
      </c>
      <c r="L2329" s="1" t="s">
        <v>10453</v>
      </c>
      <c r="M2329" s="1" t="s">
        <v>5782</v>
      </c>
    </row>
    <row r="2330" spans="1:13" x14ac:dyDescent="0.3">
      <c r="A2330" s="1">
        <v>15901599</v>
      </c>
      <c r="B2330" s="1" t="s">
        <v>13</v>
      </c>
      <c r="C2330" s="2">
        <v>43949.694062499999</v>
      </c>
      <c r="D2330" s="2">
        <v>43949.694062499999</v>
      </c>
      <c r="E2330" s="1" t="s">
        <v>10454</v>
      </c>
      <c r="F2330" s="1" t="s">
        <v>10455</v>
      </c>
      <c r="G2330" s="1" t="s">
        <v>10456</v>
      </c>
      <c r="H2330" s="1" t="s">
        <v>10457</v>
      </c>
      <c r="I2330" s="1" t="s">
        <v>17</v>
      </c>
      <c r="J2330" s="1" t="s">
        <v>17</v>
      </c>
      <c r="K2330" s="1" t="s">
        <v>592</v>
      </c>
      <c r="L2330" s="1" t="s">
        <v>10458</v>
      </c>
      <c r="M2330" s="1" t="s">
        <v>5782</v>
      </c>
    </row>
    <row r="2331" spans="1:13" x14ac:dyDescent="0.3">
      <c r="A2331" s="1">
        <v>15901559</v>
      </c>
      <c r="B2331" s="1" t="s">
        <v>13</v>
      </c>
      <c r="C2331" s="2">
        <v>43949.69332175926</v>
      </c>
      <c r="D2331" s="2">
        <v>43949.69332175926</v>
      </c>
      <c r="E2331" s="1" t="s">
        <v>10459</v>
      </c>
      <c r="F2331" s="1" t="s">
        <v>10460</v>
      </c>
      <c r="G2331" s="1" t="s">
        <v>10461</v>
      </c>
      <c r="H2331" s="1" t="s">
        <v>10462</v>
      </c>
      <c r="I2331" s="1" t="s">
        <v>17</v>
      </c>
      <c r="J2331" s="1" t="s">
        <v>17</v>
      </c>
      <c r="K2331" s="1" t="s">
        <v>592</v>
      </c>
      <c r="L2331" s="1" t="s">
        <v>4138</v>
      </c>
      <c r="M2331" s="1" t="s">
        <v>5782</v>
      </c>
    </row>
    <row r="2332" spans="1:13" x14ac:dyDescent="0.3">
      <c r="A2332" s="1">
        <v>15901551</v>
      </c>
      <c r="B2332" s="1" t="s">
        <v>1258</v>
      </c>
      <c r="C2332" s="2">
        <v>43949.693020833336</v>
      </c>
      <c r="D2332" s="2">
        <v>43949.693032407406</v>
      </c>
      <c r="E2332" s="1" t="s">
        <v>10463</v>
      </c>
      <c r="F2332" s="1"/>
      <c r="G2332" s="1"/>
      <c r="H2332" s="1" t="s">
        <v>10464</v>
      </c>
      <c r="I2332" s="1" t="s">
        <v>17</v>
      </c>
      <c r="J2332" s="1" t="s">
        <v>17</v>
      </c>
      <c r="K2332" s="1" t="s">
        <v>1283</v>
      </c>
      <c r="L2332" s="1" t="s">
        <v>10465</v>
      </c>
      <c r="M2332" s="1" t="s">
        <v>5782</v>
      </c>
    </row>
    <row r="2333" spans="1:13" x14ac:dyDescent="0.3">
      <c r="A2333" s="1">
        <v>15901524</v>
      </c>
      <c r="B2333" s="1" t="s">
        <v>13</v>
      </c>
      <c r="C2333" s="2">
        <v>43949.692465277774</v>
      </c>
      <c r="D2333" s="2">
        <v>43949.692465277774</v>
      </c>
      <c r="E2333" s="1" t="s">
        <v>10466</v>
      </c>
      <c r="F2333" s="1"/>
      <c r="G2333" s="1"/>
      <c r="H2333" s="1" t="s">
        <v>10467</v>
      </c>
      <c r="I2333" s="1" t="s">
        <v>17</v>
      </c>
      <c r="J2333" s="1" t="s">
        <v>17</v>
      </c>
      <c r="K2333" s="1" t="s">
        <v>64</v>
      </c>
      <c r="L2333" s="1" t="s">
        <v>10468</v>
      </c>
      <c r="M2333" s="1" t="s">
        <v>5782</v>
      </c>
    </row>
    <row r="2334" spans="1:13" x14ac:dyDescent="0.3">
      <c r="A2334" s="1">
        <v>15901519</v>
      </c>
      <c r="B2334" s="1" t="s">
        <v>1258</v>
      </c>
      <c r="C2334" s="2">
        <v>43949.692395833335</v>
      </c>
      <c r="D2334" s="2">
        <v>43949.692395833335</v>
      </c>
      <c r="E2334" s="1" t="s">
        <v>10469</v>
      </c>
      <c r="F2334" s="1" t="s">
        <v>10470</v>
      </c>
      <c r="G2334" s="1" t="s">
        <v>10471</v>
      </c>
      <c r="H2334" s="1" t="s">
        <v>10472</v>
      </c>
      <c r="I2334" s="1" t="s">
        <v>17</v>
      </c>
      <c r="J2334" s="1" t="s">
        <v>17</v>
      </c>
      <c r="K2334" s="1" t="s">
        <v>709</v>
      </c>
      <c r="L2334" s="1" t="s">
        <v>10473</v>
      </c>
      <c r="M2334" s="1" t="s">
        <v>5782</v>
      </c>
    </row>
    <row r="2335" spans="1:13" x14ac:dyDescent="0.3">
      <c r="A2335" s="1">
        <v>15901485</v>
      </c>
      <c r="B2335" s="1" t="s">
        <v>13</v>
      </c>
      <c r="C2335" s="2">
        <v>43949.691793981481</v>
      </c>
      <c r="D2335" s="2">
        <v>43949.691805555558</v>
      </c>
      <c r="E2335" s="1" t="s">
        <v>10474</v>
      </c>
      <c r="F2335" s="1"/>
      <c r="G2335" s="1"/>
      <c r="H2335" s="1" t="s">
        <v>10475</v>
      </c>
      <c r="I2335" s="1" t="s">
        <v>17</v>
      </c>
      <c r="J2335" s="1" t="s">
        <v>17</v>
      </c>
      <c r="K2335" s="1" t="s">
        <v>955</v>
      </c>
      <c r="L2335" s="1" t="s">
        <v>10476</v>
      </c>
      <c r="M2335" s="1" t="s">
        <v>5782</v>
      </c>
    </row>
    <row r="2336" spans="1:13" x14ac:dyDescent="0.3">
      <c r="A2336" s="1">
        <v>15901479</v>
      </c>
      <c r="B2336" s="1" t="s">
        <v>1258</v>
      </c>
      <c r="C2336" s="2">
        <v>43949.691666666666</v>
      </c>
      <c r="D2336" s="2">
        <v>43949.691666666666</v>
      </c>
      <c r="E2336" s="1" t="s">
        <v>10477</v>
      </c>
      <c r="F2336" s="1"/>
      <c r="G2336" s="1"/>
      <c r="H2336" s="1" t="s">
        <v>10478</v>
      </c>
      <c r="I2336" s="1" t="s">
        <v>17</v>
      </c>
      <c r="J2336" s="1" t="s">
        <v>17</v>
      </c>
      <c r="K2336" s="1" t="s">
        <v>1525</v>
      </c>
      <c r="L2336" s="1" t="s">
        <v>8100</v>
      </c>
      <c r="M2336" s="1" t="s">
        <v>5782</v>
      </c>
    </row>
    <row r="2337" spans="1:13" x14ac:dyDescent="0.3">
      <c r="A2337" s="1">
        <v>15901464</v>
      </c>
      <c r="B2337" s="1" t="s">
        <v>13</v>
      </c>
      <c r="C2337" s="2">
        <v>43949.691423611112</v>
      </c>
      <c r="D2337" s="2">
        <v>43949.691423611112</v>
      </c>
      <c r="E2337" s="1" t="s">
        <v>10479</v>
      </c>
      <c r="F2337" s="1" t="s">
        <v>10480</v>
      </c>
      <c r="G2337" s="1" t="s">
        <v>10481</v>
      </c>
      <c r="H2337" s="1" t="s">
        <v>10482</v>
      </c>
      <c r="I2337" s="1" t="s">
        <v>17</v>
      </c>
      <c r="J2337" s="1" t="s">
        <v>17</v>
      </c>
      <c r="K2337" s="1" t="s">
        <v>592</v>
      </c>
      <c r="L2337" s="1" t="s">
        <v>10483</v>
      </c>
      <c r="M2337" s="1" t="s">
        <v>5782</v>
      </c>
    </row>
    <row r="2338" spans="1:13" x14ac:dyDescent="0.3">
      <c r="A2338" s="1">
        <v>15901441</v>
      </c>
      <c r="B2338" s="1" t="s">
        <v>13</v>
      </c>
      <c r="C2338" s="2">
        <v>43949.690972222219</v>
      </c>
      <c r="D2338" s="2">
        <v>43949.690972222219</v>
      </c>
      <c r="E2338" s="1" t="s">
        <v>10484</v>
      </c>
      <c r="F2338" s="1" t="e" cm="1">
        <f t="array" ref="F2338">-TradeXchange</f>
        <v>#NAME?</v>
      </c>
      <c r="G2338" s="1" t="s">
        <v>4246</v>
      </c>
      <c r="H2338" s="1" t="s">
        <v>10485</v>
      </c>
      <c r="I2338" s="1" t="s">
        <v>17</v>
      </c>
      <c r="J2338" s="1" t="s">
        <v>17</v>
      </c>
      <c r="K2338" s="1" t="s">
        <v>156</v>
      </c>
      <c r="L2338" s="1" t="s">
        <v>157</v>
      </c>
      <c r="M2338" s="1" t="s">
        <v>5782</v>
      </c>
    </row>
    <row r="2339" spans="1:13" x14ac:dyDescent="0.3">
      <c r="A2339" s="1">
        <v>15901430</v>
      </c>
      <c r="B2339" s="1" t="s">
        <v>1258</v>
      </c>
      <c r="C2339" s="2">
        <v>43949.690798611111</v>
      </c>
      <c r="D2339" s="2">
        <v>43949.690798611111</v>
      </c>
      <c r="E2339" s="1" t="s">
        <v>10486</v>
      </c>
      <c r="F2339" s="1"/>
      <c r="G2339" s="1"/>
      <c r="H2339" s="1" t="s">
        <v>10487</v>
      </c>
      <c r="I2339" s="1" t="s">
        <v>17</v>
      </c>
      <c r="J2339" s="1" t="s">
        <v>17</v>
      </c>
      <c r="K2339" s="1" t="s">
        <v>1525</v>
      </c>
      <c r="L2339" s="1" t="s">
        <v>10488</v>
      </c>
      <c r="M2339" s="1" t="s">
        <v>5782</v>
      </c>
    </row>
    <row r="2340" spans="1:13" x14ac:dyDescent="0.3">
      <c r="A2340" s="1">
        <v>15901427</v>
      </c>
      <c r="B2340" s="1" t="s">
        <v>13</v>
      </c>
      <c r="C2340" s="2">
        <v>43949.690613425926</v>
      </c>
      <c r="D2340" s="2">
        <v>43949.690613425926</v>
      </c>
      <c r="E2340" s="1" t="s">
        <v>10489</v>
      </c>
      <c r="F2340" s="1" t="s">
        <v>10490</v>
      </c>
      <c r="G2340" s="1" t="s">
        <v>10491</v>
      </c>
      <c r="H2340" s="1" t="s">
        <v>10492</v>
      </c>
      <c r="I2340" s="1" t="s">
        <v>17</v>
      </c>
      <c r="J2340" s="1" t="s">
        <v>17</v>
      </c>
      <c r="K2340" s="1" t="s">
        <v>592</v>
      </c>
      <c r="L2340" s="1" t="s">
        <v>5687</v>
      </c>
      <c r="M2340" s="1" t="s">
        <v>5782</v>
      </c>
    </row>
    <row r="2341" spans="1:13" x14ac:dyDescent="0.3">
      <c r="A2341" s="1">
        <v>15901341</v>
      </c>
      <c r="B2341" s="1" t="s">
        <v>177</v>
      </c>
      <c r="C2341" s="2">
        <v>43949.690405092595</v>
      </c>
      <c r="D2341" s="2">
        <v>43949.690416666665</v>
      </c>
      <c r="E2341" s="1" t="s">
        <v>10493</v>
      </c>
      <c r="F2341" s="1" t="s">
        <v>10494</v>
      </c>
      <c r="G2341" s="1" t="s">
        <v>10495</v>
      </c>
      <c r="H2341" s="1" t="s">
        <v>10496</v>
      </c>
      <c r="I2341" s="1" t="s">
        <v>76</v>
      </c>
      <c r="J2341" s="1" t="s">
        <v>10497</v>
      </c>
      <c r="K2341" s="1" t="s">
        <v>10498</v>
      </c>
      <c r="L2341" s="1" t="s">
        <v>6229</v>
      </c>
      <c r="M2341" s="1" t="s">
        <v>7788</v>
      </c>
    </row>
    <row r="2342" spans="1:13" x14ac:dyDescent="0.3">
      <c r="A2342" s="1">
        <v>15901411</v>
      </c>
      <c r="B2342" s="1" t="s">
        <v>13</v>
      </c>
      <c r="C2342" s="2">
        <v>43949.690150462964</v>
      </c>
      <c r="D2342" s="2">
        <v>43949.690162037034</v>
      </c>
      <c r="E2342" s="1" t="s">
        <v>10499</v>
      </c>
      <c r="F2342" s="1"/>
      <c r="G2342" s="1"/>
      <c r="H2342" s="1" t="s">
        <v>10500</v>
      </c>
      <c r="I2342" s="1" t="s">
        <v>17</v>
      </c>
      <c r="J2342" s="1" t="s">
        <v>17</v>
      </c>
      <c r="K2342" s="1" t="s">
        <v>592</v>
      </c>
      <c r="L2342" s="1" t="s">
        <v>1388</v>
      </c>
      <c r="M2342" s="1" t="s">
        <v>5782</v>
      </c>
    </row>
    <row r="2343" spans="1:13" x14ac:dyDescent="0.3">
      <c r="A2343" s="1">
        <v>15901408</v>
      </c>
      <c r="B2343" s="1" t="s">
        <v>13</v>
      </c>
      <c r="C2343" s="2">
        <v>43949.690138888887</v>
      </c>
      <c r="D2343" s="2">
        <v>43949.690138888887</v>
      </c>
      <c r="E2343" s="1" t="s">
        <v>10501</v>
      </c>
      <c r="F2343" s="1" t="s">
        <v>10502</v>
      </c>
      <c r="G2343" s="1" t="s">
        <v>10503</v>
      </c>
      <c r="H2343" s="1" t="s">
        <v>10504</v>
      </c>
      <c r="I2343" s="1" t="s">
        <v>17</v>
      </c>
      <c r="J2343" s="1" t="s">
        <v>17</v>
      </c>
      <c r="K2343" s="1" t="s">
        <v>592</v>
      </c>
      <c r="L2343" s="1" t="s">
        <v>10505</v>
      </c>
      <c r="M2343" s="1" t="s">
        <v>5782</v>
      </c>
    </row>
    <row r="2344" spans="1:13" x14ac:dyDescent="0.3">
      <c r="A2344" s="1">
        <v>15901393</v>
      </c>
      <c r="B2344" s="1" t="s">
        <v>13</v>
      </c>
      <c r="C2344" s="2">
        <v>43949.689571759256</v>
      </c>
      <c r="D2344" s="2">
        <v>43949.689583333333</v>
      </c>
      <c r="E2344" s="1" t="s">
        <v>10506</v>
      </c>
      <c r="F2344" s="1" t="s">
        <v>10507</v>
      </c>
      <c r="G2344" s="1" t="s">
        <v>10508</v>
      </c>
      <c r="H2344" s="1" t="s">
        <v>10509</v>
      </c>
      <c r="I2344" s="1" t="s">
        <v>17</v>
      </c>
      <c r="J2344" s="1" t="s">
        <v>17</v>
      </c>
      <c r="K2344" s="1" t="s">
        <v>592</v>
      </c>
      <c r="L2344" s="1" t="s">
        <v>10510</v>
      </c>
      <c r="M2344" s="1" t="s">
        <v>5782</v>
      </c>
    </row>
    <row r="2345" spans="1:13" x14ac:dyDescent="0.3">
      <c r="A2345" s="1">
        <v>15901391</v>
      </c>
      <c r="B2345" s="1" t="s">
        <v>13</v>
      </c>
      <c r="C2345" s="2">
        <v>43949.689502314817</v>
      </c>
      <c r="D2345" s="2">
        <v>43949.689502314817</v>
      </c>
      <c r="E2345" s="1" t="s">
        <v>10511</v>
      </c>
      <c r="F2345" s="1" t="s">
        <v>10512</v>
      </c>
      <c r="G2345" s="1" t="s">
        <v>10513</v>
      </c>
      <c r="H2345" s="1" t="s">
        <v>10514</v>
      </c>
      <c r="I2345" s="1" t="s">
        <v>17</v>
      </c>
      <c r="J2345" s="1" t="s">
        <v>17</v>
      </c>
      <c r="K2345" s="1" t="s">
        <v>592</v>
      </c>
      <c r="L2345" s="1" t="s">
        <v>1693</v>
      </c>
      <c r="M2345" s="1" t="s">
        <v>5782</v>
      </c>
    </row>
    <row r="2346" spans="1:13" x14ac:dyDescent="0.3">
      <c r="A2346" s="1">
        <v>15901392</v>
      </c>
      <c r="B2346" s="1" t="s">
        <v>13</v>
      </c>
      <c r="C2346" s="2">
        <v>43949.689502314817</v>
      </c>
      <c r="D2346" s="2">
        <v>43949.689513888887</v>
      </c>
      <c r="E2346" s="1" t="s">
        <v>10515</v>
      </c>
      <c r="F2346" s="1" t="s">
        <v>10516</v>
      </c>
      <c r="G2346" s="1" t="s">
        <v>10517</v>
      </c>
      <c r="H2346" s="1" t="s">
        <v>10518</v>
      </c>
      <c r="I2346" s="1" t="s">
        <v>17</v>
      </c>
      <c r="J2346" s="1" t="s">
        <v>17</v>
      </c>
      <c r="K2346" s="1" t="s">
        <v>592</v>
      </c>
      <c r="L2346" s="1" t="s">
        <v>10519</v>
      </c>
      <c r="M2346" s="1" t="s">
        <v>5782</v>
      </c>
    </row>
    <row r="2347" spans="1:13" x14ac:dyDescent="0.3">
      <c r="A2347" s="1">
        <v>15901379</v>
      </c>
      <c r="B2347" s="1" t="s">
        <v>13</v>
      </c>
      <c r="C2347" s="2">
        <v>43949.689166666663</v>
      </c>
      <c r="D2347" s="2">
        <v>43949.689166666663</v>
      </c>
      <c r="E2347" s="1" t="s">
        <v>10520</v>
      </c>
      <c r="F2347" s="1"/>
      <c r="G2347" s="1"/>
      <c r="H2347" s="1" t="s">
        <v>10521</v>
      </c>
      <c r="I2347" s="1" t="s">
        <v>17</v>
      </c>
      <c r="J2347" s="1" t="s">
        <v>17</v>
      </c>
      <c r="K2347" s="1" t="s">
        <v>592</v>
      </c>
      <c r="L2347" s="1" t="s">
        <v>10522</v>
      </c>
      <c r="M2347" s="1" t="s">
        <v>5782</v>
      </c>
    </row>
    <row r="2348" spans="1:13" x14ac:dyDescent="0.3">
      <c r="A2348" s="1">
        <v>15901362</v>
      </c>
      <c r="B2348" s="1" t="s">
        <v>13</v>
      </c>
      <c r="C2348" s="2">
        <v>43949.688460648147</v>
      </c>
      <c r="D2348" s="2">
        <v>43949.688460648147</v>
      </c>
      <c r="E2348" s="1" t="s">
        <v>10523</v>
      </c>
      <c r="F2348" s="1" t="s">
        <v>10524</v>
      </c>
      <c r="G2348" s="1" t="s">
        <v>10525</v>
      </c>
      <c r="H2348" s="1" t="s">
        <v>10526</v>
      </c>
      <c r="I2348" s="1" t="s">
        <v>17</v>
      </c>
      <c r="J2348" s="1" t="s">
        <v>17</v>
      </c>
      <c r="K2348" s="1" t="s">
        <v>592</v>
      </c>
      <c r="L2348" s="1" t="s">
        <v>8338</v>
      </c>
      <c r="M2348" s="1" t="s">
        <v>5782</v>
      </c>
    </row>
    <row r="2349" spans="1:13" x14ac:dyDescent="0.3">
      <c r="A2349" s="1">
        <v>15901350</v>
      </c>
      <c r="B2349" s="1" t="s">
        <v>13</v>
      </c>
      <c r="C2349" s="2">
        <v>43949.688090277778</v>
      </c>
      <c r="D2349" s="2">
        <v>43949.688090277778</v>
      </c>
      <c r="E2349" s="1" t="s">
        <v>10527</v>
      </c>
      <c r="F2349" s="1" t="s">
        <v>10528</v>
      </c>
      <c r="G2349" s="1" t="s">
        <v>10529</v>
      </c>
      <c r="H2349" s="1" t="s">
        <v>10530</v>
      </c>
      <c r="I2349" s="1" t="s">
        <v>17</v>
      </c>
      <c r="J2349" s="1" t="s">
        <v>17</v>
      </c>
      <c r="K2349" s="1" t="s">
        <v>592</v>
      </c>
      <c r="L2349" s="1" t="s">
        <v>5716</v>
      </c>
      <c r="M2349" s="1" t="s">
        <v>5782</v>
      </c>
    </row>
    <row r="2350" spans="1:13" x14ac:dyDescent="0.3">
      <c r="A2350" s="1">
        <v>15901348</v>
      </c>
      <c r="B2350" s="1" t="s">
        <v>1258</v>
      </c>
      <c r="C2350" s="2">
        <v>43949.687939814816</v>
      </c>
      <c r="D2350" s="2">
        <v>43949.687939814816</v>
      </c>
      <c r="E2350" s="1" t="s">
        <v>10531</v>
      </c>
      <c r="F2350" s="1" t="s">
        <v>10532</v>
      </c>
      <c r="G2350" s="1" t="s">
        <v>10533</v>
      </c>
      <c r="H2350" s="1" t="s">
        <v>10534</v>
      </c>
      <c r="I2350" s="1" t="s">
        <v>17</v>
      </c>
      <c r="J2350" s="1" t="s">
        <v>17</v>
      </c>
      <c r="K2350" s="1" t="s">
        <v>592</v>
      </c>
      <c r="L2350" s="1" t="s">
        <v>6278</v>
      </c>
      <c r="M2350" s="1" t="s">
        <v>5782</v>
      </c>
    </row>
    <row r="2351" spans="1:13" x14ac:dyDescent="0.3">
      <c r="A2351" s="1">
        <v>15901332</v>
      </c>
      <c r="B2351" s="1" t="s">
        <v>13</v>
      </c>
      <c r="C2351" s="2">
        <v>43949.687685185185</v>
      </c>
      <c r="D2351" s="2">
        <v>43949.687696759262</v>
      </c>
      <c r="E2351" s="1" t="s">
        <v>10535</v>
      </c>
      <c r="F2351" s="1" t="s">
        <v>10536</v>
      </c>
      <c r="G2351" s="1" t="s">
        <v>10537</v>
      </c>
      <c r="H2351" s="1" t="s">
        <v>10538</v>
      </c>
      <c r="I2351" s="1" t="s">
        <v>17</v>
      </c>
      <c r="J2351" s="1" t="s">
        <v>17</v>
      </c>
      <c r="K2351" s="1" t="s">
        <v>592</v>
      </c>
      <c r="L2351" s="1" t="s">
        <v>8830</v>
      </c>
      <c r="M2351" s="1" t="s">
        <v>5782</v>
      </c>
    </row>
    <row r="2352" spans="1:13" x14ac:dyDescent="0.3">
      <c r="A2352" s="1">
        <v>15901250</v>
      </c>
      <c r="B2352" s="1" t="s">
        <v>177</v>
      </c>
      <c r="C2352" s="2">
        <v>43949.687025462961</v>
      </c>
      <c r="D2352" s="2">
        <v>43949.687037037038</v>
      </c>
      <c r="E2352" s="1" t="s">
        <v>10539</v>
      </c>
      <c r="F2352" s="1" t="s">
        <v>10540</v>
      </c>
      <c r="G2352" s="1" t="s">
        <v>10541</v>
      </c>
      <c r="H2352" s="1" t="s">
        <v>10542</v>
      </c>
      <c r="I2352" s="1" t="s">
        <v>76</v>
      </c>
      <c r="J2352" s="1" t="s">
        <v>10543</v>
      </c>
      <c r="K2352" s="1" t="s">
        <v>7335</v>
      </c>
      <c r="L2352" s="1" t="s">
        <v>8239</v>
      </c>
      <c r="M2352" s="1" t="s">
        <v>5782</v>
      </c>
    </row>
    <row r="2353" spans="1:13" x14ac:dyDescent="0.3">
      <c r="A2353" s="1">
        <v>15901268</v>
      </c>
      <c r="B2353" s="1" t="s">
        <v>13</v>
      </c>
      <c r="C2353" s="2">
        <v>43949.686168981483</v>
      </c>
      <c r="D2353" s="2">
        <v>43949.686608796299</v>
      </c>
      <c r="E2353" s="1" t="s">
        <v>10544</v>
      </c>
      <c r="F2353" s="1" t="s">
        <v>10545</v>
      </c>
      <c r="G2353" s="1" t="s">
        <v>10546</v>
      </c>
      <c r="H2353" s="1" t="s">
        <v>10547</v>
      </c>
      <c r="I2353" s="1" t="s">
        <v>17</v>
      </c>
      <c r="J2353" s="1" t="s">
        <v>17</v>
      </c>
      <c r="K2353" s="1" t="s">
        <v>592</v>
      </c>
      <c r="L2353" s="1" t="s">
        <v>10548</v>
      </c>
      <c r="M2353" s="1" t="s">
        <v>5782</v>
      </c>
    </row>
    <row r="2354" spans="1:13" x14ac:dyDescent="0.3">
      <c r="A2354" s="1">
        <v>15901264</v>
      </c>
      <c r="B2354" s="1" t="s">
        <v>13</v>
      </c>
      <c r="C2354" s="2">
        <v>43949.685659722221</v>
      </c>
      <c r="D2354" s="2">
        <v>43949.685659722221</v>
      </c>
      <c r="E2354" s="1" t="s">
        <v>10549</v>
      </c>
      <c r="F2354" s="1"/>
      <c r="G2354" s="1"/>
      <c r="H2354" s="1" t="s">
        <v>10550</v>
      </c>
      <c r="I2354" s="1" t="s">
        <v>17</v>
      </c>
      <c r="J2354" s="1" t="s">
        <v>17</v>
      </c>
      <c r="K2354" s="1" t="s">
        <v>955</v>
      </c>
      <c r="L2354" s="1" t="s">
        <v>10551</v>
      </c>
      <c r="M2354" s="1" t="s">
        <v>5782</v>
      </c>
    </row>
    <row r="2355" spans="1:13" x14ac:dyDescent="0.3">
      <c r="A2355" s="1">
        <v>15901258</v>
      </c>
      <c r="B2355" s="1" t="s">
        <v>1258</v>
      </c>
      <c r="C2355" s="2">
        <v>43949.685335648152</v>
      </c>
      <c r="D2355" s="2">
        <v>43949.685347222221</v>
      </c>
      <c r="E2355" s="1" t="s">
        <v>10552</v>
      </c>
      <c r="F2355" s="1" t="s">
        <v>10553</v>
      </c>
      <c r="G2355" s="1" t="s">
        <v>10554</v>
      </c>
      <c r="H2355" s="1" t="s">
        <v>10555</v>
      </c>
      <c r="I2355" s="1" t="s">
        <v>17</v>
      </c>
      <c r="J2355" s="1" t="s">
        <v>17</v>
      </c>
      <c r="K2355" s="1" t="s">
        <v>592</v>
      </c>
      <c r="L2355" s="1" t="s">
        <v>9094</v>
      </c>
      <c r="M2355" s="1" t="s">
        <v>5782</v>
      </c>
    </row>
    <row r="2356" spans="1:13" x14ac:dyDescent="0.3">
      <c r="A2356" s="1">
        <v>15901251</v>
      </c>
      <c r="B2356" s="1" t="s">
        <v>13</v>
      </c>
      <c r="C2356" s="2">
        <v>43949.685057870367</v>
      </c>
      <c r="D2356" s="2">
        <v>43949.685057870367</v>
      </c>
      <c r="E2356" s="1" t="s">
        <v>10556</v>
      </c>
      <c r="F2356" s="1" t="s">
        <v>10557</v>
      </c>
      <c r="G2356" s="1" t="s">
        <v>10558</v>
      </c>
      <c r="H2356" s="1" t="s">
        <v>10559</v>
      </c>
      <c r="I2356" s="1" t="s">
        <v>17</v>
      </c>
      <c r="J2356" s="1" t="s">
        <v>17</v>
      </c>
      <c r="K2356" s="1" t="s">
        <v>592</v>
      </c>
      <c r="L2356" s="1" t="s">
        <v>10560</v>
      </c>
      <c r="M2356" s="1" t="s">
        <v>5782</v>
      </c>
    </row>
    <row r="2357" spans="1:13" x14ac:dyDescent="0.3">
      <c r="A2357" s="1">
        <v>15901247</v>
      </c>
      <c r="B2357" s="1" t="s">
        <v>13</v>
      </c>
      <c r="C2357" s="2">
        <v>43949.684872685182</v>
      </c>
      <c r="D2357" s="2">
        <v>43949.684884259259</v>
      </c>
      <c r="E2357" s="1" t="s">
        <v>10561</v>
      </c>
      <c r="F2357" s="1" t="s">
        <v>10562</v>
      </c>
      <c r="G2357" s="1" t="s">
        <v>10563</v>
      </c>
      <c r="H2357" s="1" t="s">
        <v>10564</v>
      </c>
      <c r="I2357" s="1" t="s">
        <v>17</v>
      </c>
      <c r="J2357" s="1" t="s">
        <v>17</v>
      </c>
      <c r="K2357" s="1" t="s">
        <v>592</v>
      </c>
      <c r="L2357" s="1" t="s">
        <v>5830</v>
      </c>
      <c r="M2357" s="1" t="s">
        <v>5782</v>
      </c>
    </row>
    <row r="2358" spans="1:13" x14ac:dyDescent="0.3">
      <c r="A2358" s="1">
        <v>15901236</v>
      </c>
      <c r="B2358" s="1" t="s">
        <v>13</v>
      </c>
      <c r="C2358" s="2">
        <v>43949.684571759259</v>
      </c>
      <c r="D2358" s="2">
        <v>43949.684571759259</v>
      </c>
      <c r="E2358" s="1" t="s">
        <v>10565</v>
      </c>
      <c r="F2358" s="1" t="s">
        <v>10566</v>
      </c>
      <c r="G2358" s="1" t="s">
        <v>10567</v>
      </c>
      <c r="H2358" s="1" t="s">
        <v>10568</v>
      </c>
      <c r="I2358" s="1" t="s">
        <v>17</v>
      </c>
      <c r="J2358" s="1" t="s">
        <v>17</v>
      </c>
      <c r="K2358" s="1" t="s">
        <v>3895</v>
      </c>
      <c r="L2358" s="1" t="s">
        <v>5667</v>
      </c>
      <c r="M2358" s="1" t="s">
        <v>5782</v>
      </c>
    </row>
    <row r="2359" spans="1:13" x14ac:dyDescent="0.3">
      <c r="A2359" s="1">
        <v>15901235</v>
      </c>
      <c r="B2359" s="1" t="s">
        <v>1258</v>
      </c>
      <c r="C2359" s="2">
        <v>43949.684560185182</v>
      </c>
      <c r="D2359" s="2">
        <v>43949.684560185182</v>
      </c>
      <c r="E2359" s="1" t="s">
        <v>10569</v>
      </c>
      <c r="F2359" s="1"/>
      <c r="G2359" s="1"/>
      <c r="H2359" s="1" t="s">
        <v>10570</v>
      </c>
      <c r="I2359" s="1" t="s">
        <v>17</v>
      </c>
      <c r="J2359" s="1" t="s">
        <v>17</v>
      </c>
      <c r="K2359" s="1" t="s">
        <v>709</v>
      </c>
      <c r="L2359" s="1" t="s">
        <v>843</v>
      </c>
      <c r="M2359" s="1" t="s">
        <v>5782</v>
      </c>
    </row>
    <row r="2360" spans="1:13" x14ac:dyDescent="0.3">
      <c r="A2360" s="1">
        <v>15901202</v>
      </c>
      <c r="B2360" s="1" t="s">
        <v>1258</v>
      </c>
      <c r="C2360" s="2">
        <v>43949.683437500003</v>
      </c>
      <c r="D2360" s="2">
        <v>43949.68378472222</v>
      </c>
      <c r="E2360" s="1" t="s">
        <v>10571</v>
      </c>
      <c r="F2360" s="1"/>
      <c r="G2360" s="1"/>
      <c r="H2360" s="1" t="s">
        <v>10572</v>
      </c>
      <c r="I2360" s="1" t="s">
        <v>17</v>
      </c>
      <c r="J2360" s="1" t="s">
        <v>17</v>
      </c>
      <c r="K2360" s="1" t="s">
        <v>592</v>
      </c>
      <c r="L2360" s="1" t="s">
        <v>10573</v>
      </c>
      <c r="M2360" s="1" t="s">
        <v>5782</v>
      </c>
    </row>
    <row r="2361" spans="1:13" x14ac:dyDescent="0.3">
      <c r="A2361" s="1">
        <v>15901199</v>
      </c>
      <c r="B2361" s="1" t="s">
        <v>13</v>
      </c>
      <c r="C2361" s="2">
        <v>43949.683356481481</v>
      </c>
      <c r="D2361" s="2">
        <v>43949.683368055557</v>
      </c>
      <c r="E2361" s="1" t="s">
        <v>10574</v>
      </c>
      <c r="F2361" s="1"/>
      <c r="G2361" s="1"/>
      <c r="H2361" s="1" t="s">
        <v>10575</v>
      </c>
      <c r="I2361" s="1" t="s">
        <v>17</v>
      </c>
      <c r="J2361" s="1" t="s">
        <v>17</v>
      </c>
      <c r="K2361" s="1" t="s">
        <v>64</v>
      </c>
      <c r="L2361" s="1" t="s">
        <v>10576</v>
      </c>
      <c r="M2361" s="1" t="s">
        <v>5782</v>
      </c>
    </row>
    <row r="2362" spans="1:13" x14ac:dyDescent="0.3">
      <c r="A2362" s="1">
        <v>15901180</v>
      </c>
      <c r="B2362" s="1" t="s">
        <v>1258</v>
      </c>
      <c r="C2362" s="2">
        <v>43949.682569444441</v>
      </c>
      <c r="D2362" s="2">
        <v>43949.682569444441</v>
      </c>
      <c r="E2362" s="1" t="s">
        <v>10577</v>
      </c>
      <c r="F2362" s="1"/>
      <c r="G2362" s="1"/>
      <c r="H2362" s="1" t="s">
        <v>10578</v>
      </c>
      <c r="I2362" s="1" t="s">
        <v>17</v>
      </c>
      <c r="J2362" s="1" t="s">
        <v>17</v>
      </c>
      <c r="K2362" s="1" t="s">
        <v>955</v>
      </c>
      <c r="L2362" s="1" t="s">
        <v>2414</v>
      </c>
      <c r="M2362" s="1" t="s">
        <v>5782</v>
      </c>
    </row>
    <row r="2363" spans="1:13" x14ac:dyDescent="0.3">
      <c r="A2363" s="1">
        <v>15901172</v>
      </c>
      <c r="B2363" s="1" t="s">
        <v>13</v>
      </c>
      <c r="C2363" s="2">
        <v>43949.682303240741</v>
      </c>
      <c r="D2363" s="2">
        <v>43949.682314814818</v>
      </c>
      <c r="E2363" s="1" t="s">
        <v>10579</v>
      </c>
      <c r="F2363" s="1" t="s">
        <v>10580</v>
      </c>
      <c r="G2363" s="1" t="s">
        <v>10581</v>
      </c>
      <c r="H2363" s="1" t="s">
        <v>10582</v>
      </c>
      <c r="I2363" s="1" t="s">
        <v>17</v>
      </c>
      <c r="J2363" s="1" t="s">
        <v>17</v>
      </c>
      <c r="K2363" s="1" t="s">
        <v>592</v>
      </c>
      <c r="L2363" s="1" t="s">
        <v>6854</v>
      </c>
      <c r="M2363" s="1" t="s">
        <v>5782</v>
      </c>
    </row>
    <row r="2364" spans="1:13" x14ac:dyDescent="0.3">
      <c r="A2364" s="1">
        <v>15900499</v>
      </c>
      <c r="B2364" s="1" t="s">
        <v>13</v>
      </c>
      <c r="C2364" s="2">
        <v>43949.668796296297</v>
      </c>
      <c r="D2364" s="2">
        <v>43949.668796296297</v>
      </c>
      <c r="E2364" s="1" t="s">
        <v>10583</v>
      </c>
      <c r="F2364" s="1" t="s">
        <v>10584</v>
      </c>
      <c r="G2364" s="1" t="s">
        <v>10585</v>
      </c>
      <c r="H2364" s="1" t="s">
        <v>10586</v>
      </c>
      <c r="I2364" s="1" t="s">
        <v>17</v>
      </c>
      <c r="J2364" s="1" t="s">
        <v>17</v>
      </c>
      <c r="K2364" s="1" t="s">
        <v>592</v>
      </c>
      <c r="L2364" s="1" t="s">
        <v>8403</v>
      </c>
      <c r="M2364" s="1" t="s">
        <v>5782</v>
      </c>
    </row>
    <row r="2365" spans="1:13" x14ac:dyDescent="0.3">
      <c r="A2365" s="1">
        <v>15900340</v>
      </c>
      <c r="B2365" s="1" t="s">
        <v>13</v>
      </c>
      <c r="C2365" s="2">
        <v>43949.667199074072</v>
      </c>
      <c r="D2365" s="2">
        <v>43949.667210648149</v>
      </c>
      <c r="E2365" s="1" t="s">
        <v>10587</v>
      </c>
      <c r="F2365" s="1" t="s">
        <v>10588</v>
      </c>
      <c r="G2365" s="1" t="s">
        <v>10589</v>
      </c>
      <c r="H2365" s="1" t="s">
        <v>10590</v>
      </c>
      <c r="I2365" s="1" t="s">
        <v>17</v>
      </c>
      <c r="J2365" s="1" t="s">
        <v>17</v>
      </c>
      <c r="K2365" s="1" t="s">
        <v>592</v>
      </c>
      <c r="L2365" s="1" t="s">
        <v>10591</v>
      </c>
      <c r="M2365" s="1" t="s">
        <v>5782</v>
      </c>
    </row>
    <row r="2366" spans="1:13" x14ac:dyDescent="0.3">
      <c r="A2366" s="1">
        <v>15899990</v>
      </c>
      <c r="B2366" s="1" t="s">
        <v>177</v>
      </c>
      <c r="C2366" s="2">
        <v>43949.65184027778</v>
      </c>
      <c r="D2366" s="2">
        <v>43949.65185185185</v>
      </c>
      <c r="E2366" s="1" t="s">
        <v>10592</v>
      </c>
      <c r="F2366" s="1" t="s">
        <v>10593</v>
      </c>
      <c r="G2366" s="1" t="s">
        <v>10594</v>
      </c>
      <c r="H2366" s="1" t="s">
        <v>10595</v>
      </c>
      <c r="I2366" s="1" t="s">
        <v>17</v>
      </c>
      <c r="J2366" s="1" t="s">
        <v>17</v>
      </c>
      <c r="K2366" s="1" t="s">
        <v>25</v>
      </c>
      <c r="L2366" s="1" t="s">
        <v>6173</v>
      </c>
      <c r="M2366" s="1" t="s">
        <v>185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D5B72DCFC55C4BA38D86D6A751707B" ma:contentTypeVersion="5" ma:contentTypeDescription="Create a new document." ma:contentTypeScope="" ma:versionID="740091f38ebc2b092792e02eef7c410c">
  <xsd:schema xmlns:xsd="http://www.w3.org/2001/XMLSchema" xmlns:xs="http://www.w3.org/2001/XMLSchema" xmlns:p="http://schemas.microsoft.com/office/2006/metadata/properties" xmlns:ns3="7e1972e4-f82a-4134-8215-c95d84e8db3f" xmlns:ns4="8eee7679-5588-4ccf-b947-4514912b1982" targetNamespace="http://schemas.microsoft.com/office/2006/metadata/properties" ma:root="true" ma:fieldsID="af6258e8d876b9dac3bc3c06da0537d6" ns3:_="" ns4:_="">
    <xsd:import namespace="7e1972e4-f82a-4134-8215-c95d84e8db3f"/>
    <xsd:import namespace="8eee7679-5588-4ccf-b947-4514912b198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1972e4-f82a-4134-8215-c95d84e8db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eee7679-5588-4ccf-b947-4514912b198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4C300D-63FB-4E28-B58F-2022445942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1972e4-f82a-4134-8215-c95d84e8db3f"/>
    <ds:schemaRef ds:uri="8eee7679-5588-4ccf-b947-4514912b19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C56ED4-EACC-48B4-A844-E7551F717354}">
  <ds:schemaRefs>
    <ds:schemaRef ds:uri="http://schemas.microsoft.com/sharepoint/v3/contenttype/forms"/>
  </ds:schemaRefs>
</ds:datastoreItem>
</file>

<file path=customXml/itemProps3.xml><?xml version="1.0" encoding="utf-8"?>
<ds:datastoreItem xmlns:ds="http://schemas.openxmlformats.org/officeDocument/2006/customXml" ds:itemID="{E1A177AC-D72E-4816-85B2-B92E136909F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BenzingaNews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Jani</dc:creator>
  <cp:lastModifiedBy>Shivam Jani</cp:lastModifiedBy>
  <dcterms:created xsi:type="dcterms:W3CDTF">2020-05-04T16:26:12Z</dcterms:created>
  <dcterms:modified xsi:type="dcterms:W3CDTF">2020-05-04T17:31:36Z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0x01010019D5B72DCFC55C4BA38D86D6A751707B</vt:lpwstr>
  </property>
</Properties>
</file>