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ie\Desktop\论文材料\"/>
    </mc:Choice>
  </mc:AlternateContent>
  <xr:revisionPtr revIDLastSave="0" documentId="13_ncr:1_{DDBCFED2-D241-47A4-A92E-D3B7C36121F3}" xr6:coauthVersionLast="36" xr6:coauthVersionMax="36" xr10:uidLastSave="{00000000-0000-0000-0000-000000000000}"/>
  <bookViews>
    <workbookView xWindow="0" yWindow="0" windowWidth="28800" windowHeight="12720" activeTab="2" xr2:uid="{102DE276-FBF2-4E84-B0D4-026FADA0F190}"/>
  </bookViews>
  <sheets>
    <sheet name="HAD优化" sheetId="2" r:id="rId1"/>
    <sheet name="PIA优化" sheetId="3" r:id="rId2"/>
    <sheet name="模块整体优化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2" i="3"/>
  <c r="C3" i="3"/>
  <c r="C4" i="3"/>
  <c r="C5" i="3"/>
  <c r="C6" i="3"/>
  <c r="C7" i="3"/>
  <c r="E2" i="2"/>
  <c r="E8" i="2" s="1"/>
  <c r="F2" i="2"/>
  <c r="F8" i="2" s="1"/>
  <c r="E3" i="2"/>
  <c r="F3" i="2"/>
  <c r="C4" i="2"/>
  <c r="D4" i="2"/>
  <c r="C5" i="2"/>
  <c r="D5" i="2"/>
  <c r="C6" i="2"/>
  <c r="D6" i="2"/>
  <c r="C7" i="2"/>
  <c r="D7" i="2"/>
</calcChain>
</file>

<file path=xl/sharedStrings.xml><?xml version="1.0" encoding="utf-8"?>
<sst xmlns="http://schemas.openxmlformats.org/spreadsheetml/2006/main" count="32" uniqueCount="17">
  <si>
    <t>Traffic_2560x1600_30</t>
    <phoneticPr fontId="1" type="noConversion"/>
  </si>
  <si>
    <t>BasketballDrive_1920x1080_50</t>
    <phoneticPr fontId="1" type="noConversion"/>
  </si>
  <si>
    <t>Johnny_1280x720_60</t>
    <phoneticPr fontId="1" type="noConversion"/>
  </si>
  <si>
    <t>ChinaSpeed_1024x768_30</t>
    <phoneticPr fontId="1" type="noConversion"/>
  </si>
  <si>
    <t>BQMall_832_480_60</t>
    <phoneticPr fontId="1" type="noConversion"/>
  </si>
  <si>
    <t>BQSquare_416x240_60</t>
    <phoneticPr fontId="1" type="noConversion"/>
  </si>
  <si>
    <t>加速比2</t>
    <phoneticPr fontId="1" type="noConversion"/>
  </si>
  <si>
    <t>加速比1</t>
    <phoneticPr fontId="1" type="noConversion"/>
  </si>
  <si>
    <t>CUDA_HADs_Z</t>
    <phoneticPr fontId="1" type="noConversion"/>
  </si>
  <si>
    <t>CUDA_HADs_D</t>
    <phoneticPr fontId="1" type="noConversion"/>
  </si>
  <si>
    <t>HADs</t>
    <phoneticPr fontId="1" type="noConversion"/>
  </si>
  <si>
    <t>测试序列</t>
    <phoneticPr fontId="1" type="noConversion"/>
  </si>
  <si>
    <t>加速比</t>
    <phoneticPr fontId="1" type="noConversion"/>
  </si>
  <si>
    <t>CUDA_PIA</t>
    <phoneticPr fontId="1" type="noConversion"/>
  </si>
  <si>
    <t>predIntraAng</t>
    <phoneticPr fontId="1" type="noConversion"/>
  </si>
  <si>
    <t>并行帧内预测模块</t>
    <phoneticPr fontId="1" type="noConversion"/>
  </si>
  <si>
    <t>串行帧内预测模块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</si>
</sst>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);[Red]\(0.000\)"/>
    <numFmt numFmtId="178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哈达玛失真函数并行优化结果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HAD优化!$B$1</c:f>
              <c:strCache>
                <c:ptCount val="1"/>
                <c:pt idx="0">
                  <c:v>HADs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HAD优化!$A$2:$A$7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HAD优化!$B$2:$B$7</c:f>
              <c:numCache>
                <c:formatCode>0.000_);[Red]\(0.000\)</c:formatCode>
                <c:ptCount val="6"/>
                <c:pt idx="0">
                  <c:v>0.23637</c:v>
                </c:pt>
                <c:pt idx="1">
                  <c:v>1.01251</c:v>
                </c:pt>
                <c:pt idx="2">
                  <c:v>1.7213499999999999</c:v>
                </c:pt>
                <c:pt idx="3">
                  <c:v>2.0268600000000001</c:v>
                </c:pt>
                <c:pt idx="4">
                  <c:v>4.5199199999999999</c:v>
                </c:pt>
                <c:pt idx="5">
                  <c:v>9.0407399999999996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1E8-B2FD-0EF4CCC0E290}"/>
            </c:ext>
          </c:extLst>
        </c:ser>
        <c:ser>
          <c:idx val="1"/>
          <c:order val="1"/>
          <c:tx>
            <c:strRef>
              <c:f>HAD优化!$C$1</c:f>
              <c:strCache>
                <c:ptCount val="1"/>
                <c:pt idx="0">
                  <c:v>CUDA_HADs_D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HAD优化!$A$2:$A$7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HAD优化!$C$2:$C$7</c:f>
              <c:numCache>
                <c:formatCode>0.000_);[Red]\(0.000\)</c:formatCode>
                <c:ptCount val="6"/>
                <c:pt idx="0">
                  <c:v>0.187</c:v>
                </c:pt>
                <c:pt idx="1">
                  <c:v>0.80200000000000005</c:v>
                </c:pt>
                <c:pt idx="2">
                  <c:v>1.3663199570740505</c:v>
                </c:pt>
                <c:pt idx="3">
                  <c:v>1.5877850396346982</c:v>
                </c:pt>
                <c:pt idx="4">
                  <c:v>3.5453606330933898</c:v>
                </c:pt>
                <c:pt idx="5">
                  <c:v>7.2012406785817262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A-41E8-B2FD-0EF4CCC0E290}"/>
            </c:ext>
          </c:extLst>
        </c:ser>
        <c:ser>
          <c:idx val="2"/>
          <c:order val="2"/>
          <c:tx>
            <c:strRef>
              <c:f>HAD优化!$D$1</c:f>
              <c:strCache>
                <c:ptCount val="1"/>
                <c:pt idx="0">
                  <c:v>CUDA_HADs_Z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HAD优化!$A$2:$A$7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HAD优化!$D$2:$D$7</c:f>
              <c:numCache>
                <c:formatCode>0.000_);[Red]\(0.000\)</c:formatCode>
                <c:ptCount val="6"/>
                <c:pt idx="0">
                  <c:v>0.20499999999999999</c:v>
                </c:pt>
                <c:pt idx="1">
                  <c:v>0.875</c:v>
                </c:pt>
                <c:pt idx="2">
                  <c:v>1.4849029617833844</c:v>
                </c:pt>
                <c:pt idx="3">
                  <c:v>1.7469938554490709</c:v>
                </c:pt>
                <c:pt idx="4">
                  <c:v>3.8945868334613318</c:v>
                </c:pt>
                <c:pt idx="5">
                  <c:v>7.8080988576408172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A-41E8-B2FD-0EF4CCC0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预测值计算函数并行优化结果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PIA优化!$B$1</c:f>
              <c:strCache>
                <c:ptCount val="1"/>
                <c:pt idx="0">
                  <c:v>predIntraAng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PIA优化!$A$2:$A$7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PIA优化!$B$2:$B$7</c:f>
              <c:numCache>
                <c:formatCode>0.000_);[Red]\(0.000\)</c:formatCode>
                <c:ptCount val="6"/>
                <c:pt idx="0">
                  <c:v>0.21756</c:v>
                </c:pt>
                <c:pt idx="1">
                  <c:v>0.82325000000000004</c:v>
                </c:pt>
                <c:pt idx="2">
                  <c:v>1.46163</c:v>
                </c:pt>
                <c:pt idx="3">
                  <c:v>1.5982799999999999</c:v>
                </c:pt>
                <c:pt idx="4">
                  <c:v>3.8400599999999998</c:v>
                </c:pt>
                <c:pt idx="5">
                  <c:v>7.0471199999999996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F-4DB3-A86E-A67649A760C8}"/>
            </c:ext>
          </c:extLst>
        </c:ser>
        <c:ser>
          <c:idx val="1"/>
          <c:order val="1"/>
          <c:tx>
            <c:strRef>
              <c:f>PIA优化!$C$1</c:f>
              <c:strCache>
                <c:ptCount val="1"/>
                <c:pt idx="0">
                  <c:v>CUDA_PIA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PIA优化!$A$2:$A$7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PIA优化!$C$2:$C$7</c:f>
              <c:numCache>
                <c:formatCode>0.000_);[Red]\(0.000\)</c:formatCode>
                <c:ptCount val="6"/>
                <c:pt idx="0">
                  <c:v>0.18953960241637727</c:v>
                </c:pt>
                <c:pt idx="1">
                  <c:v>0.73923584609168047</c:v>
                </c:pt>
                <c:pt idx="2">
                  <c:v>1.3012276656547401</c:v>
                </c:pt>
                <c:pt idx="3">
                  <c:v>1.4429076989744329</c:v>
                </c:pt>
                <c:pt idx="4">
                  <c:v>3.4913762535572386</c:v>
                </c:pt>
                <c:pt idx="5">
                  <c:v>6.2051440093687527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F-4DB3-A86E-A67649A7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预测值计算函数并行优化结果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模块整体优化!$B$1</c:f>
              <c:strCache>
                <c:ptCount val="1"/>
                <c:pt idx="0">
                  <c:v>串行帧内预测模块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模块整体优化!$B$2:$B$7</c:f>
              <c:numCache>
                <c:formatCode>0.000_);[Red]\(0.000\)</c:formatCode>
                <c:ptCount val="6"/>
                <c:pt idx="0">
                  <c:v>1.75217</c:v>
                </c:pt>
                <c:pt idx="1">
                  <c:v>7.1285699999999999</c:v>
                </c:pt>
                <c:pt idx="2">
                  <c:v>11.964549999999999</c:v>
                </c:pt>
                <c:pt idx="3">
                  <c:v>13.939080000000001</c:v>
                </c:pt>
                <c:pt idx="4">
                  <c:v>31.38926</c:v>
                </c:pt>
                <c:pt idx="5">
                  <c:v>61.977899999999998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5-4B46-9CA1-876DFFA384AB}"/>
            </c:ext>
          </c:extLst>
        </c:ser>
        <c:ser>
          <c:idx val="1"/>
          <c:order val="1"/>
          <c:tx>
            <c:strRef>
              <c:f>模块整体优化!$C$1</c:f>
              <c:strCache>
                <c:ptCount val="1"/>
                <c:pt idx="0">
                  <c:v>并行帧内预测模块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模块整体优化!$C$2:$C$7</c:f>
              <c:numCache>
                <c:formatCode>General</c:formatCode>
                <c:ptCount val="6"/>
                <c:pt idx="0">
                  <c:v>1.4454462959907606</c:v>
                </c:pt>
                <c:pt idx="1">
                  <c:v>5.7326658624849216</c:v>
                </c:pt>
                <c:pt idx="2">
                  <c:v>9.762198107049608</c:v>
                </c:pt>
                <c:pt idx="3">
                  <c:v>11.436724647193961</c:v>
                </c:pt>
                <c:pt idx="4">
                  <c:v>26.088148271276594</c:v>
                </c:pt>
                <c:pt idx="5">
                  <c:v>50.747482191107835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5-4B46-9CA1-876DFFA3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1214437</xdr:colOff>
      <xdr:row>11</xdr:row>
      <xdr:rowOff>4762</xdr:rowOff>
    </xdr:from>
    <xdr:to>
      <xdr:col>5</xdr:col>
      <xdr:colOff>147637</xdr:colOff>
      <xdr:row>26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FDEBB7-3B45-4D00-BBE8-9E48420FA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14</xdr:row>
      <xdr:rowOff>171450</xdr:rowOff>
    </xdr:from>
    <xdr:to>
      <xdr:col>6</xdr:col>
      <xdr:colOff>371475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C55F69-6813-4638-8659-0AB7EECE3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14</xdr:col>
      <xdr:colOff>457200</xdr:colOff>
      <xdr:row>36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71AC24-4AED-46CE-9AFA-48CC417C8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32C2-4299-469E-A346-3B58929BB01F}">
  <dimension ref="A1:F8"/>
  <sheetViews>
    <sheetView workbookViewId="0">
      <selection activeCell="I13" sqref="I13"/>
    </sheetView>
  </sheetViews>
  <sheetFormatPr defaultRowHeight="14.25" x14ac:dyDescent="0.2"/>
  <cols>
    <col min="1" max="1" width="27.875" style="1" bestFit="1" customWidth="1"/>
    <col min="2" max="2" width="8.875" style="1" bestFit="1" customWidth="1"/>
    <col min="3" max="3" width="14.25" style="1" bestFit="1" customWidth="1"/>
    <col min="4" max="4" width="14.125" style="1" bestFit="1" customWidth="1"/>
    <col min="5" max="5" width="8.875" style="1" bestFit="1" customWidth="1"/>
    <col min="6" max="6" width="14.25" style="1" bestFit="1" customWidth="1"/>
    <col min="7" max="7" width="14.125" style="1" bestFit="1" customWidth="1"/>
    <col min="8" max="8" width="13.375" style="1" bestFit="1" customWidth="1"/>
    <col min="9" max="9" width="18.375" style="1" bestFit="1" customWidth="1"/>
    <col min="10" max="16384" width="9" style="1"/>
  </cols>
  <sheetData>
    <row r="1" spans="1:6" s="1" customFormat="1" x14ac:dyDescent="0.2">
      <c r="A1" s="4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</row>
    <row r="2" spans="1:6" s="1" customFormat="1" x14ac:dyDescent="0.2">
      <c r="A2" s="4" t="s">
        <v>5</v>
      </c>
      <c r="B2" s="3">
        <v>0.23637</v>
      </c>
      <c r="C2" s="3">
        <v>0.187</v>
      </c>
      <c r="D2" s="3">
        <v>0.20499999999999999</v>
      </c>
      <c r="E2" s="2">
        <f>(1/C2)/(1/B2)</f>
        <v>1.2640106951871657</v>
      </c>
      <c r="F2" s="2">
        <f>(1/D2)/(1/B2)</f>
        <v>1.1530243902439024</v>
      </c>
    </row>
    <row r="3" spans="1:6" s="1" customFormat="1" x14ac:dyDescent="0.2">
      <c r="A3" s="4" t="s">
        <v>4</v>
      </c>
      <c r="B3" s="3">
        <v>1.01251</v>
      </c>
      <c r="C3" s="3">
        <v>0.80200000000000005</v>
      </c>
      <c r="D3" s="3">
        <v>0.875</v>
      </c>
      <c r="E3" s="2">
        <f>(1/C3)/(1/B3)</f>
        <v>1.2624812967581047</v>
      </c>
      <c r="F3" s="2">
        <f>(1/D3)/(1/B3)</f>
        <v>1.1571542857142858</v>
      </c>
    </row>
    <row r="4" spans="1:6" s="1" customFormat="1" x14ac:dyDescent="0.2">
      <c r="A4" s="4" t="s">
        <v>3</v>
      </c>
      <c r="B4" s="3">
        <v>1.7213499999999999</v>
      </c>
      <c r="C4" s="3">
        <f>B4/E4</f>
        <v>1.3663199570740505</v>
      </c>
      <c r="D4" s="3">
        <f>B4/F4</f>
        <v>1.4849029617833844</v>
      </c>
      <c r="E4" s="2">
        <v>1.259844</v>
      </c>
      <c r="F4" s="2">
        <v>1.1592340000000001</v>
      </c>
    </row>
    <row r="5" spans="1:6" s="1" customFormat="1" x14ac:dyDescent="0.2">
      <c r="A5" s="4" t="s">
        <v>2</v>
      </c>
      <c r="B5" s="3">
        <v>2.0268600000000001</v>
      </c>
      <c r="C5" s="3">
        <f>B5/E5</f>
        <v>1.5877850396346982</v>
      </c>
      <c r="D5" s="3">
        <f>B5/F5</f>
        <v>1.7469938554490709</v>
      </c>
      <c r="E5" s="2">
        <v>1.2765329999999999</v>
      </c>
      <c r="F5" s="2">
        <v>1.1601987</v>
      </c>
    </row>
    <row r="6" spans="1:6" s="1" customFormat="1" x14ac:dyDescent="0.2">
      <c r="A6" s="4" t="s">
        <v>1</v>
      </c>
      <c r="B6" s="3">
        <v>4.5199199999999999</v>
      </c>
      <c r="C6" s="3">
        <f>B6/E6</f>
        <v>3.5453606330933898</v>
      </c>
      <c r="D6" s="3">
        <f>B6/F6</f>
        <v>3.8945868334613318</v>
      </c>
      <c r="E6" s="2">
        <v>1.274883</v>
      </c>
      <c r="F6" s="2">
        <v>1.1605646999999999</v>
      </c>
    </row>
    <row r="7" spans="1:6" s="1" customFormat="1" x14ac:dyDescent="0.2">
      <c r="A7" s="4" t="s">
        <v>0</v>
      </c>
      <c r="B7" s="3">
        <v>9.0407399999999996</v>
      </c>
      <c r="C7" s="3">
        <f>B7/E7</f>
        <v>7.2012406785817262</v>
      </c>
      <c r="D7" s="3">
        <f>B7/F7</f>
        <v>7.8080988576408172</v>
      </c>
      <c r="E7" s="2">
        <v>1.2554419999999999</v>
      </c>
      <c r="F7" s="2">
        <v>1.157867</v>
      </c>
    </row>
    <row r="8" spans="1:6" s="1" customFormat="1" x14ac:dyDescent="0.2">
      <c r="E8" s="2">
        <f>AVERAGE(E2:E7)</f>
        <v>1.2655323319908784</v>
      </c>
      <c r="F8" s="2">
        <f>AVERAGE(F2:F7)</f>
        <v>1.1580071793263647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EC58-803E-4961-862D-4F424DCCC1C0}">
  <dimension ref="A1:D7"/>
  <sheetViews>
    <sheetView workbookViewId="0">
      <selection activeCell="F9" sqref="F9"/>
    </sheetView>
  </sheetViews>
  <sheetFormatPr defaultRowHeight="14.25" x14ac:dyDescent="0.2"/>
  <cols>
    <col min="1" max="1" width="27.875" bestFit="1" customWidth="1"/>
    <col min="2" max="2" width="12.75" bestFit="1" customWidth="1"/>
    <col min="3" max="3" width="9.875" bestFit="1" customWidth="1"/>
    <col min="4" max="4" width="8.125" bestFit="1" customWidth="1"/>
  </cols>
  <sheetData>
    <row r="1" spans="1:4" x14ac:dyDescent="0.2">
      <c r="A1" s="4" t="s">
        <v>11</v>
      </c>
      <c r="B1" s="1" t="s">
        <v>14</v>
      </c>
      <c r="C1" s="1" t="s">
        <v>13</v>
      </c>
      <c r="D1" s="1" t="s">
        <v>12</v>
      </c>
    </row>
    <row r="2" spans="1:4" x14ac:dyDescent="0.2">
      <c r="A2" s="4" t="s">
        <v>5</v>
      </c>
      <c r="B2" s="3">
        <v>0.21756</v>
      </c>
      <c r="C2" s="3">
        <f>B2/D2</f>
        <v>0.18953960241637727</v>
      </c>
      <c r="D2" s="5">
        <v>1.147834</v>
      </c>
    </row>
    <row r="3" spans="1:4" x14ac:dyDescent="0.2">
      <c r="A3" s="4" t="s">
        <v>4</v>
      </c>
      <c r="B3" s="3">
        <v>0.82325000000000004</v>
      </c>
      <c r="C3" s="3">
        <f>B3/D3</f>
        <v>0.73923584609168047</v>
      </c>
      <c r="D3" s="5">
        <v>1.11365</v>
      </c>
    </row>
    <row r="4" spans="1:4" x14ac:dyDescent="0.2">
      <c r="A4" s="4" t="s">
        <v>3</v>
      </c>
      <c r="B4" s="3">
        <v>1.46163</v>
      </c>
      <c r="C4" s="3">
        <f>B4/D4</f>
        <v>1.3012276656547401</v>
      </c>
      <c r="D4" s="5">
        <v>1.12327</v>
      </c>
    </row>
    <row r="5" spans="1:4" x14ac:dyDescent="0.2">
      <c r="A5" s="4" t="s">
        <v>2</v>
      </c>
      <c r="B5" s="3">
        <v>1.5982799999999999</v>
      </c>
      <c r="C5" s="3">
        <f>B5/D5</f>
        <v>1.4429076989744329</v>
      </c>
      <c r="D5" s="5">
        <v>1.10768</v>
      </c>
    </row>
    <row r="6" spans="1:4" x14ac:dyDescent="0.2">
      <c r="A6" s="4" t="s">
        <v>1</v>
      </c>
      <c r="B6" s="3">
        <v>3.8400599999999998</v>
      </c>
      <c r="C6" s="3">
        <f>B6/D6</f>
        <v>3.4913762535572386</v>
      </c>
      <c r="D6" s="5">
        <v>1.0998699999999999</v>
      </c>
    </row>
    <row r="7" spans="1:4" x14ac:dyDescent="0.2">
      <c r="A7" s="4" t="s">
        <v>0</v>
      </c>
      <c r="B7" s="3">
        <v>7.0471199999999996</v>
      </c>
      <c r="C7" s="3">
        <f>B7/D7</f>
        <v>6.2051440093687527</v>
      </c>
      <c r="D7" s="5">
        <v>1.1356900000000001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CAAC-3494-47E8-B363-5D438F36684E}">
  <dimension ref="A1:D7"/>
  <sheetViews>
    <sheetView tabSelected="1" workbookViewId="0">
      <selection activeCell="B33" sqref="B33"/>
    </sheetView>
  </sheetViews>
  <sheetFormatPr defaultRowHeight="14.25" x14ac:dyDescent="0.2"/>
  <cols>
    <col min="1" max="1" width="27.875" bestFit="1" customWidth="1"/>
    <col min="2" max="3" width="17.25" bestFit="1" customWidth="1"/>
  </cols>
  <sheetData>
    <row r="1" spans="1:4" x14ac:dyDescent="0.2">
      <c r="A1" s="4" t="s">
        <v>11</v>
      </c>
      <c r="B1" s="1" t="s">
        <v>16</v>
      </c>
      <c r="C1" s="1" t="s">
        <v>15</v>
      </c>
      <c r="D1" s="1" t="s">
        <v>12</v>
      </c>
    </row>
    <row r="2" spans="1:4" x14ac:dyDescent="0.2">
      <c r="A2" s="4" t="s">
        <v>5</v>
      </c>
      <c r="B2" s="3">
        <v>1.75217</v>
      </c>
      <c r="C2" s="1">
        <f>B2/D2</f>
        <v>1.4454462959907606</v>
      </c>
      <c r="D2">
        <v>1.2121999999999999</v>
      </c>
    </row>
    <row r="3" spans="1:4" x14ac:dyDescent="0.2">
      <c r="A3" s="4" t="s">
        <v>4</v>
      </c>
      <c r="B3" s="3">
        <v>7.1285699999999999</v>
      </c>
      <c r="C3" s="1">
        <f>B3/D3</f>
        <v>5.7326658624849216</v>
      </c>
      <c r="D3">
        <v>1.2435</v>
      </c>
    </row>
    <row r="4" spans="1:4" x14ac:dyDescent="0.2">
      <c r="A4" s="4" t="s">
        <v>3</v>
      </c>
      <c r="B4" s="3">
        <v>11.964549999999999</v>
      </c>
      <c r="C4" s="1">
        <f>B4/D4</f>
        <v>9.762198107049608</v>
      </c>
      <c r="D4">
        <v>1.2256</v>
      </c>
    </row>
    <row r="5" spans="1:4" x14ac:dyDescent="0.2">
      <c r="A5" s="4" t="s">
        <v>2</v>
      </c>
      <c r="B5" s="3">
        <v>13.939080000000001</v>
      </c>
      <c r="C5" s="1">
        <f>B5/D5</f>
        <v>11.436724647193961</v>
      </c>
      <c r="D5">
        <v>1.2188000000000001</v>
      </c>
    </row>
    <row r="6" spans="1:4" x14ac:dyDescent="0.2">
      <c r="A6" s="4" t="s">
        <v>1</v>
      </c>
      <c r="B6" s="3">
        <v>31.38926</v>
      </c>
      <c r="C6" s="1">
        <f>B6/D6</f>
        <v>26.088148271276594</v>
      </c>
      <c r="D6">
        <v>1.2032</v>
      </c>
    </row>
    <row r="7" spans="1:4" x14ac:dyDescent="0.2">
      <c r="A7" s="4" t="s">
        <v>0</v>
      </c>
      <c r="B7" s="3">
        <v>61.977899999999998</v>
      </c>
      <c r="C7" s="1">
        <f>B7/D7</f>
        <v>50.747482191107835</v>
      </c>
      <c r="D7">
        <v>1.2213000000000001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HAD优化</vt:lpstr>
      <vt:lpstr>PIA优化</vt:lpstr>
      <vt:lpstr>模块整体优化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</dc:creator>
  <cp:lastModifiedBy>Donnie</cp:lastModifiedBy>
  <dcterms:created xsi:type="dcterms:W3CDTF">2019-05-20T18:09:18Z</dcterms:created>
  <dcterms:modified xsi:type="dcterms:W3CDTF">2019-05-20T18:11:53Z</dcterms:modified>
</cp:coreProperties>
</file>