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ie\Desktop\中期汇报\"/>
    </mc:Choice>
  </mc:AlternateContent>
  <xr:revisionPtr revIDLastSave="0" documentId="13_ncr:1_{36B9DCEA-3691-45A3-8AF0-BD4D40C9EF5E}" xr6:coauthVersionLast="43" xr6:coauthVersionMax="43" xr10:uidLastSave="{00000000-0000-0000-0000-000000000000}"/>
  <bookViews>
    <workbookView xWindow="-120" yWindow="-120" windowWidth="29040" windowHeight="16440" activeTab="1" xr2:uid="{BE89D51C-F910-433E-8922-27A3A8CA08B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C6" i="2"/>
  <c r="B6" i="2"/>
  <c r="B14" i="2"/>
  <c r="D5" i="1"/>
</calcChain>
</file>

<file path=xl/sharedStrings.xml><?xml version="1.0" encoding="utf-8"?>
<sst xmlns="http://schemas.openxmlformats.org/spreadsheetml/2006/main" count="16" uniqueCount="13">
  <si>
    <t>CPU</t>
    <phoneticPr fontId="1" type="noConversion"/>
  </si>
  <si>
    <t>BasketballPass_416 240_50.yuv</t>
  </si>
  <si>
    <t>BasketballDrill_832 480_50.yuv</t>
  </si>
  <si>
    <t>FourPeople_1280 720_60.yuv</t>
  </si>
  <si>
    <t>BQSquare_416x240_60.yuv</t>
  </si>
  <si>
    <t>GPU-SAD</t>
    <phoneticPr fontId="1" type="noConversion"/>
  </si>
  <si>
    <t>GPU-35</t>
    <phoneticPr fontId="1" type="noConversion"/>
  </si>
  <si>
    <t>estIntraPredLumaQT</t>
    <phoneticPr fontId="1" type="noConversion"/>
  </si>
  <si>
    <t>xGetHADs</t>
    <phoneticPr fontId="1" type="noConversion"/>
  </si>
  <si>
    <t>transferNxN</t>
    <phoneticPr fontId="1" type="noConversion"/>
  </si>
  <si>
    <t>else</t>
    <phoneticPr fontId="1" type="noConversion"/>
  </si>
  <si>
    <t>进一步优化后</t>
    <phoneticPr fontId="1" type="noConversion"/>
  </si>
  <si>
    <t>当前优化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</si>
</sst>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帧内编码模块运行时间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BasketballPass_416 240_50.yuv</c:v>
                </c:pt>
                <c:pt idx="1">
                  <c:v>BQSquare_416x240_60.yuv</c:v>
                </c:pt>
                <c:pt idx="2">
                  <c:v>BasketballDrill_832 480_50.yuv</c:v>
                </c:pt>
                <c:pt idx="3">
                  <c:v>FourPeople_1280 720_60.yuv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150.24</c:v>
                </c:pt>
                <c:pt idx="1">
                  <c:v>176.554</c:v>
                </c:pt>
                <c:pt idx="2">
                  <c:v>328.37599999999998</c:v>
                </c:pt>
                <c:pt idx="3">
                  <c:v>502.584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8-497F-B181-ED0F9E4518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GPU-SAD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BasketballPass_416 240_50.yuv</c:v>
                </c:pt>
                <c:pt idx="1">
                  <c:v>BQSquare_416x240_60.yuv</c:v>
                </c:pt>
                <c:pt idx="2">
                  <c:v>BasketballDrill_832 480_50.yuv</c:v>
                </c:pt>
                <c:pt idx="3">
                  <c:v>FourPeople_1280 720_60.yuv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54.56</c:v>
                </c:pt>
                <c:pt idx="1">
                  <c:v>64.775999999999996</c:v>
                </c:pt>
                <c:pt idx="2">
                  <c:v>117.45</c:v>
                </c:pt>
                <c:pt idx="3">
                  <c:v>152.43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8-497F-B181-ED0F9E4518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GPU-35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BasketballPass_416 240_50.yuv</c:v>
                </c:pt>
                <c:pt idx="1">
                  <c:v>BQSquare_416x240_60.yuv</c:v>
                </c:pt>
                <c:pt idx="2">
                  <c:v>BasketballDrill_832 480_50.yuv</c:v>
                </c:pt>
                <c:pt idx="3">
                  <c:v>FourPeople_1280 720_60.yuv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17.253</c:v>
                </c:pt>
                <c:pt idx="1">
                  <c:v>23.1</c:v>
                </c:pt>
                <c:pt idx="2">
                  <c:v>39.200000000000003</c:v>
                </c:pt>
                <c:pt idx="3">
                  <c:v>63.222999999999999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8-497F-B181-ED0F9E45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41072"/>
        <c:axId val="487242672"/>
      </c:barChart>
      <c:catAx>
        <c:axId val="4872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42672"/>
        <c:crosses val="autoZero"/>
        <c:auto val="1"/>
        <c:lblAlgn val="ctr"/>
        <c:lblOffset val="100"/>
        <c:noMultiLvlLbl val="0"/>
      </c:catAx>
      <c:valAx>
        <c:axId val="4872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</a:t>
            </a:r>
            <a:r>
              <a:rPr lang="zh-CN"/>
              <a:t>中主要函数耗时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shade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shade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58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shade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shade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tint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tint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tint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tint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tint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tint val="58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BB-43E3-A14F-4378ECC20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Sheet2!$A$11:$A$14</c:f>
              <c:strCache>
                <c:ptCount val="4"/>
                <c:pt idx="0">
                  <c:v>xGetHADs</c:v>
                </c:pt>
                <c:pt idx="1">
                  <c:v>transferNxN</c:v>
                </c:pt>
                <c:pt idx="2">
                  <c:v>estIntraPredLumaQT</c:v>
                </c:pt>
                <c:pt idx="3">
                  <c:v>else</c:v>
                </c:pt>
              </c:strCache>
            </c:strRef>
          </c:cat>
          <c:val>
            <c:numRef>
              <c:f>Sheet2!$B$11:$B$14</c:f>
              <c:numCache>
                <c:formatCode>0.00%</c:formatCode>
                <c:ptCount val="4"/>
                <c:pt idx="0">
                  <c:v>9.8199999999999996E-2</c:v>
                </c:pt>
                <c:pt idx="1">
                  <c:v>0.32090000000000002</c:v>
                </c:pt>
                <c:pt idx="2">
                  <c:v>0.4032</c:v>
                </c:pt>
                <c:pt idx="3">
                  <c:v>0.17769999999999997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3E3-A14F-4378ECC20A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Sheet2!$J$5:$K$5</c:f>
              <c:strCache>
                <c:ptCount val="2"/>
                <c:pt idx="0">
                  <c:v>当前优化</c:v>
                </c:pt>
                <c:pt idx="1">
                  <c:v>进一步优化后</c:v>
                </c:pt>
              </c:strCache>
            </c:strRef>
          </c:cat>
          <c:val>
            <c:numRef>
              <c:f>Sheet2!$J$6:$K$6</c:f>
              <c:numCache>
                <c:formatCode>General</c:formatCode>
                <c:ptCount val="2"/>
                <c:pt idx="0">
                  <c:v>7.2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C-4748-AE15-4F51F9612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4667320"/>
        <c:axId val="684667960"/>
      </c:barChart>
      <c:catAx>
        <c:axId val="6846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67960"/>
        <c:crosses val="autoZero"/>
        <c:auto val="1"/>
        <c:lblAlgn val="ctr"/>
        <c:lblOffset val="100"/>
        <c:noMultiLvlLbl val="0"/>
      </c:catAx>
      <c:valAx>
        <c:axId val="684667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423861</xdr:colOff>
      <xdr:row>13</xdr:row>
      <xdr:rowOff>152400</xdr:rowOff>
    </xdr:from>
    <xdr:to>
      <xdr:col>15</xdr:col>
      <xdr:colOff>142874</xdr:colOff>
      <xdr:row>30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FE0FE7-22AE-4697-9069-8FDB8DB05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16</xdr:row>
      <xdr:rowOff>23810</xdr:rowOff>
    </xdr:from>
    <xdr:to>
      <xdr:col>10</xdr:col>
      <xdr:colOff>285750</xdr:colOff>
      <xdr:row>38</xdr:row>
      <xdr:rowOff>133349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560AC9F-F121-4A63-B9F6-F14F6ABE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12</xdr:row>
      <xdr:rowOff>71437</xdr:rowOff>
    </xdr:from>
    <xdr:to>
      <xdr:col>17</xdr:col>
      <xdr:colOff>247650</xdr:colOff>
      <xdr:row>27</xdr:row>
      <xdr:rowOff>100012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9070E2-1EAC-4415-9A0F-3878B2209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94B5-835D-4E1C-847B-B92BE84A0FC6}">
  <dimension ref="A1:D5"/>
  <sheetViews>
    <sheetView workbookViewId="0">
      <selection activeCell="A37" sqref="A37"/>
    </sheetView>
  </sheetViews>
  <sheetFormatPr defaultRowHeight="14.25" x14ac:dyDescent="0.2"/>
  <cols>
    <col min="1" max="1" width="28" bestFit="1" customWidth="1"/>
  </cols>
  <sheetData>
    <row r="1" spans="1:4" x14ac:dyDescent="0.2">
      <c r="B1" t="s">
        <v>0</v>
      </c>
      <c r="C1" t="s">
        <v>5</v>
      </c>
      <c r="D1" t="s">
        <v>6</v>
      </c>
    </row>
    <row r="2" spans="1:4" x14ac:dyDescent="0.2">
      <c r="A2" t="s">
        <v>1</v>
      </c>
      <c r="B2">
        <v>150.24</v>
      </c>
      <c r="C2">
        <v>54.56</v>
      </c>
      <c r="D2">
        <v>17.253</v>
      </c>
    </row>
    <row r="3" spans="1:4" x14ac:dyDescent="0.2">
      <c r="A3" t="s">
        <v>4</v>
      </c>
      <c r="B3">
        <v>176.554</v>
      </c>
      <c r="C3">
        <v>64.775999999999996</v>
      </c>
      <c r="D3">
        <v>23.1</v>
      </c>
    </row>
    <row r="4" spans="1:4" x14ac:dyDescent="0.2">
      <c r="A4" t="s">
        <v>2</v>
      </c>
      <c r="B4">
        <v>328.37599999999998</v>
      </c>
      <c r="C4">
        <v>117.45</v>
      </c>
      <c r="D4">
        <v>39.200000000000003</v>
      </c>
    </row>
    <row r="5" spans="1:4" x14ac:dyDescent="0.2">
      <c r="A5" t="s">
        <v>3</v>
      </c>
      <c r="B5">
        <v>502.584</v>
      </c>
      <c r="C5">
        <v>152.43</v>
      </c>
      <c r="D5">
        <f>63.223</f>
        <v>63.222999999999999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991C-2D8C-4AF7-8D68-5173005F9188}">
  <dimension ref="A1:K14"/>
  <sheetViews>
    <sheetView tabSelected="1" workbookViewId="0">
      <selection activeCell="T19" sqref="T19"/>
    </sheetView>
  </sheetViews>
  <sheetFormatPr defaultRowHeight="14.25" x14ac:dyDescent="0.2"/>
  <cols>
    <col min="1" max="1" width="19.125" bestFit="1" customWidth="1"/>
  </cols>
  <sheetData>
    <row r="1" spans="1:11" x14ac:dyDescent="0.2">
      <c r="A1" t="s">
        <v>0</v>
      </c>
      <c r="B1" t="s">
        <v>5</v>
      </c>
      <c r="C1" t="s">
        <v>6</v>
      </c>
    </row>
    <row r="2" spans="1:11" x14ac:dyDescent="0.2">
      <c r="A2">
        <v>1</v>
      </c>
      <c r="B2">
        <v>1.7536656891495603</v>
      </c>
      <c r="C2">
        <v>7.7080507737784743</v>
      </c>
    </row>
    <row r="3" spans="1:11" x14ac:dyDescent="0.2">
      <c r="A3">
        <v>1</v>
      </c>
      <c r="B3">
        <v>1.7256082499691248</v>
      </c>
      <c r="C3">
        <v>6.6430303030303026</v>
      </c>
    </row>
    <row r="4" spans="1:11" x14ac:dyDescent="0.2">
      <c r="A4">
        <v>1</v>
      </c>
      <c r="B4">
        <v>1.7958790974882928</v>
      </c>
      <c r="C4">
        <v>7.3769387755102027</v>
      </c>
    </row>
    <row r="5" spans="1:11" x14ac:dyDescent="0.2">
      <c r="A5">
        <v>1</v>
      </c>
      <c r="B5">
        <v>2.2971462310568787</v>
      </c>
      <c r="C5">
        <v>6.9493855084383851</v>
      </c>
      <c r="J5" t="s">
        <v>12</v>
      </c>
      <c r="K5" t="s">
        <v>11</v>
      </c>
    </row>
    <row r="6" spans="1:11" x14ac:dyDescent="0.2">
      <c r="A6">
        <v>1</v>
      </c>
      <c r="B6">
        <f>AVERAGE(B2:B5)</f>
        <v>1.8930748169159641</v>
      </c>
      <c r="C6">
        <f>AVERAGE(C2:C5)</f>
        <v>7.1693513401893414</v>
      </c>
      <c r="J6">
        <v>7.2</v>
      </c>
      <c r="K6">
        <f>46</f>
        <v>46</v>
      </c>
    </row>
    <row r="11" spans="1:11" x14ac:dyDescent="0.2">
      <c r="A11" t="s">
        <v>8</v>
      </c>
      <c r="B11" s="1">
        <v>9.8199999999999996E-2</v>
      </c>
      <c r="C11" s="1"/>
    </row>
    <row r="12" spans="1:11" x14ac:dyDescent="0.2">
      <c r="A12" t="s">
        <v>9</v>
      </c>
      <c r="B12" s="1">
        <v>0.32090000000000002</v>
      </c>
    </row>
    <row r="13" spans="1:11" x14ac:dyDescent="0.2">
      <c r="A13" t="s">
        <v>7</v>
      </c>
      <c r="B13" s="1">
        <v>0.4032</v>
      </c>
    </row>
    <row r="14" spans="1:11" x14ac:dyDescent="0.2">
      <c r="A14" t="s">
        <v>10</v>
      </c>
      <c r="B14" s="1">
        <f>1-B11-B12-B13</f>
        <v>0.17769999999999997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</dc:creator>
  <cp:lastModifiedBy>Donnie</cp:lastModifiedBy>
  <dcterms:created xsi:type="dcterms:W3CDTF">2019-04-25T11:11:50Z</dcterms:created>
  <dcterms:modified xsi:type="dcterms:W3CDTF">2019-04-25T18:06:02Z</dcterms:modified>
</cp:coreProperties>
</file>