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ie\Desktop\论文材料\实验结果\"/>
    </mc:Choice>
  </mc:AlternateContent>
  <xr:revisionPtr revIDLastSave="0" documentId="13_ncr:1_{E52C62B6-C57F-41BF-9FEF-4551569E183F}" xr6:coauthVersionLast="36" xr6:coauthVersionMax="36" xr10:uidLastSave="{00000000-0000-0000-0000-000000000000}"/>
  <bookViews>
    <workbookView minimized="1" xWindow="0" yWindow="0" windowWidth="21570" windowHeight="8340" activeTab="2" xr2:uid="{70E0D211-C392-405E-88C0-7CD7209B7D38}"/>
  </bookViews>
  <sheets>
    <sheet name="FDST优化" sheetId="2" r:id="rId1"/>
    <sheet name="方法选择" sheetId="5" r:id="rId2"/>
    <sheet name="蝶形优化" sheetId="3" r:id="rId3"/>
    <sheet name="HM总体优化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F8" i="5"/>
  <c r="E8" i="5"/>
  <c r="D3" i="5"/>
  <c r="D4" i="5"/>
  <c r="D5" i="5"/>
  <c r="D6" i="5"/>
  <c r="D7" i="5"/>
  <c r="D2" i="5"/>
  <c r="C3" i="4"/>
  <c r="C4" i="4"/>
  <c r="C5" i="4"/>
  <c r="C6" i="4"/>
  <c r="C7" i="4"/>
  <c r="C2" i="4"/>
  <c r="K31" i="3" l="1"/>
  <c r="L31" i="3"/>
  <c r="M31" i="3"/>
  <c r="J31" i="3"/>
  <c r="D8" i="2"/>
  <c r="C3" i="2" l="1"/>
  <c r="C4" i="2"/>
  <c r="C5" i="2"/>
  <c r="C6" i="2"/>
  <c r="C7" i="2"/>
  <c r="C2" i="2"/>
  <c r="E26" i="3"/>
  <c r="E29" i="3"/>
  <c r="E25" i="3"/>
  <c r="I26" i="3"/>
  <c r="I27" i="3"/>
  <c r="I28" i="3"/>
  <c r="I29" i="3"/>
  <c r="I30" i="3"/>
  <c r="I25" i="3"/>
  <c r="G26" i="3"/>
  <c r="G27" i="3"/>
  <c r="G28" i="3"/>
  <c r="G29" i="3"/>
  <c r="G30" i="3"/>
  <c r="G25" i="3"/>
  <c r="E27" i="3"/>
  <c r="E28" i="3"/>
  <c r="E30" i="3"/>
  <c r="C30" i="3"/>
  <c r="C29" i="3"/>
  <c r="C28" i="3"/>
  <c r="C27" i="3"/>
  <c r="C26" i="3"/>
  <c r="C25" i="3"/>
  <c r="C3" i="3"/>
  <c r="D3" i="3"/>
  <c r="C4" i="3"/>
  <c r="D4" i="3"/>
  <c r="C5" i="3"/>
  <c r="D5" i="3"/>
  <c r="C6" i="3"/>
  <c r="D6" i="3"/>
  <c r="C7" i="3"/>
  <c r="D7" i="3"/>
  <c r="D2" i="3"/>
  <c r="C2" i="3"/>
</calcChain>
</file>

<file path=xl/sharedStrings.xml><?xml version="1.0" encoding="utf-8"?>
<sst xmlns="http://schemas.openxmlformats.org/spreadsheetml/2006/main" count="63" uniqueCount="30">
  <si>
    <t>Traffic_2560x1600_30</t>
    <phoneticPr fontId="1" type="noConversion"/>
  </si>
  <si>
    <t>BasketballDrive_1920x1080_50</t>
    <phoneticPr fontId="1" type="noConversion"/>
  </si>
  <si>
    <t>Johnny_1280x720_60</t>
    <phoneticPr fontId="1" type="noConversion"/>
  </si>
  <si>
    <t>ChinaSpeed_1024x768_30</t>
    <phoneticPr fontId="1" type="noConversion"/>
  </si>
  <si>
    <t>BQMall_832_480_60</t>
    <phoneticPr fontId="1" type="noConversion"/>
  </si>
  <si>
    <t>BQSquare_416x240_60</t>
    <phoneticPr fontId="1" type="noConversion"/>
  </si>
  <si>
    <t>加速比</t>
    <phoneticPr fontId="1" type="noConversion"/>
  </si>
  <si>
    <t>CUDA_FDST</t>
    <phoneticPr fontId="1" type="noConversion"/>
  </si>
  <si>
    <t>FDST</t>
    <phoneticPr fontId="1" type="noConversion"/>
  </si>
  <si>
    <t>测试序列</t>
    <phoneticPr fontId="1" type="noConversion"/>
  </si>
  <si>
    <t>PBF4</t>
    <phoneticPr fontId="1" type="noConversion"/>
  </si>
  <si>
    <t>PBF32</t>
    <phoneticPr fontId="1" type="noConversion"/>
  </si>
  <si>
    <t>CUDA_PBF32_SK</t>
    <phoneticPr fontId="1" type="noConversion"/>
  </si>
  <si>
    <t>CUDA_PBF32_MS</t>
    <phoneticPr fontId="1" type="noConversion"/>
  </si>
  <si>
    <t>加速比_SK</t>
    <phoneticPr fontId="1" type="noConversion"/>
  </si>
  <si>
    <t>加速比_MS</t>
    <phoneticPr fontId="1" type="noConversion"/>
  </si>
  <si>
    <t>PBF16</t>
    <phoneticPr fontId="1" type="noConversion"/>
  </si>
  <si>
    <t>PBF8</t>
    <phoneticPr fontId="1" type="noConversion"/>
  </si>
  <si>
    <t>CUDA_PBF16_SK</t>
    <phoneticPr fontId="1" type="noConversion"/>
  </si>
  <si>
    <t>CUDA_PBF8_SK</t>
    <phoneticPr fontId="1" type="noConversion"/>
  </si>
  <si>
    <t>CUDA_PBF4_SK</t>
    <phoneticPr fontId="1" type="noConversion"/>
  </si>
  <si>
    <t>加速比_32</t>
    <phoneticPr fontId="1" type="noConversion"/>
  </si>
  <si>
    <t>加速比_16</t>
    <phoneticPr fontId="1" type="noConversion"/>
  </si>
  <si>
    <t>加速比_8</t>
    <phoneticPr fontId="1" type="noConversion"/>
  </si>
  <si>
    <t>加速比_4</t>
    <phoneticPr fontId="1" type="noConversion"/>
  </si>
  <si>
    <t>HM</t>
    <phoneticPr fontId="1" type="noConversion"/>
  </si>
  <si>
    <t>CUDA_ACC_HM</t>
    <phoneticPr fontId="1" type="noConversion"/>
  </si>
  <si>
    <t>加速比</t>
    <phoneticPr fontId="1" type="noConversion"/>
  </si>
  <si>
    <t>加速比1</t>
    <phoneticPr fontId="1" type="noConversion"/>
  </si>
  <si>
    <t>加速比2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</si>
</sst>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快速</a:t>
            </a: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DST</a:t>
            </a: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函数并行优化结果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FDST优化!$B$1</c:f>
              <c:strCache>
                <c:ptCount val="1"/>
                <c:pt idx="0">
                  <c:v>FDST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FDST优化!$A$2:$A$7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FDST优化!$B$2:$B$7</c:f>
              <c:numCache>
                <c:formatCode>0.000_);[Red]\(0.000\)</c:formatCode>
                <c:ptCount val="6"/>
                <c:pt idx="0">
                  <c:v>4.5900000000000003E-2</c:v>
                </c:pt>
                <c:pt idx="1">
                  <c:v>0.18653</c:v>
                </c:pt>
                <c:pt idx="2">
                  <c:v>0.30420000000000003</c:v>
                </c:pt>
                <c:pt idx="3">
                  <c:v>0.35633999999999999</c:v>
                </c:pt>
                <c:pt idx="4">
                  <c:v>0.80688000000000004</c:v>
                </c:pt>
                <c:pt idx="5">
                  <c:v>1.60398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1-4B2B-A646-7B34F0EBDA1F}"/>
            </c:ext>
          </c:extLst>
        </c:ser>
        <c:ser>
          <c:idx val="1"/>
          <c:order val="1"/>
          <c:tx>
            <c:strRef>
              <c:f>FDST优化!$C$1</c:f>
              <c:strCache>
                <c:ptCount val="1"/>
                <c:pt idx="0">
                  <c:v>CUDA_FDST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FDST优化!$A$2:$A$7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FDST优化!$C$2:$C$7</c:f>
              <c:numCache>
                <c:formatCode>0.000_);[Red]\(0.000\)</c:formatCode>
                <c:ptCount val="6"/>
                <c:pt idx="0">
                  <c:v>3.4392327289075382E-2</c:v>
                </c:pt>
                <c:pt idx="1">
                  <c:v>0.1421289241085035</c:v>
                </c:pt>
                <c:pt idx="2">
                  <c:v>0.21329406815313423</c:v>
                </c:pt>
                <c:pt idx="3">
                  <c:v>0.27364460144371061</c:v>
                </c:pt>
                <c:pt idx="4">
                  <c:v>0.56647009267059811</c:v>
                </c:pt>
                <c:pt idx="5">
                  <c:v>1.1678048780487804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1-4B2B-A646-7B34F0EB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2种蝶形变换并行优化结果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方法选择!$B$1</c:f>
              <c:strCache>
                <c:ptCount val="1"/>
                <c:pt idx="0">
                  <c:v>PBF32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方法选择!$A$2:$A$7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方法选择!$B$2:$B$7</c:f>
              <c:numCache>
                <c:formatCode>0.000_);[Red]\(0.000\)</c:formatCode>
                <c:ptCount val="6"/>
                <c:pt idx="0">
                  <c:v>2.4979999999999999E-2</c:v>
                </c:pt>
                <c:pt idx="1">
                  <c:v>0.11275</c:v>
                </c:pt>
                <c:pt idx="2">
                  <c:v>0.20075000000000001</c:v>
                </c:pt>
                <c:pt idx="3">
                  <c:v>0.22950000000000001</c:v>
                </c:pt>
                <c:pt idx="4">
                  <c:v>0.50507999999999997</c:v>
                </c:pt>
                <c:pt idx="5">
                  <c:v>1.0426800000000001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6B8-8D6D-03FFC381F0E3}"/>
            </c:ext>
          </c:extLst>
        </c:ser>
        <c:ser>
          <c:idx val="1"/>
          <c:order val="1"/>
          <c:tx>
            <c:strRef>
              <c:f>方法选择!$C$1</c:f>
              <c:strCache>
                <c:ptCount val="1"/>
                <c:pt idx="0">
                  <c:v>CUDA_PBF32_SK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方法选择!$A$2:$A$7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方法选择!$C$2:$C$7</c:f>
              <c:numCache>
                <c:formatCode>0.000_);[Red]\(0.000\)</c:formatCode>
                <c:ptCount val="6"/>
                <c:pt idx="0">
                  <c:v>3.0794265215300974E-3</c:v>
                </c:pt>
                <c:pt idx="1">
                  <c:v>1.2685929026305722E-2</c:v>
                </c:pt>
                <c:pt idx="2">
                  <c:v>2.6441262858422351E-2</c:v>
                </c:pt>
                <c:pt idx="3">
                  <c:v>2.8822967949362004E-2</c:v>
                </c:pt>
                <c:pt idx="4">
                  <c:v>6.2082698264418111E-2</c:v>
                </c:pt>
                <c:pt idx="5">
                  <c:v>0.13029753945740599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6B8-8D6D-03FFC381F0E3}"/>
            </c:ext>
          </c:extLst>
        </c:ser>
        <c:ser>
          <c:idx val="2"/>
          <c:order val="2"/>
          <c:tx>
            <c:strRef>
              <c:f>方法选择!$D$1</c:f>
              <c:strCache>
                <c:ptCount val="1"/>
                <c:pt idx="0">
                  <c:v>CUDA_PBF32_MS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方法选择!$A$2:$A$7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方法选择!$D$2:$D$7</c:f>
              <c:numCache>
                <c:formatCode>0.000_ </c:formatCode>
                <c:ptCount val="6"/>
                <c:pt idx="0">
                  <c:v>4.4956357419238726E-3</c:v>
                </c:pt>
                <c:pt idx="1">
                  <c:v>1.9585873851338441E-2</c:v>
                </c:pt>
                <c:pt idx="2">
                  <c:v>3.4095348086754192E-2</c:v>
                </c:pt>
                <c:pt idx="3">
                  <c:v>4.2082294264339154E-2</c:v>
                </c:pt>
                <c:pt idx="4">
                  <c:v>9.6701192778235148E-2</c:v>
                </c:pt>
                <c:pt idx="5">
                  <c:v>0.20229715571766715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3-46B8-8D6D-03FFC381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r>
              <a:rPr lang="zh-CN" altLang="en-US"/>
              <a:t>种蝶形变换并行优化结果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蝶形优化!$B$1</c:f>
              <c:strCache>
                <c:ptCount val="1"/>
                <c:pt idx="0">
                  <c:v>PBF32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蝶形优化!$A$2:$A$7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蝶形优化!$B$2:$B$7</c:f>
              <c:numCache>
                <c:formatCode>0.000_);[Red]\(0.000\)</c:formatCode>
                <c:ptCount val="6"/>
                <c:pt idx="0">
                  <c:v>2.4979999999999999E-2</c:v>
                </c:pt>
                <c:pt idx="1">
                  <c:v>0.11275</c:v>
                </c:pt>
                <c:pt idx="2">
                  <c:v>0.20075000000000001</c:v>
                </c:pt>
                <c:pt idx="3">
                  <c:v>0.22950000000000001</c:v>
                </c:pt>
                <c:pt idx="4">
                  <c:v>0.50507999999999997</c:v>
                </c:pt>
                <c:pt idx="5">
                  <c:v>1.0426800000000001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D-450D-A27F-095ECB3C3CCC}"/>
            </c:ext>
          </c:extLst>
        </c:ser>
        <c:ser>
          <c:idx val="1"/>
          <c:order val="1"/>
          <c:tx>
            <c:strRef>
              <c:f>蝶形优化!$C$1</c:f>
              <c:strCache>
                <c:ptCount val="1"/>
                <c:pt idx="0">
                  <c:v>CUDA_PBF32_SK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蝶形优化!$A$2:$A$7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蝶形优化!$C$2:$C$7</c:f>
              <c:numCache>
                <c:formatCode>0.000_);[Red]\(0.000\)</c:formatCode>
                <c:ptCount val="6"/>
                <c:pt idx="0">
                  <c:v>3.0794265215300974E-3</c:v>
                </c:pt>
                <c:pt idx="1">
                  <c:v>1.2685929026305722E-2</c:v>
                </c:pt>
                <c:pt idx="2">
                  <c:v>2.6441262858422351E-2</c:v>
                </c:pt>
                <c:pt idx="3">
                  <c:v>2.8822967949362004E-2</c:v>
                </c:pt>
                <c:pt idx="4">
                  <c:v>6.2082698264418111E-2</c:v>
                </c:pt>
                <c:pt idx="5">
                  <c:v>0.13029753945740599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D-450D-A27F-095ECB3C3CCC}"/>
            </c:ext>
          </c:extLst>
        </c:ser>
        <c:ser>
          <c:idx val="2"/>
          <c:order val="2"/>
          <c:tx>
            <c:strRef>
              <c:f>蝶形优化!$D$1</c:f>
              <c:strCache>
                <c:ptCount val="1"/>
                <c:pt idx="0">
                  <c:v>CUDA_PBF32_MS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蝶形优化!$A$2:$A$7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蝶形优化!$D$2:$D$7</c:f>
              <c:numCache>
                <c:formatCode>0.000_);[Red]\(0.000\)</c:formatCode>
                <c:ptCount val="6"/>
                <c:pt idx="0">
                  <c:v>4.4099214405507988E-3</c:v>
                </c:pt>
                <c:pt idx="1">
                  <c:v>2.0755863186186076E-2</c:v>
                </c:pt>
                <c:pt idx="2">
                  <c:v>3.8007156515647782E-2</c:v>
                </c:pt>
                <c:pt idx="3">
                  <c:v>3.5697620158656088E-2</c:v>
                </c:pt>
                <c:pt idx="4">
                  <c:v>7.4396818382677865E-2</c:v>
                </c:pt>
                <c:pt idx="5">
                  <c:v>0.16751224997991807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D-450D-A27F-095ECB3C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蝶形</a:t>
            </a:r>
            <a:r>
              <a:rPr lang="en-US" altLang="zh-CN" sz="1200"/>
              <a:t>DCT</a:t>
            </a:r>
            <a:r>
              <a:rPr lang="zh-CN" altLang="en-US" sz="1200"/>
              <a:t>函数并行优化结果</a:t>
            </a:r>
            <a:r>
              <a:rPr lang="en-US" altLang="zh-CN" sz="1200"/>
              <a:t>-2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蝶形优化!$B$24</c:f>
              <c:strCache>
                <c:ptCount val="1"/>
                <c:pt idx="0">
                  <c:v>PBF32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蝶形优化!$B$25:$B$30</c:f>
              <c:numCache>
                <c:formatCode>0.000_);[Red]\(0.000\)</c:formatCode>
                <c:ptCount val="6"/>
                <c:pt idx="0">
                  <c:v>2.4979999999999999E-2</c:v>
                </c:pt>
                <c:pt idx="1">
                  <c:v>0.11275</c:v>
                </c:pt>
                <c:pt idx="2">
                  <c:v>0.20075000000000001</c:v>
                </c:pt>
                <c:pt idx="3">
                  <c:v>0.22950000000000001</c:v>
                </c:pt>
                <c:pt idx="4">
                  <c:v>0.50507999999999997</c:v>
                </c:pt>
                <c:pt idx="5">
                  <c:v>1.0426800000000001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B5C-89AE-DC043A87B970}"/>
            </c:ext>
          </c:extLst>
        </c:ser>
        <c:ser>
          <c:idx val="1"/>
          <c:order val="1"/>
          <c:tx>
            <c:strRef>
              <c:f>蝶形优化!$C$24</c:f>
              <c:strCache>
                <c:ptCount val="1"/>
                <c:pt idx="0">
                  <c:v>CUDA_PBF32_SK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蝶形优化!$C$25:$C$30</c:f>
              <c:numCache>
                <c:formatCode>0.000_);[Red]\(0.000\)</c:formatCode>
                <c:ptCount val="6"/>
                <c:pt idx="0">
                  <c:v>3.0794265215300974E-3</c:v>
                </c:pt>
                <c:pt idx="1">
                  <c:v>1.2685929026305722E-2</c:v>
                </c:pt>
                <c:pt idx="2">
                  <c:v>2.6441262858422351E-2</c:v>
                </c:pt>
                <c:pt idx="3">
                  <c:v>2.8822967949362004E-2</c:v>
                </c:pt>
                <c:pt idx="4">
                  <c:v>6.2082698264418111E-2</c:v>
                </c:pt>
                <c:pt idx="5">
                  <c:v>0.13029753945740599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0-4B5C-89AE-DC043A87B970}"/>
            </c:ext>
          </c:extLst>
        </c:ser>
        <c:ser>
          <c:idx val="2"/>
          <c:order val="2"/>
          <c:tx>
            <c:strRef>
              <c:f>蝶形优化!$D$24</c:f>
              <c:strCache>
                <c:ptCount val="1"/>
                <c:pt idx="0">
                  <c:v>PBF16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蝶形优化!$D$25:$D$30</c:f>
              <c:numCache>
                <c:formatCode>0.000_);[Red]\(0.000\)</c:formatCode>
                <c:ptCount val="6"/>
                <c:pt idx="0">
                  <c:v>2.1430000000000001E-2</c:v>
                </c:pt>
                <c:pt idx="1">
                  <c:v>9.2960000000000001E-2</c:v>
                </c:pt>
                <c:pt idx="2">
                  <c:v>0.16347999999999999</c:v>
                </c:pt>
                <c:pt idx="3">
                  <c:v>0.18618000000000001</c:v>
                </c:pt>
                <c:pt idx="4">
                  <c:v>0.41687999999999997</c:v>
                </c:pt>
                <c:pt idx="5">
                  <c:v>0.86309999999999998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0-4B5C-89AE-DC043A87B970}"/>
            </c:ext>
          </c:extLst>
        </c:ser>
        <c:ser>
          <c:idx val="3"/>
          <c:order val="3"/>
          <c:tx>
            <c:strRef>
              <c:f>蝶形优化!$E$24</c:f>
              <c:strCache>
                <c:ptCount val="1"/>
                <c:pt idx="0">
                  <c:v>CUDA_PBF16_SK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蝶形优化!$E$25:$E$30</c:f>
              <c:numCache>
                <c:formatCode>0.000_);[Red]\(0.000\)</c:formatCode>
                <c:ptCount val="6"/>
                <c:pt idx="0">
                  <c:v>1.2612559590371374E-2</c:v>
                </c:pt>
                <c:pt idx="1">
                  <c:v>5.1892374679021989E-2</c:v>
                </c:pt>
                <c:pt idx="2">
                  <c:v>8.9632107023411359E-2</c:v>
                </c:pt>
                <c:pt idx="3">
                  <c:v>0.10880084151472651</c:v>
                </c:pt>
                <c:pt idx="4">
                  <c:v>0.2360989975647052</c:v>
                </c:pt>
                <c:pt idx="5">
                  <c:v>0.51509906899021241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10-4B5C-89AE-DC043A87B970}"/>
            </c:ext>
          </c:extLst>
        </c:ser>
        <c:ser>
          <c:idx val="4"/>
          <c:order val="4"/>
          <c:tx>
            <c:strRef>
              <c:f>蝶形优化!$F$24</c:f>
              <c:strCache>
                <c:ptCount val="1"/>
                <c:pt idx="0">
                  <c:v>PBF8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蝶形优化!$F$25:$F$30</c:f>
              <c:numCache>
                <c:formatCode>0.000_);[Red]\(0.000\)</c:formatCode>
                <c:ptCount val="6"/>
                <c:pt idx="0">
                  <c:v>1.9730000000000001E-2</c:v>
                </c:pt>
                <c:pt idx="1">
                  <c:v>7.9500000000000001E-2</c:v>
                </c:pt>
                <c:pt idx="2">
                  <c:v>0.13366</c:v>
                </c:pt>
                <c:pt idx="3">
                  <c:v>0.15581999999999999</c:v>
                </c:pt>
                <c:pt idx="4">
                  <c:v>0.35064000000000001</c:v>
                </c:pt>
                <c:pt idx="5">
                  <c:v>0.70806000000000002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10-4B5C-89AE-DC043A87B970}"/>
            </c:ext>
          </c:extLst>
        </c:ser>
        <c:ser>
          <c:idx val="5"/>
          <c:order val="5"/>
          <c:tx>
            <c:strRef>
              <c:f>蝶形优化!$G$24</c:f>
              <c:strCache>
                <c:ptCount val="1"/>
                <c:pt idx="0">
                  <c:v>CUDA_PBF8_SK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蝶形优化!$G$25:$G$30</c:f>
              <c:numCache>
                <c:formatCode>0.000_);[Red]\(0.000\)</c:formatCode>
                <c:ptCount val="6"/>
                <c:pt idx="0">
                  <c:v>1.161202989818139E-2</c:v>
                </c:pt>
                <c:pt idx="1">
                  <c:v>4.4378698224852069E-2</c:v>
                </c:pt>
                <c:pt idx="2">
                  <c:v>7.3282526454301222E-2</c:v>
                </c:pt>
                <c:pt idx="3">
                  <c:v>9.1058906030855535E-2</c:v>
                </c:pt>
                <c:pt idx="4">
                  <c:v>0.1985841309395707</c:v>
                </c:pt>
                <c:pt idx="5">
                  <c:v>0.42257101933635716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10-4B5C-89AE-DC043A87B970}"/>
            </c:ext>
          </c:extLst>
        </c:ser>
        <c:ser>
          <c:idx val="6"/>
          <c:order val="6"/>
          <c:tx>
            <c:strRef>
              <c:f>蝶形优化!$H$24</c:f>
              <c:strCache>
                <c:ptCount val="1"/>
                <c:pt idx="0">
                  <c:v>PBF4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蝶形优化!$H$25:$H$30</c:f>
              <c:numCache>
                <c:formatCode>0.000_);[Red]\(0.000\)</c:formatCode>
                <c:ptCount val="6"/>
                <c:pt idx="0">
                  <c:v>5.8599999999999998E-3</c:v>
                </c:pt>
                <c:pt idx="1">
                  <c:v>2.4230000000000002E-2</c:v>
                </c:pt>
                <c:pt idx="2">
                  <c:v>3.4610000000000002E-2</c:v>
                </c:pt>
                <c:pt idx="3">
                  <c:v>3.984E-2</c:v>
                </c:pt>
                <c:pt idx="4">
                  <c:v>9.2520000000000005E-2</c:v>
                </c:pt>
                <c:pt idx="5">
                  <c:v>0.18306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10-4B5C-89AE-DC043A87B970}"/>
            </c:ext>
          </c:extLst>
        </c:ser>
        <c:ser>
          <c:idx val="7"/>
          <c:order val="7"/>
          <c:tx>
            <c:strRef>
              <c:f>蝶形优化!$I$24</c:f>
              <c:strCache>
                <c:ptCount val="1"/>
                <c:pt idx="0">
                  <c:v>CUDA_PBF4_SK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蝶形优化!$A$25:$A$30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蝶形优化!$I$25:$I$30</c:f>
              <c:numCache>
                <c:formatCode>0.000_);[Red]\(0.000\)</c:formatCode>
                <c:ptCount val="6"/>
                <c:pt idx="0">
                  <c:v>5.1807974538060292E-3</c:v>
                </c:pt>
                <c:pt idx="1">
                  <c:v>2.0366478944271668E-2</c:v>
                </c:pt>
                <c:pt idx="2">
                  <c:v>2.7364010120177105E-2</c:v>
                </c:pt>
                <c:pt idx="3">
                  <c:v>3.1961492178098676E-2</c:v>
                </c:pt>
                <c:pt idx="4">
                  <c:v>7.5415715683077936E-2</c:v>
                </c:pt>
                <c:pt idx="5">
                  <c:v>0.15295788770053476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10-4B5C-89AE-DC043A87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</a:t>
            </a:r>
            <a:r>
              <a:rPr lang="zh-CN"/>
              <a:t>整体优化结果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HM总体优化!$B$1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HM总体优化!$A$2:$A$7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HM总体优化!$B$2:$B$7</c:f>
              <c:numCache>
                <c:formatCode>0.000_);[Red]\(0.000\)</c:formatCode>
                <c:ptCount val="6"/>
                <c:pt idx="0">
                  <c:v>2.1568700000000001</c:v>
                </c:pt>
                <c:pt idx="1">
                  <c:v>8.7678499999999993</c:v>
                </c:pt>
                <c:pt idx="2">
                  <c:v>14.63842</c:v>
                </c:pt>
                <c:pt idx="3">
                  <c:v>17.098140000000001</c:v>
                </c:pt>
                <c:pt idx="4">
                  <c:v>38.636699999999998</c:v>
                </c:pt>
                <c:pt idx="5">
                  <c:v>76.041719999999998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14C-918E-32AAABD8F07B}"/>
            </c:ext>
          </c:extLst>
        </c:ser>
        <c:ser>
          <c:idx val="1"/>
          <c:order val="1"/>
          <c:tx>
            <c:strRef>
              <c:f>HM总体优化!$C$1</c:f>
              <c:strCache>
                <c:ptCount val="1"/>
                <c:pt idx="0">
                  <c:v>CUDA_ACC_HM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HM总体优化!$A$2:$A$7</c:f>
              <c:strCache>
                <c:ptCount val="6"/>
                <c:pt idx="0">
                  <c:v>BQSquare_416x240_60</c:v>
                </c:pt>
                <c:pt idx="1">
                  <c:v>BQMall_832_480_60</c:v>
                </c:pt>
                <c:pt idx="2">
                  <c:v>ChinaSpeed_1024x768_30</c:v>
                </c:pt>
                <c:pt idx="3">
                  <c:v>Johnny_1280x720_60</c:v>
                </c:pt>
                <c:pt idx="4">
                  <c:v>BasketballDrive_1920x1080_50</c:v>
                </c:pt>
                <c:pt idx="5">
                  <c:v>Traffic_2560x1600_30</c:v>
                </c:pt>
              </c:strCache>
            </c:strRef>
          </c:cat>
          <c:val>
            <c:numRef>
              <c:f>HM总体优化!$C$2:$C$7</c:f>
              <c:numCache>
                <c:formatCode>0.000_ </c:formatCode>
                <c:ptCount val="6"/>
                <c:pt idx="0">
                  <c:v>1.8015953892415637</c:v>
                </c:pt>
                <c:pt idx="1">
                  <c:v>7.3543449085723873</c:v>
                </c:pt>
                <c:pt idx="2">
                  <c:v>12.265119396732301</c:v>
                </c:pt>
                <c:pt idx="3">
                  <c:v>14.311659830919895</c:v>
                </c:pt>
                <c:pt idx="4">
                  <c:v>32.470543743171696</c:v>
                </c:pt>
                <c:pt idx="5">
                  <c:v>64.018959420777904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92-414C-918E-32AAABD8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158224"/>
        <c:axId val="1770656016"/>
      </c:barChart>
      <c:catAx>
        <c:axId val="1749158224"/>
        <c:scaling>
          <c:orientation val="minMax"/>
        </c:scaling>
        <c:delete val="0"/>
        <c:axPos val="l"/>
        <c:title>
          <c:layout>
            <c:manualLayout>
              <c:xMode val="edge"/>
              <c:yMode val="edge"/>
              <c:x val="1.1991218556835602E-2"/>
              <c:y val="0.3659234828821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656016"/>
        <c:crosses val="autoZero"/>
        <c:auto val="1"/>
        <c:lblAlgn val="ctr"/>
        <c:lblOffset val="100"/>
        <c:noMultiLvlLbl val="0"/>
      </c:catAx>
      <c:valAx>
        <c:axId val="17706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8</xdr:col>
      <xdr:colOff>276225</xdr:colOff>
      <xdr:row>30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41C1F4-51D4-4B6C-A3B4-F818CC64A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11</xdr:row>
      <xdr:rowOff>171450</xdr:rowOff>
    </xdr:from>
    <xdr:to>
      <xdr:col>9</xdr:col>
      <xdr:colOff>424242</xdr:colOff>
      <xdr:row>34</xdr:row>
      <xdr:rowOff>65895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EB307A-0CD9-4FEF-844F-5D67806CD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161925</xdr:rowOff>
    </xdr:from>
    <xdr:to>
      <xdr:col>13</xdr:col>
      <xdr:colOff>533400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7F90CF-553E-49EE-9BE1-B34E1B01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376686</xdr:colOff>
      <xdr:row>32</xdr:row>
      <xdr:rowOff>151108</xdr:rowOff>
    </xdr:from>
    <xdr:to>
      <xdr:col>6</xdr:col>
      <xdr:colOff>1143828</xdr:colOff>
      <xdr:row>55</xdr:row>
      <xdr:rowOff>45553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20C9CA-8A6E-467A-A671-9A8B9CFA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12</xdr:row>
      <xdr:rowOff>76200</xdr:rowOff>
    </xdr:from>
    <xdr:to>
      <xdr:col>11</xdr:col>
      <xdr:colOff>357567</xdr:colOff>
      <xdr:row>34</xdr:row>
      <xdr:rowOff>151620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2B55F-E1C1-4524-83E6-27B43035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2BD-CD52-4959-B0E1-B0F9FD64DFED}">
  <dimension ref="A1:D8"/>
  <sheetViews>
    <sheetView workbookViewId="0">
      <selection activeCell="A8" sqref="A1:D8"/>
    </sheetView>
  </sheetViews>
  <sheetFormatPr defaultRowHeight="14.25" x14ac:dyDescent="0.2"/>
  <cols>
    <col min="1" max="1" width="27.875" bestFit="1" customWidth="1"/>
    <col min="3" max="3" width="11.375" bestFit="1" customWidth="1"/>
  </cols>
  <sheetData>
    <row r="1" spans="1:4" x14ac:dyDescent="0.2">
      <c r="A1" s="1" t="s">
        <v>9</v>
      </c>
      <c r="B1" s="2" t="s">
        <v>8</v>
      </c>
      <c r="C1" s="2" t="s">
        <v>7</v>
      </c>
      <c r="D1" s="2" t="s">
        <v>6</v>
      </c>
    </row>
    <row r="2" spans="1:4" x14ac:dyDescent="0.2">
      <c r="A2" s="1" t="s">
        <v>5</v>
      </c>
      <c r="B2" s="3">
        <v>4.5900000000000003E-2</v>
      </c>
      <c r="C2" s="3">
        <f t="shared" ref="C2:C7" si="0">B2/D2</f>
        <v>3.4392327289075382E-2</v>
      </c>
      <c r="D2" s="2">
        <v>1.3346</v>
      </c>
    </row>
    <row r="3" spans="1:4" x14ac:dyDescent="0.2">
      <c r="A3" s="1" t="s">
        <v>4</v>
      </c>
      <c r="B3" s="3">
        <v>0.18653</v>
      </c>
      <c r="C3" s="3">
        <f t="shared" si="0"/>
        <v>0.1421289241085035</v>
      </c>
      <c r="D3" s="2">
        <v>1.3124</v>
      </c>
    </row>
    <row r="4" spans="1:4" x14ac:dyDescent="0.2">
      <c r="A4" s="1" t="s">
        <v>3</v>
      </c>
      <c r="B4" s="3">
        <v>0.30420000000000003</v>
      </c>
      <c r="C4" s="3">
        <f t="shared" si="0"/>
        <v>0.21329406815313423</v>
      </c>
      <c r="D4" s="2">
        <v>1.4261999999999999</v>
      </c>
    </row>
    <row r="5" spans="1:4" x14ac:dyDescent="0.2">
      <c r="A5" s="1" t="s">
        <v>2</v>
      </c>
      <c r="B5" s="3">
        <v>0.35633999999999999</v>
      </c>
      <c r="C5" s="3">
        <f t="shared" si="0"/>
        <v>0.27364460144371061</v>
      </c>
      <c r="D5" s="2">
        <v>1.3022</v>
      </c>
    </row>
    <row r="6" spans="1:4" x14ac:dyDescent="0.2">
      <c r="A6" s="1" t="s">
        <v>1</v>
      </c>
      <c r="B6" s="3">
        <v>0.80688000000000004</v>
      </c>
      <c r="C6" s="3">
        <f t="shared" si="0"/>
        <v>0.56647009267059811</v>
      </c>
      <c r="D6" s="2">
        <v>1.4244000000000001</v>
      </c>
    </row>
    <row r="7" spans="1:4" x14ac:dyDescent="0.2">
      <c r="A7" s="1" t="s">
        <v>0</v>
      </c>
      <c r="B7" s="3">
        <v>1.60398</v>
      </c>
      <c r="C7" s="3">
        <f t="shared" si="0"/>
        <v>1.1678048780487804</v>
      </c>
      <c r="D7" s="2">
        <v>1.3734999999999999</v>
      </c>
    </row>
    <row r="8" spans="1:4" x14ac:dyDescent="0.2">
      <c r="A8" s="2"/>
      <c r="B8" s="2"/>
      <c r="C8" s="2"/>
      <c r="D8" s="2">
        <f>AVERAGE(D2:D7)</f>
        <v>1.3622166666666669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F469-067E-471C-A64E-FA92C2B739F4}">
  <dimension ref="A1:I8"/>
  <sheetViews>
    <sheetView workbookViewId="0">
      <selection activeCell="D1" sqref="D1"/>
    </sheetView>
  </sheetViews>
  <sheetFormatPr defaultRowHeight="14.25" x14ac:dyDescent="0.2"/>
  <cols>
    <col min="1" max="1" width="27.875" bestFit="1" customWidth="1"/>
    <col min="2" max="2" width="8.5" bestFit="1" customWidth="1"/>
    <col min="3" max="3" width="15.25" bestFit="1" customWidth="1"/>
    <col min="4" max="4" width="16" bestFit="1" customWidth="1"/>
    <col min="5" max="7" width="15.25" bestFit="1" customWidth="1"/>
    <col min="8" max="9" width="14.125" bestFit="1" customWidth="1"/>
  </cols>
  <sheetData>
    <row r="1" spans="1:9" x14ac:dyDescent="0.2">
      <c r="A1" s="1" t="s">
        <v>9</v>
      </c>
      <c r="B1" s="2" t="s">
        <v>11</v>
      </c>
      <c r="C1" s="2" t="s">
        <v>12</v>
      </c>
      <c r="D1" s="2" t="s">
        <v>13</v>
      </c>
      <c r="E1" s="2" t="s">
        <v>28</v>
      </c>
      <c r="F1" s="2" t="s">
        <v>29</v>
      </c>
      <c r="G1" s="2"/>
      <c r="H1" s="2"/>
      <c r="I1" s="2"/>
    </row>
    <row r="2" spans="1:9" x14ac:dyDescent="0.2">
      <c r="A2" s="1" t="s">
        <v>5</v>
      </c>
      <c r="B2" s="3">
        <v>2.4979999999999999E-2</v>
      </c>
      <c r="C2" s="3">
        <v>3.0794265215300974E-3</v>
      </c>
      <c r="D2" s="1">
        <f>B2/F2</f>
        <v>4.4956357419238726E-3</v>
      </c>
      <c r="E2" s="2">
        <v>8.1119000000000003</v>
      </c>
      <c r="F2" s="1">
        <v>5.5564999999999998</v>
      </c>
      <c r="G2" s="1"/>
      <c r="H2" s="1"/>
      <c r="I2" s="1"/>
    </row>
    <row r="3" spans="1:9" x14ac:dyDescent="0.2">
      <c r="A3" s="1" t="s">
        <v>4</v>
      </c>
      <c r="B3" s="3">
        <v>0.11275</v>
      </c>
      <c r="C3" s="3">
        <v>1.2685929026305722E-2</v>
      </c>
      <c r="D3" s="1">
        <f t="shared" ref="D3:D8" si="0">B3/F3</f>
        <v>1.9585873851338441E-2</v>
      </c>
      <c r="E3" s="2">
        <v>8.8878000000000004</v>
      </c>
      <c r="F3" s="1">
        <v>5.7567000000000004</v>
      </c>
      <c r="G3" s="1"/>
      <c r="H3" s="1"/>
      <c r="I3" s="1"/>
    </row>
    <row r="4" spans="1:9" x14ac:dyDescent="0.2">
      <c r="A4" s="1" t="s">
        <v>3</v>
      </c>
      <c r="B4" s="3">
        <v>0.20075000000000001</v>
      </c>
      <c r="C4" s="3">
        <v>2.6441262858422351E-2</v>
      </c>
      <c r="D4" s="1">
        <f t="shared" si="0"/>
        <v>3.4095348086754192E-2</v>
      </c>
      <c r="E4" s="2">
        <v>7.5922999999999998</v>
      </c>
      <c r="F4" s="1">
        <v>5.8879000000000001</v>
      </c>
      <c r="G4" s="1"/>
      <c r="H4" s="1"/>
      <c r="I4" s="1"/>
    </row>
    <row r="5" spans="1:9" x14ac:dyDescent="0.2">
      <c r="A5" s="1" t="s">
        <v>2</v>
      </c>
      <c r="B5" s="3">
        <v>0.22950000000000001</v>
      </c>
      <c r="C5" s="3">
        <v>2.8822967949362004E-2</v>
      </c>
      <c r="D5" s="1">
        <f t="shared" si="0"/>
        <v>4.2082294264339154E-2</v>
      </c>
      <c r="E5" s="2">
        <v>7.9623999999999997</v>
      </c>
      <c r="F5" s="1">
        <v>5.4535999999999998</v>
      </c>
      <c r="G5" s="1"/>
      <c r="H5" s="1"/>
      <c r="I5" s="1"/>
    </row>
    <row r="6" spans="1:9" x14ac:dyDescent="0.2">
      <c r="A6" s="1" t="s">
        <v>1</v>
      </c>
      <c r="B6" s="3">
        <v>0.50507999999999997</v>
      </c>
      <c r="C6" s="3">
        <v>6.2082698264418111E-2</v>
      </c>
      <c r="D6" s="1">
        <f t="shared" si="0"/>
        <v>9.6701192778235148E-2</v>
      </c>
      <c r="E6" s="2">
        <v>8.1356000000000002</v>
      </c>
      <c r="F6" s="1">
        <v>5.2230999999999996</v>
      </c>
      <c r="G6" s="1"/>
      <c r="H6" s="1"/>
      <c r="I6" s="1"/>
    </row>
    <row r="7" spans="1:9" x14ac:dyDescent="0.2">
      <c r="A7" s="1" t="s">
        <v>0</v>
      </c>
      <c r="B7" s="3">
        <v>1.0426800000000001</v>
      </c>
      <c r="C7" s="3">
        <v>0.13029753945740599</v>
      </c>
      <c r="D7" s="1">
        <f t="shared" si="0"/>
        <v>0.20229715571766715</v>
      </c>
      <c r="E7" s="2">
        <v>8.0023</v>
      </c>
      <c r="F7" s="1">
        <v>5.1542000000000003</v>
      </c>
      <c r="G7" s="1"/>
      <c r="H7" s="1"/>
      <c r="I7" s="1"/>
    </row>
    <row r="8" spans="1:9" x14ac:dyDescent="0.2">
      <c r="D8" s="1"/>
      <c r="E8">
        <f>AVERAGE(E2:E7)</f>
        <v>8.1153833333333321</v>
      </c>
      <c r="F8" s="4">
        <f>AVERAGE(F2:F7)</f>
        <v>5.5053333333333327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2A02-3A53-45A0-A73B-BD9CC2C8468F}">
  <dimension ref="A1:M31"/>
  <sheetViews>
    <sheetView tabSelected="1" topLeftCell="E13" zoomScaleNormal="100" workbookViewId="0">
      <selection activeCell="I37" sqref="I37"/>
    </sheetView>
  </sheetViews>
  <sheetFormatPr defaultRowHeight="14.25" x14ac:dyDescent="0.2"/>
  <cols>
    <col min="1" max="1" width="27.875" style="2" bestFit="1" customWidth="1"/>
    <col min="2" max="2" width="11.5" style="2" bestFit="1" customWidth="1"/>
    <col min="3" max="3" width="15.25" style="2" bestFit="1" customWidth="1"/>
    <col min="4" max="4" width="16" style="2" bestFit="1" customWidth="1"/>
    <col min="5" max="7" width="15.25" style="2" bestFit="1" customWidth="1"/>
    <col min="8" max="9" width="14.125" style="2" bestFit="1" customWidth="1"/>
    <col min="10" max="16384" width="9" style="2"/>
  </cols>
  <sheetData>
    <row r="1" spans="1:6" x14ac:dyDescent="0.2">
      <c r="A1" s="1" t="s">
        <v>9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x14ac:dyDescent="0.2">
      <c r="A2" s="1" t="s">
        <v>5</v>
      </c>
      <c r="B2" s="3">
        <v>2.4979999999999999E-2</v>
      </c>
      <c r="C2" s="3">
        <f t="shared" ref="C2:C7" si="0">B2/E2</f>
        <v>3.0794265215300974E-3</v>
      </c>
      <c r="D2" s="3">
        <f t="shared" ref="D2:D7" si="1">B2/F2</f>
        <v>4.4099214405507988E-3</v>
      </c>
      <c r="E2" s="2">
        <v>8.1119000000000003</v>
      </c>
      <c r="F2" s="2">
        <v>5.6645000000000003</v>
      </c>
    </row>
    <row r="3" spans="1:6" x14ac:dyDescent="0.2">
      <c r="A3" s="1" t="s">
        <v>4</v>
      </c>
      <c r="B3" s="3">
        <v>0.11275</v>
      </c>
      <c r="C3" s="3">
        <f t="shared" si="0"/>
        <v>1.2685929026305722E-2</v>
      </c>
      <c r="D3" s="3">
        <f t="shared" si="1"/>
        <v>2.0755863186186076E-2</v>
      </c>
      <c r="E3" s="2">
        <v>8.8878000000000004</v>
      </c>
      <c r="F3" s="2">
        <v>5.4321999999999999</v>
      </c>
    </row>
    <row r="4" spans="1:6" x14ac:dyDescent="0.2">
      <c r="A4" s="1" t="s">
        <v>3</v>
      </c>
      <c r="B4" s="3">
        <v>0.20075000000000001</v>
      </c>
      <c r="C4" s="3">
        <f t="shared" si="0"/>
        <v>2.6441262858422351E-2</v>
      </c>
      <c r="D4" s="3">
        <f t="shared" si="1"/>
        <v>3.8007156515647782E-2</v>
      </c>
      <c r="E4" s="2">
        <v>7.5922999999999998</v>
      </c>
      <c r="F4" s="2">
        <v>5.2819000000000003</v>
      </c>
    </row>
    <row r="5" spans="1:6" x14ac:dyDescent="0.2">
      <c r="A5" s="1" t="s">
        <v>2</v>
      </c>
      <c r="B5" s="3">
        <v>0.22950000000000001</v>
      </c>
      <c r="C5" s="3">
        <f t="shared" si="0"/>
        <v>2.8822967949362004E-2</v>
      </c>
      <c r="D5" s="3">
        <f t="shared" si="1"/>
        <v>3.5697620158656088E-2</v>
      </c>
      <c r="E5" s="2">
        <v>7.9623999999999997</v>
      </c>
      <c r="F5" s="2">
        <v>6.4290000000000003</v>
      </c>
    </row>
    <row r="6" spans="1:6" x14ac:dyDescent="0.2">
      <c r="A6" s="1" t="s">
        <v>1</v>
      </c>
      <c r="B6" s="3">
        <v>0.50507999999999997</v>
      </c>
      <c r="C6" s="3">
        <f t="shared" si="0"/>
        <v>6.2082698264418111E-2</v>
      </c>
      <c r="D6" s="3">
        <f t="shared" si="1"/>
        <v>7.4396818382677865E-2</v>
      </c>
      <c r="E6" s="2">
        <v>8.1356000000000002</v>
      </c>
      <c r="F6" s="2">
        <v>6.7889999999999997</v>
      </c>
    </row>
    <row r="7" spans="1:6" x14ac:dyDescent="0.2">
      <c r="A7" s="1" t="s">
        <v>0</v>
      </c>
      <c r="B7" s="3">
        <v>1.0426800000000001</v>
      </c>
      <c r="C7" s="3">
        <f t="shared" si="0"/>
        <v>0.13029753945740599</v>
      </c>
      <c r="D7" s="3">
        <f t="shared" si="1"/>
        <v>0.16751224997991807</v>
      </c>
      <c r="E7" s="2">
        <v>8.0023</v>
      </c>
      <c r="F7" s="2">
        <v>6.2244999999999999</v>
      </c>
    </row>
    <row r="24" spans="1:13" x14ac:dyDescent="0.2">
      <c r="A24" s="1" t="s">
        <v>9</v>
      </c>
      <c r="B24" s="2" t="s">
        <v>11</v>
      </c>
      <c r="C24" s="2" t="s">
        <v>12</v>
      </c>
      <c r="D24" s="2" t="s">
        <v>16</v>
      </c>
      <c r="E24" s="2" t="s">
        <v>18</v>
      </c>
      <c r="F24" s="2" t="s">
        <v>17</v>
      </c>
      <c r="G24" s="2" t="s">
        <v>19</v>
      </c>
      <c r="H24" s="2" t="s">
        <v>10</v>
      </c>
      <c r="I24" s="2" t="s">
        <v>20</v>
      </c>
      <c r="J24" s="2" t="s">
        <v>21</v>
      </c>
      <c r="K24" s="2" t="s">
        <v>22</v>
      </c>
      <c r="L24" s="2" t="s">
        <v>23</v>
      </c>
      <c r="M24" s="2" t="s">
        <v>24</v>
      </c>
    </row>
    <row r="25" spans="1:13" x14ac:dyDescent="0.2">
      <c r="A25" s="1" t="s">
        <v>5</v>
      </c>
      <c r="B25" s="3">
        <v>2.4979999999999999E-2</v>
      </c>
      <c r="C25" s="3">
        <f t="shared" ref="C25:C30" si="2">B25/J25</f>
        <v>3.0794265215300974E-3</v>
      </c>
      <c r="D25" s="3">
        <v>2.1430000000000001E-2</v>
      </c>
      <c r="E25" s="3">
        <f t="shared" ref="E25:E30" si="3">D25/K25</f>
        <v>1.2612559590371374E-2</v>
      </c>
      <c r="F25" s="3">
        <v>1.9730000000000001E-2</v>
      </c>
      <c r="G25" s="3">
        <f t="shared" ref="G25:G30" si="4">F25/K25</f>
        <v>1.161202989818139E-2</v>
      </c>
      <c r="H25" s="3">
        <v>5.8599999999999998E-3</v>
      </c>
      <c r="I25" s="3">
        <f t="shared" ref="I25:I30" si="5">H25/M25</f>
        <v>5.1807974538060292E-3</v>
      </c>
      <c r="J25" s="2">
        <v>8.1119000000000003</v>
      </c>
      <c r="K25" s="2">
        <v>1.6991000000000001</v>
      </c>
      <c r="L25" s="2">
        <v>1.3536999999999999</v>
      </c>
      <c r="M25" s="2">
        <v>1.1311</v>
      </c>
    </row>
    <row r="26" spans="1:13" x14ac:dyDescent="0.2">
      <c r="A26" s="1" t="s">
        <v>4</v>
      </c>
      <c r="B26" s="3">
        <v>0.11275</v>
      </c>
      <c r="C26" s="3">
        <f t="shared" si="2"/>
        <v>1.2685929026305722E-2</v>
      </c>
      <c r="D26" s="3">
        <v>9.2960000000000001E-2</v>
      </c>
      <c r="E26" s="3">
        <f t="shared" si="3"/>
        <v>5.1892374679021989E-2</v>
      </c>
      <c r="F26" s="3">
        <v>7.9500000000000001E-2</v>
      </c>
      <c r="G26" s="3">
        <f t="shared" si="4"/>
        <v>4.4378698224852069E-2</v>
      </c>
      <c r="H26" s="3">
        <v>2.4230000000000002E-2</v>
      </c>
      <c r="I26" s="3">
        <f t="shared" si="5"/>
        <v>2.0366478944271668E-2</v>
      </c>
      <c r="J26" s="2">
        <v>8.8878000000000004</v>
      </c>
      <c r="K26" s="2">
        <v>1.7914000000000001</v>
      </c>
      <c r="L26" s="2">
        <v>1.3297000000000001</v>
      </c>
      <c r="M26" s="2">
        <v>1.1897</v>
      </c>
    </row>
    <row r="27" spans="1:13" x14ac:dyDescent="0.2">
      <c r="A27" s="1" t="s">
        <v>3</v>
      </c>
      <c r="B27" s="3">
        <v>0.20075000000000001</v>
      </c>
      <c r="C27" s="3">
        <f t="shared" si="2"/>
        <v>2.6441262858422351E-2</v>
      </c>
      <c r="D27" s="3">
        <v>0.16347999999999999</v>
      </c>
      <c r="E27" s="3">
        <f t="shared" si="3"/>
        <v>8.9632107023411359E-2</v>
      </c>
      <c r="F27" s="3">
        <v>0.13366</v>
      </c>
      <c r="G27" s="3">
        <f t="shared" si="4"/>
        <v>7.3282526454301222E-2</v>
      </c>
      <c r="H27" s="3">
        <v>3.4610000000000002E-2</v>
      </c>
      <c r="I27" s="3">
        <f t="shared" si="5"/>
        <v>2.7364010120177105E-2</v>
      </c>
      <c r="J27" s="2">
        <v>7.5922999999999998</v>
      </c>
      <c r="K27" s="2">
        <v>1.8239000000000001</v>
      </c>
      <c r="L27" s="2">
        <v>1.4471000000000001</v>
      </c>
      <c r="M27" s="2">
        <v>1.2647999999999999</v>
      </c>
    </row>
    <row r="28" spans="1:13" x14ac:dyDescent="0.2">
      <c r="A28" s="1" t="s">
        <v>2</v>
      </c>
      <c r="B28" s="3">
        <v>0.22950000000000001</v>
      </c>
      <c r="C28" s="3">
        <f t="shared" si="2"/>
        <v>2.8822967949362004E-2</v>
      </c>
      <c r="D28" s="3">
        <v>0.18618000000000001</v>
      </c>
      <c r="E28" s="3">
        <f t="shared" si="3"/>
        <v>0.10880084151472651</v>
      </c>
      <c r="F28" s="3">
        <v>0.15581999999999999</v>
      </c>
      <c r="G28" s="3">
        <f t="shared" si="4"/>
        <v>9.1058906030855535E-2</v>
      </c>
      <c r="H28" s="3">
        <v>3.984E-2</v>
      </c>
      <c r="I28" s="3">
        <f t="shared" si="5"/>
        <v>3.1961492178098676E-2</v>
      </c>
      <c r="J28" s="2">
        <v>7.9623999999999997</v>
      </c>
      <c r="K28" s="2">
        <v>1.7112000000000001</v>
      </c>
      <c r="L28" s="2">
        <v>1.4525999999999999</v>
      </c>
      <c r="M28" s="2">
        <v>1.2464999999999999</v>
      </c>
    </row>
    <row r="29" spans="1:13" x14ac:dyDescent="0.2">
      <c r="A29" s="1" t="s">
        <v>1</v>
      </c>
      <c r="B29" s="3">
        <v>0.50507999999999997</v>
      </c>
      <c r="C29" s="3">
        <f t="shared" si="2"/>
        <v>6.2082698264418111E-2</v>
      </c>
      <c r="D29" s="3">
        <v>0.41687999999999997</v>
      </c>
      <c r="E29" s="3">
        <f t="shared" si="3"/>
        <v>0.2360989975647052</v>
      </c>
      <c r="F29" s="3">
        <v>0.35064000000000001</v>
      </c>
      <c r="G29" s="3">
        <f t="shared" si="4"/>
        <v>0.1985841309395707</v>
      </c>
      <c r="H29" s="3">
        <v>9.2520000000000005E-2</v>
      </c>
      <c r="I29" s="3">
        <f t="shared" si="5"/>
        <v>7.5415715683077936E-2</v>
      </c>
      <c r="J29" s="2">
        <v>8.1356000000000002</v>
      </c>
      <c r="K29" s="2">
        <v>1.7657</v>
      </c>
      <c r="L29" s="2">
        <v>1.3898999999999999</v>
      </c>
      <c r="M29" s="2">
        <v>1.2267999999999999</v>
      </c>
    </row>
    <row r="30" spans="1:13" x14ac:dyDescent="0.2">
      <c r="A30" s="1" t="s">
        <v>0</v>
      </c>
      <c r="B30" s="3">
        <v>1.0426800000000001</v>
      </c>
      <c r="C30" s="3">
        <f t="shared" si="2"/>
        <v>0.13029753945740599</v>
      </c>
      <c r="D30" s="3">
        <v>0.86309999999999998</v>
      </c>
      <c r="E30" s="3">
        <f t="shared" si="3"/>
        <v>0.51509906899021241</v>
      </c>
      <c r="F30" s="3">
        <v>0.70806000000000002</v>
      </c>
      <c r="G30" s="3">
        <f t="shared" si="4"/>
        <v>0.42257101933635716</v>
      </c>
      <c r="H30" s="3">
        <v>0.18306</v>
      </c>
      <c r="I30" s="3">
        <f t="shared" si="5"/>
        <v>0.15295788770053476</v>
      </c>
      <c r="J30" s="2">
        <v>8.0023</v>
      </c>
      <c r="K30" s="2">
        <v>1.6756</v>
      </c>
      <c r="L30" s="2">
        <v>1.4907999999999999</v>
      </c>
      <c r="M30" s="2">
        <v>1.1968000000000001</v>
      </c>
    </row>
    <row r="31" spans="1:13" x14ac:dyDescent="0.2">
      <c r="J31" s="2">
        <f>AVERAGE(J25:J30)</f>
        <v>8.1153833333333321</v>
      </c>
      <c r="K31" s="2">
        <f t="shared" ref="K31:M31" si="6">AVERAGE(K25:K30)</f>
        <v>1.7444833333333332</v>
      </c>
      <c r="L31" s="2">
        <f t="shared" si="6"/>
        <v>1.4106333333333332</v>
      </c>
      <c r="M31" s="2">
        <f t="shared" si="6"/>
        <v>1.2092833333333335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6EFD-62A5-4DD0-8B96-B64DAFEB4C4D}">
  <dimension ref="A1:D8"/>
  <sheetViews>
    <sheetView workbookViewId="0">
      <selection activeCell="D9" sqref="D9"/>
    </sheetView>
  </sheetViews>
  <sheetFormatPr defaultRowHeight="14.25" x14ac:dyDescent="0.2"/>
  <cols>
    <col min="1" max="1" width="27.875" bestFit="1" customWidth="1"/>
    <col min="3" max="3" width="14.75" bestFit="1" customWidth="1"/>
  </cols>
  <sheetData>
    <row r="1" spans="1:4" x14ac:dyDescent="0.2">
      <c r="A1" s="1" t="s">
        <v>9</v>
      </c>
      <c r="B1" s="2" t="s">
        <v>25</v>
      </c>
      <c r="C1" s="2" t="s">
        <v>26</v>
      </c>
      <c r="D1" s="2" t="s">
        <v>27</v>
      </c>
    </row>
    <row r="2" spans="1:4" x14ac:dyDescent="0.2">
      <c r="A2" s="1" t="s">
        <v>5</v>
      </c>
      <c r="B2" s="3">
        <v>2.1568700000000001</v>
      </c>
      <c r="C2" s="1">
        <f>B2/D2</f>
        <v>1.8015953892415637</v>
      </c>
      <c r="D2" s="2">
        <v>1.1972</v>
      </c>
    </row>
    <row r="3" spans="1:4" x14ac:dyDescent="0.2">
      <c r="A3" s="1" t="s">
        <v>4</v>
      </c>
      <c r="B3" s="3">
        <v>8.7678499999999993</v>
      </c>
      <c r="C3" s="1">
        <f t="shared" ref="C3:C7" si="0">B3/D3</f>
        <v>7.3543449085723873</v>
      </c>
      <c r="D3" s="2">
        <v>1.1921999999999999</v>
      </c>
    </row>
    <row r="4" spans="1:4" x14ac:dyDescent="0.2">
      <c r="A4" s="1" t="s">
        <v>3</v>
      </c>
      <c r="B4" s="3">
        <v>14.63842</v>
      </c>
      <c r="C4" s="1">
        <f t="shared" si="0"/>
        <v>12.265119396732301</v>
      </c>
      <c r="D4" s="2">
        <v>1.1935</v>
      </c>
    </row>
    <row r="5" spans="1:4" x14ac:dyDescent="0.2">
      <c r="A5" s="1" t="s">
        <v>2</v>
      </c>
      <c r="B5" s="3">
        <v>17.098140000000001</v>
      </c>
      <c r="C5" s="1">
        <f t="shared" si="0"/>
        <v>14.311659830919895</v>
      </c>
      <c r="D5" s="2">
        <v>1.1947000000000001</v>
      </c>
    </row>
    <row r="6" spans="1:4" x14ac:dyDescent="0.2">
      <c r="A6" s="1" t="s">
        <v>1</v>
      </c>
      <c r="B6" s="3">
        <v>38.636699999999998</v>
      </c>
      <c r="C6" s="1">
        <f t="shared" si="0"/>
        <v>32.470543743171696</v>
      </c>
      <c r="D6" s="2">
        <v>1.1899</v>
      </c>
    </row>
    <row r="7" spans="1:4" x14ac:dyDescent="0.2">
      <c r="A7" s="1" t="s">
        <v>0</v>
      </c>
      <c r="B7" s="3">
        <v>76.041719999999998</v>
      </c>
      <c r="C7" s="1">
        <f t="shared" si="0"/>
        <v>64.018959420777904</v>
      </c>
      <c r="D7" s="2">
        <v>1.1878</v>
      </c>
    </row>
    <row r="8" spans="1:4" x14ac:dyDescent="0.2">
      <c r="A8" s="2"/>
      <c r="B8" s="2"/>
      <c r="C8" s="2"/>
      <c r="D8">
        <f>AVERAGE(D2:D7)</f>
        <v>1.19255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FDST优化</vt:lpstr>
      <vt:lpstr>方法选择</vt:lpstr>
      <vt:lpstr>蝶形优化</vt:lpstr>
      <vt:lpstr>HM总体优化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</dc:creator>
  <cp:lastModifiedBy>Donnie</cp:lastModifiedBy>
  <dcterms:created xsi:type="dcterms:W3CDTF">2019-05-20T18:10:15Z</dcterms:created>
  <dcterms:modified xsi:type="dcterms:W3CDTF">2019-05-22T10:17:01Z</dcterms:modified>
</cp:coreProperties>
</file>