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ie\Desktop\论文材料\实验结果\"/>
    </mc:Choice>
  </mc:AlternateContent>
  <xr:revisionPtr revIDLastSave="0" documentId="13_ncr:1_{B65021A8-8623-4314-B3C2-DC7E8AA435AD}" xr6:coauthVersionLast="36" xr6:coauthVersionMax="36" xr10:uidLastSave="{00000000-0000-0000-0000-000000000000}"/>
  <bookViews>
    <workbookView xWindow="-120" yWindow="-120" windowWidth="29040" windowHeight="16440" tabRatio="632" activeTab="1" xr2:uid="{24DB45F2-BE9B-4FA8-A49F-ED3255A3C19F}"/>
  </bookViews>
  <sheets>
    <sheet name="HM模块分析" sheetId="2" r:id="rId1"/>
    <sheet name="HM帧内预测模块" sheetId="3" r:id="rId2"/>
    <sheet name="HM变换量化模块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6" i="4"/>
  <c r="D7" i="3"/>
  <c r="D6" i="3"/>
  <c r="D7" i="2"/>
  <c r="D6" i="2"/>
  <c r="G5" i="4" l="1"/>
  <c r="D5" i="3"/>
  <c r="D5" i="2"/>
  <c r="G4" i="4"/>
  <c r="D4" i="3"/>
  <c r="D4" i="2"/>
  <c r="G3" i="4"/>
  <c r="G2" i="4"/>
  <c r="D3" i="3"/>
  <c r="D2" i="3"/>
  <c r="D3" i="2"/>
  <c r="D2" i="2"/>
</calcChain>
</file>

<file path=xl/sharedStrings.xml><?xml version="1.0" encoding="utf-8"?>
<sst xmlns="http://schemas.openxmlformats.org/spreadsheetml/2006/main" count="36" uniqueCount="22">
  <si>
    <t>总时间</t>
    <phoneticPr fontId="1" type="noConversion"/>
  </si>
  <si>
    <t>测试序列</t>
    <phoneticPr fontId="1" type="noConversion"/>
  </si>
  <si>
    <t>BQSquare_416x240_60</t>
    <phoneticPr fontId="1" type="noConversion"/>
  </si>
  <si>
    <t>哈达玛失真函数xGetHADs</t>
    <phoneticPr fontId="1" type="noConversion"/>
  </si>
  <si>
    <t>预测值计算函数predIntraAng</t>
    <phoneticPr fontId="1" type="noConversion"/>
  </si>
  <si>
    <t>帧内预测模块总时间</t>
    <phoneticPr fontId="1" type="noConversion"/>
  </si>
  <si>
    <t>变换量化模块总时间</t>
    <phoneticPr fontId="1" type="noConversion"/>
  </si>
  <si>
    <t>4×4蝶形变换partialButterfly4</t>
    <phoneticPr fontId="1" type="noConversion"/>
  </si>
  <si>
    <t>8×8蝶形变换partialButterfly8</t>
    <phoneticPr fontId="1" type="noConversion"/>
  </si>
  <si>
    <t>16×16蝶形变换partialButterfly16</t>
    <phoneticPr fontId="1" type="noConversion"/>
  </si>
  <si>
    <t>32×32蝶形变换partialButterfly32</t>
    <phoneticPr fontId="1" type="noConversion"/>
  </si>
  <si>
    <t>BQMall_832_480_60</t>
    <phoneticPr fontId="1" type="noConversion"/>
  </si>
  <si>
    <t>变换量化模块tansformNxN</t>
    <phoneticPr fontId="1" type="noConversion"/>
  </si>
  <si>
    <t>ChinaSpeed_1024x768_30</t>
    <phoneticPr fontId="1" type="noConversion"/>
  </si>
  <si>
    <t>Johnny_1280x720_60</t>
    <phoneticPr fontId="1" type="noConversion"/>
  </si>
  <si>
    <t>BasketballDrive_1920x1080_50</t>
    <phoneticPr fontId="1" type="noConversion"/>
  </si>
  <si>
    <t>其他模块</t>
    <phoneticPr fontId="1" type="noConversion"/>
  </si>
  <si>
    <t>其他函数</t>
    <phoneticPr fontId="1" type="noConversion"/>
  </si>
  <si>
    <t>其他函数</t>
    <phoneticPr fontId="1" type="noConversion"/>
  </si>
  <si>
    <t>Traffic_2560x1600_30</t>
    <phoneticPr fontId="1" type="noConversion"/>
  </si>
  <si>
    <t>帧内预测模块estIntra</t>
    <phoneticPr fontId="1" type="noConversion"/>
  </si>
  <si>
    <t>快速DST变换函数fastForwardDST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</si>
</sst>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1" i="0" u="none" strike="noStrike" cap="all" normalizeH="0" baseline="0">
                <a:effectLst/>
              </a:rPr>
              <a:t>不同测试序列下</a:t>
            </a:r>
            <a:r>
              <a:rPr 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HM中各模块运行时间百分比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506007728933378"/>
          <c:y val="0.20159776902887139"/>
          <c:w val="0.71316437832205648"/>
          <c:h val="0.6456244531933508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HM模块分析!$B$1</c:f>
              <c:strCache>
                <c:ptCount val="1"/>
                <c:pt idx="0">
                  <c:v>帧内预测模块estIntra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HM模块分析!$A$2:$A$7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HM模块分析!$B$2:$B$7</c:f>
              <c:numCache>
                <c:formatCode>0.000_);[Red]\(0.000\)</c:formatCode>
                <c:ptCount val="6"/>
                <c:pt idx="0">
                  <c:v>1.75217</c:v>
                </c:pt>
                <c:pt idx="1">
                  <c:v>7.1285699999999999</c:v>
                </c:pt>
                <c:pt idx="2">
                  <c:v>11.964549999999999</c:v>
                </c:pt>
                <c:pt idx="3">
                  <c:v>13.939080000000001</c:v>
                </c:pt>
                <c:pt idx="4">
                  <c:v>31.38926</c:v>
                </c:pt>
                <c:pt idx="5">
                  <c:v>61.977899999999998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0F3-829A-4339B955302B}"/>
            </c:ext>
          </c:extLst>
        </c:ser>
        <c:ser>
          <c:idx val="1"/>
          <c:order val="1"/>
          <c:tx>
            <c:strRef>
              <c:f>HM模块分析!$C$1</c:f>
              <c:strCache>
                <c:ptCount val="1"/>
                <c:pt idx="0">
                  <c:v>变换量化模块tansformNxN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HM模块分析!$A$2:$A$7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HM模块分析!$C$2:$C$7</c:f>
              <c:numCache>
                <c:formatCode>0.000_);[Red]\(0.000\)</c:formatCode>
                <c:ptCount val="6"/>
                <c:pt idx="0">
                  <c:v>0.24142</c:v>
                </c:pt>
                <c:pt idx="1">
                  <c:v>1.00268</c:v>
                </c:pt>
                <c:pt idx="2">
                  <c:v>1.64476</c:v>
                </c:pt>
                <c:pt idx="3">
                  <c:v>1.96458</c:v>
                </c:pt>
                <c:pt idx="4">
                  <c:v>4.32768</c:v>
                </c:pt>
                <c:pt idx="5">
                  <c:v>8.8093800000000009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0F3-829A-4339B955302B}"/>
            </c:ext>
          </c:extLst>
        </c:ser>
        <c:ser>
          <c:idx val="2"/>
          <c:order val="2"/>
          <c:tx>
            <c:strRef>
              <c:f>HM模块分析!$D$1</c:f>
              <c:strCache>
                <c:ptCount val="1"/>
                <c:pt idx="0">
                  <c:v>其他模块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HM模块分析!$A$2:$A$7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HM模块分析!$D$2:$D$7</c:f>
              <c:numCache>
                <c:formatCode>0.000_);[Red]\(0.000\)</c:formatCode>
                <c:ptCount val="6"/>
                <c:pt idx="0">
                  <c:v>0.16328000000000006</c:v>
                </c:pt>
                <c:pt idx="1">
                  <c:v>0.63659999999999939</c:v>
                </c:pt>
                <c:pt idx="2">
                  <c:v>1.0291100000000009</c:v>
                </c:pt>
                <c:pt idx="3">
                  <c:v>1.1944800000000002</c:v>
                </c:pt>
                <c:pt idx="4">
                  <c:v>2.9197599999999975</c:v>
                </c:pt>
                <c:pt idx="5">
                  <c:v>5.2544399999999989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4-40F3-829A-4339B95530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7398271"/>
        <c:axId val="1765743631"/>
      </c:barChart>
      <c:catAx>
        <c:axId val="197739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743631"/>
        <c:crosses val="autoZero"/>
        <c:auto val="1"/>
        <c:lblAlgn val="ctr"/>
        <c:lblOffset val="100"/>
        <c:noMultiLvlLbl val="0"/>
      </c:catAx>
      <c:valAx>
        <c:axId val="17657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3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不同测试序列下</a:t>
            </a:r>
            <a:r>
              <a:rPr lang="en-US" altLang="zh-CN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HM中各模块耗时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HM模块分析!$B$1</c:f>
              <c:strCache>
                <c:ptCount val="1"/>
                <c:pt idx="0">
                  <c:v>帧内预测模块estIntra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HM模块分析!$A$2:$A$7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HM模块分析!$B$2:$B$7</c:f>
              <c:numCache>
                <c:formatCode>0.000_);[Red]\(0.000\)</c:formatCode>
                <c:ptCount val="6"/>
                <c:pt idx="0">
                  <c:v>1.75217</c:v>
                </c:pt>
                <c:pt idx="1">
                  <c:v>7.1285699999999999</c:v>
                </c:pt>
                <c:pt idx="2">
                  <c:v>11.964549999999999</c:v>
                </c:pt>
                <c:pt idx="3">
                  <c:v>13.939080000000001</c:v>
                </c:pt>
                <c:pt idx="4">
                  <c:v>31.38926</c:v>
                </c:pt>
                <c:pt idx="5">
                  <c:v>61.977899999999998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4-4118-B88D-1C8E8C75ABE6}"/>
            </c:ext>
          </c:extLst>
        </c:ser>
        <c:ser>
          <c:idx val="1"/>
          <c:order val="1"/>
          <c:tx>
            <c:strRef>
              <c:f>HM模块分析!$C$1</c:f>
              <c:strCache>
                <c:ptCount val="1"/>
                <c:pt idx="0">
                  <c:v>变换量化模块tansformNxN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HM模块分析!$A$2:$A$7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HM模块分析!$C$2:$C$7</c:f>
              <c:numCache>
                <c:formatCode>0.000_);[Red]\(0.000\)</c:formatCode>
                <c:ptCount val="6"/>
                <c:pt idx="0">
                  <c:v>0.24142</c:v>
                </c:pt>
                <c:pt idx="1">
                  <c:v>1.00268</c:v>
                </c:pt>
                <c:pt idx="2">
                  <c:v>1.64476</c:v>
                </c:pt>
                <c:pt idx="3">
                  <c:v>1.96458</c:v>
                </c:pt>
                <c:pt idx="4">
                  <c:v>4.32768</c:v>
                </c:pt>
                <c:pt idx="5">
                  <c:v>8.8093800000000009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4-4118-B88D-1C8E8C75ABE6}"/>
            </c:ext>
          </c:extLst>
        </c:ser>
        <c:ser>
          <c:idx val="2"/>
          <c:order val="2"/>
          <c:tx>
            <c:strRef>
              <c:f>HM模块分析!$D$1</c:f>
              <c:strCache>
                <c:ptCount val="1"/>
                <c:pt idx="0">
                  <c:v>其他模块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HM模块分析!$A$2:$A$7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HM模块分析!$D$2:$D$7</c:f>
              <c:numCache>
                <c:formatCode>0.000_);[Red]\(0.000\)</c:formatCode>
                <c:ptCount val="6"/>
                <c:pt idx="0">
                  <c:v>0.16328000000000006</c:v>
                </c:pt>
                <c:pt idx="1">
                  <c:v>0.63659999999999939</c:v>
                </c:pt>
                <c:pt idx="2">
                  <c:v>1.0291100000000009</c:v>
                </c:pt>
                <c:pt idx="3">
                  <c:v>1.1944800000000002</c:v>
                </c:pt>
                <c:pt idx="4">
                  <c:v>2.9197599999999975</c:v>
                </c:pt>
                <c:pt idx="5">
                  <c:v>5.2544399999999989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4-4118-B88D-1C8E8C75ABE6}"/>
            </c:ext>
          </c:extLst>
        </c:ser>
        <c:ser>
          <c:idx val="3"/>
          <c:order val="3"/>
          <c:tx>
            <c:strRef>
              <c:f>HM模块分析!$E$1</c:f>
              <c:strCache>
                <c:ptCount val="1"/>
                <c:pt idx="0">
                  <c:v>总时间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HM模块分析!$A$2:$A$7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HM模块分析!$E$2:$E$7</c:f>
              <c:numCache>
                <c:formatCode>0.000_);[Red]\(0.000\)</c:formatCode>
                <c:ptCount val="6"/>
                <c:pt idx="0">
                  <c:v>2.1568700000000001</c:v>
                </c:pt>
                <c:pt idx="1">
                  <c:v>8.7678499999999993</c:v>
                </c:pt>
                <c:pt idx="2">
                  <c:v>14.63842</c:v>
                </c:pt>
                <c:pt idx="3">
                  <c:v>17.098140000000001</c:v>
                </c:pt>
                <c:pt idx="4">
                  <c:v>38.636699999999998</c:v>
                </c:pt>
                <c:pt idx="5">
                  <c:v>76.041719999999998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4-4118-B88D-1C8E8C75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202015"/>
        <c:axId val="1984770143"/>
      </c:barChart>
      <c:catAx>
        <c:axId val="197620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770143"/>
        <c:crosses val="autoZero"/>
        <c:auto val="1"/>
        <c:lblAlgn val="ctr"/>
        <c:lblOffset val="100"/>
        <c:noMultiLvlLbl val="0"/>
      </c:catAx>
      <c:valAx>
        <c:axId val="19847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1" i="0" u="none" strike="noStrike" cap="all" normalizeH="0" baseline="0">
                <a:effectLst/>
              </a:rPr>
              <a:t>不同测试序列下</a:t>
            </a:r>
            <a:r>
              <a:rPr lang="zh-CN" alt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帧内预测模块中各函数运行时间百分比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506007728933378"/>
          <c:y val="0.20159776902887139"/>
          <c:w val="0.71316437832205648"/>
          <c:h val="0.6456244531933508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HM帧内预测模块!$B$1</c:f>
              <c:strCache>
                <c:ptCount val="1"/>
                <c:pt idx="0">
                  <c:v>哈达玛失真函数xGetHADs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HM帧内预测模块!$A$2:$A$7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HM帧内预测模块!$B$2:$B$7</c:f>
              <c:numCache>
                <c:formatCode>0.000_ </c:formatCode>
                <c:ptCount val="6"/>
                <c:pt idx="0">
                  <c:v>0.23637</c:v>
                </c:pt>
                <c:pt idx="1">
                  <c:v>1.01251</c:v>
                </c:pt>
                <c:pt idx="2">
                  <c:v>1.7213499999999999</c:v>
                </c:pt>
                <c:pt idx="3">
                  <c:v>2.0268600000000001</c:v>
                </c:pt>
                <c:pt idx="4">
                  <c:v>4.5199199999999999</c:v>
                </c:pt>
                <c:pt idx="5">
                  <c:v>9.0407399999999996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B-4EF8-9FFD-C5A65EBA82F9}"/>
            </c:ext>
          </c:extLst>
        </c:ser>
        <c:ser>
          <c:idx val="1"/>
          <c:order val="1"/>
          <c:tx>
            <c:strRef>
              <c:f>HM帧内预测模块!$C$1</c:f>
              <c:strCache>
                <c:ptCount val="1"/>
                <c:pt idx="0">
                  <c:v>预测值计算函数predIntraAng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HM帧内预测模块!$A$2:$A$7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HM帧内预测模块!$C$2:$C$7</c:f>
              <c:numCache>
                <c:formatCode>0.000_ </c:formatCode>
                <c:ptCount val="6"/>
                <c:pt idx="0">
                  <c:v>0.21756</c:v>
                </c:pt>
                <c:pt idx="1">
                  <c:v>0.82325000000000004</c:v>
                </c:pt>
                <c:pt idx="2">
                  <c:v>1.46163</c:v>
                </c:pt>
                <c:pt idx="3">
                  <c:v>1.5982799999999999</c:v>
                </c:pt>
                <c:pt idx="4">
                  <c:v>3.8400599999999998</c:v>
                </c:pt>
                <c:pt idx="5">
                  <c:v>7.0471199999999996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B-4EF8-9FFD-C5A65EBA82F9}"/>
            </c:ext>
          </c:extLst>
        </c:ser>
        <c:ser>
          <c:idx val="2"/>
          <c:order val="2"/>
          <c:tx>
            <c:strRef>
              <c:f>HM帧内预测模块!$D$1</c:f>
              <c:strCache>
                <c:ptCount val="1"/>
                <c:pt idx="0">
                  <c:v>其他函数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HM帧内预测模块!$A$2:$A$7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HM帧内预测模块!$D$2:$D$7</c:f>
              <c:numCache>
                <c:formatCode>0.000_ </c:formatCode>
                <c:ptCount val="6"/>
                <c:pt idx="0">
                  <c:v>1.2982400000000001</c:v>
                </c:pt>
                <c:pt idx="1">
                  <c:v>5.2928100000000002</c:v>
                </c:pt>
                <c:pt idx="2">
                  <c:v>8.7815700000000003</c:v>
                </c:pt>
                <c:pt idx="3">
                  <c:v>10.313940000000002</c:v>
                </c:pt>
                <c:pt idx="4">
                  <c:v>23.129280000000001</c:v>
                </c:pt>
                <c:pt idx="5">
                  <c:v>45.890039999999999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B-4EF8-9FFD-C5A65EBA82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7398271"/>
        <c:axId val="1765743631"/>
      </c:barChart>
      <c:catAx>
        <c:axId val="197739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743631"/>
        <c:crosses val="autoZero"/>
        <c:auto val="1"/>
        <c:lblAlgn val="ctr"/>
        <c:lblOffset val="100"/>
        <c:noMultiLvlLbl val="0"/>
      </c:catAx>
      <c:valAx>
        <c:axId val="17657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3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zh-CN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不同测试序列下帧内预测模块中各函数运行时间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HM帧内预测模块!$B$1</c:f>
              <c:strCache>
                <c:ptCount val="1"/>
                <c:pt idx="0">
                  <c:v>哈达玛失真函数xGetHADs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HM帧内预测模块!$A$2:$A$7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HM帧内预测模块!$B$2:$B$7</c:f>
              <c:numCache>
                <c:formatCode>0.000_ </c:formatCode>
                <c:ptCount val="6"/>
                <c:pt idx="0">
                  <c:v>0.23637</c:v>
                </c:pt>
                <c:pt idx="1">
                  <c:v>1.01251</c:v>
                </c:pt>
                <c:pt idx="2">
                  <c:v>1.7213499999999999</c:v>
                </c:pt>
                <c:pt idx="3">
                  <c:v>2.0268600000000001</c:v>
                </c:pt>
                <c:pt idx="4">
                  <c:v>4.5199199999999999</c:v>
                </c:pt>
                <c:pt idx="5">
                  <c:v>9.0407399999999996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6-4D47-BDF8-877FB13053F4}"/>
            </c:ext>
          </c:extLst>
        </c:ser>
        <c:ser>
          <c:idx val="1"/>
          <c:order val="1"/>
          <c:tx>
            <c:strRef>
              <c:f>HM帧内预测模块!$C$1</c:f>
              <c:strCache>
                <c:ptCount val="1"/>
                <c:pt idx="0">
                  <c:v>预测值计算函数predIntraAng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HM帧内预测模块!$A$2:$A$7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HM帧内预测模块!$C$2:$C$7</c:f>
              <c:numCache>
                <c:formatCode>0.000_ </c:formatCode>
                <c:ptCount val="6"/>
                <c:pt idx="0">
                  <c:v>0.21756</c:v>
                </c:pt>
                <c:pt idx="1">
                  <c:v>0.82325000000000004</c:v>
                </c:pt>
                <c:pt idx="2">
                  <c:v>1.46163</c:v>
                </c:pt>
                <c:pt idx="3">
                  <c:v>1.5982799999999999</c:v>
                </c:pt>
                <c:pt idx="4">
                  <c:v>3.8400599999999998</c:v>
                </c:pt>
                <c:pt idx="5">
                  <c:v>7.0471199999999996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6-4D47-BDF8-877FB13053F4}"/>
            </c:ext>
          </c:extLst>
        </c:ser>
        <c:ser>
          <c:idx val="2"/>
          <c:order val="2"/>
          <c:tx>
            <c:strRef>
              <c:f>HM帧内预测模块!$D$1</c:f>
              <c:strCache>
                <c:ptCount val="1"/>
                <c:pt idx="0">
                  <c:v>其他函数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HM帧内预测模块!$A$2:$A$7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HM帧内预测模块!$D$2:$D$7</c:f>
              <c:numCache>
                <c:formatCode>0.000_ </c:formatCode>
                <c:ptCount val="6"/>
                <c:pt idx="0">
                  <c:v>1.2982400000000001</c:v>
                </c:pt>
                <c:pt idx="1">
                  <c:v>5.2928100000000002</c:v>
                </c:pt>
                <c:pt idx="2">
                  <c:v>8.7815700000000003</c:v>
                </c:pt>
                <c:pt idx="3">
                  <c:v>10.313940000000002</c:v>
                </c:pt>
                <c:pt idx="4">
                  <c:v>23.129280000000001</c:v>
                </c:pt>
                <c:pt idx="5">
                  <c:v>45.890039999999999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6-4D47-BDF8-877FB13053F4}"/>
            </c:ext>
          </c:extLst>
        </c:ser>
        <c:ser>
          <c:idx val="3"/>
          <c:order val="3"/>
          <c:tx>
            <c:strRef>
              <c:f>HM帧内预测模块!$E$1</c:f>
              <c:strCache>
                <c:ptCount val="1"/>
                <c:pt idx="0">
                  <c:v>帧内预测模块总时间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HM帧内预测模块!$A$2:$A$7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HM帧内预测模块!$E$2:$E$7</c:f>
              <c:numCache>
                <c:formatCode>0.000_ </c:formatCode>
                <c:ptCount val="6"/>
                <c:pt idx="0">
                  <c:v>1.75217</c:v>
                </c:pt>
                <c:pt idx="1">
                  <c:v>7.1285699999999999</c:v>
                </c:pt>
                <c:pt idx="2">
                  <c:v>11.964549999999999</c:v>
                </c:pt>
                <c:pt idx="3">
                  <c:v>13.939080000000001</c:v>
                </c:pt>
                <c:pt idx="4">
                  <c:v>31.489260000000002</c:v>
                </c:pt>
                <c:pt idx="5">
                  <c:v>61.977899999999998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6-4D47-BDF8-877FB130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202015"/>
        <c:axId val="1984770143"/>
      </c:barChart>
      <c:catAx>
        <c:axId val="197620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770143"/>
        <c:crosses val="autoZero"/>
        <c:auto val="1"/>
        <c:lblAlgn val="ctr"/>
        <c:lblOffset val="100"/>
        <c:noMultiLvlLbl val="0"/>
      </c:catAx>
      <c:valAx>
        <c:axId val="19847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1" i="0" u="none" strike="noStrike" cap="all" normalizeH="0" baseline="0">
                <a:effectLst/>
              </a:rPr>
              <a:t>变换量化</a:t>
            </a:r>
            <a:r>
              <a:rPr lang="en-US" altLang="zh-CN" sz="1200" b="1" i="0" u="none" strike="noStrike" cap="all" normalizeH="0" baseline="0">
                <a:effectLst/>
              </a:rPr>
              <a:t>模块</a:t>
            </a:r>
            <a:r>
              <a:rPr lang="zh-CN" altLang="zh-CN" sz="1200" b="1" i="0" u="none" strike="noStrike" cap="all" normalizeH="0" baseline="0">
                <a:effectLst/>
              </a:rPr>
              <a:t>中各函数</a:t>
            </a:r>
            <a:r>
              <a:rPr lang="zh-CN" altLang="en-US" sz="1200" b="1" i="0" u="none" strike="noStrike" cap="all" normalizeH="0" baseline="0">
                <a:effectLst/>
              </a:rPr>
              <a:t>运行时间百分比</a:t>
            </a:r>
            <a:endParaRPr lang="en-US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506007728933378"/>
          <c:y val="0.20159776902887139"/>
          <c:w val="0.71316437832205648"/>
          <c:h val="0.6456244531933508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HM变换量化模块!$B$1</c:f>
              <c:strCache>
                <c:ptCount val="1"/>
                <c:pt idx="0">
                  <c:v>快速DST变换函数fastForwardDST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HM变换量化模块!$B$2:$B$7</c:f>
              <c:numCache>
                <c:formatCode>0.00_);[Red]\(0.00\)</c:formatCode>
                <c:ptCount val="6"/>
                <c:pt idx="0">
                  <c:v>4.5900000000000003E-2</c:v>
                </c:pt>
                <c:pt idx="1">
                  <c:v>0.18653</c:v>
                </c:pt>
                <c:pt idx="2">
                  <c:v>0.30420000000000003</c:v>
                </c:pt>
                <c:pt idx="3">
                  <c:v>0.35633999999999999</c:v>
                </c:pt>
                <c:pt idx="4">
                  <c:v>0.80688000000000004</c:v>
                </c:pt>
                <c:pt idx="5">
                  <c:v>1.60398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6-4A02-BCF0-E063F44587E6}"/>
            </c:ext>
          </c:extLst>
        </c:ser>
        <c:ser>
          <c:idx val="1"/>
          <c:order val="1"/>
          <c:tx>
            <c:strRef>
              <c:f>HM变换量化模块!$C$1</c:f>
              <c:strCache>
                <c:ptCount val="1"/>
                <c:pt idx="0">
                  <c:v>4×4蝶形变换partialButterfly4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HM变换量化模块!$C$2:$C$7</c:f>
              <c:numCache>
                <c:formatCode>0.00_);[Red]\(0.00\)</c:formatCode>
                <c:ptCount val="6"/>
                <c:pt idx="0">
                  <c:v>5.8599999999999998E-3</c:v>
                </c:pt>
                <c:pt idx="1">
                  <c:v>2.4230000000000002E-2</c:v>
                </c:pt>
                <c:pt idx="2">
                  <c:v>3.4610000000000002E-2</c:v>
                </c:pt>
                <c:pt idx="3">
                  <c:v>3.984E-2</c:v>
                </c:pt>
                <c:pt idx="4">
                  <c:v>9.2520000000000005E-2</c:v>
                </c:pt>
                <c:pt idx="5">
                  <c:v>0.18306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6-4A02-BCF0-E063F44587E6}"/>
            </c:ext>
          </c:extLst>
        </c:ser>
        <c:ser>
          <c:idx val="2"/>
          <c:order val="2"/>
          <c:tx>
            <c:strRef>
              <c:f>HM变换量化模块!$D$1</c:f>
              <c:strCache>
                <c:ptCount val="1"/>
                <c:pt idx="0">
                  <c:v>8×8蝶形变换partialButterfly8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HM变换量化模块!$D$2:$D$7</c:f>
              <c:numCache>
                <c:formatCode>0.00_);[Red]\(0.00\)</c:formatCode>
                <c:ptCount val="6"/>
                <c:pt idx="0">
                  <c:v>1.9730000000000001E-2</c:v>
                </c:pt>
                <c:pt idx="1">
                  <c:v>7.9500000000000001E-2</c:v>
                </c:pt>
                <c:pt idx="2">
                  <c:v>0.13366</c:v>
                </c:pt>
                <c:pt idx="3">
                  <c:v>0.15581999999999999</c:v>
                </c:pt>
                <c:pt idx="4">
                  <c:v>0.35064000000000001</c:v>
                </c:pt>
                <c:pt idx="5">
                  <c:v>0.70806000000000002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6-4A02-BCF0-E063F44587E6}"/>
            </c:ext>
          </c:extLst>
        </c:ser>
        <c:ser>
          <c:idx val="3"/>
          <c:order val="3"/>
          <c:tx>
            <c:strRef>
              <c:f>HM变换量化模块!$E$1</c:f>
              <c:strCache>
                <c:ptCount val="1"/>
                <c:pt idx="0">
                  <c:v>16×16蝶形变换partialButterfly16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HM变换量化模块!$E$2:$E$7</c:f>
              <c:numCache>
                <c:formatCode>0.00_);[Red]\(0.00\)</c:formatCode>
                <c:ptCount val="6"/>
                <c:pt idx="0">
                  <c:v>2.1430000000000001E-2</c:v>
                </c:pt>
                <c:pt idx="1">
                  <c:v>9.2960000000000001E-2</c:v>
                </c:pt>
                <c:pt idx="2">
                  <c:v>0.16347999999999999</c:v>
                </c:pt>
                <c:pt idx="3">
                  <c:v>0.18618000000000001</c:v>
                </c:pt>
                <c:pt idx="4">
                  <c:v>0.41687999999999997</c:v>
                </c:pt>
                <c:pt idx="5">
                  <c:v>0.86309999999999998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6-4A02-BCF0-E063F44587E6}"/>
            </c:ext>
          </c:extLst>
        </c:ser>
        <c:ser>
          <c:idx val="4"/>
          <c:order val="4"/>
          <c:tx>
            <c:strRef>
              <c:f>HM变换量化模块!$F$1</c:f>
              <c:strCache>
                <c:ptCount val="1"/>
                <c:pt idx="0">
                  <c:v>32×32蝶形变换partialButterfly32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HM变换量化模块!$F$2:$F$7</c:f>
              <c:numCache>
                <c:formatCode>0.00_);[Red]\(0.00\)</c:formatCode>
                <c:ptCount val="6"/>
                <c:pt idx="0">
                  <c:v>2.4979999999999999E-2</c:v>
                </c:pt>
                <c:pt idx="1">
                  <c:v>0.11275</c:v>
                </c:pt>
                <c:pt idx="2">
                  <c:v>0.20075000000000001</c:v>
                </c:pt>
                <c:pt idx="3">
                  <c:v>0.22950000000000001</c:v>
                </c:pt>
                <c:pt idx="4">
                  <c:v>0.50507999999999997</c:v>
                </c:pt>
                <c:pt idx="5">
                  <c:v>1.0426800000000001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76-4A02-BCF0-E063F44587E6}"/>
            </c:ext>
          </c:extLst>
        </c:ser>
        <c:ser>
          <c:idx val="5"/>
          <c:order val="5"/>
          <c:tx>
            <c:strRef>
              <c:f>HM变换量化模块!$G$1</c:f>
              <c:strCache>
                <c:ptCount val="1"/>
                <c:pt idx="0">
                  <c:v>其他函数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HM变换量化模块!$G$2:$G$7</c:f>
              <c:numCache>
                <c:formatCode>0.00_);[Red]\(0.00\)</c:formatCode>
                <c:ptCount val="6"/>
                <c:pt idx="0">
                  <c:v>0.12351999999999999</c:v>
                </c:pt>
                <c:pt idx="1">
                  <c:v>0.50670999999999999</c:v>
                </c:pt>
                <c:pt idx="2">
                  <c:v>0.80805999999999978</c:v>
                </c:pt>
                <c:pt idx="3">
                  <c:v>0.99689999999999968</c:v>
                </c:pt>
                <c:pt idx="4">
                  <c:v>2.1556800000000003</c:v>
                </c:pt>
                <c:pt idx="5">
                  <c:v>4.408500000000001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76-4A02-BCF0-E063F44587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7398271"/>
        <c:axId val="1765743631"/>
      </c:barChart>
      <c:catAx>
        <c:axId val="197739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743631"/>
        <c:crosses val="autoZero"/>
        <c:auto val="1"/>
        <c:lblAlgn val="ctr"/>
        <c:lblOffset val="100"/>
        <c:noMultiLvlLbl val="0"/>
      </c:catAx>
      <c:valAx>
        <c:axId val="17657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3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变换量化</a:t>
            </a:r>
            <a:r>
              <a:rPr lang="en-US" altLang="zh-CN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模块</a:t>
            </a:r>
            <a:r>
              <a:rPr lang="zh-CN" alt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中各函数运行时间</a:t>
            </a:r>
            <a:endParaRPr lang="en-US" altLang="zh-CN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HM变换量化模块!$B$1</c:f>
              <c:strCache>
                <c:ptCount val="1"/>
                <c:pt idx="0">
                  <c:v>快速DST变换函数fastForwardDST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HM变换量化模块!$B$2:$B$7</c:f>
              <c:numCache>
                <c:formatCode>0.00_);[Red]\(0.00\)</c:formatCode>
                <c:ptCount val="6"/>
                <c:pt idx="0">
                  <c:v>4.5900000000000003E-2</c:v>
                </c:pt>
                <c:pt idx="1">
                  <c:v>0.18653</c:v>
                </c:pt>
                <c:pt idx="2">
                  <c:v>0.30420000000000003</c:v>
                </c:pt>
                <c:pt idx="3">
                  <c:v>0.35633999999999999</c:v>
                </c:pt>
                <c:pt idx="4">
                  <c:v>0.80688000000000004</c:v>
                </c:pt>
                <c:pt idx="5">
                  <c:v>1.60398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6-46DC-ADDD-90A185D70598}"/>
            </c:ext>
          </c:extLst>
        </c:ser>
        <c:ser>
          <c:idx val="1"/>
          <c:order val="1"/>
          <c:tx>
            <c:strRef>
              <c:f>HM变换量化模块!$C$1</c:f>
              <c:strCache>
                <c:ptCount val="1"/>
                <c:pt idx="0">
                  <c:v>4×4蝶形变换partialButterfly4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HM变换量化模块!$C$2:$C$7</c:f>
              <c:numCache>
                <c:formatCode>0.00_);[Red]\(0.00\)</c:formatCode>
                <c:ptCount val="6"/>
                <c:pt idx="0">
                  <c:v>5.8599999999999998E-3</c:v>
                </c:pt>
                <c:pt idx="1">
                  <c:v>2.4230000000000002E-2</c:v>
                </c:pt>
                <c:pt idx="2">
                  <c:v>3.4610000000000002E-2</c:v>
                </c:pt>
                <c:pt idx="3">
                  <c:v>3.984E-2</c:v>
                </c:pt>
                <c:pt idx="4">
                  <c:v>9.2520000000000005E-2</c:v>
                </c:pt>
                <c:pt idx="5">
                  <c:v>0.18306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6-46DC-ADDD-90A185D70598}"/>
            </c:ext>
          </c:extLst>
        </c:ser>
        <c:ser>
          <c:idx val="2"/>
          <c:order val="2"/>
          <c:tx>
            <c:strRef>
              <c:f>HM变换量化模块!$D$1</c:f>
              <c:strCache>
                <c:ptCount val="1"/>
                <c:pt idx="0">
                  <c:v>8×8蝶形变换partialButterfly8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HM变换量化模块!$D$2:$D$7</c:f>
              <c:numCache>
                <c:formatCode>0.00_);[Red]\(0.00\)</c:formatCode>
                <c:ptCount val="6"/>
                <c:pt idx="0">
                  <c:v>1.9730000000000001E-2</c:v>
                </c:pt>
                <c:pt idx="1">
                  <c:v>7.9500000000000001E-2</c:v>
                </c:pt>
                <c:pt idx="2">
                  <c:v>0.13366</c:v>
                </c:pt>
                <c:pt idx="3">
                  <c:v>0.15581999999999999</c:v>
                </c:pt>
                <c:pt idx="4">
                  <c:v>0.35064000000000001</c:v>
                </c:pt>
                <c:pt idx="5">
                  <c:v>0.70806000000000002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6-46DC-ADDD-90A185D70598}"/>
            </c:ext>
          </c:extLst>
        </c:ser>
        <c:ser>
          <c:idx val="3"/>
          <c:order val="3"/>
          <c:tx>
            <c:strRef>
              <c:f>HM变换量化模块!$E$1</c:f>
              <c:strCache>
                <c:ptCount val="1"/>
                <c:pt idx="0">
                  <c:v>16×16蝶形变换partialButterfly16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HM变换量化模块!$E$2:$E$7</c:f>
              <c:numCache>
                <c:formatCode>0.00_);[Red]\(0.00\)</c:formatCode>
                <c:ptCount val="6"/>
                <c:pt idx="0">
                  <c:v>2.1430000000000001E-2</c:v>
                </c:pt>
                <c:pt idx="1">
                  <c:v>9.2960000000000001E-2</c:v>
                </c:pt>
                <c:pt idx="2">
                  <c:v>0.16347999999999999</c:v>
                </c:pt>
                <c:pt idx="3">
                  <c:v>0.18618000000000001</c:v>
                </c:pt>
                <c:pt idx="4">
                  <c:v>0.41687999999999997</c:v>
                </c:pt>
                <c:pt idx="5">
                  <c:v>0.86309999999999998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6-46DC-ADDD-90A185D70598}"/>
            </c:ext>
          </c:extLst>
        </c:ser>
        <c:ser>
          <c:idx val="4"/>
          <c:order val="4"/>
          <c:tx>
            <c:strRef>
              <c:f>HM变换量化模块!$F$1</c:f>
              <c:strCache>
                <c:ptCount val="1"/>
                <c:pt idx="0">
                  <c:v>32×32蝶形变换partialButterfly32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HM变换量化模块!$F$2:$F$7</c:f>
              <c:numCache>
                <c:formatCode>0.00_);[Red]\(0.00\)</c:formatCode>
                <c:ptCount val="6"/>
                <c:pt idx="0">
                  <c:v>2.4979999999999999E-2</c:v>
                </c:pt>
                <c:pt idx="1">
                  <c:v>0.11275</c:v>
                </c:pt>
                <c:pt idx="2">
                  <c:v>0.20075000000000001</c:v>
                </c:pt>
                <c:pt idx="3">
                  <c:v>0.22950000000000001</c:v>
                </c:pt>
                <c:pt idx="4">
                  <c:v>0.50507999999999997</c:v>
                </c:pt>
                <c:pt idx="5">
                  <c:v>1.0426800000000001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6-46DC-ADDD-90A185D70598}"/>
            </c:ext>
          </c:extLst>
        </c:ser>
        <c:ser>
          <c:idx val="5"/>
          <c:order val="5"/>
          <c:tx>
            <c:strRef>
              <c:f>HM变换量化模块!$G$1</c:f>
              <c:strCache>
                <c:ptCount val="1"/>
                <c:pt idx="0">
                  <c:v>其他函数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HM变换量化模块!$G$2:$G$7</c:f>
              <c:numCache>
                <c:formatCode>0.00_);[Red]\(0.00\)</c:formatCode>
                <c:ptCount val="6"/>
                <c:pt idx="0">
                  <c:v>0.12351999999999999</c:v>
                </c:pt>
                <c:pt idx="1">
                  <c:v>0.50670999999999999</c:v>
                </c:pt>
                <c:pt idx="2">
                  <c:v>0.80805999999999978</c:v>
                </c:pt>
                <c:pt idx="3">
                  <c:v>0.99689999999999968</c:v>
                </c:pt>
                <c:pt idx="4">
                  <c:v>2.1556800000000003</c:v>
                </c:pt>
                <c:pt idx="5">
                  <c:v>4.408500000000001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06-46DC-ADDD-90A185D70598}"/>
            </c:ext>
          </c:extLst>
        </c:ser>
        <c:ser>
          <c:idx val="6"/>
          <c:order val="6"/>
          <c:tx>
            <c:strRef>
              <c:f>HM变换量化模块!$H$1</c:f>
              <c:strCache>
                <c:ptCount val="1"/>
                <c:pt idx="0">
                  <c:v>变换量化模块总时间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HM变换量化模块!$A$2:$A$7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HM变换量化模块!$H$2:$H$7</c:f>
              <c:numCache>
                <c:formatCode>0.00_);[Red]\(0.00\)</c:formatCode>
                <c:ptCount val="6"/>
                <c:pt idx="0">
                  <c:v>0.24142</c:v>
                </c:pt>
                <c:pt idx="1">
                  <c:v>1.00268</c:v>
                </c:pt>
                <c:pt idx="2">
                  <c:v>1.64476</c:v>
                </c:pt>
                <c:pt idx="3">
                  <c:v>1.96458</c:v>
                </c:pt>
                <c:pt idx="4">
                  <c:v>4.32768</c:v>
                </c:pt>
                <c:pt idx="5">
                  <c:v>8.8093800000000009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06-46DC-ADDD-90A185D7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202015"/>
        <c:axId val="1984770143"/>
      </c:barChart>
      <c:catAx>
        <c:axId val="197620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770143"/>
        <c:crosses val="autoZero"/>
        <c:auto val="1"/>
        <c:lblAlgn val="ctr"/>
        <c:lblOffset val="100"/>
        <c:noMultiLvlLbl val="0"/>
      </c:catAx>
      <c:valAx>
        <c:axId val="19847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196711</xdr:colOff>
      <xdr:row>36</xdr:row>
      <xdr:rowOff>139079</xdr:rowOff>
    </xdr:from>
    <xdr:to>
      <xdr:col>15</xdr:col>
      <xdr:colOff>165651</xdr:colOff>
      <xdr:row>57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990D70-C342-4342-A358-A9546CD4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544304</xdr:colOff>
      <xdr:row>7</xdr:row>
      <xdr:rowOff>50039</xdr:rowOff>
    </xdr:from>
    <xdr:to>
      <xdr:col>15</xdr:col>
      <xdr:colOff>565978</xdr:colOff>
      <xdr:row>32</xdr:row>
      <xdr:rowOff>82826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99F8BD-DE36-482E-9F03-ABD434C1C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516241</xdr:colOff>
      <xdr:row>32</xdr:row>
      <xdr:rowOff>82968</xdr:rowOff>
    </xdr:from>
    <xdr:to>
      <xdr:col>22</xdr:col>
      <xdr:colOff>546845</xdr:colOff>
      <xdr:row>52</xdr:row>
      <xdr:rowOff>92977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C733C8-7B22-4B77-A361-C8E038111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518939</xdr:colOff>
      <xdr:row>6</xdr:row>
      <xdr:rowOff>112914</xdr:rowOff>
    </xdr:from>
    <xdr:to>
      <xdr:col>21</xdr:col>
      <xdr:colOff>535394</xdr:colOff>
      <xdr:row>31</xdr:row>
      <xdr:rowOff>107739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FAF277-4885-4F57-911A-1C979CB14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1435816</xdr:colOff>
      <xdr:row>35</xdr:row>
      <xdr:rowOff>111732</xdr:rowOff>
    </xdr:from>
    <xdr:to>
      <xdr:col>10</xdr:col>
      <xdr:colOff>195079</xdr:colOff>
      <xdr:row>55</xdr:row>
      <xdr:rowOff>87815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74A874-B037-4DAA-B486-8C0F37D81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1787569</xdr:colOff>
      <xdr:row>9</xdr:row>
      <xdr:rowOff>52191</xdr:rowOff>
    </xdr:from>
    <xdr:to>
      <xdr:col>10</xdr:col>
      <xdr:colOff>599566</xdr:colOff>
      <xdr:row>34</xdr:row>
      <xdr:rowOff>4610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BD31DB-D91B-4414-9B53-4F927626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EDC3-5008-42FD-8B6A-E553ADDC491B}">
  <dimension ref="A1:E7"/>
  <sheetViews>
    <sheetView zoomScale="69" workbookViewId="0">
      <selection activeCell="E7" sqref="E2:E7"/>
    </sheetView>
  </sheetViews>
  <sheetFormatPr defaultRowHeight="14.25" x14ac:dyDescent="0.2"/>
  <cols>
    <col min="1" max="1" width="27.875" style="1" bestFit="1" customWidth="1"/>
    <col min="2" max="2" width="27.5" style="1" bestFit="1" customWidth="1"/>
    <col min="3" max="3" width="25.125" style="1" bestFit="1" customWidth="1"/>
    <col min="4" max="4" width="13" style="1" bestFit="1" customWidth="1"/>
    <col min="5" max="5" width="12.625" style="1" bestFit="1" customWidth="1"/>
    <col min="6" max="7" width="9" style="1"/>
    <col min="8" max="8" width="27.875" style="1" bestFit="1" customWidth="1"/>
    <col min="9" max="9" width="27.5" style="1" bestFit="1" customWidth="1"/>
    <col min="10" max="10" width="25.125" style="1" bestFit="1" customWidth="1"/>
    <col min="11" max="16384" width="9" style="1"/>
  </cols>
  <sheetData>
    <row r="1" spans="1:5" x14ac:dyDescent="0.2">
      <c r="A1" s="2" t="s">
        <v>1</v>
      </c>
      <c r="B1" s="2" t="s">
        <v>20</v>
      </c>
      <c r="C1" s="2" t="s">
        <v>12</v>
      </c>
      <c r="D1" s="2" t="s">
        <v>16</v>
      </c>
      <c r="E1" s="2" t="s">
        <v>0</v>
      </c>
    </row>
    <row r="2" spans="1:5" x14ac:dyDescent="0.2">
      <c r="A2" s="2" t="s">
        <v>2</v>
      </c>
      <c r="B2" s="3">
        <v>1.75217</v>
      </c>
      <c r="C2" s="3">
        <v>0.24142</v>
      </c>
      <c r="D2" s="3">
        <f t="shared" ref="D2:D7" si="0">E2-B2-C2</f>
        <v>0.16328000000000006</v>
      </c>
      <c r="E2" s="3">
        <v>2.1568700000000001</v>
      </c>
    </row>
    <row r="3" spans="1:5" x14ac:dyDescent="0.2">
      <c r="A3" s="2" t="s">
        <v>11</v>
      </c>
      <c r="B3" s="3">
        <v>7.1285699999999999</v>
      </c>
      <c r="C3" s="3">
        <v>1.00268</v>
      </c>
      <c r="D3" s="3">
        <f t="shared" si="0"/>
        <v>0.63659999999999939</v>
      </c>
      <c r="E3" s="3">
        <v>8.7678499999999993</v>
      </c>
    </row>
    <row r="4" spans="1:5" x14ac:dyDescent="0.2">
      <c r="A4" s="2" t="s">
        <v>13</v>
      </c>
      <c r="B4" s="3">
        <v>11.964549999999999</v>
      </c>
      <c r="C4" s="3">
        <v>1.64476</v>
      </c>
      <c r="D4" s="3">
        <f t="shared" si="0"/>
        <v>1.0291100000000009</v>
      </c>
      <c r="E4" s="3">
        <v>14.63842</v>
      </c>
    </row>
    <row r="5" spans="1:5" x14ac:dyDescent="0.2">
      <c r="A5" s="2" t="s">
        <v>14</v>
      </c>
      <c r="B5" s="3">
        <v>13.939080000000001</v>
      </c>
      <c r="C5" s="3">
        <v>1.96458</v>
      </c>
      <c r="D5" s="3">
        <f t="shared" si="0"/>
        <v>1.1944800000000002</v>
      </c>
      <c r="E5" s="3">
        <v>17.098140000000001</v>
      </c>
    </row>
    <row r="6" spans="1:5" x14ac:dyDescent="0.2">
      <c r="A6" s="2" t="s">
        <v>15</v>
      </c>
      <c r="B6" s="3">
        <v>31.38926</v>
      </c>
      <c r="C6" s="3">
        <v>4.32768</v>
      </c>
      <c r="D6" s="3">
        <f t="shared" si="0"/>
        <v>2.9197599999999975</v>
      </c>
      <c r="E6" s="3">
        <v>38.636699999999998</v>
      </c>
    </row>
    <row r="7" spans="1:5" x14ac:dyDescent="0.2">
      <c r="A7" s="2" t="s">
        <v>19</v>
      </c>
      <c r="B7" s="3">
        <v>61.977899999999998</v>
      </c>
      <c r="C7" s="3">
        <v>8.8093800000000009</v>
      </c>
      <c r="D7" s="3">
        <f t="shared" si="0"/>
        <v>5.2544399999999989</v>
      </c>
      <c r="E7" s="3">
        <v>76.041719999999998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01B-C1B2-4119-AFAB-91B8347F1CCC}">
  <dimension ref="A1:E7"/>
  <sheetViews>
    <sheetView tabSelected="1" zoomScale="72" workbookViewId="0">
      <selection activeCell="C7" sqref="C2:C7"/>
    </sheetView>
  </sheetViews>
  <sheetFormatPr defaultRowHeight="14.25" x14ac:dyDescent="0.2"/>
  <cols>
    <col min="1" max="1" width="27.875" style="1" bestFit="1" customWidth="1"/>
    <col min="2" max="2" width="24.25" style="1" bestFit="1" customWidth="1"/>
    <col min="3" max="4" width="27.375" style="1" bestFit="1" customWidth="1"/>
    <col min="5" max="5" width="19.25" style="1" bestFit="1" customWidth="1"/>
    <col min="6" max="16384" width="9" style="1"/>
  </cols>
  <sheetData>
    <row r="1" spans="1:5" x14ac:dyDescent="0.2">
      <c r="A1" s="1" t="s">
        <v>1</v>
      </c>
      <c r="B1" s="1" t="s">
        <v>3</v>
      </c>
      <c r="C1" s="1" t="s">
        <v>4</v>
      </c>
      <c r="D1" s="1" t="s">
        <v>18</v>
      </c>
      <c r="E1" s="1" t="s">
        <v>5</v>
      </c>
    </row>
    <row r="2" spans="1:5" x14ac:dyDescent="0.2">
      <c r="A2" s="2" t="s">
        <v>2</v>
      </c>
      <c r="B2" s="2">
        <v>0.23637</v>
      </c>
      <c r="C2" s="2">
        <v>0.21756</v>
      </c>
      <c r="D2" s="2">
        <f t="shared" ref="D2:D7" si="0">E2-B2-C2</f>
        <v>1.2982400000000001</v>
      </c>
      <c r="E2" s="2">
        <v>1.75217</v>
      </c>
    </row>
    <row r="3" spans="1:5" x14ac:dyDescent="0.2">
      <c r="A3" s="2" t="s">
        <v>11</v>
      </c>
      <c r="B3" s="2">
        <v>1.01251</v>
      </c>
      <c r="C3" s="2">
        <v>0.82325000000000004</v>
      </c>
      <c r="D3" s="2">
        <f t="shared" si="0"/>
        <v>5.2928100000000002</v>
      </c>
      <c r="E3" s="2">
        <v>7.1285699999999999</v>
      </c>
    </row>
    <row r="4" spans="1:5" x14ac:dyDescent="0.2">
      <c r="A4" s="2" t="s">
        <v>13</v>
      </c>
      <c r="B4" s="2">
        <v>1.7213499999999999</v>
      </c>
      <c r="C4" s="2">
        <v>1.46163</v>
      </c>
      <c r="D4" s="2">
        <f t="shared" si="0"/>
        <v>8.7815700000000003</v>
      </c>
      <c r="E4" s="2">
        <v>11.964549999999999</v>
      </c>
    </row>
    <row r="5" spans="1:5" x14ac:dyDescent="0.2">
      <c r="A5" s="2" t="s">
        <v>14</v>
      </c>
      <c r="B5" s="2">
        <v>2.0268600000000001</v>
      </c>
      <c r="C5" s="2">
        <v>1.5982799999999999</v>
      </c>
      <c r="D5" s="2">
        <f t="shared" si="0"/>
        <v>10.313940000000002</v>
      </c>
      <c r="E5" s="2">
        <v>13.939080000000001</v>
      </c>
    </row>
    <row r="6" spans="1:5" x14ac:dyDescent="0.2">
      <c r="A6" s="2" t="s">
        <v>15</v>
      </c>
      <c r="B6" s="2">
        <v>4.5199199999999999</v>
      </c>
      <c r="C6" s="2">
        <v>3.8400599999999998</v>
      </c>
      <c r="D6" s="2">
        <f t="shared" si="0"/>
        <v>23.129280000000001</v>
      </c>
      <c r="E6" s="2">
        <v>31.489260000000002</v>
      </c>
    </row>
    <row r="7" spans="1:5" x14ac:dyDescent="0.2">
      <c r="A7" s="2" t="s">
        <v>19</v>
      </c>
      <c r="B7" s="2">
        <v>9.0407399999999996</v>
      </c>
      <c r="C7" s="2">
        <v>7.0471199999999996</v>
      </c>
      <c r="D7" s="2">
        <f t="shared" si="0"/>
        <v>45.890039999999999</v>
      </c>
      <c r="E7" s="2">
        <v>61.977899999999998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B011-1977-44C3-94EE-57A681DF00C7}">
  <dimension ref="A1:H7"/>
  <sheetViews>
    <sheetView zoomScale="73" workbookViewId="0">
      <selection activeCell="B7" sqref="B2:B7"/>
    </sheetView>
  </sheetViews>
  <sheetFormatPr defaultRowHeight="14.25" x14ac:dyDescent="0.2"/>
  <cols>
    <col min="1" max="1" width="27.875" bestFit="1" customWidth="1"/>
    <col min="2" max="2" width="27.125" bestFit="1" customWidth="1"/>
    <col min="3" max="4" width="28" bestFit="1" customWidth="1"/>
    <col min="5" max="5" width="31.5" bestFit="1" customWidth="1"/>
    <col min="6" max="7" width="30" bestFit="1" customWidth="1"/>
    <col min="8" max="8" width="20.125" bestFit="1" customWidth="1"/>
  </cols>
  <sheetData>
    <row r="1" spans="1:8" x14ac:dyDescent="0.2">
      <c r="A1" s="1" t="s">
        <v>1</v>
      </c>
      <c r="B1" s="1" t="s">
        <v>21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6</v>
      </c>
    </row>
    <row r="2" spans="1:8" x14ac:dyDescent="0.2">
      <c r="A2" s="2" t="s">
        <v>2</v>
      </c>
      <c r="B2" s="4">
        <v>4.5900000000000003E-2</v>
      </c>
      <c r="C2" s="4">
        <v>5.8599999999999998E-3</v>
      </c>
      <c r="D2" s="4">
        <v>1.9730000000000001E-2</v>
      </c>
      <c r="E2" s="4">
        <v>2.1430000000000001E-2</v>
      </c>
      <c r="F2" s="4">
        <v>2.4979999999999999E-2</v>
      </c>
      <c r="G2" s="4">
        <f t="shared" ref="G2:G7" si="0">H2-B2-C2-D2-E2-F2</f>
        <v>0.12351999999999999</v>
      </c>
      <c r="H2" s="4">
        <v>0.24142</v>
      </c>
    </row>
    <row r="3" spans="1:8" x14ac:dyDescent="0.2">
      <c r="A3" s="2" t="s">
        <v>11</v>
      </c>
      <c r="B3" s="4">
        <v>0.18653</v>
      </c>
      <c r="C3" s="4">
        <v>2.4230000000000002E-2</v>
      </c>
      <c r="D3" s="4">
        <v>7.9500000000000001E-2</v>
      </c>
      <c r="E3" s="4">
        <v>9.2960000000000001E-2</v>
      </c>
      <c r="F3" s="4">
        <v>0.11275</v>
      </c>
      <c r="G3" s="4">
        <f t="shared" si="0"/>
        <v>0.50670999999999999</v>
      </c>
      <c r="H3" s="4">
        <v>1.00268</v>
      </c>
    </row>
    <row r="4" spans="1:8" x14ac:dyDescent="0.2">
      <c r="A4" s="2" t="s">
        <v>13</v>
      </c>
      <c r="B4" s="4">
        <v>0.30420000000000003</v>
      </c>
      <c r="C4" s="4">
        <v>3.4610000000000002E-2</v>
      </c>
      <c r="D4" s="4">
        <v>0.13366</v>
      </c>
      <c r="E4" s="4">
        <v>0.16347999999999999</v>
      </c>
      <c r="F4" s="4">
        <v>0.20075000000000001</v>
      </c>
      <c r="G4" s="4">
        <f t="shared" si="0"/>
        <v>0.80805999999999978</v>
      </c>
      <c r="H4" s="4">
        <v>1.64476</v>
      </c>
    </row>
    <row r="5" spans="1:8" x14ac:dyDescent="0.2">
      <c r="A5" s="2" t="s">
        <v>14</v>
      </c>
      <c r="B5" s="4">
        <v>0.35633999999999999</v>
      </c>
      <c r="C5" s="4">
        <v>3.984E-2</v>
      </c>
      <c r="D5" s="4">
        <v>0.15581999999999999</v>
      </c>
      <c r="E5" s="4">
        <v>0.18618000000000001</v>
      </c>
      <c r="F5" s="4">
        <v>0.22950000000000001</v>
      </c>
      <c r="G5" s="4">
        <f t="shared" si="0"/>
        <v>0.99689999999999968</v>
      </c>
      <c r="H5" s="4">
        <v>1.96458</v>
      </c>
    </row>
    <row r="6" spans="1:8" x14ac:dyDescent="0.2">
      <c r="A6" s="2" t="s">
        <v>15</v>
      </c>
      <c r="B6" s="4">
        <v>0.80688000000000004</v>
      </c>
      <c r="C6" s="4">
        <v>9.2520000000000005E-2</v>
      </c>
      <c r="D6" s="4">
        <v>0.35064000000000001</v>
      </c>
      <c r="E6" s="4">
        <v>0.41687999999999997</v>
      </c>
      <c r="F6" s="4">
        <v>0.50507999999999997</v>
      </c>
      <c r="G6" s="4">
        <f t="shared" si="0"/>
        <v>2.1556800000000003</v>
      </c>
      <c r="H6" s="4">
        <v>4.32768</v>
      </c>
    </row>
    <row r="7" spans="1:8" x14ac:dyDescent="0.2">
      <c r="A7" s="2" t="s">
        <v>19</v>
      </c>
      <c r="B7" s="4">
        <v>1.60398</v>
      </c>
      <c r="C7" s="4">
        <v>0.18306</v>
      </c>
      <c r="D7" s="4">
        <v>0.70806000000000002</v>
      </c>
      <c r="E7" s="4">
        <v>0.86309999999999998</v>
      </c>
      <c r="F7" s="4">
        <v>1.0426800000000001</v>
      </c>
      <c r="G7" s="4">
        <f t="shared" si="0"/>
        <v>4.408500000000001</v>
      </c>
      <c r="H7" s="4">
        <v>8.8093800000000009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HM模块分析</vt:lpstr>
      <vt:lpstr>HM帧内预测模块</vt:lpstr>
      <vt:lpstr>HM变换量化模块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</dc:creator>
  <cp:lastModifiedBy>Donnie</cp:lastModifiedBy>
  <dcterms:created xsi:type="dcterms:W3CDTF">2019-05-13T06:46:48Z</dcterms:created>
  <dcterms:modified xsi:type="dcterms:W3CDTF">2019-05-20T20:21:23Z</dcterms:modified>
</cp:coreProperties>
</file>