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EA9B852E-E13D-4594-AA12-67888755348F}" xr6:coauthVersionLast="47" xr6:coauthVersionMax="47" xr10:uidLastSave="{00000000-0000-0000-0000-000000000000}"/>
  <bookViews>
    <workbookView xWindow="-110" yWindow="-110" windowWidth="25820" windowHeight="13900" firstSheet="5" activeTab="9" xr2:uid="{00000000-000D-0000-FFFF-FFFF00000000}"/>
  </bookViews>
  <sheets>
    <sheet name="APBN" sheetId="15" r:id="rId1"/>
    <sheet name="Sheet1" sheetId="1" r:id="rId2"/>
    <sheet name="Sheet2" sheetId="2" r:id="rId3"/>
    <sheet name="Sheet5" sheetId="5" r:id="rId4"/>
    <sheet name="Sheet4" sheetId="4" r:id="rId5"/>
    <sheet name="Sheet3" sheetId="3" r:id="rId6"/>
    <sheet name="SEKI" sheetId="6" r:id="rId7"/>
    <sheet name="ICOR" sheetId="9" r:id="rId8"/>
    <sheet name="skewed" sheetId="10" r:id="rId9"/>
    <sheet name="pinjaman" sheetId="14" r:id="rId10"/>
    <sheet name="program" sheetId="12" r:id="rId11"/>
    <sheet name="program (2)" sheetId="13" r:id="rId12"/>
    <sheet name="SEKI (2)" sheetId="8" r:id="rId13"/>
    <sheet name="SEKI_KET" sheetId="7" r:id="rId14"/>
  </sheets>
  <externalReferences>
    <externalReference r:id="rId15"/>
  </externalReferences>
  <definedNames>
    <definedName name="_xlnm._FilterDatabase" localSheetId="7" hidden="1">ICOR!$A$1:$B$1</definedName>
    <definedName name="_xlnm._FilterDatabase" localSheetId="8" hidden="1">skewed!$A$1:$B$1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5" l="1"/>
  <c r="M4" i="15"/>
  <c r="L4" i="15"/>
  <c r="K4" i="15"/>
  <c r="J4" i="15"/>
  <c r="I4" i="15"/>
  <c r="H4" i="15"/>
  <c r="G4" i="15"/>
  <c r="F4" i="15"/>
  <c r="E4" i="15"/>
  <c r="D4" i="15"/>
  <c r="C4" i="15"/>
  <c r="B4" i="15"/>
  <c r="C7" i="14" l="1"/>
  <c r="D7" i="14"/>
  <c r="E7" i="14"/>
  <c r="F7" i="14"/>
  <c r="G7" i="14"/>
  <c r="H7" i="14"/>
  <c r="B7" i="14"/>
  <c r="T4" i="6"/>
  <c r="T5" i="6"/>
  <c r="T6" i="6"/>
  <c r="T7" i="6"/>
  <c r="T8" i="6"/>
  <c r="T9" i="6"/>
  <c r="T10" i="6"/>
  <c r="T11" i="6"/>
  <c r="T12" i="6"/>
  <c r="T13" i="6"/>
  <c r="T14" i="6"/>
  <c r="T15" i="6"/>
  <c r="T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8E0AE1-1F55-4F08-8CF4-57EE8351A7EF}" keepAlive="1" name="Query - ea" description="Connection to the 'ea' query in the workbook." type="5" refreshedVersion="0" background="1">
    <dbPr connection="Provider=Microsoft.Mashup.OleDb.1;Data Source=$Workbook$;Location=ea;Extended Properties=&quot;&quot;" command="SELECT * FROM [ea]"/>
  </connection>
</connections>
</file>

<file path=xl/sharedStrings.xml><?xml version="1.0" encoding="utf-8"?>
<sst xmlns="http://schemas.openxmlformats.org/spreadsheetml/2006/main" count="626" uniqueCount="294">
  <si>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</si>
  <si>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</si>
  <si>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</si>
  <si>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</si>
  <si>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</si>
  <si>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</si>
  <si>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</si>
  <si>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</si>
  <si>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</si>
  <si>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</si>
  <si>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</si>
  <si>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</si>
  <si>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</si>
  <si>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</si>
  <si>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</si>
  <si>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</si>
  <si>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</si>
  <si>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</si>
  <si>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</si>
  <si>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</si>
  <si>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</si>
  <si>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</si>
  <si>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</si>
  <si>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</si>
  <si>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</si>
  <si>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</si>
  <si>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</si>
  <si>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</si>
  <si>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</si>
  <si>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</si>
  <si>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</si>
  <si>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</si>
  <si>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</si>
  <si>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</si>
  <si>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</si>
  <si>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</si>
  <si>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</si>
  <si>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</si>
  <si>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</si>
  <si>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</si>
  <si>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</si>
  <si>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</si>
  <si>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</si>
  <si>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</si>
  <si>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</si>
  <si>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</si>
  <si>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</si>
  <si>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</si>
  <si>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</si>
  <si>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</si>
  <si>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</si>
  <si>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</si>
  <si>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</si>
  <si>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</si>
  <si>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</si>
  <si>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</si>
  <si>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</si>
  <si>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</si>
  <si>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</si>
  <si>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</si>
  <si>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</si>
  <si>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</si>
  <si>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</si>
  <si>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</si>
  <si>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</si>
  <si>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</si>
  <si>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</si>
  <si>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</si>
  <si>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</si>
  <si>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</si>
  <si>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</si>
  <si>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</si>
  <si>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</si>
  <si>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</si>
  <si>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</si>
  <si>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</si>
  <si>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</si>
  <si>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</si>
  <si>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</si>
  <si>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</si>
  <si>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</si>
  <si>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</si>
  <si>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</si>
  <si>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</si>
  <si>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</si>
  <si>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</si>
  <si>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</si>
  <si>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</si>
  <si>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</si>
  <si>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</si>
  <si>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</si>
  <si>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</si>
  <si>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</si>
  <si>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</si>
  <si>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</si>
  <si>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</si>
  <si>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</si>
  <si>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</si>
  <si>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</si>
  <si>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</si>
  <si>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</si>
  <si>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</si>
  <si>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</si>
  <si>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</si>
  <si>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</si>
  <si>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</si>
  <si>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</si>
  <si>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</si>
  <si>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</si>
  <si>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</si>
  <si>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</si>
  <si>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</si>
  <si>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</si>
  <si>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</si>
  <si>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</si>
  <si>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</si>
  <si>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</si>
  <si>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</si>
  <si>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</si>
  <si>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</si>
  <si>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</si>
  <si>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</si>
  <si>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</si>
  <si>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</si>
  <si>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</si>
  <si>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</si>
  <si>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</si>
  <si>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</si>
  <si>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</si>
  <si>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</si>
  <si>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</si>
  <si>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</si>
  <si>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</si>
  <si>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</si>
  <si>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</si>
  <si>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</si>
  <si>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</si>
  <si>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</si>
  <si>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</si>
  <si>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</si>
  <si>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</si>
  <si>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</si>
  <si>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</si>
  <si>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</si>
  <si>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</si>
  <si>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</si>
  <si>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</si>
  <si>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</si>
  <si>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</si>
  <si>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</si>
  <si>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</si>
  <si>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</si>
  <si>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</si>
  <si>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</si>
  <si>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</si>
  <si>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</si>
  <si>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</si>
  <si>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</si>
  <si>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</si>
  <si>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</si>
  <si>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</si>
  <si>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</si>
  <si>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</si>
  <si>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</si>
  <si>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</si>
  <si>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</si>
  <si>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</si>
  <si>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</si>
  <si>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</si>
  <si>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</si>
  <si>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</si>
  <si>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</si>
  <si>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</si>
  <si>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</si>
  <si>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</si>
  <si>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</si>
  <si>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</si>
  <si>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</si>
  <si>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</si>
  <si>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</si>
  <si>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</si>
  <si>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</si>
  <si>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</si>
  <si>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</si>
  <si>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</si>
  <si>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</si>
  <si>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</si>
  <si>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</si>
  <si>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</si>
  <si>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</si>
  <si>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</si>
  <si>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</si>
  <si>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</si>
  <si>
    <t>eu</t>
  </si>
  <si>
    <t>uk</t>
  </si>
  <si>
    <t>Pertanian, Peternakan, Perburuan dan Jasa Pertanian</t>
  </si>
  <si>
    <t>Kehutanan dan Penebangan Kayu</t>
  </si>
  <si>
    <t>Perikanan</t>
  </si>
  <si>
    <t>Industri Batubara dan Pengilangan Migas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</si>
  <si>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</si>
  <si>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</si>
  <si>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</si>
  <si>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</si>
  <si>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</si>
  <si>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</si>
  <si>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Kimia, Farmasi dan Obat Tradisional</t>
  </si>
  <si>
    <t>Industri Karet, Barang dari Karet dan Plastik</t>
  </si>
  <si>
    <t>Industri Barang Logam; Komputer, Barang Elektronik, Optik; dan Peralatan Listrik</t>
  </si>
  <si>
    <t>Industri Alat Angkutan</t>
  </si>
  <si>
    <t>Industri Furnitur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</si>
  <si>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</si>
  <si>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</si>
  <si>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</si>
  <si>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</si>
  <si>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</si>
  <si>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</si>
  <si>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</si>
  <si>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</si>
  <si>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</si>
  <si>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Jasa Pendidikan</t>
  </si>
  <si>
    <t>icor</t>
  </si>
  <si>
    <t>sektor primer</t>
  </si>
  <si>
    <t>Perdagangan, logistik, akomodasi</t>
  </si>
  <si>
    <t>IT dan Bisnis</t>
  </si>
  <si>
    <t>Keuangan dan real estate</t>
  </si>
  <si>
    <t>Pendidikan, kesehatan dan sosial</t>
  </si>
  <si>
    <t>PDB</t>
  </si>
  <si>
    <t>IE</t>
  </si>
  <si>
    <t>PP</t>
  </si>
  <si>
    <t>KP</t>
  </si>
  <si>
    <t>Iptek, Inovasi, dan produktivitas ekonomi</t>
  </si>
  <si>
    <t>Penguatan industri dasar</t>
  </si>
  <si>
    <t>hilirasi industri berbasis mineral penting</t>
  </si>
  <si>
    <t>hilirisasi industri berbasis sumber daya hayati</t>
  </si>
  <si>
    <t>penguatan produktivitas industri padat karya terampil</t>
  </si>
  <si>
    <t>pengembangan industri medium high tech</t>
  </si>
  <si>
    <t>Pengembangan hilirisasi industri berbasis SDA unggulan, padat karya terampil, padat tekonologi inovasi serta berorientasi ekspor</t>
  </si>
  <si>
    <t>Pengembangan ekonomi biru sebagai sumber pertumbuhan baru</t>
  </si>
  <si>
    <t>penguatan industri manufaktur berbasis kelautan</t>
  </si>
  <si>
    <t>Penguatan ekonomi dan keuangan syariah</t>
  </si>
  <si>
    <t>Penguatan industri halal</t>
  </si>
  <si>
    <t>Penguatan ekosistem ekonomi kreatif berbasis budaya dan intelektual</t>
  </si>
  <si>
    <t>Pengembangan ekosistem pasokan pemampu</t>
  </si>
  <si>
    <t>Peningkatan produktivitasw sektor pertanian</t>
  </si>
  <si>
    <t>hilirisasi komoditas pertanian strategis/unggulan</t>
  </si>
  <si>
    <t>NIE</t>
  </si>
  <si>
    <t>Integrasi ekonomi domestik dan konektivitas global</t>
  </si>
  <si>
    <t>Penciptaan pusat-pusat pertumbuhan baru</t>
  </si>
  <si>
    <t>Penerapan ekonomi hijau</t>
  </si>
  <si>
    <t>Ekonomi sirkular industri</t>
  </si>
  <si>
    <t>konstruksi elektronik</t>
  </si>
  <si>
    <t>sektor pangan</t>
  </si>
  <si>
    <t>sektor tekstil</t>
  </si>
  <si>
    <t>sektor kemasan plastik</t>
  </si>
  <si>
    <t>sektor elektronik</t>
  </si>
  <si>
    <t>Tenaga kerja hijau</t>
  </si>
  <si>
    <t>Pengembangan ekosistem pendukung penciptaan lapangan kerja hijau</t>
  </si>
  <si>
    <t>peningkatan keahlian tenaga kerja hijau</t>
  </si>
  <si>
    <t>Pengelolaan hutan lestari</t>
  </si>
  <si>
    <t>peningkatan produktivitas hutan</t>
  </si>
  <si>
    <t>Kesehatan untuk semua</t>
  </si>
  <si>
    <t>Penguatan kapasitas ketahanan kesehatan</t>
  </si>
  <si>
    <t>Pemenuhan dan kemandirian sediaan farmasi dan alat kesehatan</t>
  </si>
  <si>
    <t>Penguatan pondasi utama transformasi digital</t>
  </si>
  <si>
    <t>SDM yang mampu memenuhi kebutuhan dalam negeri</t>
  </si>
  <si>
    <t>Ekosistem industri digital</t>
  </si>
  <si>
    <t>Digitilisasi sektor ekonomi dan layanan publik</t>
  </si>
  <si>
    <t>Digitalisasi sektor ekonomi</t>
  </si>
  <si>
    <t>Lingkungan hidup berkualitas</t>
  </si>
  <si>
    <t>Peningkatan kualitas lingkungan hidup</t>
  </si>
  <si>
    <t>UTSP</t>
  </si>
  <si>
    <t>Tahun</t>
  </si>
  <si>
    <t>Indikator</t>
  </si>
  <si>
    <t>value</t>
  </si>
  <si>
    <t>apa</t>
  </si>
  <si>
    <t>Rasio PDB Industri pengolahan</t>
  </si>
  <si>
    <t>persen</t>
  </si>
  <si>
    <t>AP UTSP</t>
  </si>
  <si>
    <t>growth pengolahan</t>
  </si>
  <si>
    <t>Produktivitas tenaga kerja di sektor industri pengolahan</t>
  </si>
  <si>
    <t>juta/orang/tahun</t>
  </si>
  <si>
    <t>pertumbuhan ekspor industri pengolahan</t>
  </si>
  <si>
    <t>Bank persero</t>
  </si>
  <si>
    <t>Total</t>
  </si>
  <si>
    <t>manufaktur</t>
  </si>
  <si>
    <t>pertanian</t>
  </si>
  <si>
    <t>perdagangan</t>
  </si>
  <si>
    <t>% manuf</t>
  </si>
  <si>
    <t>APBN</t>
  </si>
  <si>
    <t>APBNp</t>
  </si>
  <si>
    <t>Kementerian Perindustrian (kemenperin.go.id)</t>
  </si>
  <si>
    <t>ada self blocking segala ntah apa itu</t>
  </si>
  <si>
    <t>apbn</t>
  </si>
  <si>
    <t>apbnm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</si>
</sst>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  <font>
      <b/>
      <sz val="7"/>
      <color indexed="8"/>
      <name val="Arial"/>
      <family val="2"/>
    </font>
    <font>
      <sz val="7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1" xfId="0" applyBorder="1"/>
    <xf numFmtId="3" fontId="6" fillId="0" borderId="0" xfId="2" applyNumberFormat="1" applyFont="1" applyAlignment="1" applyProtection="1">
      <alignment horizontal="right" vertical="center" wrapText="1" readingOrder="1"/>
      <protection locked="0"/>
    </xf>
    <xf numFmtId="3" fontId="7" fillId="0" borderId="0" xfId="2" applyNumberFormat="1" applyFont="1" applyAlignment="1" applyProtection="1">
      <alignment horizontal="right" vertical="center" wrapText="1" readingOrder="1"/>
      <protection locked="0"/>
    </xf>
    <xf numFmtId="0" fontId="8" fillId="0" borderId="0" xfId="5"/>
    <xf numFmtId="0" fontId="0" fillId="0" borderId="0" xfId="0"/>
  </cellXfs>
  <cellStyles count="6">
    <cellStyle name="Comma" xfId="1" builtinId="3"/>
    <cellStyle name="Comma [0] 2" xfId="4" xr:uid="{150E7C59-4F1C-4B44-B7D9-A48394480E6E}"/>
    <cellStyle name="Comma 2" xfId="3" xr:uid="{BED44052-9675-4B6C-B782-DBB61E268626}"/>
    <cellStyle name="Hyperlink" xfId="5" builtinId="8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APBN!$B$4:$N$4</c:f>
              <c:numCache>
                <c:formatCode>General</c:formatCode>
                <c:ptCount val="13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4-43A4-B70E-B23EDE12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4881-7836-4149-87F7-AC860A570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rocana\data\pdb.xlsx" TargetMode="External"/><Relationship Id="rId1" Type="http://schemas.openxmlformats.org/officeDocument/2006/relationships/externalLinkPath" Target="data/p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are"/>
      <sheetName val="pdbkonstan"/>
      <sheetName val="pdbberlaku"/>
      <sheetName val="deflator"/>
      <sheetName val="growth"/>
      <sheetName val="gkonstan"/>
      <sheetName val="gberlaku"/>
      <sheetName val="dkonstan"/>
      <sheetName val="dberlaku"/>
      <sheetName val="pmdn"/>
      <sheetName val="pma"/>
      <sheetName val="pmarp"/>
      <sheetName val="inves"/>
      <sheetName val="pmapct"/>
      <sheetName val="ICORr"/>
      <sheetName val="ICORr (2)"/>
      <sheetName val="skonstan"/>
      <sheetName val="APBN"/>
      <sheetName val="Sheet4"/>
    </sheetNames>
    <sheetDataSet>
      <sheetData sheetId="0">
        <row r="2">
          <cell r="B2">
            <v>2010</v>
          </cell>
          <cell r="C2">
            <v>2011</v>
          </cell>
          <cell r="D2">
            <v>2012</v>
          </cell>
          <cell r="E2">
            <v>2013</v>
          </cell>
          <cell r="F2">
            <v>2014</v>
          </cell>
          <cell r="G2">
            <v>2015</v>
          </cell>
          <cell r="H2">
            <v>2016</v>
          </cell>
          <cell r="I2">
            <v>2017</v>
          </cell>
          <cell r="J2">
            <v>2018</v>
          </cell>
          <cell r="K2">
            <v>2019</v>
          </cell>
          <cell r="L2">
            <v>2020</v>
          </cell>
          <cell r="M2">
            <v>2021</v>
          </cell>
          <cell r="N2">
            <v>2022</v>
          </cell>
          <cell r="O2">
            <v>2023</v>
          </cell>
        </row>
        <row r="9">
          <cell r="B9">
            <v>18.632194063952522</v>
          </cell>
          <cell r="C9">
            <v>18.8593424810926</v>
          </cell>
          <cell r="D9">
            <v>19.028280450551367</v>
          </cell>
          <cell r="E9">
            <v>19.00953127211044</v>
          </cell>
          <cell r="F9">
            <v>19.118872207536775</v>
          </cell>
          <cell r="G9">
            <v>19.150770110974797</v>
          </cell>
          <cell r="H9">
            <v>19.041424633255239</v>
          </cell>
          <cell r="I9">
            <v>19.001617695582805</v>
          </cell>
          <cell r="J9">
            <v>18.929259871800021</v>
          </cell>
          <cell r="K9">
            <v>18.807529209056618</v>
          </cell>
          <cell r="L9">
            <v>18.719730775325143</v>
          </cell>
          <cell r="M9">
            <v>18.714421110526956</v>
          </cell>
          <cell r="N9">
            <v>18.661118181793572</v>
          </cell>
          <cell r="O9">
            <v>18.596756387016182</v>
          </cell>
        </row>
        <row r="10">
          <cell r="B10">
            <v>18.632194063952522</v>
          </cell>
          <cell r="C10">
            <v>18.133318249387173</v>
          </cell>
          <cell r="D10">
            <v>17.98747856312853</v>
          </cell>
          <cell r="E10">
            <v>17.73714154861015</v>
          </cell>
          <cell r="F10">
            <v>17.884920594711375</v>
          </cell>
          <cell r="G10">
            <v>18.202203913459794</v>
          </cell>
          <cell r="H10">
            <v>18.213619174133672</v>
          </cell>
          <cell r="I10">
            <v>17.883520021894025</v>
          </cell>
          <cell r="J10">
            <v>17.623794070068946</v>
          </cell>
          <cell r="K10">
            <v>17.577095018516538</v>
          </cell>
          <cell r="L10">
            <v>17.874585035068684</v>
          </cell>
          <cell r="M10">
            <v>17.358427007419099</v>
          </cell>
          <cell r="N10">
            <v>16.480193916202111</v>
          </cell>
          <cell r="O10">
            <v>16.750679208268345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emenperin.go.id/laporan-keuanga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BBC-314A-4BB0-84CB-7F403EF39D7D}">
  <dimension ref="A1:N8"/>
  <sheetViews>
    <sheetView workbookViewId="0">
      <selection activeCell="J24" sqref="J24"/>
    </sheetView>
  </sheetViews>
  <sheetFormatPr defaultRowHeight="14.5"/>
  <sheetData>
    <row r="1" spans="1:14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>
      <c r="A2" t="s">
        <v>288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</row>
    <row r="3" spans="1:14">
      <c r="A3" t="s">
        <v>289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1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</row>
    <row r="4" spans="1:14">
      <c r="A4" t="s">
        <v>6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</row>
    <row r="7" spans="1:14">
      <c r="A7" s="9" t="s">
        <v>290</v>
      </c>
    </row>
    <row r="8" spans="1:14">
      <c r="A8" s="1"/>
      <c r="B8" t="s">
        <v>291</v>
      </c>
    </row>
  </sheetData>
  <hyperlinks>
    <hyperlink ref="A7" r:id="rId1" display="https://kemenperin.go.id/laporan-keuangan" xr:uid="{012BE5BE-C748-42FF-90B2-1513013A1B1D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6A5F-4C21-4814-B445-043CD1CCB399}">
  <dimension ref="A2:H7"/>
  <sheetViews>
    <sheetView tabSelected="1" workbookViewId="0">
      <selection activeCell="A2" sqref="A2:H7"/>
    </sheetView>
  </sheetViews>
  <sheetFormatPr defaultRowHeight="14.5"/>
  <cols>
    <col min="1" max="1" width="11.81640625" bestFit="1" customWidth="1"/>
  </cols>
  <sheetData>
    <row r="2" spans="1:8">
      <c r="A2" t="s">
        <v>282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</row>
    <row r="3" spans="1:8">
      <c r="A3" t="s">
        <v>283</v>
      </c>
      <c r="B3" s="7">
        <v>1701774.8654</v>
      </c>
      <c r="C3" s="7">
        <v>1896739.5401000001</v>
      </c>
      <c r="D3" s="7">
        <v>2163489.1546</v>
      </c>
      <c r="E3" s="7">
        <v>2333491.3431000002</v>
      </c>
      <c r="F3" s="7">
        <v>2331903.9646999999</v>
      </c>
      <c r="G3" s="7">
        <v>2485825.375</v>
      </c>
      <c r="H3" s="7">
        <v>2720195.645</v>
      </c>
    </row>
    <row r="4" spans="1:8">
      <c r="A4" t="s">
        <v>285</v>
      </c>
      <c r="B4" s="8">
        <v>179077.33600000001</v>
      </c>
      <c r="C4" s="8">
        <v>201811.04759999999</v>
      </c>
      <c r="D4" s="8">
        <v>220944.60250000001</v>
      </c>
      <c r="E4" s="8">
        <v>238456.6476</v>
      </c>
      <c r="F4" s="8">
        <v>256911.23360000001</v>
      </c>
      <c r="G4" s="8">
        <v>286538.76459999999</v>
      </c>
      <c r="H4" s="8">
        <v>321068.18839999998</v>
      </c>
    </row>
    <row r="5" spans="1:8">
      <c r="A5" t="s">
        <v>286</v>
      </c>
      <c r="B5" s="8">
        <v>371200.19170000002</v>
      </c>
      <c r="C5" s="8">
        <v>374543.43459999998</v>
      </c>
      <c r="D5" s="8">
        <v>439410.80790000001</v>
      </c>
      <c r="E5" s="8">
        <v>448269.45789999998</v>
      </c>
      <c r="F5" s="8">
        <v>444164.96179999999</v>
      </c>
      <c r="G5" s="8">
        <v>473643.72110000002</v>
      </c>
      <c r="H5" s="8">
        <v>511277.26120000001</v>
      </c>
    </row>
    <row r="6" spans="1:8">
      <c r="A6" t="s">
        <v>284</v>
      </c>
      <c r="B6" s="8">
        <v>245911.4817</v>
      </c>
      <c r="C6" s="8">
        <v>277571.73639999999</v>
      </c>
      <c r="D6" s="8">
        <v>296238.88549999997</v>
      </c>
      <c r="E6" s="8">
        <v>305452.15779999999</v>
      </c>
      <c r="F6" s="8">
        <v>285444.35269999999</v>
      </c>
      <c r="G6" s="8">
        <v>302738.4583</v>
      </c>
      <c r="H6" s="8">
        <v>338382.12229999999</v>
      </c>
    </row>
    <row r="7" spans="1:8">
      <c r="A7" t="s">
        <v>287</v>
      </c>
      <c r="B7">
        <f>B6/B3*100</f>
        <v>14.450294612983299</v>
      </c>
      <c r="C7">
        <f t="shared" ref="C7:H7" si="0">C6/C3*100</f>
        <v>14.634151423097649</v>
      </c>
      <c r="D7">
        <f t="shared" si="0"/>
        <v>13.692644812669307</v>
      </c>
      <c r="E7">
        <f t="shared" si="0"/>
        <v>13.089920333461039</v>
      </c>
      <c r="F7">
        <f t="shared" si="0"/>
        <v>12.240827968090121</v>
      </c>
      <c r="G7">
        <f t="shared" si="0"/>
        <v>12.178589105439476</v>
      </c>
      <c r="H7">
        <f t="shared" si="0"/>
        <v>12.439624441057436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48D-2A5F-4A16-84FC-A52263605413}">
  <dimension ref="A1:D24"/>
  <sheetViews>
    <sheetView workbookViewId="0">
      <selection activeCell="G10" sqref="G10"/>
    </sheetView>
  </sheetViews>
  <sheetFormatPr defaultRowHeight="14.5"/>
  <cols>
    <col min="1" max="1" width="3.81640625" bestFit="1" customWidth="1"/>
  </cols>
  <sheetData>
    <row r="1" spans="1:4">
      <c r="A1" t="s">
        <v>245</v>
      </c>
      <c r="B1" t="s">
        <v>227</v>
      </c>
      <c r="C1" t="s">
        <v>228</v>
      </c>
      <c r="D1" t="s">
        <v>229</v>
      </c>
    </row>
    <row r="2" spans="1:4">
      <c r="A2">
        <v>4</v>
      </c>
      <c r="B2" t="s">
        <v>230</v>
      </c>
      <c r="C2" t="s">
        <v>236</v>
      </c>
      <c r="D2" t="s">
        <v>231</v>
      </c>
    </row>
    <row r="3" spans="1:4">
      <c r="A3">
        <v>4</v>
      </c>
      <c r="B3" t="s">
        <v>230</v>
      </c>
      <c r="C3" t="s">
        <v>236</v>
      </c>
      <c r="D3" t="s">
        <v>232</v>
      </c>
    </row>
    <row r="4" spans="1:4">
      <c r="A4">
        <v>4</v>
      </c>
      <c r="B4" t="s">
        <v>230</v>
      </c>
      <c r="C4" t="s">
        <v>236</v>
      </c>
      <c r="D4" t="s">
        <v>233</v>
      </c>
    </row>
    <row r="5" spans="1:4">
      <c r="A5">
        <v>4</v>
      </c>
      <c r="B5" t="s">
        <v>230</v>
      </c>
      <c r="C5" t="s">
        <v>236</v>
      </c>
      <c r="D5" t="s">
        <v>234</v>
      </c>
    </row>
    <row r="6" spans="1:4">
      <c r="A6">
        <v>4</v>
      </c>
      <c r="B6" t="s">
        <v>230</v>
      </c>
      <c r="C6" t="s">
        <v>236</v>
      </c>
      <c r="D6" t="s">
        <v>235</v>
      </c>
    </row>
    <row r="7" spans="1:4">
      <c r="A7">
        <v>4</v>
      </c>
      <c r="B7" t="s">
        <v>230</v>
      </c>
      <c r="C7" t="s">
        <v>237</v>
      </c>
      <c r="D7" t="s">
        <v>238</v>
      </c>
    </row>
    <row r="8" spans="1:4">
      <c r="A8">
        <v>4</v>
      </c>
      <c r="B8" t="s">
        <v>230</v>
      </c>
      <c r="C8" t="s">
        <v>239</v>
      </c>
      <c r="D8" t="s">
        <v>240</v>
      </c>
    </row>
    <row r="9" spans="1:4">
      <c r="A9">
        <v>4</v>
      </c>
      <c r="B9" t="s">
        <v>230</v>
      </c>
      <c r="C9" t="s">
        <v>241</v>
      </c>
      <c r="D9" t="s">
        <v>242</v>
      </c>
    </row>
    <row r="10" spans="1:4">
      <c r="A10">
        <v>4</v>
      </c>
      <c r="B10" t="s">
        <v>230</v>
      </c>
      <c r="C10" t="s">
        <v>243</v>
      </c>
      <c r="D10" t="s">
        <v>244</v>
      </c>
    </row>
    <row r="11" spans="1:4">
      <c r="A11">
        <v>7</v>
      </c>
      <c r="B11" t="s">
        <v>246</v>
      </c>
      <c r="C11" t="s">
        <v>247</v>
      </c>
    </row>
    <row r="12" spans="1:4">
      <c r="A12">
        <v>5</v>
      </c>
      <c r="B12" t="s">
        <v>248</v>
      </c>
      <c r="C12" t="s">
        <v>249</v>
      </c>
      <c r="D12" t="s">
        <v>250</v>
      </c>
    </row>
    <row r="13" spans="1:4">
      <c r="A13">
        <v>5</v>
      </c>
      <c r="B13" t="s">
        <v>248</v>
      </c>
      <c r="C13" t="s">
        <v>249</v>
      </c>
      <c r="D13" t="s">
        <v>251</v>
      </c>
    </row>
    <row r="14" spans="1:4">
      <c r="A14">
        <v>5</v>
      </c>
      <c r="B14" t="s">
        <v>248</v>
      </c>
      <c r="C14" t="s">
        <v>249</v>
      </c>
      <c r="D14" t="s">
        <v>252</v>
      </c>
    </row>
    <row r="15" spans="1:4">
      <c r="A15">
        <v>5</v>
      </c>
      <c r="B15" t="s">
        <v>248</v>
      </c>
      <c r="C15" t="s">
        <v>249</v>
      </c>
      <c r="D15" t="s">
        <v>253</v>
      </c>
    </row>
    <row r="16" spans="1:4">
      <c r="A16">
        <v>5</v>
      </c>
      <c r="B16" t="s">
        <v>248</v>
      </c>
      <c r="C16" t="s">
        <v>249</v>
      </c>
      <c r="D16" t="s">
        <v>254</v>
      </c>
    </row>
    <row r="17" spans="1:4">
      <c r="A17">
        <v>5</v>
      </c>
      <c r="B17" t="s">
        <v>248</v>
      </c>
      <c r="C17" t="s">
        <v>255</v>
      </c>
      <c r="D17" t="s">
        <v>256</v>
      </c>
    </row>
    <row r="18" spans="1:4">
      <c r="A18">
        <v>5</v>
      </c>
      <c r="B18" t="s">
        <v>248</v>
      </c>
      <c r="C18" t="s">
        <v>255</v>
      </c>
      <c r="D18" t="s">
        <v>257</v>
      </c>
    </row>
    <row r="19" spans="1:4">
      <c r="A19">
        <v>5</v>
      </c>
      <c r="B19" t="s">
        <v>248</v>
      </c>
      <c r="C19" t="s">
        <v>258</v>
      </c>
      <c r="D19" t="s">
        <v>259</v>
      </c>
    </row>
    <row r="20" spans="1:4">
      <c r="A20">
        <v>1</v>
      </c>
      <c r="B20" t="s">
        <v>260</v>
      </c>
      <c r="C20" t="s">
        <v>261</v>
      </c>
      <c r="D20" t="s">
        <v>262</v>
      </c>
    </row>
    <row r="21" spans="1:4">
      <c r="A21">
        <v>6</v>
      </c>
      <c r="B21" t="s">
        <v>263</v>
      </c>
      <c r="C21" t="s">
        <v>264</v>
      </c>
    </row>
    <row r="22" spans="1:4">
      <c r="A22">
        <v>6</v>
      </c>
      <c r="B22" t="s">
        <v>263</v>
      </c>
      <c r="C22" t="s">
        <v>265</v>
      </c>
    </row>
    <row r="23" spans="1:4">
      <c r="A23">
        <v>6</v>
      </c>
      <c r="B23" t="s">
        <v>266</v>
      </c>
      <c r="C23" t="s">
        <v>267</v>
      </c>
    </row>
    <row r="24" spans="1:4">
      <c r="A24">
        <v>15</v>
      </c>
      <c r="B24" t="s">
        <v>268</v>
      </c>
      <c r="C24" t="s">
        <v>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25F1-630E-4688-914E-A4D85D543DC9}">
  <dimension ref="A1:E5"/>
  <sheetViews>
    <sheetView workbookViewId="0">
      <selection activeCell="B6" sqref="B6"/>
    </sheetView>
  </sheetViews>
  <sheetFormatPr defaultRowHeight="14.5"/>
  <cols>
    <col min="1" max="1" width="10.36328125" customWidth="1"/>
    <col min="2" max="2" width="28.1796875" customWidth="1"/>
  </cols>
  <sheetData>
    <row r="1" spans="1:5">
      <c r="A1" t="s">
        <v>271</v>
      </c>
      <c r="B1" t="s">
        <v>272</v>
      </c>
      <c r="C1" t="s">
        <v>273</v>
      </c>
      <c r="D1" t="s">
        <v>162</v>
      </c>
      <c r="E1" t="s">
        <v>274</v>
      </c>
    </row>
    <row r="2" spans="1:5">
      <c r="A2">
        <v>2029</v>
      </c>
      <c r="B2" t="s">
        <v>275</v>
      </c>
      <c r="C2">
        <v>21.9</v>
      </c>
      <c r="D2" t="s">
        <v>276</v>
      </c>
      <c r="E2" t="s">
        <v>277</v>
      </c>
    </row>
    <row r="3" spans="1:5">
      <c r="A3">
        <v>2029</v>
      </c>
      <c r="B3" t="s">
        <v>278</v>
      </c>
      <c r="C3">
        <v>6.01</v>
      </c>
      <c r="D3" t="s">
        <v>276</v>
      </c>
      <c r="E3" t="s">
        <v>270</v>
      </c>
    </row>
    <row r="4" spans="1:5">
      <c r="A4">
        <v>2029</v>
      </c>
      <c r="B4" t="s">
        <v>279</v>
      </c>
      <c r="C4">
        <v>211.5</v>
      </c>
      <c r="D4" t="s">
        <v>280</v>
      </c>
      <c r="E4" t="s">
        <v>270</v>
      </c>
    </row>
    <row r="5" spans="1:5">
      <c r="A5">
        <v>2029</v>
      </c>
      <c r="B5" t="s">
        <v>281</v>
      </c>
      <c r="C5">
        <v>10.9</v>
      </c>
      <c r="D5" t="s">
        <v>276</v>
      </c>
      <c r="E5" t="s">
        <v>270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activeCell="V1" sqref="V1:W1"/>
    </sheetView>
  </sheetViews>
  <sheetFormatPr defaultRowHeight="14.5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 t="shared" ref="H3:H15" si="1">(B3-B2)/B2*100</f>
        <v>11.041437016601105</v>
      </c>
      <c r="I3">
        <f t="shared" ref="I3:I15" si="2">(C3-C2)/C2*100</f>
        <v>7.4641190749892132</v>
      </c>
      <c r="J3">
        <f t="shared" ref="J3:J15" si="3">(D3-D2)/D2*100</f>
        <v>14.096359815633535</v>
      </c>
      <c r="K3">
        <f t="shared" ref="K3:K15" si="4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 t="shared" si="1"/>
        <v>9.1255174270806787</v>
      </c>
      <c r="I4">
        <f t="shared" si="2"/>
        <v>6.9798452430263769</v>
      </c>
      <c r="J4">
        <f t="shared" si="3"/>
        <v>10.010290196567142</v>
      </c>
      <c r="K4">
        <f t="shared" si="4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 t="shared" si="1"/>
        <v>9.2572018160371918</v>
      </c>
      <c r="I5">
        <f t="shared" si="2"/>
        <v>5.4532547124929991</v>
      </c>
      <c r="J5">
        <f t="shared" si="3"/>
        <v>10.799227155481017</v>
      </c>
      <c r="K5">
        <f t="shared" si="4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 t="shared" si="1"/>
        <v>11.644860862905878</v>
      </c>
      <c r="I6">
        <f t="shared" si="2"/>
        <v>5.610656350934395</v>
      </c>
      <c r="J6">
        <f t="shared" si="3"/>
        <v>10.722364676632454</v>
      </c>
      <c r="K6">
        <f t="shared" si="4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 t="shared" si="1"/>
        <v>10.985242464570955</v>
      </c>
      <c r="I7">
        <f t="shared" si="2"/>
        <v>5.0512978304383545</v>
      </c>
      <c r="J7">
        <f t="shared" si="3"/>
        <v>9.0506544208001714</v>
      </c>
      <c r="K7">
        <f t="shared" si="4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 t="shared" si="1"/>
        <v>7.6622225645512358</v>
      </c>
      <c r="I8">
        <f t="shared" si="2"/>
        <v>4.4333600818313288</v>
      </c>
      <c r="J8">
        <f t="shared" si="3"/>
        <v>7.5947460062926453</v>
      </c>
      <c r="K8">
        <f t="shared" si="4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 t="shared" si="1"/>
        <v>7.5940909603650191</v>
      </c>
      <c r="I9">
        <f t="shared" si="2"/>
        <v>4.8501328817254885</v>
      </c>
      <c r="J9">
        <f t="shared" si="3"/>
        <v>9.5800936135636192</v>
      </c>
      <c r="K9">
        <f t="shared" si="4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 t="shared" si="1"/>
        <v>7.6043953041616623</v>
      </c>
      <c r="I10">
        <f t="shared" si="2"/>
        <v>4.7737896993586677</v>
      </c>
      <c r="J10">
        <f t="shared" si="3"/>
        <v>9.1901863023894474</v>
      </c>
      <c r="K10">
        <f t="shared" si="4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 t="shared" si="1"/>
        <v>6.4152834263770053</v>
      </c>
      <c r="I11">
        <f t="shared" si="2"/>
        <v>4.3439275461118889</v>
      </c>
      <c r="J11">
        <f t="shared" si="3"/>
        <v>6.6980089166504202</v>
      </c>
      <c r="K11">
        <f t="shared" si="4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 t="shared" si="1"/>
        <v>-0.80799628821683644</v>
      </c>
      <c r="I12">
        <f t="shared" si="2"/>
        <v>-2.5226954696858921</v>
      </c>
      <c r="J12">
        <f t="shared" si="3"/>
        <v>-2.4588671066534555</v>
      </c>
      <c r="K12">
        <f t="shared" si="4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 t="shared" si="1"/>
        <v>6.7547933472666326</v>
      </c>
      <c r="I13">
        <f t="shared" si="2"/>
        <v>3.6734713397976395</v>
      </c>
      <c r="J13">
        <f t="shared" si="3"/>
        <v>9.9291791111790371</v>
      </c>
      <c r="K13">
        <f t="shared" si="4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 t="shared" si="1"/>
        <v>9.5442154917528566</v>
      </c>
      <c r="I14">
        <f t="shared" si="2"/>
        <v>5.0074798606937163</v>
      </c>
      <c r="J14">
        <f t="shared" si="3"/>
        <v>15.38185038157536</v>
      </c>
      <c r="K14">
        <f t="shared" si="4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 t="shared" si="1"/>
        <v>8.4091310108014579</v>
      </c>
      <c r="I15">
        <f t="shared" si="2"/>
        <v>4.6857971158805727</v>
      </c>
      <c r="J15">
        <f t="shared" si="3"/>
        <v>6.6585706245916336</v>
      </c>
      <c r="K15">
        <f t="shared" si="4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3"/>
  <sheetViews>
    <sheetView workbookViewId="0">
      <selection activeCell="C21" sqref="C21"/>
    </sheetView>
  </sheetViews>
  <sheetFormatPr defaultRowHeight="14.5"/>
  <cols>
    <col min="2" max="2" width="12.08984375" bestFit="1" customWidth="1"/>
    <col min="3" max="3" width="51.5429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5"/>
  <cols>
    <col min="1" max="1" width="3.1796875" bestFit="1" customWidth="1"/>
    <col min="2" max="2" width="33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5"/>
  <sheetData>
    <row r="1" spans="1:11">
      <c r="A1" s="10" t="s">
        <v>55</v>
      </c>
    </row>
    <row r="2" spans="1:11">
      <c r="A2" s="10"/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0"/>
      <c r="B3" s="10" t="s">
        <v>57</v>
      </c>
      <c r="C3" s="10"/>
      <c r="D3" s="10"/>
      <c r="E3" s="10"/>
      <c r="F3" s="10"/>
      <c r="G3" s="10" t="s">
        <v>58</v>
      </c>
      <c r="H3" s="10"/>
      <c r="I3" s="10"/>
      <c r="J3" s="10"/>
      <c r="K3" s="10"/>
    </row>
    <row r="4" spans="1:11">
      <c r="A4" s="10"/>
      <c r="B4" s="10">
        <v>2022</v>
      </c>
      <c r="C4" s="10"/>
      <c r="D4" s="10"/>
      <c r="E4" s="10"/>
      <c r="F4" s="10"/>
      <c r="G4" s="10">
        <v>2022</v>
      </c>
      <c r="H4" s="10"/>
      <c r="I4" s="10"/>
      <c r="J4" s="10"/>
      <c r="K4" s="10"/>
    </row>
    <row r="5" spans="1:11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5"/>
  <sheetData>
    <row r="1" spans="1:11">
      <c r="A1" s="10" t="s">
        <v>55</v>
      </c>
    </row>
    <row r="2" spans="1:11">
      <c r="A2" s="10"/>
      <c r="B2" s="10" t="s">
        <v>56</v>
      </c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0"/>
      <c r="B3" s="10" t="s">
        <v>57</v>
      </c>
      <c r="C3" s="10"/>
      <c r="D3" s="10"/>
      <c r="E3" s="10"/>
      <c r="F3" s="10"/>
      <c r="G3" s="10" t="s">
        <v>58</v>
      </c>
      <c r="H3" s="10"/>
      <c r="I3" s="10"/>
      <c r="J3" s="10"/>
      <c r="K3" s="10"/>
    </row>
    <row r="4" spans="1:11">
      <c r="A4" s="10"/>
      <c r="B4" s="10">
        <v>2023</v>
      </c>
      <c r="C4" s="10"/>
      <c r="D4" s="10"/>
      <c r="E4" s="10"/>
      <c r="F4" s="10"/>
      <c r="G4" s="10">
        <v>2023</v>
      </c>
      <c r="H4" s="10"/>
      <c r="I4" s="10"/>
      <c r="J4" s="10"/>
      <c r="K4" s="10"/>
    </row>
    <row r="5" spans="1:11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workbookViewId="0">
      <selection activeCell="B2" sqref="B2:P2"/>
    </sheetView>
  </sheetViews>
  <sheetFormatPr defaultRowHeight="14.5"/>
  <sheetData>
    <row r="1" spans="1:16">
      <c r="A1" s="10" t="s">
        <v>55</v>
      </c>
    </row>
    <row r="2" spans="1:16">
      <c r="A2" s="10"/>
      <c r="B2" s="10" t="s">
        <v>135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>
      <c r="A3" s="10"/>
      <c r="B3" s="10" t="s">
        <v>136</v>
      </c>
      <c r="C3" s="10"/>
      <c r="D3" s="10"/>
      <c r="E3" s="10"/>
      <c r="F3" s="10"/>
      <c r="G3" s="10" t="s">
        <v>137</v>
      </c>
      <c r="H3" s="10"/>
      <c r="I3" s="10"/>
      <c r="J3" s="10"/>
      <c r="K3" s="10"/>
      <c r="L3" s="10" t="s">
        <v>138</v>
      </c>
      <c r="M3" s="10"/>
      <c r="N3" s="10"/>
      <c r="O3" s="10"/>
      <c r="P3" s="10"/>
    </row>
    <row r="4" spans="1:16">
      <c r="A4" s="10"/>
      <c r="B4" s="10">
        <v>2023</v>
      </c>
      <c r="C4" s="10"/>
      <c r="D4" s="10"/>
      <c r="E4" s="10"/>
      <c r="F4" s="10"/>
      <c r="G4" s="10">
        <v>2023</v>
      </c>
      <c r="H4" s="10"/>
      <c r="I4" s="10"/>
      <c r="J4" s="10"/>
      <c r="K4" s="10"/>
      <c r="L4" s="10">
        <v>2023</v>
      </c>
      <c r="M4" s="10"/>
      <c r="N4" s="10"/>
      <c r="O4" s="10"/>
      <c r="P4" s="10"/>
    </row>
    <row r="5" spans="1:16">
      <c r="A5" s="10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R66"/>
  <sheetViews>
    <sheetView workbookViewId="0">
      <selection activeCell="H10" sqref="H10"/>
    </sheetView>
  </sheetViews>
  <sheetFormatPr defaultRowHeight="14.5"/>
  <cols>
    <col min="1" max="1" width="44.453125" customWidth="1"/>
    <col min="9" max="9" width="27.08984375" customWidth="1"/>
    <col min="10" max="10" width="5.54296875" customWidth="1"/>
    <col min="11" max="18" width="11" bestFit="1" customWidth="1"/>
  </cols>
  <sheetData>
    <row r="1" spans="1:18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8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8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8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8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8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8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8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8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</row>
    <row r="10" spans="1:18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</row>
    <row r="11" spans="1:18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</row>
    <row r="12" spans="1:18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</row>
    <row r="13" spans="1:18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</row>
    <row r="14" spans="1:18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</row>
    <row r="15" spans="1:18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8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AB19"/>
  <sheetViews>
    <sheetView topLeftCell="G1" workbookViewId="0">
      <selection activeCell="X9" sqref="X9"/>
    </sheetView>
  </sheetViews>
  <sheetFormatPr defaultRowHeight="14.5"/>
  <cols>
    <col min="15" max="15" width="12" bestFit="1" customWidth="1"/>
    <col min="16" max="16" width="12" customWidth="1"/>
  </cols>
  <sheetData>
    <row r="1" spans="1:28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190</v>
      </c>
      <c r="Q1" t="s">
        <v>150</v>
      </c>
      <c r="R1" t="s">
        <v>191</v>
      </c>
      <c r="S1" t="s">
        <v>151</v>
      </c>
      <c r="T1" t="s">
        <v>192</v>
      </c>
      <c r="U1" t="s">
        <v>152</v>
      </c>
      <c r="V1" t="s">
        <v>153</v>
      </c>
      <c r="W1" t="s">
        <v>168</v>
      </c>
      <c r="X1" t="s">
        <v>169</v>
      </c>
      <c r="Y1" t="s">
        <v>193</v>
      </c>
      <c r="Z1" t="s">
        <v>194</v>
      </c>
      <c r="AA1" t="s">
        <v>292</v>
      </c>
      <c r="AB1" t="s">
        <v>293</v>
      </c>
    </row>
    <row r="2" spans="1:28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6.5</v>
      </c>
      <c r="Q2">
        <v>0.25</v>
      </c>
      <c r="R2">
        <v>3.25</v>
      </c>
      <c r="S2">
        <v>9077.67</v>
      </c>
      <c r="U2">
        <v>10.6</v>
      </c>
      <c r="V2">
        <v>2.5</v>
      </c>
      <c r="W2">
        <v>145.38999999999999</v>
      </c>
      <c r="X2">
        <v>25.336206896551712</v>
      </c>
      <c r="Y2">
        <v>1</v>
      </c>
      <c r="Z2">
        <v>0.5</v>
      </c>
      <c r="AA2">
        <v>1126146.3999999999</v>
      </c>
      <c r="AB2">
        <v>1711.5129999999999</v>
      </c>
    </row>
    <row r="3" spans="1:28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 t="shared" ref="H3:H15" si="2">(B3-B2)/B2*100</f>
        <v>11.041437016601105</v>
      </c>
      <c r="I3">
        <f t="shared" ref="I3:I15" si="3">(C3-C2)/C2*100</f>
        <v>7.4641190749892132</v>
      </c>
      <c r="J3">
        <f t="shared" ref="J3:J15" si="4">(D3-D2)/D2*100</f>
        <v>14.096359815633535</v>
      </c>
      <c r="K3">
        <f t="shared" ref="K3:K15" si="5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6.5</v>
      </c>
      <c r="Q3">
        <v>0.25</v>
      </c>
      <c r="R3">
        <v>3.25</v>
      </c>
      <c r="S3">
        <v>8767.58</v>
      </c>
      <c r="T3">
        <f>(S3-S2)/S2*100</f>
        <v>-3.4159646693479728</v>
      </c>
      <c r="U3">
        <v>9.3000000000000007</v>
      </c>
      <c r="V3">
        <v>1.8</v>
      </c>
      <c r="W3">
        <v>181.57</v>
      </c>
      <c r="X3">
        <v>24.884792626728117</v>
      </c>
      <c r="Y3">
        <v>1</v>
      </c>
      <c r="Z3">
        <v>0.5</v>
      </c>
      <c r="AA3">
        <v>1320751.3</v>
      </c>
      <c r="AB3">
        <v>2329.2429999999999</v>
      </c>
    </row>
    <row r="4" spans="1:28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 t="shared" si="2"/>
        <v>9.1255174270806787</v>
      </c>
      <c r="I4">
        <f t="shared" si="3"/>
        <v>6.9798452430263769</v>
      </c>
      <c r="J4">
        <f t="shared" si="4"/>
        <v>10.010290196567142</v>
      </c>
      <c r="K4">
        <f t="shared" si="5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5.77</v>
      </c>
      <c r="Q4">
        <v>0.25</v>
      </c>
      <c r="R4">
        <v>2.5199999999999996</v>
      </c>
      <c r="S4">
        <v>9410.58</v>
      </c>
      <c r="T4">
        <f t="shared" ref="T4:T15" si="6">(S4-S3)/S3*100</f>
        <v>7.3338367029442564</v>
      </c>
      <c r="U4">
        <v>7.7</v>
      </c>
      <c r="V4">
        <v>2.21</v>
      </c>
      <c r="W4">
        <v>173.39</v>
      </c>
      <c r="X4">
        <v>-4.5051495291072348</v>
      </c>
      <c r="Y4">
        <v>0.875</v>
      </c>
      <c r="Z4">
        <v>0.5</v>
      </c>
      <c r="AA4">
        <v>1548310.3</v>
      </c>
      <c r="AB4">
        <v>2748.0250000000001</v>
      </c>
    </row>
    <row r="5" spans="1:28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 t="shared" si="2"/>
        <v>9.2572018160371918</v>
      </c>
      <c r="I5">
        <f t="shared" si="3"/>
        <v>5.4532547124929991</v>
      </c>
      <c r="J5">
        <f t="shared" si="4"/>
        <v>10.799227155481017</v>
      </c>
      <c r="K5">
        <f t="shared" si="5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6.48</v>
      </c>
      <c r="Q5">
        <v>0.25</v>
      </c>
      <c r="R5">
        <v>3.2300000000000004</v>
      </c>
      <c r="S5">
        <v>10585</v>
      </c>
      <c r="T5">
        <f t="shared" si="6"/>
        <v>12.479783392734561</v>
      </c>
      <c r="U5">
        <v>7.8</v>
      </c>
      <c r="V5">
        <v>1.7</v>
      </c>
      <c r="W5">
        <v>168.17</v>
      </c>
      <c r="X5">
        <v>-3.0105542418824611</v>
      </c>
      <c r="Y5">
        <v>0.54</v>
      </c>
      <c r="Z5">
        <v>0.5</v>
      </c>
      <c r="AA5">
        <v>1726191.3</v>
      </c>
      <c r="AB5">
        <v>3334.518</v>
      </c>
    </row>
    <row r="6" spans="1:28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 t="shared" si="2"/>
        <v>11.644860862905878</v>
      </c>
      <c r="I6">
        <f t="shared" si="3"/>
        <v>5.610656350934395</v>
      </c>
      <c r="J6">
        <f t="shared" si="4"/>
        <v>10.722364676632454</v>
      </c>
      <c r="K6">
        <f t="shared" si="5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7.54</v>
      </c>
      <c r="Q6">
        <v>0.25</v>
      </c>
      <c r="R6">
        <v>4.29</v>
      </c>
      <c r="S6">
        <v>11869.5</v>
      </c>
      <c r="T6">
        <f t="shared" si="6"/>
        <v>12.135096835144072</v>
      </c>
      <c r="U6">
        <v>7.3</v>
      </c>
      <c r="V6">
        <v>2.5</v>
      </c>
      <c r="W6">
        <v>158.26</v>
      </c>
      <c r="X6">
        <v>-5.8928465243503583</v>
      </c>
      <c r="Y6">
        <v>0.16</v>
      </c>
      <c r="Z6">
        <v>0.5</v>
      </c>
      <c r="AA6">
        <v>1876872.76</v>
      </c>
      <c r="AB6">
        <v>2656.4580000000001</v>
      </c>
    </row>
    <row r="7" spans="1:28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 t="shared" si="2"/>
        <v>10.985242464570955</v>
      </c>
      <c r="I7">
        <f t="shared" si="3"/>
        <v>5.0512978304383545</v>
      </c>
      <c r="J7">
        <f t="shared" si="4"/>
        <v>9.0506544208001714</v>
      </c>
      <c r="K7">
        <f t="shared" si="5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7.52</v>
      </c>
      <c r="Q7">
        <v>0.27</v>
      </c>
      <c r="R7">
        <v>4.25</v>
      </c>
      <c r="S7">
        <v>13481.83</v>
      </c>
      <c r="T7">
        <f t="shared" si="6"/>
        <v>13.583807237036099</v>
      </c>
      <c r="U7">
        <v>7</v>
      </c>
      <c r="V7">
        <v>2.9</v>
      </c>
      <c r="W7">
        <v>107.92</v>
      </c>
      <c r="X7">
        <v>-31.808416529761146</v>
      </c>
      <c r="Y7">
        <v>0.05</v>
      </c>
      <c r="Z7">
        <v>0.5</v>
      </c>
      <c r="AA7">
        <v>1984149.71</v>
      </c>
      <c r="AB7">
        <v>4600.9750000000004</v>
      </c>
    </row>
    <row r="8" spans="1:28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 t="shared" si="2"/>
        <v>7.6622225645512358</v>
      </c>
      <c r="I8">
        <f t="shared" si="3"/>
        <v>4.4333600818313288</v>
      </c>
      <c r="J8">
        <f t="shared" si="4"/>
        <v>7.5947460062926453</v>
      </c>
      <c r="K8">
        <f t="shared" si="5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6</v>
      </c>
      <c r="Q8">
        <v>0.52</v>
      </c>
      <c r="R8">
        <v>2.48</v>
      </c>
      <c r="S8">
        <v>13327.5</v>
      </c>
      <c r="T8">
        <f t="shared" si="6"/>
        <v>-1.1447259014540305</v>
      </c>
      <c r="U8">
        <v>6.8</v>
      </c>
      <c r="V8">
        <v>1.7</v>
      </c>
      <c r="W8">
        <v>100</v>
      </c>
      <c r="X8">
        <v>-7.3387694588584154</v>
      </c>
      <c r="Y8">
        <v>0</v>
      </c>
      <c r="Z8">
        <v>0.5</v>
      </c>
      <c r="AA8">
        <v>2082948.89</v>
      </c>
      <c r="AB8" s="1">
        <v>2164.4839999999999</v>
      </c>
    </row>
    <row r="9" spans="1:28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 t="shared" si="2"/>
        <v>7.5940909603650191</v>
      </c>
      <c r="I9">
        <f t="shared" si="3"/>
        <v>4.8501328817254885</v>
      </c>
      <c r="J9">
        <f t="shared" si="4"/>
        <v>9.5800936135636192</v>
      </c>
      <c r="K9">
        <f t="shared" si="5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4.5599999999999996</v>
      </c>
      <c r="Q9">
        <v>1.1299999999999999</v>
      </c>
      <c r="R9">
        <v>0.4399999999999995</v>
      </c>
      <c r="S9">
        <v>13401</v>
      </c>
      <c r="T9">
        <f t="shared" si="6"/>
        <v>0.55149127743387727</v>
      </c>
      <c r="U9">
        <v>6.9</v>
      </c>
      <c r="V9">
        <v>2.2999999999999998</v>
      </c>
      <c r="W9">
        <v>113.33</v>
      </c>
      <c r="X9">
        <v>13.329999999999998</v>
      </c>
      <c r="Y9">
        <v>0</v>
      </c>
      <c r="Z9">
        <v>0.5</v>
      </c>
      <c r="AA9">
        <v>2133295.9</v>
      </c>
      <c r="AB9">
        <v>2623.1109999999999</v>
      </c>
    </row>
    <row r="10" spans="1:28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 t="shared" si="2"/>
        <v>7.6043953041616623</v>
      </c>
      <c r="I10">
        <f t="shared" si="3"/>
        <v>4.7737896993586677</v>
      </c>
      <c r="J10">
        <f t="shared" si="4"/>
        <v>9.1901863023894474</v>
      </c>
      <c r="K10">
        <f t="shared" si="5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5.0999999999999996</v>
      </c>
      <c r="Q10">
        <v>1.96</v>
      </c>
      <c r="R10">
        <v>0.13999999999999968</v>
      </c>
      <c r="S10">
        <v>14243.83</v>
      </c>
      <c r="T10">
        <f t="shared" si="6"/>
        <v>6.2893067681516301</v>
      </c>
      <c r="U10">
        <v>6.7</v>
      </c>
      <c r="V10">
        <v>2.9</v>
      </c>
      <c r="W10">
        <v>127.73</v>
      </c>
      <c r="X10">
        <v>12.706256066354898</v>
      </c>
      <c r="Y10">
        <v>0</v>
      </c>
      <c r="Z10">
        <v>0.6</v>
      </c>
      <c r="AA10">
        <v>2220656.9700000002</v>
      </c>
      <c r="AB10">
        <v>2847.922</v>
      </c>
    </row>
    <row r="11" spans="1:28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 t="shared" si="2"/>
        <v>6.4152834263770053</v>
      </c>
      <c r="I11">
        <f t="shared" si="3"/>
        <v>4.3439275461118889</v>
      </c>
      <c r="J11">
        <f t="shared" si="4"/>
        <v>6.6980089166504202</v>
      </c>
      <c r="K11">
        <f t="shared" si="5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5.63</v>
      </c>
      <c r="Q11">
        <v>2.23</v>
      </c>
      <c r="R11">
        <v>0.37999999999999989</v>
      </c>
      <c r="S11">
        <v>14114.08</v>
      </c>
      <c r="T11">
        <f t="shared" si="6"/>
        <v>-0.91092072848384176</v>
      </c>
      <c r="U11">
        <v>6</v>
      </c>
      <c r="V11">
        <v>2.5</v>
      </c>
      <c r="W11">
        <v>117.02</v>
      </c>
      <c r="X11">
        <v>-8.3848743443200568</v>
      </c>
      <c r="Y11">
        <v>0</v>
      </c>
      <c r="Z11">
        <v>0.75</v>
      </c>
      <c r="AA11">
        <v>2461112.0499999998</v>
      </c>
      <c r="AB11">
        <v>3617.6640000000002</v>
      </c>
    </row>
    <row r="12" spans="1:28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 t="shared" si="2"/>
        <v>-0.80799628821683644</v>
      </c>
      <c r="I12">
        <f t="shared" si="3"/>
        <v>-2.5226954696858921</v>
      </c>
      <c r="J12">
        <f t="shared" si="4"/>
        <v>-2.4588671066534555</v>
      </c>
      <c r="K12">
        <f t="shared" si="5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4.25</v>
      </c>
      <c r="Q12">
        <v>0.5</v>
      </c>
      <c r="R12">
        <v>0.75</v>
      </c>
      <c r="S12">
        <v>14573.17</v>
      </c>
      <c r="T12">
        <f t="shared" si="6"/>
        <v>3.2527093512294116</v>
      </c>
      <c r="U12">
        <v>2.2000000000000002</v>
      </c>
      <c r="V12">
        <v>-2.2000000000000002</v>
      </c>
      <c r="W12">
        <v>105.87</v>
      </c>
      <c r="X12">
        <v>-9.5282857631174078</v>
      </c>
      <c r="Y12">
        <v>0</v>
      </c>
      <c r="Z12">
        <v>0.21</v>
      </c>
      <c r="AA12">
        <v>2739165.85</v>
      </c>
      <c r="AB12">
        <v>2107.982</v>
      </c>
    </row>
    <row r="13" spans="1:28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 t="shared" si="2"/>
        <v>6.7547933472666326</v>
      </c>
      <c r="I13">
        <f t="shared" si="3"/>
        <v>3.6734713397976395</v>
      </c>
      <c r="J13">
        <f t="shared" si="4"/>
        <v>9.9291791111790371</v>
      </c>
      <c r="K13">
        <f t="shared" si="5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3.52</v>
      </c>
      <c r="Q13">
        <v>0.25</v>
      </c>
      <c r="R13">
        <v>0.27</v>
      </c>
      <c r="S13">
        <v>14318.5</v>
      </c>
      <c r="T13">
        <f t="shared" si="6"/>
        <v>-1.7475264475745502</v>
      </c>
      <c r="U13">
        <v>8.4</v>
      </c>
      <c r="V13">
        <v>5.8</v>
      </c>
      <c r="W13">
        <v>161.5</v>
      </c>
      <c r="X13">
        <v>52.54557476149995</v>
      </c>
      <c r="Y13">
        <v>0</v>
      </c>
      <c r="Z13">
        <v>0.11</v>
      </c>
      <c r="AA13">
        <v>2750028.0184309999</v>
      </c>
      <c r="AB13">
        <v>2826.4409999999998</v>
      </c>
    </row>
    <row r="14" spans="1:28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 t="shared" si="2"/>
        <v>9.5442154917528566</v>
      </c>
      <c r="I14">
        <f t="shared" si="3"/>
        <v>5.0074798606937163</v>
      </c>
      <c r="J14">
        <f t="shared" si="4"/>
        <v>15.38185038157536</v>
      </c>
      <c r="K14">
        <f t="shared" si="5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4</v>
      </c>
      <c r="Q14">
        <v>2.02</v>
      </c>
      <c r="R14">
        <v>-1.0199999999999996</v>
      </c>
      <c r="S14">
        <v>14906.92</v>
      </c>
      <c r="T14">
        <f t="shared" si="6"/>
        <v>4.1095086775849428</v>
      </c>
      <c r="U14">
        <v>3</v>
      </c>
      <c r="V14">
        <v>1.9</v>
      </c>
      <c r="W14">
        <v>215.92</v>
      </c>
      <c r="X14">
        <v>33.696594427244577</v>
      </c>
      <c r="Y14">
        <v>0.73</v>
      </c>
      <c r="Z14">
        <v>1.54</v>
      </c>
      <c r="AA14">
        <v>3106425.2555920002</v>
      </c>
      <c r="AB14">
        <v>2634.4029999999998</v>
      </c>
    </row>
    <row r="15" spans="1:28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 t="shared" si="2"/>
        <v>8.4091310108014579</v>
      </c>
      <c r="I15">
        <f t="shared" si="3"/>
        <v>4.6857971158805727</v>
      </c>
      <c r="J15">
        <f t="shared" si="4"/>
        <v>6.6585706245916336</v>
      </c>
      <c r="K15">
        <f t="shared" si="5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5.8</v>
      </c>
      <c r="Q15">
        <v>5.23</v>
      </c>
      <c r="R15">
        <v>-2.4291666666999996</v>
      </c>
      <c r="S15">
        <v>15232.27</v>
      </c>
      <c r="T15">
        <f t="shared" si="6"/>
        <v>2.1825434093696106</v>
      </c>
      <c r="U15">
        <v>5.2</v>
      </c>
      <c r="V15">
        <v>2.5</v>
      </c>
      <c r="W15">
        <v>165.65</v>
      </c>
      <c r="X15">
        <v>-23.281771026306032</v>
      </c>
      <c r="Y15">
        <v>3.9</v>
      </c>
      <c r="Z15">
        <v>4.7300000000000004</v>
      </c>
      <c r="AA15">
        <v>3061200</v>
      </c>
      <c r="AB15">
        <v>4622.4780000000001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9DC5-47AB-4815-9DD1-0730E0A03AF4}">
  <dimension ref="A1:B26"/>
  <sheetViews>
    <sheetView workbookViewId="0">
      <selection activeCell="G17" sqref="G17"/>
    </sheetView>
  </sheetViews>
  <sheetFormatPr defaultRowHeight="14.5"/>
  <cols>
    <col min="1" max="1" width="43" customWidth="1"/>
  </cols>
  <sheetData>
    <row r="1" spans="1:2">
      <c r="A1" s="6" t="s">
        <v>129</v>
      </c>
      <c r="B1" s="6" t="s">
        <v>220</v>
      </c>
    </row>
    <row r="2" spans="1:2">
      <c r="A2" s="6" t="s">
        <v>216</v>
      </c>
      <c r="B2" s="6">
        <v>0.35403802682798308</v>
      </c>
    </row>
    <row r="3" spans="1:2">
      <c r="A3" s="6" t="s">
        <v>219</v>
      </c>
      <c r="B3" s="6">
        <v>1.6014895204024668</v>
      </c>
    </row>
    <row r="4" spans="1:2">
      <c r="A4" s="6" t="s">
        <v>197</v>
      </c>
      <c r="B4" s="6">
        <v>3.8099945447321173</v>
      </c>
    </row>
    <row r="5" spans="1:2">
      <c r="A5" s="6" t="s">
        <v>210</v>
      </c>
      <c r="B5" s="6">
        <v>12.076829021321949</v>
      </c>
    </row>
    <row r="6" spans="1:2">
      <c r="A6" s="6" t="s">
        <v>214</v>
      </c>
      <c r="B6" s="6">
        <v>20.878534041093303</v>
      </c>
    </row>
    <row r="7" spans="1:2">
      <c r="A7" s="6" t="s">
        <v>198</v>
      </c>
      <c r="B7" s="6">
        <v>37.765690059126641</v>
      </c>
    </row>
    <row r="8" spans="1:2">
      <c r="A8" s="6" t="s">
        <v>208</v>
      </c>
      <c r="B8" s="6">
        <v>38.848208836367043</v>
      </c>
    </row>
    <row r="9" spans="1:2">
      <c r="A9" s="6" t="s">
        <v>211</v>
      </c>
      <c r="B9" s="6">
        <v>40.511092338030465</v>
      </c>
    </row>
    <row r="10" spans="1:2">
      <c r="A10" s="6" t="s">
        <v>202</v>
      </c>
      <c r="B10" s="6">
        <v>54.540864572046829</v>
      </c>
    </row>
    <row r="11" spans="1:2">
      <c r="A11" s="6" t="s">
        <v>218</v>
      </c>
      <c r="B11" s="6">
        <v>59.610010716370738</v>
      </c>
    </row>
    <row r="12" spans="1:2">
      <c r="A12" s="6" t="s">
        <v>209</v>
      </c>
      <c r="B12" s="6">
        <v>175.70642466734293</v>
      </c>
    </row>
    <row r="13" spans="1:2">
      <c r="A13" s="6" t="s">
        <v>196</v>
      </c>
      <c r="B13" s="6">
        <v>237.94156290148001</v>
      </c>
    </row>
    <row r="14" spans="1:2">
      <c r="A14" s="6" t="s">
        <v>212</v>
      </c>
      <c r="B14" s="6">
        <v>240.94623473361415</v>
      </c>
    </row>
    <row r="15" spans="1:2">
      <c r="A15" s="6" t="s">
        <v>195</v>
      </c>
      <c r="B15" s="6">
        <v>265.69143834506929</v>
      </c>
    </row>
    <row r="16" spans="1:2">
      <c r="A16" s="6" t="s">
        <v>207</v>
      </c>
      <c r="B16" s="6">
        <v>300.85866983207359</v>
      </c>
    </row>
    <row r="17" spans="1:2">
      <c r="A17" s="6" t="s">
        <v>199</v>
      </c>
      <c r="B17" s="6">
        <v>308.06281199511528</v>
      </c>
    </row>
    <row r="18" spans="1:2">
      <c r="A18" s="6" t="s">
        <v>215</v>
      </c>
      <c r="B18" s="6">
        <v>357.23374461875704</v>
      </c>
    </row>
    <row r="19" spans="1:2">
      <c r="A19" s="6" t="s">
        <v>217</v>
      </c>
      <c r="B19" s="6">
        <v>426.44121035425025</v>
      </c>
    </row>
    <row r="20" spans="1:2">
      <c r="A20" s="6" t="s">
        <v>203</v>
      </c>
      <c r="B20" s="6">
        <v>484.33634567346405</v>
      </c>
    </row>
    <row r="21" spans="1:2">
      <c r="A21" s="6" t="s">
        <v>200</v>
      </c>
      <c r="B21" s="6">
        <v>492.49212574991282</v>
      </c>
    </row>
    <row r="22" spans="1:2">
      <c r="A22" s="6" t="s">
        <v>205</v>
      </c>
      <c r="B22" s="6">
        <v>1028.619305915101</v>
      </c>
    </row>
    <row r="23" spans="1:2">
      <c r="A23" s="6" t="s">
        <v>213</v>
      </c>
      <c r="B23" s="6">
        <v>1135.8611126321046</v>
      </c>
    </row>
    <row r="24" spans="1:2">
      <c r="A24" s="6" t="s">
        <v>201</v>
      </c>
      <c r="B24" s="6">
        <v>1353.6513109350353</v>
      </c>
    </row>
    <row r="25" spans="1:2">
      <c r="A25" s="6" t="s">
        <v>204</v>
      </c>
      <c r="B25" s="6">
        <v>1923.6319891255703</v>
      </c>
    </row>
    <row r="26" spans="1:2">
      <c r="A26" s="6" t="s">
        <v>206</v>
      </c>
      <c r="B26" s="6">
        <v>9397.0439646253399</v>
      </c>
    </row>
  </sheetData>
  <autoFilter ref="A1:B1" xr:uid="{0D599DC5-47AB-4815-9DD1-0730E0A03AF4}">
    <sortState xmlns:xlrd2="http://schemas.microsoft.com/office/spreadsheetml/2017/richdata2" ref="A2:B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A6F4-B714-488C-8333-2BF03A8317EE}">
  <dimension ref="A1:N26"/>
  <sheetViews>
    <sheetView workbookViewId="0">
      <selection activeCell="D10" sqref="D10"/>
    </sheetView>
  </sheetViews>
  <sheetFormatPr defaultRowHeight="14.5"/>
  <cols>
    <col min="1" max="1" width="43" customWidth="1"/>
  </cols>
  <sheetData>
    <row r="1" spans="1:14">
      <c r="A1" t="s">
        <v>129</v>
      </c>
      <c r="B1" s="6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>
      <c r="A2" t="s">
        <v>221</v>
      </c>
      <c r="B2" s="6">
        <v>4.0952886140006859</v>
      </c>
      <c r="C2">
        <v>3.9125641434057958</v>
      </c>
      <c r="D2">
        <v>3.4894433872337096</v>
      </c>
      <c r="E2">
        <v>2.632915379937264</v>
      </c>
      <c r="F2">
        <v>0.79181002631499575</v>
      </c>
      <c r="G2">
        <v>2.4126393342593531</v>
      </c>
      <c r="H2">
        <v>2.644382514736733</v>
      </c>
      <c r="I2">
        <v>3.2238545581297329</v>
      </c>
      <c r="J2">
        <v>2.7021786726419963</v>
      </c>
      <c r="K2">
        <v>0.38270756810604323</v>
      </c>
      <c r="L2">
        <v>2.6472859812379066</v>
      </c>
      <c r="M2">
        <v>3.0413552517677109</v>
      </c>
      <c r="N2">
        <v>3.1066480476589198</v>
      </c>
    </row>
    <row r="3" spans="1:14">
      <c r="A3" t="s">
        <v>80</v>
      </c>
      <c r="B3" s="6">
        <v>7.4641190749892132</v>
      </c>
      <c r="C3">
        <v>6.9798452430263929</v>
      </c>
      <c r="D3">
        <v>5.4532547124929822</v>
      </c>
      <c r="E3">
        <v>5.610656350934395</v>
      </c>
      <c r="F3">
        <v>5.0512978304383545</v>
      </c>
      <c r="G3">
        <v>4.4333600818313421</v>
      </c>
      <c r="H3">
        <v>4.8501328817254619</v>
      </c>
      <c r="I3">
        <v>4.7737896993586935</v>
      </c>
      <c r="J3">
        <v>4.3439275461118889</v>
      </c>
      <c r="K3">
        <v>-2.5226954696858916</v>
      </c>
      <c r="L3">
        <v>3.673471339797616</v>
      </c>
      <c r="M3">
        <v>5.0074798606937279</v>
      </c>
      <c r="N3">
        <v>4.6857971158805949</v>
      </c>
    </row>
    <row r="4" spans="1:14">
      <c r="A4" t="s">
        <v>222</v>
      </c>
      <c r="B4" s="6">
        <v>9.0111209194636963</v>
      </c>
      <c r="C4">
        <v>5.8815377620670874</v>
      </c>
      <c r="D4">
        <v>5.4858003828045456</v>
      </c>
      <c r="E4">
        <v>5.6682394151913318</v>
      </c>
      <c r="F4">
        <v>3.5695322369563458</v>
      </c>
      <c r="G4">
        <v>4.8486341599309464</v>
      </c>
      <c r="H4">
        <v>5.3896996154962826</v>
      </c>
      <c r="I4">
        <v>5.4909569565054372</v>
      </c>
      <c r="J4">
        <v>5.1395305130420486</v>
      </c>
      <c r="K4">
        <v>-7.0831866459699331</v>
      </c>
      <c r="L4">
        <v>4.2607121332600233</v>
      </c>
      <c r="M4">
        <v>9.1354779670438457</v>
      </c>
      <c r="N4">
        <v>7.4835996850652249</v>
      </c>
    </row>
    <row r="5" spans="1:14">
      <c r="A5" t="s">
        <v>223</v>
      </c>
      <c r="B5" s="6">
        <v>9.7990192420596696</v>
      </c>
      <c r="C5">
        <v>10.934927042613214</v>
      </c>
      <c r="D5">
        <v>9.7252711687302895</v>
      </c>
      <c r="E5">
        <v>10.034978029701612</v>
      </c>
      <c r="F5">
        <v>9.1704132855190821</v>
      </c>
      <c r="G5">
        <v>8.4825400633816184</v>
      </c>
      <c r="H5">
        <v>9.3212485477660003</v>
      </c>
      <c r="I5">
        <v>7.4342579577023633</v>
      </c>
      <c r="J5">
        <v>9.6383968257857724</v>
      </c>
      <c r="K5">
        <v>6.4360932577316188</v>
      </c>
      <c r="L5">
        <v>5.4119334602599452</v>
      </c>
      <c r="M5">
        <v>7.9570480637698964</v>
      </c>
      <c r="N5">
        <v>7.739329005989311</v>
      </c>
    </row>
    <row r="6" spans="1:14">
      <c r="A6" t="s">
        <v>224</v>
      </c>
      <c r="B6" s="6">
        <v>7.293775726871532</v>
      </c>
      <c r="C6">
        <v>8.5693204541372214</v>
      </c>
      <c r="D6">
        <v>7.7628690995575207</v>
      </c>
      <c r="E6">
        <v>4.8227329893482951</v>
      </c>
      <c r="F6">
        <v>6.5912130463430358</v>
      </c>
      <c r="G6">
        <v>7.0869188794243971</v>
      </c>
      <c r="H6">
        <v>4.676336263847527</v>
      </c>
      <c r="I6">
        <v>3.881968205473644</v>
      </c>
      <c r="J6">
        <v>6.2529499399386497</v>
      </c>
      <c r="K6">
        <v>2.8620876317214092</v>
      </c>
      <c r="L6">
        <v>2.0690482674741331</v>
      </c>
      <c r="M6">
        <v>1.8445569646904538</v>
      </c>
      <c r="N6">
        <v>3.379472328846759</v>
      </c>
    </row>
    <row r="7" spans="1:14">
      <c r="A7" t="s">
        <v>225</v>
      </c>
      <c r="B7" s="6">
        <v>7.5673349857965384</v>
      </c>
      <c r="C7">
        <v>7.4979042483304701</v>
      </c>
      <c r="D7">
        <v>7.2548773338069568</v>
      </c>
      <c r="E7">
        <v>6.8582216185547216</v>
      </c>
      <c r="F7">
        <v>7.4170916202867216</v>
      </c>
      <c r="G7">
        <v>5.233292366947925</v>
      </c>
      <c r="H7">
        <v>5.715073271074476</v>
      </c>
      <c r="I7">
        <v>6.7373205487036323</v>
      </c>
      <c r="J7">
        <v>8.0126104892495533</v>
      </c>
      <c r="K7">
        <v>2.2645719546747149</v>
      </c>
      <c r="L7">
        <v>2.8166371357796738</v>
      </c>
      <c r="M7">
        <v>3.5752055662045339</v>
      </c>
      <c r="N7">
        <v>5.0310438227337357</v>
      </c>
    </row>
    <row r="8" spans="1:14">
      <c r="A8" t="s">
        <v>226</v>
      </c>
      <c r="B8" s="6">
        <v>6.1697842077100784</v>
      </c>
      <c r="C8">
        <v>6.0300506530561506</v>
      </c>
      <c r="D8">
        <v>5.5572636889100924</v>
      </c>
      <c r="E8">
        <v>5.0066684257549827</v>
      </c>
      <c r="F8">
        <v>4.8763223002212319</v>
      </c>
      <c r="G8">
        <v>5.0330691828017864</v>
      </c>
      <c r="H8">
        <v>5.0697859013491664</v>
      </c>
      <c r="I8">
        <v>5.1742915395502642</v>
      </c>
      <c r="J8">
        <v>5.0192876804628304</v>
      </c>
      <c r="K8">
        <v>-2.0655118293416463</v>
      </c>
      <c r="L8">
        <v>3.7028856282775142</v>
      </c>
      <c r="M8">
        <v>5.3074193477576488</v>
      </c>
      <c r="N8">
        <v>5.0481057706728754</v>
      </c>
    </row>
    <row r="9" spans="1:14">
      <c r="A9" s="6"/>
      <c r="B9" s="6"/>
    </row>
    <row r="10" spans="1:14">
      <c r="A10" s="6"/>
      <c r="B10" s="6"/>
    </row>
    <row r="11" spans="1:14">
      <c r="A11" s="6"/>
      <c r="B11" s="6"/>
    </row>
    <row r="12" spans="1:14">
      <c r="A12" s="6"/>
      <c r="B12" s="6"/>
    </row>
    <row r="13" spans="1:14">
      <c r="A13" s="6"/>
      <c r="B13" s="6"/>
    </row>
    <row r="14" spans="1:14">
      <c r="A14" s="6"/>
      <c r="B14" s="6"/>
    </row>
    <row r="15" spans="1:14">
      <c r="A15" s="6"/>
      <c r="B15" s="6"/>
    </row>
    <row r="16" spans="1:14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S b q U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S b q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6 l F j w 8 h J F 1 Q E A A M o J A A A T A B w A R m 9 y b X V s Y X M v U 2 V j d G l v b j E u b S C i G A A o o B Q A A A A A A A A A A A A A A A A A A A A A A A A A A A B 9 1 k + L m 0 A Y x / F 7 I O 9 h s J c E R N Z x / t g u n k w L v b S U p K f a g 5 t M d 6 U 6 F m e y 7 L L s e 6 + L h C 6 l 3 + Z i M j 8 f H T 8 8 T 5 L g j r E b v d g v x / x 6 v V q v w l 0 7 u Z N w r a h E 7 + J 6 J e b X f j x P R z e v 1 O E + 2 4 3 H 8 + B 8 3 H z o e p f V o 4 / z h 7 B J 6 n f N 1 + C m 0 H S D O / 1 s P n u 3 m 7 p 7 1 1 z O D 4 1 r s / g Q k 2 3 6 b e f 6 b u i i m 6 o k T V J R j / 1 5 8 K E q d S r e + + N 4 6 v x t l U s t U / H l P E a 3 j 4 + 9 q / 6 8 z T 6 N 3 n 3 f p s v u 3 i T 1 X e t v 5 1 0 f H n + 5 Z N 7 m o b 2 Z T z p M r Q 8 / x m l Y L v 8 S h s 3 y K O n T U 7 K s 5 v P t 4 5 y I 6 B 7 i c y o u 6 / K y 7 s / D j Z t e J c W c f P T R q O z l i q 8 C h S W a S g w F l o I S b / K W S v I r r M l z L J K Y I E D O A j k S 5 I a L U C E v M U E G y Q w S G S T 3 g U Q H q T B B B s k M E h k k d 4 N E h + I K E 2 Q o / j M O y F B w O x T o U O B I F M h Q M E O B D I r b Q a G D w q l Q / L X A D A o Z F L e D Q g e F U 6 G Q Q T O D R g b N 7 a D R Q e N U a G T Q z K C R Q X M 7 a H Q w O B U G G Q w z G G Q w 3 A 6 G f y d w K g w y G G Y w y G C 5 H S w 6 W J w K i w y W G S w y W G 4 H i w 4 W p 8 I i Q 8 k M J T K U y F A i Q 4 l D U f 6 l 8 L x d r z r / z 3 8 8 1 7 8 B U E s B A i 0 A F A A C A A g A S b q U W I k A e L y k A A A A 9 g A A A B I A A A A A A A A A A A A A A A A A A A A A A E N v b m Z p Z y 9 Q Y W N r Y W d l L n h t b F B L A Q I t A B Q A A g A I A E m 6 l F g P y u m r p A A A A O k A A A A T A A A A A A A A A A A A A A A A A P A A A A B b Q 2 9 u d G V u d F 9 U e X B l c 1 0 u e G 1 s U E s B A i 0 A F A A C A A g A S b q U W P D y E k X V A Q A A y g k A A B M A A A A A A A A A A A A A A A A A 4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z U A A A A A A A B N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j J k M z I w M i 0 5 Z m J i L T Q 0 N z E t O D c w O S 1 j Y W V i O D U 5 Z D U 4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U 6 N T U 6 M j E u M T A 2 O D U 0 O F o i I C 8 + P E V u d H J 5 I F R 5 c G U 9 I k Z p b G x D b 2 x 1 b W 5 U e X B l c y I g V m F s d W U 9 I n N C Z 1 V E Q l F N R E F 3 V U R C U U 1 E Q X d V R E J R T U R B d 1 V E Q l F N R E F 3 V U R C U U 1 E Q X d V R E J R T U R B d 1 V E Q l F N R E F 3 V U R C U U 1 E Q X d V R E J R T U R B d 1 V E Q l F N R E F 3 V U R C U U 1 E Q X d V R E J R T U R B d 1 V E Q l F N R E F 3 V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S 9 B d X R v U m V t b 3 Z l Z E N v b H V t b n M x L n t D b 2 x 1 b W 4 x L D B 9 J n F 1 b 3 Q 7 L C Z x d W 9 0 O 1 N l Y 3 R p b 2 4 x L 2 V h L 0 F 1 d G 9 S Z W 1 v d m V k Q 2 9 s d W 1 u c z E u e 0 N v b H V t b j I s M X 0 m c X V v d D s s J n F 1 b 3 Q 7 U 2 V j d G l v b j E v Z W E v Q X V 0 b 1 J l b W 9 2 Z W R D b 2 x 1 b W 5 z M S 5 7 Q 2 9 s d W 1 u M y w y f S Z x d W 9 0 O y w m c X V v d D t T Z W N 0 a W 9 u M S 9 l Y S 9 B d X R v U m V t b 3 Z l Z E N v b H V t b n M x L n t D b 2 x 1 b W 4 0 L D N 9 J n F 1 b 3 Q 7 L C Z x d W 9 0 O 1 N l Y 3 R p b 2 4 x L 2 V h L 0 F 1 d G 9 S Z W 1 v d m V k Q 2 9 s d W 1 u c z E u e 0 N v b H V t b j U s N H 0 m c X V v d D s s J n F 1 b 3 Q 7 U 2 V j d G l v b j E v Z W E v Q X V 0 b 1 J l b W 9 2 Z W R D b 2 x 1 b W 5 z M S 5 7 Q 2 9 s d W 1 u N i w 1 f S Z x d W 9 0 O y w m c X V v d D t T Z W N 0 a W 9 u M S 9 l Y S 9 B d X R v U m V t b 3 Z l Z E N v b H V t b n M x L n t D b 2 x 1 b W 4 3 L D Z 9 J n F 1 b 3 Q 7 L C Z x d W 9 0 O 1 N l Y 3 R p b 2 4 x L 2 V h L 0 F 1 d G 9 S Z W 1 v d m V k Q 2 9 s d W 1 u c z E u e 0 N v b H V t b j g s N 3 0 m c X V v d D s s J n F 1 b 3 Q 7 U 2 V j d G l v b j E v Z W E v Q X V 0 b 1 J l b W 9 2 Z W R D b 2 x 1 b W 5 z M S 5 7 Q 2 9 s d W 1 u O S w 4 f S Z x d W 9 0 O y w m c X V v d D t T Z W N 0 a W 9 u M S 9 l Y S 9 B d X R v U m V t b 3 Z l Z E N v b H V t b n M x L n t D b 2 x 1 b W 4 x M C w 5 f S Z x d W 9 0 O y w m c X V v d D t T Z W N 0 a W 9 u M S 9 l Y S 9 B d X R v U m V t b 3 Z l Z E N v b H V t b n M x L n t D b 2 x 1 b W 4 x M S w x M H 0 m c X V v d D s s J n F 1 b 3 Q 7 U 2 V j d G l v b j E v Z W E v Q X V 0 b 1 J l b W 9 2 Z W R D b 2 x 1 b W 5 z M S 5 7 Q 2 9 s d W 1 u M T I s M T F 9 J n F 1 b 3 Q 7 L C Z x d W 9 0 O 1 N l Y 3 R p b 2 4 x L 2 V h L 0 F 1 d G 9 S Z W 1 v d m V k Q 2 9 s d W 1 u c z E u e 0 N v b H V t b j E z L D E y f S Z x d W 9 0 O y w m c X V v d D t T Z W N 0 a W 9 u M S 9 l Y S 9 B d X R v U m V t b 3 Z l Z E N v b H V t b n M x L n t D b 2 x 1 b W 4 x N C w x M 3 0 m c X V v d D s s J n F 1 b 3 Q 7 U 2 V j d G l v b j E v Z W E v Q X V 0 b 1 J l b W 9 2 Z W R D b 2 x 1 b W 5 z M S 5 7 Q 2 9 s d W 1 u M T U s M T R 9 J n F 1 b 3 Q 7 L C Z x d W 9 0 O 1 N l Y 3 R p b 2 4 x L 2 V h L 0 F 1 d G 9 S Z W 1 v d m V k Q 2 9 s d W 1 u c z E u e 0 N v b H V t b j E 2 L D E 1 f S Z x d W 9 0 O y w m c X V v d D t T Z W N 0 a W 9 u M S 9 l Y S 9 B d X R v U m V t b 3 Z l Z E N v b H V t b n M x L n t D b 2 x 1 b W 4 x N y w x N n 0 m c X V v d D s s J n F 1 b 3 Q 7 U 2 V j d G l v b j E v Z W E v Q X V 0 b 1 J l b W 9 2 Z W R D b 2 x 1 b W 5 z M S 5 7 Q 2 9 s d W 1 u M T g s M T d 9 J n F 1 b 3 Q 7 L C Z x d W 9 0 O 1 N l Y 3 R p b 2 4 x L 2 V h L 0 F 1 d G 9 S Z W 1 v d m V k Q 2 9 s d W 1 u c z E u e 0 N v b H V t b j E 5 L D E 4 f S Z x d W 9 0 O y w m c X V v d D t T Z W N 0 a W 9 u M S 9 l Y S 9 B d X R v U m V t b 3 Z l Z E N v b H V t b n M x L n t D b 2 x 1 b W 4 y M C w x O X 0 m c X V v d D s s J n F 1 b 3 Q 7 U 2 V j d G l v b j E v Z W E v Q X V 0 b 1 J l b W 9 2 Z W R D b 2 x 1 b W 5 z M S 5 7 Q 2 9 s d W 1 u M j E s M j B 9 J n F 1 b 3 Q 7 L C Z x d W 9 0 O 1 N l Y 3 R p b 2 4 x L 2 V h L 0 F 1 d G 9 S Z W 1 v d m V k Q 2 9 s d W 1 u c z E u e 0 N v b H V t b j I y L D I x f S Z x d W 9 0 O y w m c X V v d D t T Z W N 0 a W 9 u M S 9 l Y S 9 B d X R v U m V t b 3 Z l Z E N v b H V t b n M x L n t D b 2 x 1 b W 4 y M y w y M n 0 m c X V v d D s s J n F 1 b 3 Q 7 U 2 V j d G l v b j E v Z W E v Q X V 0 b 1 J l b W 9 2 Z W R D b 2 x 1 b W 5 z M S 5 7 Q 2 9 s d W 1 u M j Q s M j N 9 J n F 1 b 3 Q 7 L C Z x d W 9 0 O 1 N l Y 3 R p b 2 4 x L 2 V h L 0 F 1 d G 9 S Z W 1 v d m V k Q 2 9 s d W 1 u c z E u e 0 N v b H V t b j I 1 L D I 0 f S Z x d W 9 0 O y w m c X V v d D t T Z W N 0 a W 9 u M S 9 l Y S 9 B d X R v U m V t b 3 Z l Z E N v b H V t b n M x L n t D b 2 x 1 b W 4 y N i w y N X 0 m c X V v d D s s J n F 1 b 3 Q 7 U 2 V j d G l v b j E v Z W E v Q X V 0 b 1 J l b W 9 2 Z W R D b 2 x 1 b W 5 z M S 5 7 Q 2 9 s d W 1 u M j c s M j Z 9 J n F 1 b 3 Q 7 L C Z x d W 9 0 O 1 N l Y 3 R p b 2 4 x L 2 V h L 0 F 1 d G 9 S Z W 1 v d m V k Q 2 9 s d W 1 u c z E u e 0 N v b H V t b j I 4 L D I 3 f S Z x d W 9 0 O y w m c X V v d D t T Z W N 0 a W 9 u M S 9 l Y S 9 B d X R v U m V t b 3 Z l Z E N v b H V t b n M x L n t D b 2 x 1 b W 4 y O S w y O H 0 m c X V v d D s s J n F 1 b 3 Q 7 U 2 V j d G l v b j E v Z W E v Q X V 0 b 1 J l b W 9 2 Z W R D b 2 x 1 b W 5 z M S 5 7 Q 2 9 s d W 1 u M z A s M j l 9 J n F 1 b 3 Q 7 L C Z x d W 9 0 O 1 N l Y 3 R p b 2 4 x L 2 V h L 0 F 1 d G 9 S Z W 1 v d m V k Q 2 9 s d W 1 u c z E u e 0 N v b H V t b j M x L D M w f S Z x d W 9 0 O y w m c X V v d D t T Z W N 0 a W 9 u M S 9 l Y S 9 B d X R v U m V t b 3 Z l Z E N v b H V t b n M x L n t D b 2 x 1 b W 4 z M i w z M X 0 m c X V v d D s s J n F 1 b 3 Q 7 U 2 V j d G l v b j E v Z W E v Q X V 0 b 1 J l b W 9 2 Z W R D b 2 x 1 b W 5 z M S 5 7 Q 2 9 s d W 1 u M z M s M z J 9 J n F 1 b 3 Q 7 L C Z x d W 9 0 O 1 N l Y 3 R p b 2 4 x L 2 V h L 0 F 1 d G 9 S Z W 1 v d m V k Q 2 9 s d W 1 u c z E u e 0 N v b H V t b j M 0 L D M z f S Z x d W 9 0 O y w m c X V v d D t T Z W N 0 a W 9 u M S 9 l Y S 9 B d X R v U m V t b 3 Z l Z E N v b H V t b n M x L n t D b 2 x 1 b W 4 z N S w z N H 0 m c X V v d D s s J n F 1 b 3 Q 7 U 2 V j d G l v b j E v Z W E v Q X V 0 b 1 J l b W 9 2 Z W R D b 2 x 1 b W 5 z M S 5 7 Q 2 9 s d W 1 u M z Y s M z V 9 J n F 1 b 3 Q 7 L C Z x d W 9 0 O 1 N l Y 3 R p b 2 4 x L 2 V h L 0 F 1 d G 9 S Z W 1 v d m V k Q 2 9 s d W 1 u c z E u e 0 N v b H V t b j M 3 L D M 2 f S Z x d W 9 0 O y w m c X V v d D t T Z W N 0 a W 9 u M S 9 l Y S 9 B d X R v U m V t b 3 Z l Z E N v b H V t b n M x L n t D b 2 x 1 b W 4 z O C w z N 3 0 m c X V v d D s s J n F 1 b 3 Q 7 U 2 V j d G l v b j E v Z W E v Q X V 0 b 1 J l b W 9 2 Z W R D b 2 x 1 b W 5 z M S 5 7 Q 2 9 s d W 1 u M z k s M z h 9 J n F 1 b 3 Q 7 L C Z x d W 9 0 O 1 N l Y 3 R p b 2 4 x L 2 V h L 0 F 1 d G 9 S Z W 1 v d m V k Q 2 9 s d W 1 u c z E u e 0 N v b H V t b j Q w L D M 5 f S Z x d W 9 0 O y w m c X V v d D t T Z W N 0 a W 9 u M S 9 l Y S 9 B d X R v U m V t b 3 Z l Z E N v b H V t b n M x L n t D b 2 x 1 b W 4 0 M S w 0 M H 0 m c X V v d D s s J n F 1 b 3 Q 7 U 2 V j d G l v b j E v Z W E v Q X V 0 b 1 J l b W 9 2 Z W R D b 2 x 1 b W 5 z M S 5 7 Q 2 9 s d W 1 u N D I s N D F 9 J n F 1 b 3 Q 7 L C Z x d W 9 0 O 1 N l Y 3 R p b 2 4 x L 2 V h L 0 F 1 d G 9 S Z W 1 v d m V k Q 2 9 s d W 1 u c z E u e 0 N v b H V t b j Q z L D Q y f S Z x d W 9 0 O y w m c X V v d D t T Z W N 0 a W 9 u M S 9 l Y S 9 B d X R v U m V t b 3 Z l Z E N v b H V t b n M x L n t D b 2 x 1 b W 4 0 N C w 0 M 3 0 m c X V v d D s s J n F 1 b 3 Q 7 U 2 V j d G l v b j E v Z W E v Q X V 0 b 1 J l b W 9 2 Z W R D b 2 x 1 b W 5 z M S 5 7 Q 2 9 s d W 1 u N D U s N D R 9 J n F 1 b 3 Q 7 L C Z x d W 9 0 O 1 N l Y 3 R p b 2 4 x L 2 V h L 0 F 1 d G 9 S Z W 1 v d m V k Q 2 9 s d W 1 u c z E u e 0 N v b H V t b j Q 2 L D Q 1 f S Z x d W 9 0 O y w m c X V v d D t T Z W N 0 a W 9 u M S 9 l Y S 9 B d X R v U m V t b 3 Z l Z E N v b H V t b n M x L n t D b 2 x 1 b W 4 0 N y w 0 N n 0 m c X V v d D s s J n F 1 b 3 Q 7 U 2 V j d G l v b j E v Z W E v Q X V 0 b 1 J l b W 9 2 Z W R D b 2 x 1 b W 5 z M S 5 7 Q 2 9 s d W 1 u N D g s N D d 9 J n F 1 b 3 Q 7 L C Z x d W 9 0 O 1 N l Y 3 R p b 2 4 x L 2 V h L 0 F 1 d G 9 S Z W 1 v d m V k Q 2 9 s d W 1 u c z E u e 0 N v b H V t b j Q 5 L D Q 4 f S Z x d W 9 0 O y w m c X V v d D t T Z W N 0 a W 9 u M S 9 l Y S 9 B d X R v U m V t b 3 Z l Z E N v b H V t b n M x L n t D b 2 x 1 b W 4 1 M C w 0 O X 0 m c X V v d D s s J n F 1 b 3 Q 7 U 2 V j d G l v b j E v Z W E v Q X V 0 b 1 J l b W 9 2 Z W R D b 2 x 1 b W 5 z M S 5 7 Q 2 9 s d W 1 u N T E s N T B 9 J n F 1 b 3 Q 7 L C Z x d W 9 0 O 1 N l Y 3 R p b 2 4 x L 2 V h L 0 F 1 d G 9 S Z W 1 v d m V k Q 2 9 s d W 1 u c z E u e 0 N v b H V t b j U y L D U x f S Z x d W 9 0 O y w m c X V v d D t T Z W N 0 a W 9 u M S 9 l Y S 9 B d X R v U m V t b 3 Z l Z E N v b H V t b n M x L n t D b 2 x 1 b W 4 1 M y w 1 M n 0 m c X V v d D s s J n F 1 b 3 Q 7 U 2 V j d G l v b j E v Z W E v Q X V 0 b 1 J l b W 9 2 Z W R D b 2 x 1 b W 5 z M S 5 7 Q 2 9 s d W 1 u N T Q s N T N 9 J n F 1 b 3 Q 7 L C Z x d W 9 0 O 1 N l Y 3 R p b 2 4 x L 2 V h L 0 F 1 d G 9 S Z W 1 v d m V k Q 2 9 s d W 1 u c z E u e 0 N v b H V t b j U 1 L D U 0 f S Z x d W 9 0 O y w m c X V v d D t T Z W N 0 a W 9 u M S 9 l Y S 9 B d X R v U m V t b 3 Z l Z E N v b H V t b n M x L n t D b 2 x 1 b W 4 1 N i w 1 N X 0 m c X V v d D s s J n F 1 b 3 Q 7 U 2 V j d G l v b j E v Z W E v Q X V 0 b 1 J l b W 9 2 Z W R D b 2 x 1 b W 5 z M S 5 7 Q 2 9 s d W 1 u N T c s N T Z 9 J n F 1 b 3 Q 7 L C Z x d W 9 0 O 1 N l Y 3 R p b 2 4 x L 2 V h L 0 F 1 d G 9 S Z W 1 v d m V k Q 2 9 s d W 1 u c z E u e 0 N v b H V t b j U 4 L D U 3 f S Z x d W 9 0 O y w m c X V v d D t T Z W N 0 a W 9 u M S 9 l Y S 9 B d X R v U m V t b 3 Z l Z E N v b H V t b n M x L n t D b 2 x 1 b W 4 1 O S w 1 O H 0 m c X V v d D s s J n F 1 b 3 Q 7 U 2 V j d G l v b j E v Z W E v Q X V 0 b 1 J l b W 9 2 Z W R D b 2 x 1 b W 5 z M S 5 7 Q 2 9 s d W 1 u N j A s N T l 9 J n F 1 b 3 Q 7 L C Z x d W 9 0 O 1 N l Y 3 R p b 2 4 x L 2 V h L 0 F 1 d G 9 S Z W 1 v d m V k Q 2 9 s d W 1 u c z E u e 0 N v b H V t b j Y x L D Y w f S Z x d W 9 0 O y w m c X V v d D t T Z W N 0 a W 9 u M S 9 l Y S 9 B d X R v U m V t b 3 Z l Z E N v b H V t b n M x L n t D b 2 x 1 b W 4 2 M i w 2 M X 0 m c X V v d D s s J n F 1 b 3 Q 7 U 2 V j d G l v b j E v Z W E v Q X V 0 b 1 J l b W 9 2 Z W R D b 2 x 1 b W 5 z M S 5 7 Q 2 9 s d W 1 u N j M s N j J 9 J n F 1 b 3 Q 7 L C Z x d W 9 0 O 1 N l Y 3 R p b 2 4 x L 2 V h L 0 F 1 d G 9 S Z W 1 v d m V k Q 2 9 s d W 1 u c z E u e 0 N v b H V t b j Y 0 L D Y z f S Z x d W 9 0 O y w m c X V v d D t T Z W N 0 a W 9 u M S 9 l Y S 9 B d X R v U m V t b 3 Z l Z E N v b H V t b n M x L n t D b 2 x 1 b W 4 2 N S w 2 N H 0 m c X V v d D s s J n F 1 b 3 Q 7 U 2 V j d G l v b j E v Z W E v Q X V 0 b 1 J l b W 9 2 Z W R D b 2 x 1 b W 5 z M S 5 7 Q 2 9 s d W 1 u N j Y s N j V 9 J n F 1 b 3 Q 7 L C Z x d W 9 0 O 1 N l Y 3 R p b 2 4 x L 2 V h L 0 F 1 d G 9 S Z W 1 v d m V k Q 2 9 s d W 1 u c z E u e 0 N v b H V t b j Y 3 L D Y 2 f S Z x d W 9 0 O y w m c X V v d D t T Z W N 0 a W 9 u M S 9 l Y S 9 B d X R v U m V t b 3 Z l Z E N v b H V t b n M x L n t D b 2 x 1 b W 4 2 O C w 2 N 3 0 m c X V v d D s s J n F 1 b 3 Q 7 U 2 V j d G l v b j E v Z W E v Q X V 0 b 1 J l b W 9 2 Z W R D b 2 x 1 b W 5 z M S 5 7 Q 2 9 s d W 1 u N j k s N j h 9 J n F 1 b 3 Q 7 L C Z x d W 9 0 O 1 N l Y 3 R p b 2 4 x L 2 V h L 0 F 1 d G 9 S Z W 1 v d m V k Q 2 9 s d W 1 u c z E u e 0 N v b H V t b j c w L D Y 5 f S Z x d W 9 0 O y w m c X V v d D t T Z W N 0 a W 9 u M S 9 l Y S 9 B d X R v U m V t b 3 Z l Z E N v b H V t b n M x L n t D b 2 x 1 b W 4 3 M S w 3 M H 0 m c X V v d D s s J n F 1 b 3 Q 7 U 2 V j d G l v b j E v Z W E v Q X V 0 b 1 J l b W 9 2 Z W R D b 2 x 1 b W 5 z M S 5 7 Q 2 9 s d W 1 u N z I s N z F 9 J n F 1 b 3 Q 7 L C Z x d W 9 0 O 1 N l Y 3 R p b 2 4 x L 2 V h L 0 F 1 d G 9 S Z W 1 v d m V k Q 2 9 s d W 1 u c z E u e 0 N v b H V t b j c z L D c y f S Z x d W 9 0 O y w m c X V v d D t T Z W N 0 a W 9 u M S 9 l Y S 9 B d X R v U m V t b 3 Z l Z E N v b H V t b n M x L n t D b 2 x 1 b W 4 3 N C w 3 M 3 0 m c X V v d D s s J n F 1 b 3 Q 7 U 2 V j d G l v b j E v Z W E v Q X V 0 b 1 J l b W 9 2 Z W R D b 2 x 1 b W 5 z M S 5 7 Q 2 9 s d W 1 u N z U s N z R 9 J n F 1 b 3 Q 7 L C Z x d W 9 0 O 1 N l Y 3 R p b 2 4 x L 2 V h L 0 F 1 d G 9 S Z W 1 v d m V k Q 2 9 s d W 1 u c z E u e 0 N v b H V t b j c 2 L D c 1 f S Z x d W 9 0 O y w m c X V v d D t T Z W N 0 a W 9 u M S 9 l Y S 9 B d X R v U m V t b 3 Z l Z E N v b H V t b n M x L n t D b 2 x 1 b W 4 3 N y w 3 N n 0 m c X V v d D s s J n F 1 b 3 Q 7 U 2 V j d G l v b j E v Z W E v Q X V 0 b 1 J l b W 9 2 Z W R D b 2 x 1 b W 5 z M S 5 7 Q 2 9 s d W 1 u N z g s N z d 9 J n F 1 b 3 Q 7 L C Z x d W 9 0 O 1 N l Y 3 R p b 2 4 x L 2 V h L 0 F 1 d G 9 S Z W 1 v d m V k Q 2 9 s d W 1 u c z E u e 0 N v b H V t b j c 5 L D c 4 f S Z x d W 9 0 O y w m c X V v d D t T Z W N 0 a W 9 u M S 9 l Y S 9 B d X R v U m V t b 3 Z l Z E N v b H V t b n M x L n t D b 2 x 1 b W 4 4 M C w 3 O X 0 m c X V v d D s s J n F 1 b 3 Q 7 U 2 V j d G l v b j E v Z W E v Q X V 0 b 1 J l b W 9 2 Z W R D b 2 x 1 b W 5 z M S 5 7 Q 2 9 s d W 1 u O D E s O D B 9 J n F 1 b 3 Q 7 L C Z x d W 9 0 O 1 N l Y 3 R p b 2 4 x L 2 V h L 0 F 1 d G 9 S Z W 1 v d m V k Q 2 9 s d W 1 u c z E u e 0 N v b H V t b j g y L D g x f S Z x d W 9 0 O y w m c X V v d D t T Z W N 0 a W 9 u M S 9 l Y S 9 B d X R v U m V t b 3 Z l Z E N v b H V t b n M x L n t D b 2 x 1 b W 4 4 M y w 4 M n 0 m c X V v d D s s J n F 1 b 3 Q 7 U 2 V j d G l v b j E v Z W E v Q X V 0 b 1 J l b W 9 2 Z W R D b 2 x 1 b W 5 z M S 5 7 Q 2 9 s d W 1 u O D Q s O D N 9 J n F 1 b 3 Q 7 L C Z x d W 9 0 O 1 N l Y 3 R p b 2 4 x L 2 V h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Z W E v Q X V 0 b 1 J l b W 9 2 Z W R D b 2 x 1 b W 5 z M S 5 7 Q 2 9 s d W 1 u M S w w f S Z x d W 9 0 O y w m c X V v d D t T Z W N 0 a W 9 u M S 9 l Y S 9 B d X R v U m V t b 3 Z l Z E N v b H V t b n M x L n t D b 2 x 1 b W 4 y L D F 9 J n F 1 b 3 Q 7 L C Z x d W 9 0 O 1 N l Y 3 R p b 2 4 x L 2 V h L 0 F 1 d G 9 S Z W 1 v d m V k Q 2 9 s d W 1 u c z E u e 0 N v b H V t b j M s M n 0 m c X V v d D s s J n F 1 b 3 Q 7 U 2 V j d G l v b j E v Z W E v Q X V 0 b 1 J l b W 9 2 Z W R D b 2 x 1 b W 5 z M S 5 7 Q 2 9 s d W 1 u N C w z f S Z x d W 9 0 O y w m c X V v d D t T Z W N 0 a W 9 u M S 9 l Y S 9 B d X R v U m V t b 3 Z l Z E N v b H V t b n M x L n t D b 2 x 1 b W 4 1 L D R 9 J n F 1 b 3 Q 7 L C Z x d W 9 0 O 1 N l Y 3 R p b 2 4 x L 2 V h L 0 F 1 d G 9 S Z W 1 v d m V k Q 2 9 s d W 1 u c z E u e 0 N v b H V t b j Y s N X 0 m c X V v d D s s J n F 1 b 3 Q 7 U 2 V j d G l v b j E v Z W E v Q X V 0 b 1 J l b W 9 2 Z W R D b 2 x 1 b W 5 z M S 5 7 Q 2 9 s d W 1 u N y w 2 f S Z x d W 9 0 O y w m c X V v d D t T Z W N 0 a W 9 u M S 9 l Y S 9 B d X R v U m V t b 3 Z l Z E N v b H V t b n M x L n t D b 2 x 1 b W 4 4 L D d 9 J n F 1 b 3 Q 7 L C Z x d W 9 0 O 1 N l Y 3 R p b 2 4 x L 2 V h L 0 F 1 d G 9 S Z W 1 v d m V k Q 2 9 s d W 1 u c z E u e 0 N v b H V t b j k s O H 0 m c X V v d D s s J n F 1 b 3 Q 7 U 2 V j d G l v b j E v Z W E v Q X V 0 b 1 J l b W 9 2 Z W R D b 2 x 1 b W 5 z M S 5 7 Q 2 9 s d W 1 u M T A s O X 0 m c X V v d D s s J n F 1 b 3 Q 7 U 2 V j d G l v b j E v Z W E v Q X V 0 b 1 J l b W 9 2 Z W R D b 2 x 1 b W 5 z M S 5 7 Q 2 9 s d W 1 u M T E s M T B 9 J n F 1 b 3 Q 7 L C Z x d W 9 0 O 1 N l Y 3 R p b 2 4 x L 2 V h L 0 F 1 d G 9 S Z W 1 v d m V k Q 2 9 s d W 1 u c z E u e 0 N v b H V t b j E y L D E x f S Z x d W 9 0 O y w m c X V v d D t T Z W N 0 a W 9 u M S 9 l Y S 9 B d X R v U m V t b 3 Z l Z E N v b H V t b n M x L n t D b 2 x 1 b W 4 x M y w x M n 0 m c X V v d D s s J n F 1 b 3 Q 7 U 2 V j d G l v b j E v Z W E v Q X V 0 b 1 J l b W 9 2 Z W R D b 2 x 1 b W 5 z M S 5 7 Q 2 9 s d W 1 u M T Q s M T N 9 J n F 1 b 3 Q 7 L C Z x d W 9 0 O 1 N l Y 3 R p b 2 4 x L 2 V h L 0 F 1 d G 9 S Z W 1 v d m V k Q 2 9 s d W 1 u c z E u e 0 N v b H V t b j E 1 L D E 0 f S Z x d W 9 0 O y w m c X V v d D t T Z W N 0 a W 9 u M S 9 l Y S 9 B d X R v U m V t b 3 Z l Z E N v b H V t b n M x L n t D b 2 x 1 b W 4 x N i w x N X 0 m c X V v d D s s J n F 1 b 3 Q 7 U 2 V j d G l v b j E v Z W E v Q X V 0 b 1 J l b W 9 2 Z W R D b 2 x 1 b W 5 z M S 5 7 Q 2 9 s d W 1 u M T c s M T Z 9 J n F 1 b 3 Q 7 L C Z x d W 9 0 O 1 N l Y 3 R p b 2 4 x L 2 V h L 0 F 1 d G 9 S Z W 1 v d m V k Q 2 9 s d W 1 u c z E u e 0 N v b H V t b j E 4 L D E 3 f S Z x d W 9 0 O y w m c X V v d D t T Z W N 0 a W 9 u M S 9 l Y S 9 B d X R v U m V t b 3 Z l Z E N v b H V t b n M x L n t D b 2 x 1 b W 4 x O S w x O H 0 m c X V v d D s s J n F 1 b 3 Q 7 U 2 V j d G l v b j E v Z W E v Q X V 0 b 1 J l b W 9 2 Z W R D b 2 x 1 b W 5 z M S 5 7 Q 2 9 s d W 1 u M j A s M T l 9 J n F 1 b 3 Q 7 L C Z x d W 9 0 O 1 N l Y 3 R p b 2 4 x L 2 V h L 0 F 1 d G 9 S Z W 1 v d m V k Q 2 9 s d W 1 u c z E u e 0 N v b H V t b j I x L D I w f S Z x d W 9 0 O y w m c X V v d D t T Z W N 0 a W 9 u M S 9 l Y S 9 B d X R v U m V t b 3 Z l Z E N v b H V t b n M x L n t D b 2 x 1 b W 4 y M i w y M X 0 m c X V v d D s s J n F 1 b 3 Q 7 U 2 V j d G l v b j E v Z W E v Q X V 0 b 1 J l b W 9 2 Z W R D b 2 x 1 b W 5 z M S 5 7 Q 2 9 s d W 1 u M j M s M j J 9 J n F 1 b 3 Q 7 L C Z x d W 9 0 O 1 N l Y 3 R p b 2 4 x L 2 V h L 0 F 1 d G 9 S Z W 1 v d m V k Q 2 9 s d W 1 u c z E u e 0 N v b H V t b j I 0 L D I z f S Z x d W 9 0 O y w m c X V v d D t T Z W N 0 a W 9 u M S 9 l Y S 9 B d X R v U m V t b 3 Z l Z E N v b H V t b n M x L n t D b 2 x 1 b W 4 y N S w y N H 0 m c X V v d D s s J n F 1 b 3 Q 7 U 2 V j d G l v b j E v Z W E v Q X V 0 b 1 J l b W 9 2 Z W R D b 2 x 1 b W 5 z M S 5 7 Q 2 9 s d W 1 u M j Y s M j V 9 J n F 1 b 3 Q 7 L C Z x d W 9 0 O 1 N l Y 3 R p b 2 4 x L 2 V h L 0 F 1 d G 9 S Z W 1 v d m V k Q 2 9 s d W 1 u c z E u e 0 N v b H V t b j I 3 L D I 2 f S Z x d W 9 0 O y w m c X V v d D t T Z W N 0 a W 9 u M S 9 l Y S 9 B d X R v U m V t b 3 Z l Z E N v b H V t b n M x L n t D b 2 x 1 b W 4 y O C w y N 3 0 m c X V v d D s s J n F 1 b 3 Q 7 U 2 V j d G l v b j E v Z W E v Q X V 0 b 1 J l b W 9 2 Z W R D b 2 x 1 b W 5 z M S 5 7 Q 2 9 s d W 1 u M j k s M j h 9 J n F 1 b 3 Q 7 L C Z x d W 9 0 O 1 N l Y 3 R p b 2 4 x L 2 V h L 0 F 1 d G 9 S Z W 1 v d m V k Q 2 9 s d W 1 u c z E u e 0 N v b H V t b j M w L D I 5 f S Z x d W 9 0 O y w m c X V v d D t T Z W N 0 a W 9 u M S 9 l Y S 9 B d X R v U m V t b 3 Z l Z E N v b H V t b n M x L n t D b 2 x 1 b W 4 z M S w z M H 0 m c X V v d D s s J n F 1 b 3 Q 7 U 2 V j d G l v b j E v Z W E v Q X V 0 b 1 J l b W 9 2 Z W R D b 2 x 1 b W 5 z M S 5 7 Q 2 9 s d W 1 u M z I s M z F 9 J n F 1 b 3 Q 7 L C Z x d W 9 0 O 1 N l Y 3 R p b 2 4 x L 2 V h L 0 F 1 d G 9 S Z W 1 v d m V k Q 2 9 s d W 1 u c z E u e 0 N v b H V t b j M z L D M y f S Z x d W 9 0 O y w m c X V v d D t T Z W N 0 a W 9 u M S 9 l Y S 9 B d X R v U m V t b 3 Z l Z E N v b H V t b n M x L n t D b 2 x 1 b W 4 z N C w z M 3 0 m c X V v d D s s J n F 1 b 3 Q 7 U 2 V j d G l v b j E v Z W E v Q X V 0 b 1 J l b W 9 2 Z W R D b 2 x 1 b W 5 z M S 5 7 Q 2 9 s d W 1 u M z U s M z R 9 J n F 1 b 3 Q 7 L C Z x d W 9 0 O 1 N l Y 3 R p b 2 4 x L 2 V h L 0 F 1 d G 9 S Z W 1 v d m V k Q 2 9 s d W 1 u c z E u e 0 N v b H V t b j M 2 L D M 1 f S Z x d W 9 0 O y w m c X V v d D t T Z W N 0 a W 9 u M S 9 l Y S 9 B d X R v U m V t b 3 Z l Z E N v b H V t b n M x L n t D b 2 x 1 b W 4 z N y w z N n 0 m c X V v d D s s J n F 1 b 3 Q 7 U 2 V j d G l v b j E v Z W E v Q X V 0 b 1 J l b W 9 2 Z W R D b 2 x 1 b W 5 z M S 5 7 Q 2 9 s d W 1 u M z g s M z d 9 J n F 1 b 3 Q 7 L C Z x d W 9 0 O 1 N l Y 3 R p b 2 4 x L 2 V h L 0 F 1 d G 9 S Z W 1 v d m V k Q 2 9 s d W 1 u c z E u e 0 N v b H V t b j M 5 L D M 4 f S Z x d W 9 0 O y w m c X V v d D t T Z W N 0 a W 9 u M S 9 l Y S 9 B d X R v U m V t b 3 Z l Z E N v b H V t b n M x L n t D b 2 x 1 b W 4 0 M C w z O X 0 m c X V v d D s s J n F 1 b 3 Q 7 U 2 V j d G l v b j E v Z W E v Q X V 0 b 1 J l b W 9 2 Z W R D b 2 x 1 b W 5 z M S 5 7 Q 2 9 s d W 1 u N D E s N D B 9 J n F 1 b 3 Q 7 L C Z x d W 9 0 O 1 N l Y 3 R p b 2 4 x L 2 V h L 0 F 1 d G 9 S Z W 1 v d m V k Q 2 9 s d W 1 u c z E u e 0 N v b H V t b j Q y L D Q x f S Z x d W 9 0 O y w m c X V v d D t T Z W N 0 a W 9 u M S 9 l Y S 9 B d X R v U m V t b 3 Z l Z E N v b H V t b n M x L n t D b 2 x 1 b W 4 0 M y w 0 M n 0 m c X V v d D s s J n F 1 b 3 Q 7 U 2 V j d G l v b j E v Z W E v Q X V 0 b 1 J l b W 9 2 Z W R D b 2 x 1 b W 5 z M S 5 7 Q 2 9 s d W 1 u N D Q s N D N 9 J n F 1 b 3 Q 7 L C Z x d W 9 0 O 1 N l Y 3 R p b 2 4 x L 2 V h L 0 F 1 d G 9 S Z W 1 v d m V k Q 2 9 s d W 1 u c z E u e 0 N v b H V t b j Q 1 L D Q 0 f S Z x d W 9 0 O y w m c X V v d D t T Z W N 0 a W 9 u M S 9 l Y S 9 B d X R v U m V t b 3 Z l Z E N v b H V t b n M x L n t D b 2 x 1 b W 4 0 N i w 0 N X 0 m c X V v d D s s J n F 1 b 3 Q 7 U 2 V j d G l v b j E v Z W E v Q X V 0 b 1 J l b W 9 2 Z W R D b 2 x 1 b W 5 z M S 5 7 Q 2 9 s d W 1 u N D c s N D Z 9 J n F 1 b 3 Q 7 L C Z x d W 9 0 O 1 N l Y 3 R p b 2 4 x L 2 V h L 0 F 1 d G 9 S Z W 1 v d m V k Q 2 9 s d W 1 u c z E u e 0 N v b H V t b j Q 4 L D Q 3 f S Z x d W 9 0 O y w m c X V v d D t T Z W N 0 a W 9 u M S 9 l Y S 9 B d X R v U m V t b 3 Z l Z E N v b H V t b n M x L n t D b 2 x 1 b W 4 0 O S w 0 O H 0 m c X V v d D s s J n F 1 b 3 Q 7 U 2 V j d G l v b j E v Z W E v Q X V 0 b 1 J l b W 9 2 Z W R D b 2 x 1 b W 5 z M S 5 7 Q 2 9 s d W 1 u N T A s N D l 9 J n F 1 b 3 Q 7 L C Z x d W 9 0 O 1 N l Y 3 R p b 2 4 x L 2 V h L 0 F 1 d G 9 S Z W 1 v d m V k Q 2 9 s d W 1 u c z E u e 0 N v b H V t b j U x L D U w f S Z x d W 9 0 O y w m c X V v d D t T Z W N 0 a W 9 u M S 9 l Y S 9 B d X R v U m V t b 3 Z l Z E N v b H V t b n M x L n t D b 2 x 1 b W 4 1 M i w 1 M X 0 m c X V v d D s s J n F 1 b 3 Q 7 U 2 V j d G l v b j E v Z W E v Q X V 0 b 1 J l b W 9 2 Z W R D b 2 x 1 b W 5 z M S 5 7 Q 2 9 s d W 1 u N T M s N T J 9 J n F 1 b 3 Q 7 L C Z x d W 9 0 O 1 N l Y 3 R p b 2 4 x L 2 V h L 0 F 1 d G 9 S Z W 1 v d m V k Q 2 9 s d W 1 u c z E u e 0 N v b H V t b j U 0 L D U z f S Z x d W 9 0 O y w m c X V v d D t T Z W N 0 a W 9 u M S 9 l Y S 9 B d X R v U m V t b 3 Z l Z E N v b H V t b n M x L n t D b 2 x 1 b W 4 1 N S w 1 N H 0 m c X V v d D s s J n F 1 b 3 Q 7 U 2 V j d G l v b j E v Z W E v Q X V 0 b 1 J l b W 9 2 Z W R D b 2 x 1 b W 5 z M S 5 7 Q 2 9 s d W 1 u N T Y s N T V 9 J n F 1 b 3 Q 7 L C Z x d W 9 0 O 1 N l Y 3 R p b 2 4 x L 2 V h L 0 F 1 d G 9 S Z W 1 v d m V k Q 2 9 s d W 1 u c z E u e 0 N v b H V t b j U 3 L D U 2 f S Z x d W 9 0 O y w m c X V v d D t T Z W N 0 a W 9 u M S 9 l Y S 9 B d X R v U m V t b 3 Z l Z E N v b H V t b n M x L n t D b 2 x 1 b W 4 1 O C w 1 N 3 0 m c X V v d D s s J n F 1 b 3 Q 7 U 2 V j d G l v b j E v Z W E v Q X V 0 b 1 J l b W 9 2 Z W R D b 2 x 1 b W 5 z M S 5 7 Q 2 9 s d W 1 u N T k s N T h 9 J n F 1 b 3 Q 7 L C Z x d W 9 0 O 1 N l Y 3 R p b 2 4 x L 2 V h L 0 F 1 d G 9 S Z W 1 v d m V k Q 2 9 s d W 1 u c z E u e 0 N v b H V t b j Y w L D U 5 f S Z x d W 9 0 O y w m c X V v d D t T Z W N 0 a W 9 u M S 9 l Y S 9 B d X R v U m V t b 3 Z l Z E N v b H V t b n M x L n t D b 2 x 1 b W 4 2 M S w 2 M H 0 m c X V v d D s s J n F 1 b 3 Q 7 U 2 V j d G l v b j E v Z W E v Q X V 0 b 1 J l b W 9 2 Z W R D b 2 x 1 b W 5 z M S 5 7 Q 2 9 s d W 1 u N j I s N j F 9 J n F 1 b 3 Q 7 L C Z x d W 9 0 O 1 N l Y 3 R p b 2 4 x L 2 V h L 0 F 1 d G 9 S Z W 1 v d m V k Q 2 9 s d W 1 u c z E u e 0 N v b H V t b j Y z L D Y y f S Z x d W 9 0 O y w m c X V v d D t T Z W N 0 a W 9 u M S 9 l Y S 9 B d X R v U m V t b 3 Z l Z E N v b H V t b n M x L n t D b 2 x 1 b W 4 2 N C w 2 M 3 0 m c X V v d D s s J n F 1 b 3 Q 7 U 2 V j d G l v b j E v Z W E v Q X V 0 b 1 J l b W 9 2 Z W R D b 2 x 1 b W 5 z M S 5 7 Q 2 9 s d W 1 u N j U s N j R 9 J n F 1 b 3 Q 7 L C Z x d W 9 0 O 1 N l Y 3 R p b 2 4 x L 2 V h L 0 F 1 d G 9 S Z W 1 v d m V k Q 2 9 s d W 1 u c z E u e 0 N v b H V t b j Y 2 L D Y 1 f S Z x d W 9 0 O y w m c X V v d D t T Z W N 0 a W 9 u M S 9 l Y S 9 B d X R v U m V t b 3 Z l Z E N v b H V t b n M x L n t D b 2 x 1 b W 4 2 N y w 2 N n 0 m c X V v d D s s J n F 1 b 3 Q 7 U 2 V j d G l v b j E v Z W E v Q X V 0 b 1 J l b W 9 2 Z W R D b 2 x 1 b W 5 z M S 5 7 Q 2 9 s d W 1 u N j g s N j d 9 J n F 1 b 3 Q 7 L C Z x d W 9 0 O 1 N l Y 3 R p b 2 4 x L 2 V h L 0 F 1 d G 9 S Z W 1 v d m V k Q 2 9 s d W 1 u c z E u e 0 N v b H V t b j Y 5 L D Y 4 f S Z x d W 9 0 O y w m c X V v d D t T Z W N 0 a W 9 u M S 9 l Y S 9 B d X R v U m V t b 3 Z l Z E N v b H V t b n M x L n t D b 2 x 1 b W 4 3 M C w 2 O X 0 m c X V v d D s s J n F 1 b 3 Q 7 U 2 V j d G l v b j E v Z W E v Q X V 0 b 1 J l b W 9 2 Z W R D b 2 x 1 b W 5 z M S 5 7 Q 2 9 s d W 1 u N z E s N z B 9 J n F 1 b 3 Q 7 L C Z x d W 9 0 O 1 N l Y 3 R p b 2 4 x L 2 V h L 0 F 1 d G 9 S Z W 1 v d m V k Q 2 9 s d W 1 u c z E u e 0 N v b H V t b j c y L D c x f S Z x d W 9 0 O y w m c X V v d D t T Z W N 0 a W 9 u M S 9 l Y S 9 B d X R v U m V t b 3 Z l Z E N v b H V t b n M x L n t D b 2 x 1 b W 4 3 M y w 3 M n 0 m c X V v d D s s J n F 1 b 3 Q 7 U 2 V j d G l v b j E v Z W E v Q X V 0 b 1 J l b W 9 2 Z W R D b 2 x 1 b W 5 z M S 5 7 Q 2 9 s d W 1 u N z Q s N z N 9 J n F 1 b 3 Q 7 L C Z x d W 9 0 O 1 N l Y 3 R p b 2 4 x L 2 V h L 0 F 1 d G 9 S Z W 1 v d m V k Q 2 9 s d W 1 u c z E u e 0 N v b H V t b j c 1 L D c 0 f S Z x d W 9 0 O y w m c X V v d D t T Z W N 0 a W 9 u M S 9 l Y S 9 B d X R v U m V t b 3 Z l Z E N v b H V t b n M x L n t D b 2 x 1 b W 4 3 N i w 3 N X 0 m c X V v d D s s J n F 1 b 3 Q 7 U 2 V j d G l v b j E v Z W E v Q X V 0 b 1 J l b W 9 2 Z W R D b 2 x 1 b W 5 z M S 5 7 Q 2 9 s d W 1 u N z c s N z Z 9 J n F 1 b 3 Q 7 L C Z x d W 9 0 O 1 N l Y 3 R p b 2 4 x L 2 V h L 0 F 1 d G 9 S Z W 1 v d m V k Q 2 9 s d W 1 u c z E u e 0 N v b H V t b j c 4 L D c 3 f S Z x d W 9 0 O y w m c X V v d D t T Z W N 0 a W 9 u M S 9 l Y S 9 B d X R v U m V t b 3 Z l Z E N v b H V t b n M x L n t D b 2 x 1 b W 4 3 O S w 3 O H 0 m c X V v d D s s J n F 1 b 3 Q 7 U 2 V j d G l v b j E v Z W E v Q X V 0 b 1 J l b W 9 2 Z W R D b 2 x 1 b W 5 z M S 5 7 Q 2 9 s d W 1 u O D A s N z l 9 J n F 1 b 3 Q 7 L C Z x d W 9 0 O 1 N l Y 3 R p b 2 4 x L 2 V h L 0 F 1 d G 9 S Z W 1 v d m V k Q 2 9 s d W 1 u c z E u e 0 N v b H V t b j g x L D g w f S Z x d W 9 0 O y w m c X V v d D t T Z W N 0 a W 9 u M S 9 l Y S 9 B d X R v U m V t b 3 Z l Z E N v b H V t b n M x L n t D b 2 x 1 b W 4 4 M i w 4 M X 0 m c X V v d D s s J n F 1 b 3 Q 7 U 2 V j d G l v b j E v Z W E v Q X V 0 b 1 J l b W 9 2 Z W R D b 2 x 1 b W 5 z M S 5 7 Q 2 9 s d W 1 u O D M s O D J 9 J n F 1 b 3 Q 7 L C Z x d W 9 0 O 1 N l Y 3 R p b 2 4 x L 2 V h L 0 F 1 d G 9 S Z W 1 v d m V k Q 2 9 s d W 1 u c z E u e 0 N v b H V t b j g 0 L D g z f S Z x d W 9 0 O y w m c X V v d D t T Z W N 0 a W 9 u M S 9 l Y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d n E A 5 V T V O l O 5 d W U E M / W I A A A A A A g A A A A A A E G Y A A A A B A A A g A A A A f w p Y K u J d i l H Q e d 2 G U X F G h o 5 I N u q J S X v p c L g R R W e S q z c A A A A A D o A A A A A C A A A g A A A A e z U t q t p n q L R 4 K 7 5 q d e u B 0 K 5 9 v + Q e Y X Q r Y H g Q c V r m A Q N Q A A A A 7 Y s 9 1 8 Q Z 3 / A M 1 0 U A a R P 4 8 U g k Y + E b u 6 4 6 2 u 6 F y 2 b M T k i r 0 p F s g V 0 H k + J c k q k G 5 F k 2 J 0 r Y l y j / 9 z 2 V g z C S 1 L V D C 0 w L Z a 8 p 6 Z O 2 p 3 0 K h J U y N X J A A A A A T X K w P 0 7 6 S G W 8 3 N 1 1 P v t H l i D q s r o t Z 1 3 A Q z 6 Z n K d c g W V G y s w 0 q E C w / 0 b Y S i K V t U L 6 m h B j E U N + D W e X z E f y z U e E 9 g = = < / D a t a M a s h u p > 
</file>

<file path=customXml/itemProps1.xml><?xml version="1.0" encoding="utf-8"?>
<ds:datastoreItem xmlns:ds="http://schemas.openxmlformats.org/officeDocument/2006/customXml" ds:itemID="{4C515548-F019-4B9C-8CDE-27F481DA4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APBN</vt:lpstr>
      <vt:lpstr>Sheet1</vt:lpstr>
      <vt:lpstr>Sheet2</vt:lpstr>
      <vt:lpstr>Sheet5</vt:lpstr>
      <vt:lpstr>Sheet4</vt:lpstr>
      <vt:lpstr>Sheet3</vt:lpstr>
      <vt:lpstr>SEKI</vt:lpstr>
      <vt:lpstr>ICOR</vt:lpstr>
      <vt:lpstr>skewed</vt:lpstr>
      <vt:lpstr>pinjaman</vt:lpstr>
      <vt:lpstr>program</vt:lpstr>
      <vt:lpstr>program (2)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2024-04-21T06:57:04Z</dcterms:modified>
</cp:coreProperties>
</file>