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ithub\ufm\"/>
    </mc:Choice>
  </mc:AlternateContent>
  <xr:revisionPtr revIDLastSave="0" documentId="13_ncr:1_{94CB395A-6946-475F-99B4-5A309D66339B}" xr6:coauthVersionLast="47" xr6:coauthVersionMax="47" xr10:uidLastSave="{00000000-0000-0000-0000-000000000000}"/>
  <bookViews>
    <workbookView xWindow="-110" yWindow="-110" windowWidth="25820" windowHeight="13900" activeTab="1" xr2:uid="{ACF534A8-5221-48D1-A243-CAD0B0BAFC88}"/>
  </bookViews>
  <sheets>
    <sheet name="Variables" sheetId="8" r:id="rId1"/>
    <sheet name="gabung" sheetId="7" r:id="rId2"/>
    <sheet name="gabung (2)" sheetId="12" r:id="rId3"/>
    <sheet name="y2022" sheetId="3" r:id="rId4"/>
    <sheet name="y2023" sheetId="1" r:id="rId5"/>
    <sheet name="pivot2023" sheetId="4" r:id="rId6"/>
    <sheet name="pivot2022" sheetId="5" r:id="rId7"/>
    <sheet name="mbps" sheetId="9" r:id="rId8"/>
    <sheet name="m2022" sheetId="10" r:id="rId9"/>
    <sheet name="m2023" sheetId="11" r:id="rId10"/>
  </sheets>
  <definedNames>
    <definedName name="_xlnm._FilterDatabase" localSheetId="8" hidden="1">'m2022'!$A$1:$D$1</definedName>
    <definedName name="_xlnm._FilterDatabase" localSheetId="9" hidden="1">'m2023'!$A$1:$D$1</definedName>
    <definedName name="_xlnm._FilterDatabase" localSheetId="7" hidden="1">mbps!$A$1:$C$1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7" l="1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238" i="7"/>
  <c r="AF239" i="7"/>
  <c r="AF240" i="7"/>
  <c r="AF241" i="7"/>
  <c r="AF242" i="7"/>
  <c r="AF243" i="7"/>
  <c r="AF244" i="7"/>
  <c r="AF245" i="7"/>
  <c r="AF246" i="7"/>
  <c r="AF247" i="7"/>
  <c r="AF248" i="7"/>
  <c r="AF249" i="7"/>
  <c r="AF250" i="7"/>
  <c r="AF251" i="7"/>
  <c r="AF252" i="7"/>
  <c r="AF253" i="7"/>
  <c r="AF254" i="7"/>
  <c r="AF255" i="7"/>
  <c r="AF256" i="7"/>
  <c r="AF257" i="7"/>
  <c r="AF258" i="7"/>
  <c r="AF259" i="7"/>
  <c r="AF260" i="7"/>
  <c r="AF261" i="7"/>
  <c r="AF262" i="7"/>
  <c r="AF263" i="7"/>
  <c r="AF264" i="7"/>
  <c r="AF265" i="7"/>
  <c r="AF266" i="7"/>
  <c r="AF267" i="7"/>
  <c r="AF268" i="7"/>
  <c r="AF269" i="7"/>
  <c r="AF270" i="7"/>
  <c r="AF271" i="7"/>
  <c r="AF272" i="7"/>
  <c r="AF273" i="7"/>
  <c r="AF274" i="7"/>
  <c r="AF275" i="7"/>
  <c r="AF276" i="7"/>
  <c r="AF277" i="7"/>
  <c r="AF278" i="7"/>
  <c r="AF279" i="7"/>
  <c r="AF280" i="7"/>
  <c r="AF281" i="7"/>
  <c r="AF282" i="7"/>
  <c r="AF283" i="7"/>
  <c r="AF284" i="7"/>
  <c r="AF285" i="7"/>
  <c r="AF286" i="7"/>
  <c r="AF287" i="7"/>
  <c r="AF288" i="7"/>
  <c r="AF289" i="7"/>
  <c r="AF290" i="7"/>
  <c r="AF291" i="7"/>
  <c r="AF292" i="7"/>
  <c r="AF293" i="7"/>
  <c r="AF294" i="7"/>
  <c r="AF295" i="7"/>
  <c r="AF296" i="7"/>
  <c r="AF297" i="7"/>
  <c r="AF298" i="7"/>
  <c r="AF299" i="7"/>
  <c r="AF300" i="7"/>
  <c r="AF301" i="7"/>
  <c r="AF302" i="7"/>
  <c r="AF303" i="7"/>
  <c r="AF304" i="7"/>
  <c r="AF305" i="7"/>
  <c r="AF306" i="7"/>
  <c r="AF307" i="7"/>
  <c r="AF308" i="7"/>
  <c r="AF309" i="7"/>
  <c r="AF310" i="7"/>
  <c r="AF311" i="7"/>
  <c r="AF312" i="7"/>
  <c r="AF313" i="7"/>
  <c r="AF314" i="7"/>
  <c r="AF315" i="7"/>
  <c r="AF316" i="7"/>
  <c r="AF317" i="7"/>
  <c r="AF318" i="7"/>
  <c r="AF319" i="7"/>
  <c r="AF320" i="7"/>
  <c r="AF321" i="7"/>
  <c r="AF322" i="7"/>
  <c r="AF323" i="7"/>
  <c r="AF324" i="7"/>
  <c r="AF325" i="7"/>
  <c r="AF326" i="7"/>
  <c r="AF327" i="7"/>
  <c r="AF328" i="7"/>
  <c r="AF329" i="7"/>
  <c r="AF330" i="7"/>
  <c r="AF331" i="7"/>
  <c r="AF332" i="7"/>
  <c r="AF333" i="7"/>
  <c r="AF334" i="7"/>
  <c r="AF335" i="7"/>
  <c r="AF336" i="7"/>
  <c r="AF337" i="7"/>
  <c r="AF338" i="7"/>
  <c r="AF339" i="7"/>
  <c r="AF340" i="7"/>
  <c r="AF341" i="7"/>
  <c r="AF342" i="7"/>
  <c r="AF343" i="7"/>
  <c r="AF344" i="7"/>
  <c r="AF345" i="7"/>
  <c r="AF346" i="7"/>
  <c r="AF347" i="7"/>
  <c r="AF348" i="7"/>
  <c r="AF349" i="7"/>
  <c r="AF350" i="7"/>
  <c r="AF351" i="7"/>
  <c r="AF352" i="7"/>
  <c r="AF353" i="7"/>
  <c r="AF354" i="7"/>
  <c r="AF355" i="7"/>
  <c r="AF356" i="7"/>
  <c r="AF357" i="7"/>
  <c r="AF358" i="7"/>
  <c r="AF359" i="7"/>
  <c r="AF360" i="7"/>
  <c r="AF361" i="7"/>
  <c r="AF362" i="7"/>
  <c r="AF363" i="7"/>
  <c r="AF364" i="7"/>
  <c r="AF365" i="7"/>
  <c r="AF366" i="7"/>
  <c r="AF367" i="7"/>
  <c r="AF368" i="7"/>
  <c r="AF369" i="7"/>
  <c r="AF370" i="7"/>
  <c r="AF371" i="7"/>
  <c r="AF372" i="7"/>
  <c r="AF373" i="7"/>
  <c r="AF374" i="7"/>
  <c r="AF375" i="7"/>
  <c r="AF376" i="7"/>
  <c r="AF377" i="7"/>
  <c r="AF378" i="7"/>
  <c r="AF379" i="7"/>
  <c r="AF380" i="7"/>
  <c r="AF381" i="7"/>
  <c r="AF382" i="7"/>
  <c r="AF383" i="7"/>
  <c r="AF384" i="7"/>
  <c r="AF385" i="7"/>
  <c r="AF386" i="7"/>
  <c r="AF387" i="7"/>
  <c r="AF388" i="7"/>
  <c r="AF389" i="7"/>
  <c r="AF390" i="7"/>
  <c r="AF391" i="7"/>
  <c r="AF392" i="7"/>
  <c r="AF393" i="7"/>
  <c r="AF394" i="7"/>
  <c r="AF395" i="7"/>
  <c r="AF396" i="7"/>
  <c r="AF397" i="7"/>
  <c r="AF398" i="7"/>
  <c r="AF399" i="7"/>
  <c r="AF400" i="7"/>
  <c r="AF401" i="7"/>
  <c r="AF402" i="7"/>
  <c r="AF403" i="7"/>
  <c r="AF404" i="7"/>
  <c r="AF405" i="7"/>
  <c r="AF406" i="7"/>
  <c r="AF407" i="7"/>
  <c r="AF408" i="7"/>
  <c r="AF409" i="7"/>
  <c r="AF410" i="7"/>
  <c r="AF411" i="7"/>
  <c r="AF412" i="7"/>
  <c r="AF413" i="7"/>
  <c r="AF414" i="7"/>
  <c r="AF415" i="7"/>
  <c r="AF416" i="7"/>
  <c r="AF417" i="7"/>
  <c r="AF418" i="7"/>
  <c r="AF419" i="7"/>
  <c r="AF420" i="7"/>
  <c r="AF421" i="7"/>
  <c r="AF422" i="7"/>
  <c r="AF423" i="7"/>
  <c r="AF424" i="7"/>
  <c r="AF425" i="7"/>
  <c r="AF426" i="7"/>
  <c r="AF427" i="7"/>
  <c r="AF428" i="7"/>
  <c r="AF429" i="7"/>
  <c r="AF430" i="7"/>
  <c r="AF431" i="7"/>
  <c r="AF432" i="7"/>
  <c r="AF433" i="7"/>
  <c r="AF434" i="7"/>
  <c r="AF435" i="7"/>
  <c r="AF436" i="7"/>
  <c r="AF437" i="7"/>
  <c r="AF438" i="7"/>
  <c r="AF439" i="7"/>
  <c r="AF440" i="7"/>
  <c r="AF441" i="7"/>
  <c r="AF442" i="7"/>
  <c r="AF443" i="7"/>
  <c r="AF444" i="7"/>
  <c r="AF445" i="7"/>
  <c r="AF446" i="7"/>
  <c r="AF447" i="7"/>
  <c r="AF448" i="7"/>
  <c r="AF449" i="7"/>
  <c r="AF450" i="7"/>
  <c r="AF451" i="7"/>
  <c r="AF452" i="7"/>
  <c r="AF453" i="7"/>
  <c r="AF454" i="7"/>
  <c r="AF455" i="7"/>
  <c r="AF456" i="7"/>
  <c r="AF457" i="7"/>
  <c r="AF458" i="7"/>
  <c r="AF459" i="7"/>
  <c r="AF460" i="7"/>
  <c r="AF461" i="7"/>
  <c r="AF462" i="7"/>
  <c r="AF463" i="7"/>
  <c r="AF464" i="7"/>
  <c r="AF465" i="7"/>
  <c r="AF466" i="7"/>
  <c r="AF467" i="7"/>
  <c r="AF468" i="7"/>
  <c r="AF469" i="7"/>
  <c r="AF470" i="7"/>
  <c r="AF471" i="7"/>
  <c r="AF472" i="7"/>
  <c r="AF473" i="7"/>
  <c r="AF474" i="7"/>
  <c r="AF475" i="7"/>
  <c r="AF476" i="7"/>
  <c r="AF477" i="7"/>
  <c r="AF478" i="7"/>
  <c r="AF479" i="7"/>
  <c r="AF480" i="7"/>
  <c r="AF481" i="7"/>
  <c r="AF482" i="7"/>
  <c r="AF483" i="7"/>
  <c r="AF484" i="7"/>
  <c r="AF485" i="7"/>
  <c r="AF486" i="7"/>
  <c r="AF487" i="7"/>
  <c r="AF488" i="7"/>
  <c r="AF489" i="7"/>
  <c r="AF490" i="7"/>
  <c r="AF491" i="7"/>
  <c r="AF492" i="7"/>
  <c r="AF493" i="7"/>
  <c r="AF494" i="7"/>
  <c r="AF495" i="7"/>
  <c r="AF496" i="7"/>
  <c r="AF497" i="7"/>
  <c r="AF498" i="7"/>
  <c r="AF499" i="7"/>
  <c r="AF500" i="7"/>
  <c r="AF501" i="7"/>
  <c r="AF502" i="7"/>
  <c r="AF503" i="7"/>
  <c r="AF504" i="7"/>
  <c r="AF505" i="7"/>
  <c r="AF506" i="7"/>
  <c r="AF507" i="7"/>
  <c r="AF508" i="7"/>
  <c r="AF509" i="7"/>
  <c r="AF510" i="7"/>
  <c r="AF511" i="7"/>
  <c r="AF512" i="7"/>
  <c r="AF513" i="7"/>
  <c r="AF514" i="7"/>
  <c r="AF515" i="7"/>
  <c r="AF516" i="7"/>
  <c r="AF517" i="7"/>
  <c r="AF518" i="7"/>
  <c r="AF519" i="7"/>
  <c r="AF520" i="7"/>
  <c r="AF521" i="7"/>
  <c r="AF522" i="7"/>
  <c r="AF523" i="7"/>
  <c r="AF524" i="7"/>
  <c r="AF525" i="7"/>
  <c r="AF526" i="7"/>
  <c r="AF527" i="7"/>
  <c r="AF528" i="7"/>
  <c r="AF529" i="7"/>
  <c r="AF530" i="7"/>
  <c r="AF531" i="7"/>
  <c r="AF532" i="7"/>
  <c r="AF533" i="7"/>
  <c r="AF534" i="7"/>
  <c r="AF535" i="7"/>
  <c r="AF536" i="7"/>
  <c r="AF537" i="7"/>
  <c r="AF538" i="7"/>
  <c r="AF539" i="7"/>
  <c r="AF540" i="7"/>
  <c r="AF541" i="7"/>
  <c r="AF542" i="7"/>
  <c r="AF543" i="7"/>
  <c r="AF544" i="7"/>
  <c r="AF545" i="7"/>
  <c r="AF546" i="7"/>
  <c r="AF547" i="7"/>
  <c r="AF548" i="7"/>
  <c r="AF549" i="7"/>
  <c r="AF550" i="7"/>
  <c r="AF551" i="7"/>
  <c r="AF552" i="7"/>
  <c r="AF553" i="7"/>
  <c r="AF554" i="7"/>
  <c r="AF555" i="7"/>
  <c r="AF556" i="7"/>
  <c r="AF557" i="7"/>
  <c r="AF558" i="7"/>
  <c r="AF559" i="7"/>
  <c r="AF560" i="7"/>
  <c r="AF561" i="7"/>
  <c r="AF562" i="7"/>
  <c r="AF563" i="7"/>
  <c r="AF564" i="7"/>
  <c r="AF565" i="7"/>
  <c r="AF566" i="7"/>
  <c r="AF567" i="7"/>
  <c r="AF568" i="7"/>
  <c r="AF569" i="7"/>
  <c r="AF570" i="7"/>
  <c r="AF571" i="7"/>
  <c r="AF572" i="7"/>
  <c r="AF573" i="7"/>
  <c r="AF574" i="7"/>
  <c r="AF575" i="7"/>
  <c r="AF576" i="7"/>
  <c r="AF577" i="7"/>
  <c r="AF578" i="7"/>
  <c r="AF579" i="7"/>
  <c r="AF580" i="7"/>
  <c r="AF581" i="7"/>
  <c r="AF582" i="7"/>
  <c r="AF583" i="7"/>
  <c r="AF584" i="7"/>
  <c r="AF585" i="7"/>
  <c r="AF586" i="7"/>
  <c r="AF587" i="7"/>
  <c r="AF588" i="7"/>
  <c r="AF589" i="7"/>
  <c r="AF590" i="7"/>
  <c r="AF591" i="7"/>
  <c r="AF592" i="7"/>
  <c r="AF593" i="7"/>
  <c r="AF594" i="7"/>
  <c r="AF595" i="7"/>
  <c r="AF596" i="7"/>
  <c r="AF597" i="7"/>
  <c r="AF598" i="7"/>
  <c r="AF599" i="7"/>
  <c r="AF600" i="7"/>
  <c r="AF601" i="7"/>
  <c r="AF602" i="7"/>
  <c r="AF603" i="7"/>
  <c r="AF604" i="7"/>
  <c r="AF605" i="7"/>
  <c r="AF606" i="7"/>
  <c r="AF607" i="7"/>
  <c r="AF608" i="7"/>
  <c r="AF609" i="7"/>
  <c r="AF610" i="7"/>
  <c r="AF611" i="7"/>
  <c r="AF612" i="7"/>
  <c r="AF613" i="7"/>
  <c r="AF614" i="7"/>
  <c r="AF615" i="7"/>
  <c r="AF616" i="7"/>
  <c r="AF617" i="7"/>
  <c r="AF618" i="7"/>
  <c r="AF619" i="7"/>
  <c r="AF620" i="7"/>
  <c r="AF621" i="7"/>
  <c r="AF622" i="7"/>
  <c r="AF623" i="7"/>
  <c r="AF624" i="7"/>
  <c r="AF625" i="7"/>
  <c r="AF626" i="7"/>
  <c r="AF627" i="7"/>
  <c r="AF628" i="7"/>
  <c r="AF629" i="7"/>
  <c r="AF630" i="7"/>
  <c r="AF631" i="7"/>
  <c r="AF632" i="7"/>
  <c r="AF633" i="7"/>
  <c r="AF634" i="7"/>
  <c r="AF635" i="7"/>
  <c r="AF636" i="7"/>
  <c r="AF637" i="7"/>
  <c r="AF638" i="7"/>
  <c r="AF639" i="7"/>
  <c r="AF640" i="7"/>
  <c r="AF641" i="7"/>
  <c r="AF642" i="7"/>
  <c r="AF643" i="7"/>
  <c r="AF644" i="7"/>
  <c r="AF645" i="7"/>
  <c r="AF646" i="7"/>
  <c r="AF647" i="7"/>
  <c r="AF648" i="7"/>
  <c r="AF649" i="7"/>
  <c r="AF650" i="7"/>
  <c r="AF651" i="7"/>
  <c r="AF652" i="7"/>
  <c r="AF653" i="7"/>
  <c r="AF654" i="7"/>
  <c r="AF655" i="7"/>
  <c r="AF656" i="7"/>
  <c r="AF657" i="7"/>
  <c r="AF658" i="7"/>
  <c r="AF659" i="7"/>
  <c r="AF660" i="7"/>
  <c r="AF661" i="7"/>
  <c r="AF662" i="7"/>
  <c r="AF663" i="7"/>
  <c r="AF664" i="7"/>
  <c r="AF665" i="7"/>
  <c r="AF666" i="7"/>
  <c r="AF667" i="7"/>
  <c r="AF668" i="7"/>
  <c r="AF669" i="7"/>
  <c r="AF670" i="7"/>
  <c r="AF671" i="7"/>
  <c r="AF672" i="7"/>
  <c r="AF673" i="7"/>
  <c r="AF674" i="7"/>
  <c r="AF675" i="7"/>
  <c r="AF676" i="7"/>
  <c r="AF677" i="7"/>
  <c r="AF678" i="7"/>
  <c r="AF679" i="7"/>
  <c r="AF680" i="7"/>
  <c r="AF681" i="7"/>
  <c r="AF682" i="7"/>
  <c r="AF683" i="7"/>
  <c r="AF684" i="7"/>
  <c r="AF685" i="7"/>
  <c r="AF686" i="7"/>
  <c r="AF687" i="7"/>
  <c r="AF688" i="7"/>
  <c r="AF689" i="7"/>
  <c r="AF690" i="7"/>
  <c r="AF691" i="7"/>
  <c r="AF692" i="7"/>
  <c r="AF693" i="7"/>
  <c r="AF694" i="7"/>
  <c r="AF695" i="7"/>
  <c r="AF696" i="7"/>
  <c r="AF697" i="7"/>
  <c r="AF698" i="7"/>
  <c r="AF699" i="7"/>
  <c r="AF700" i="7"/>
  <c r="AF701" i="7"/>
  <c r="AF702" i="7"/>
  <c r="AF703" i="7"/>
  <c r="AF704" i="7"/>
  <c r="AF705" i="7"/>
  <c r="AF706" i="7"/>
  <c r="AF707" i="7"/>
  <c r="AF708" i="7"/>
  <c r="AF709" i="7"/>
  <c r="AF710" i="7"/>
  <c r="AF711" i="7"/>
  <c r="AF712" i="7"/>
  <c r="AF713" i="7"/>
  <c r="AF714" i="7"/>
  <c r="AF715" i="7"/>
  <c r="AF716" i="7"/>
  <c r="AF717" i="7"/>
  <c r="AF718" i="7"/>
  <c r="AF719" i="7"/>
  <c r="AF720" i="7"/>
  <c r="AF721" i="7"/>
  <c r="AF722" i="7"/>
  <c r="AF723" i="7"/>
  <c r="AF724" i="7"/>
  <c r="AF725" i="7"/>
  <c r="AF726" i="7"/>
  <c r="AF727" i="7"/>
  <c r="AF728" i="7"/>
  <c r="AF729" i="7"/>
  <c r="AF730" i="7"/>
  <c r="AF731" i="7"/>
  <c r="AF732" i="7"/>
  <c r="AF733" i="7"/>
  <c r="AF734" i="7"/>
  <c r="AF735" i="7"/>
  <c r="AF736" i="7"/>
  <c r="AF737" i="7"/>
  <c r="AF738" i="7"/>
  <c r="AF739" i="7"/>
  <c r="AF740" i="7"/>
  <c r="AF741" i="7"/>
  <c r="AF742" i="7"/>
  <c r="AF743" i="7"/>
  <c r="AF744" i="7"/>
  <c r="AF745" i="7"/>
  <c r="AF746" i="7"/>
  <c r="AF747" i="7"/>
  <c r="AF748" i="7"/>
  <c r="AF749" i="7"/>
  <c r="AF750" i="7"/>
  <c r="AF751" i="7"/>
  <c r="AF752" i="7"/>
  <c r="AF753" i="7"/>
  <c r="AF754" i="7"/>
  <c r="AF755" i="7"/>
  <c r="AF756" i="7"/>
  <c r="AF757" i="7"/>
  <c r="AF758" i="7"/>
  <c r="AF759" i="7"/>
  <c r="AF760" i="7"/>
  <c r="AF761" i="7"/>
  <c r="AF762" i="7"/>
  <c r="AF763" i="7"/>
  <c r="AF764" i="7"/>
  <c r="AF765" i="7"/>
  <c r="AF766" i="7"/>
  <c r="AF767" i="7"/>
  <c r="AF768" i="7"/>
  <c r="AF769" i="7"/>
  <c r="AF770" i="7"/>
  <c r="AF771" i="7"/>
  <c r="AF772" i="7"/>
  <c r="AF773" i="7"/>
  <c r="AF774" i="7"/>
  <c r="AF775" i="7"/>
  <c r="AF776" i="7"/>
  <c r="AF777" i="7"/>
  <c r="AF778" i="7"/>
  <c r="AF779" i="7"/>
  <c r="AF780" i="7"/>
  <c r="AF781" i="7"/>
  <c r="AF782" i="7"/>
  <c r="AF783" i="7"/>
  <c r="AF784" i="7"/>
  <c r="AF785" i="7"/>
  <c r="AF786" i="7"/>
  <c r="AF787" i="7"/>
  <c r="AF788" i="7"/>
  <c r="AF789" i="7"/>
  <c r="AF790" i="7"/>
  <c r="AF791" i="7"/>
  <c r="AF792" i="7"/>
  <c r="AF793" i="7"/>
  <c r="AF794" i="7"/>
  <c r="AF795" i="7"/>
  <c r="AF796" i="7"/>
  <c r="AF797" i="7"/>
  <c r="AF798" i="7"/>
  <c r="AF799" i="7"/>
  <c r="AF800" i="7"/>
  <c r="AF801" i="7"/>
  <c r="AF802" i="7"/>
  <c r="AF803" i="7"/>
  <c r="AF804" i="7"/>
  <c r="AF805" i="7"/>
  <c r="AF806" i="7"/>
  <c r="AF807" i="7"/>
  <c r="AF808" i="7"/>
  <c r="AF809" i="7"/>
  <c r="AF810" i="7"/>
  <c r="AF811" i="7"/>
  <c r="AF812" i="7"/>
  <c r="AF813" i="7"/>
  <c r="AF814" i="7"/>
  <c r="AF815" i="7"/>
  <c r="AF816" i="7"/>
  <c r="AF817" i="7"/>
  <c r="AF818" i="7"/>
  <c r="AF819" i="7"/>
  <c r="AF820" i="7"/>
  <c r="AF821" i="7"/>
  <c r="AF822" i="7"/>
  <c r="AF823" i="7"/>
  <c r="AF824" i="7"/>
  <c r="AF825" i="7"/>
  <c r="AF826" i="7"/>
  <c r="AF827" i="7"/>
  <c r="AF828" i="7"/>
  <c r="AF829" i="7"/>
  <c r="AF830" i="7"/>
  <c r="AF831" i="7"/>
  <c r="AF832" i="7"/>
  <c r="AF833" i="7"/>
  <c r="AF834" i="7"/>
  <c r="AF835" i="7"/>
  <c r="AF836" i="7"/>
  <c r="AF837" i="7"/>
  <c r="AF838" i="7"/>
  <c r="AF839" i="7"/>
  <c r="AF840" i="7"/>
  <c r="AF841" i="7"/>
  <c r="AF842" i="7"/>
  <c r="AF843" i="7"/>
  <c r="AF844" i="7"/>
  <c r="AF845" i="7"/>
  <c r="AF846" i="7"/>
  <c r="AF847" i="7"/>
  <c r="AF848" i="7"/>
  <c r="AF849" i="7"/>
  <c r="AF850" i="7"/>
  <c r="AF851" i="7"/>
  <c r="AF852" i="7"/>
  <c r="AF853" i="7"/>
  <c r="AF854" i="7"/>
  <c r="AF855" i="7"/>
  <c r="AF856" i="7"/>
  <c r="AF857" i="7"/>
  <c r="AF858" i="7"/>
  <c r="AF859" i="7"/>
  <c r="AF860" i="7"/>
  <c r="AF861" i="7"/>
  <c r="AF862" i="7"/>
  <c r="AF863" i="7"/>
  <c r="AF864" i="7"/>
  <c r="AF865" i="7"/>
  <c r="AF866" i="7"/>
  <c r="AF867" i="7"/>
  <c r="AF868" i="7"/>
  <c r="AF869" i="7"/>
  <c r="AF870" i="7"/>
  <c r="AF871" i="7"/>
  <c r="AF872" i="7"/>
  <c r="AF873" i="7"/>
  <c r="AF874" i="7"/>
  <c r="AF875" i="7"/>
  <c r="AF876" i="7"/>
  <c r="AF877" i="7"/>
  <c r="AF878" i="7"/>
  <c r="AF879" i="7"/>
  <c r="AF880" i="7"/>
  <c r="AF881" i="7"/>
  <c r="AF882" i="7"/>
  <c r="AF883" i="7"/>
  <c r="AF884" i="7"/>
  <c r="AF885" i="7"/>
  <c r="AF886" i="7"/>
  <c r="AF887" i="7"/>
  <c r="AF888" i="7"/>
  <c r="AF889" i="7"/>
  <c r="AF890" i="7"/>
  <c r="AF891" i="7"/>
  <c r="AF892" i="7"/>
  <c r="AF893" i="7"/>
  <c r="AF894" i="7"/>
  <c r="AF895" i="7"/>
  <c r="AF896" i="7"/>
  <c r="AF897" i="7"/>
  <c r="AF898" i="7"/>
  <c r="AF899" i="7"/>
  <c r="AF900" i="7"/>
  <c r="AF901" i="7"/>
  <c r="AF902" i="7"/>
  <c r="AF903" i="7"/>
  <c r="AF904" i="7"/>
  <c r="AF905" i="7"/>
  <c r="AF906" i="7"/>
  <c r="AF907" i="7"/>
  <c r="AF908" i="7"/>
  <c r="AF909" i="7"/>
  <c r="AF910" i="7"/>
  <c r="AF911" i="7"/>
  <c r="AF912" i="7"/>
  <c r="AF913" i="7"/>
  <c r="AF914" i="7"/>
  <c r="AF915" i="7"/>
  <c r="AF916" i="7"/>
  <c r="AF917" i="7"/>
  <c r="AF918" i="7"/>
  <c r="AF919" i="7"/>
  <c r="AF920" i="7"/>
  <c r="AF921" i="7"/>
  <c r="AF922" i="7"/>
  <c r="AF923" i="7"/>
  <c r="AF924" i="7"/>
  <c r="AF925" i="7"/>
  <c r="AF926" i="7"/>
  <c r="AF927" i="7"/>
  <c r="AF928" i="7"/>
  <c r="AF929" i="7"/>
  <c r="AF930" i="7"/>
  <c r="AF931" i="7"/>
  <c r="AF932" i="7"/>
  <c r="AF933" i="7"/>
  <c r="AF934" i="7"/>
  <c r="AF935" i="7"/>
  <c r="AF936" i="7"/>
  <c r="AF937" i="7"/>
  <c r="AF938" i="7"/>
  <c r="AF939" i="7"/>
  <c r="AF940" i="7"/>
  <c r="AF941" i="7"/>
  <c r="AF942" i="7"/>
  <c r="AF943" i="7"/>
  <c r="AF944" i="7"/>
  <c r="AF945" i="7"/>
  <c r="AF946" i="7"/>
  <c r="AF947" i="7"/>
  <c r="AF948" i="7"/>
  <c r="AF949" i="7"/>
  <c r="AF950" i="7"/>
  <c r="AF951" i="7"/>
  <c r="AF952" i="7"/>
  <c r="AF953" i="7"/>
  <c r="AF954" i="7"/>
  <c r="AF955" i="7"/>
  <c r="AF956" i="7"/>
  <c r="AF957" i="7"/>
  <c r="AF958" i="7"/>
  <c r="AF959" i="7"/>
  <c r="AF960" i="7"/>
  <c r="AF961" i="7"/>
  <c r="AF962" i="7"/>
  <c r="AF963" i="7"/>
  <c r="AF964" i="7"/>
  <c r="AF965" i="7"/>
  <c r="AF966" i="7"/>
  <c r="AF967" i="7"/>
  <c r="AF968" i="7"/>
  <c r="AF969" i="7"/>
  <c r="AF970" i="7"/>
  <c r="AF971" i="7"/>
  <c r="AF972" i="7"/>
  <c r="AF973" i="7"/>
  <c r="AF974" i="7"/>
  <c r="AF975" i="7"/>
  <c r="AF976" i="7"/>
  <c r="AF977" i="7"/>
  <c r="AF978" i="7"/>
  <c r="AF979" i="7"/>
  <c r="AF980" i="7"/>
  <c r="AF981" i="7"/>
  <c r="AF982" i="7"/>
  <c r="AF983" i="7"/>
  <c r="AF984" i="7"/>
  <c r="AF985" i="7"/>
  <c r="AF986" i="7"/>
  <c r="AF987" i="7"/>
  <c r="AF988" i="7"/>
  <c r="AF989" i="7"/>
  <c r="AF990" i="7"/>
  <c r="AF991" i="7"/>
  <c r="AF992" i="7"/>
  <c r="AF993" i="7"/>
  <c r="AF994" i="7"/>
  <c r="AF995" i="7"/>
  <c r="AF996" i="7"/>
  <c r="AF997" i="7"/>
  <c r="AF998" i="7"/>
  <c r="AF999" i="7"/>
  <c r="AF1000" i="7"/>
  <c r="AF1001" i="7"/>
  <c r="AF1002" i="7"/>
  <c r="AF1003" i="7"/>
  <c r="AF1004" i="7"/>
  <c r="AF1005" i="7"/>
  <c r="AF1006" i="7"/>
  <c r="AF1007" i="7"/>
  <c r="AF1008" i="7"/>
  <c r="AF1009" i="7"/>
  <c r="AF1010" i="7"/>
  <c r="AF1011" i="7"/>
  <c r="AF1012" i="7"/>
  <c r="AF1013" i="7"/>
  <c r="AF1014" i="7"/>
  <c r="AF1015" i="7"/>
  <c r="AF1016" i="7"/>
  <c r="AF1017" i="7"/>
  <c r="AF1018" i="7"/>
  <c r="AF1019" i="7"/>
  <c r="AF1020" i="7"/>
  <c r="AF1021" i="7"/>
  <c r="AF1022" i="7"/>
  <c r="AF1023" i="7"/>
  <c r="AF1024" i="7"/>
  <c r="AF1025" i="7"/>
  <c r="AF1026" i="7"/>
  <c r="AF1027" i="7"/>
  <c r="AF1028" i="7"/>
  <c r="AF1029" i="7"/>
  <c r="F14" i="11"/>
  <c r="F16" i="10"/>
</calcChain>
</file>

<file path=xl/sharedStrings.xml><?xml version="1.0" encoding="utf-8"?>
<sst xmlns="http://schemas.openxmlformats.org/spreadsheetml/2006/main" count="6706" uniqueCount="707">
  <si>
    <t>Year</t>
  </si>
  <si>
    <t>Province</t>
  </si>
  <si>
    <t>Kabupaten</t>
  </si>
  <si>
    <t>Simeulue</t>
  </si>
  <si>
    <t>Aceh Singkil</t>
  </si>
  <si>
    <t>Aceh Selatan</t>
  </si>
  <si>
    <t>Aceh
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</si>
  <si>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</si>
  <si>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</si>
  <si>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</si>
  <si>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</si>
  <si>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</si>
  <si>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</si>
  <si>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</si>
  <si>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
Daya</t>
  </si>
  <si>
    <t>Gayo Lues</t>
  </si>
  <si>
    <t>Aceh Tamiang</t>
  </si>
  <si>
    <t>Nagan Raya</t>
  </si>
  <si>
    <t>Aceh Jaya</t>
  </si>
  <si>
    <t>Bener Meriah</t>
  </si>
  <si>
    <t>Pidie Jaya</t>
  </si>
  <si>
    <t>Banda Aceh</t>
  </si>
  <si>
    <t>Sabang</t>
  </si>
  <si>
    <t>Langsa</t>
  </si>
  <si>
    <t>Lhokseumawe</t>
  </si>
  <si>
    <t>Subulussalam</t>
  </si>
  <si>
    <t>UMK 1 Pekerja</t>
  </si>
  <si>
    <t>UMK Total</t>
  </si>
  <si>
    <t>Tidak Berbadan Hukum</t>
  </si>
  <si>
    <t>LN 1-25%</t>
  </si>
  <si>
    <t>LN 25-50%</t>
  </si>
  <si>
    <t>LN 50-80%</t>
  </si>
  <si>
    <t>LN &gt;80%</t>
  </si>
  <si>
    <t>TK Dibayar</t>
  </si>
  <si>
    <t>TK Tidak Dibayar</t>
  </si>
  <si>
    <t>Pendapatan
(Rp 000)</t>
  </si>
  <si>
    <t>Pengeluaran
(Rp 000)</t>
  </si>
  <si>
    <t>Balas Jasa Pekerja
(Rp 000)</t>
  </si>
  <si>
    <t>Market DalamSatu
Kabupaten/
Kota</t>
  </si>
  <si>
    <t>Market  Luar
Kabupaten/
KotaSatu
Provinsi</t>
  </si>
  <si>
    <t>Market  Luar
Provinsi</t>
  </si>
  <si>
    <t>Market Luar
Negeri</t>
  </si>
  <si>
    <t>Banten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</si>
  <si>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</si>
  <si>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</si>
  <si>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</si>
  <si>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</si>
  <si>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</si>
  <si>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</si>
  <si>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</si>
  <si>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</si>
  <si>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Jawa Tengah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</si>
  <si>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</si>
  <si>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</si>
  <si>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</si>
  <si>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</si>
  <si>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</si>
  <si>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</si>
  <si>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</si>
  <si>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</si>
  <si>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</si>
  <si>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</si>
  <si>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</si>
  <si>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</si>
  <si>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</si>
  <si>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</si>
  <si>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</si>
  <si>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</si>
  <si>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</si>
  <si>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</si>
  <si>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</si>
  <si>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</si>
  <si>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</si>
  <si>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</si>
  <si>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</si>
  <si>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</si>
  <si>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</si>
  <si>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</si>
  <si>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</si>
  <si>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</si>
  <si>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</si>
  <si>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Surakarta</t>
  </si>
  <si>
    <t>Salatiga</t>
  </si>
  <si>
    <t>Daerah Istimewa Yogyakarta</t>
  </si>
  <si>
    <t>Kabupaten Kulon Progo</t>
  </si>
  <si>
    <t>Kabupaten Bantul</t>
  </si>
  <si>
    <t>Kabupaten Gunungkidul</t>
  </si>
  <si>
    <t>Kabupaten Sleman</t>
  </si>
  <si>
    <t>Kota Yogyakarta</t>
  </si>
  <si>
    <t>Sumatera Utara</t>
  </si>
  <si>
    <t>Nias</t>
  </si>
  <si>
    <t>Mandailing Natal</t>
  </si>
  <si>
    <t>Tapanuli Selatan</t>
  </si>
  <si>
    <t>Tapanuli Tengah</t>
  </si>
  <si>
    <t>Tapanuli Utara</t>
  </si>
  <si>
    <t>Toba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</si>
  <si>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</si>
  <si>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</si>
  <si>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</si>
  <si>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</si>
  <si>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</si>
  <si>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</si>
  <si>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</si>
  <si>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</si>
  <si>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</si>
  <si>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</si>
  <si>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</si>
  <si>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</si>
  <si>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</si>
  <si>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</si>
  <si>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</si>
  <si>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</si>
  <si>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</si>
  <si>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</si>
  <si>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</si>
  <si>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Sibolga</t>
  </si>
  <si>
    <t>Tanjung Balai</t>
  </si>
  <si>
    <t>Pematang Siantar</t>
  </si>
  <si>
    <t>Tebing Tinggi</t>
  </si>
  <si>
    <t>Medan</t>
  </si>
  <si>
    <t>Binjai</t>
  </si>
  <si>
    <t>Padangsidimpuan</t>
  </si>
  <si>
    <t>Gunungsitoli</t>
  </si>
  <si>
    <t>Sumatera Barat</t>
  </si>
  <si>
    <t>Kep.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</si>
  <si>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</si>
  <si>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</si>
  <si>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</si>
  <si>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</si>
  <si>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</si>
  <si>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</si>
  <si>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</si>
  <si>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</si>
  <si>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</si>
  <si>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</si>
  <si>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</si>
  <si>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Padang</t>
  </si>
  <si>
    <t>Kota Solok</t>
  </si>
  <si>
    <t>Sawah Lunto</t>
  </si>
  <si>
    <t>Padang Panjang</t>
  </si>
  <si>
    <t>Bukittinggi</t>
  </si>
  <si>
    <t>Payakumbuh</t>
  </si>
  <si>
    <t>Pariaman</t>
  </si>
  <si>
    <t>Riau</t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</si>
  <si>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</si>
  <si>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</si>
  <si>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</si>
  <si>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</si>
  <si>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</si>
  <si>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</si>
  <si>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</si>
  <si>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</si>
  <si>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</si>
  <si>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Kepulauan Meranti</t>
  </si>
  <si>
    <t>Pekanbaru</t>
  </si>
  <si>
    <t>Dumai</t>
  </si>
  <si>
    <t>Jambi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</si>
  <si>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</si>
  <si>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</si>
  <si>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</si>
  <si>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</si>
  <si>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</si>
  <si>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</si>
  <si>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</si>
  <si>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</si>
  <si>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</si>
  <si>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Sungai Penuh</t>
  </si>
  <si>
    <t>Bangka Belitung</t>
  </si>
  <si>
    <t>Bangka Barat</t>
  </si>
  <si>
    <t>Bangka Tengah</t>
  </si>
  <si>
    <t>Bangka Selatan</t>
  </si>
  <si>
    <t>Belitung Timur</t>
  </si>
  <si>
    <t>Pangkal Pinang</t>
  </si>
  <si>
    <t>Kalimantan Timur</t>
  </si>
  <si>
    <t>Paser</t>
  </si>
  <si>
    <t>Kutai Barat</t>
  </si>
  <si>
    <t>Kutai Kartanegara</t>
  </si>
  <si>
    <t>Kutai Timur</t>
  </si>
  <si>
    <t>Berau</t>
  </si>
  <si>
    <t>Penajam Paser Utara</t>
  </si>
  <si>
    <t>Balikpapan</t>
  </si>
  <si>
    <t>Samarinda</t>
  </si>
  <si>
    <t>Bontang</t>
  </si>
  <si>
    <t>Kalimantan Tengah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</si>
  <si>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</si>
  <si>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</si>
  <si>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</si>
  <si>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</si>
  <si>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</si>
  <si>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</si>
  <si>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</si>
  <si>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</si>
  <si>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</si>
  <si>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</si>
  <si>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</si>
  <si>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</si>
  <si>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</si>
  <si>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Palangka Raya</t>
  </si>
  <si>
    <t>Sulawesi Utara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</si>
  <si>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</si>
  <si>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</si>
  <si>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</si>
  <si>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</si>
  <si>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</si>
  <si>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</si>
  <si>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</si>
  <si>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</si>
  <si>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</si>
  <si>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</si>
  <si>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</si>
  <si>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Manado</t>
  </si>
  <si>
    <t>Bitung</t>
  </si>
  <si>
    <t>Tomohon</t>
  </si>
  <si>
    <t>Kotamobagu</t>
  </si>
  <si>
    <t>Maluku Utara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</si>
  <si>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</si>
  <si>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</si>
  <si>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</si>
  <si>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</si>
  <si>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</si>
  <si>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</si>
  <si>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</si>
  <si>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</si>
  <si>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Kota Ternate</t>
  </si>
  <si>
    <t>Kota Tidore Kepulauan</t>
  </si>
  <si>
    <t>Aceh</t>
  </si>
  <si>
    <t>Toba Samosir</t>
  </si>
  <si>
    <t>-</t>
  </si>
  <si>
    <t>Ogan Komering Ulu</t>
  </si>
  <si>
    <t>Ogan Komering Ilir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</si>
  <si>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</si>
  <si>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</si>
  <si>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</si>
  <si>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</si>
  <si>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</si>
  <si>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</si>
  <si>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</si>
  <si>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</si>
  <si>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</si>
  <si>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</si>
  <si>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</si>
  <si>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Palembang</t>
  </si>
  <si>
    <t>Prabumulih</t>
  </si>
  <si>
    <t>Pagar Alam</t>
  </si>
  <si>
    <t>Lubuklinggau</t>
  </si>
  <si>
    <t>Sumatera Selatan</t>
  </si>
  <si>
    <t>Bengkulu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</si>
  <si>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</si>
  <si>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</si>
  <si>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</si>
  <si>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</si>
  <si>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</si>
  <si>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</si>
  <si>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</si>
  <si>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</si>
  <si>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</si>
  <si>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Tidak Berbadan 
Hukum</t>
  </si>
  <si>
    <t>Row Labels</t>
  </si>
  <si>
    <t>Grand Total</t>
  </si>
  <si>
    <t>Sum of Pendapatan
(Rp 000)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</si>
  <si>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</si>
  <si>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</si>
  <si>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</si>
  <si>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</si>
  <si>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</si>
  <si>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</si>
  <si>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</si>
  <si>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</si>
  <si>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</si>
  <si>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Pringsewu</t>
  </si>
  <si>
    <t>Mesuji</t>
  </si>
  <si>
    <t>Tulang Bawang Barat</t>
  </si>
  <si>
    <t>Pesisir Barat</t>
  </si>
  <si>
    <t>Bandar Lampung</t>
  </si>
  <si>
    <t>Metro</t>
  </si>
  <si>
    <t>Lampung</t>
  </si>
  <si>
    <t>Bangka</t>
  </si>
  <si>
    <t>Belitung</t>
  </si>
  <si>
    <t>Pangkalpinang</t>
  </si>
  <si>
    <t>Malinau</t>
  </si>
  <si>
    <t>Bulungan</t>
  </si>
  <si>
    <t>Tana Tidung</t>
  </si>
  <si>
    <t>Nunukan</t>
  </si>
  <si>
    <t>Kota Tarakan</t>
  </si>
  <si>
    <t>Kalimantan Utara</t>
  </si>
  <si>
    <t>DKI Jakarta</t>
  </si>
  <si>
    <t>Kepulauan Seribu</t>
  </si>
  <si>
    <t>Jakarta Selatan</t>
  </si>
  <si>
    <t>Jakarta Timur</t>
  </si>
  <si>
    <t>Jakarta Pusat</t>
  </si>
  <si>
    <t>Jakarta Barat</t>
  </si>
  <si>
    <t>Jakarta Utara</t>
  </si>
  <si>
    <t>Jawa Barat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</si>
  <si>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</si>
  <si>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</si>
  <si>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</si>
  <si>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</si>
  <si>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</si>
  <si>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</si>
  <si>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</si>
  <si>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</si>
  <si>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</si>
  <si>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</si>
  <si>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</si>
  <si>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</si>
  <si>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</si>
  <si>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</si>
  <si>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</si>
  <si>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</si>
  <si>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</si>
  <si>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</si>
  <si>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Depok</t>
  </si>
  <si>
    <t>Cimahi</t>
  </si>
  <si>
    <t>Banjar</t>
  </si>
  <si>
    <t>Kulon Progo</t>
  </si>
  <si>
    <t>Bantul</t>
  </si>
  <si>
    <t>Gunungkidul</t>
  </si>
  <si>
    <t>Sleman</t>
  </si>
  <si>
    <t>Yogyakarta</t>
  </si>
  <si>
    <t>Jawa Timur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</si>
  <si>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</si>
  <si>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</si>
  <si>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</si>
  <si>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</si>
  <si>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</si>
  <si>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</si>
  <si>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</si>
  <si>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</si>
  <si>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</si>
  <si>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</si>
  <si>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</si>
  <si>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</si>
  <si>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</si>
  <si>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</si>
  <si>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</si>
  <si>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</si>
  <si>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</si>
  <si>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</si>
  <si>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</si>
  <si>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</si>
  <si>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</si>
  <si>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</si>
  <si>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</si>
  <si>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</si>
  <si>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</si>
  <si>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</si>
  <si>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</si>
  <si>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</si>
  <si>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</si>
  <si>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Surabaya</t>
  </si>
  <si>
    <t>Batu</t>
  </si>
  <si>
    <t>Nusa Tenggara Timur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</si>
  <si>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</si>
  <si>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</si>
  <si>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</si>
  <si>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</si>
  <si>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</si>
  <si>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</si>
  <si>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</si>
  <si>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</si>
  <si>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</si>
  <si>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</si>
  <si>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</si>
  <si>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</si>
  <si>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</si>
  <si>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</si>
  <si>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</si>
  <si>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</si>
  <si>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</si>
  <si>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</si>
  <si>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</si>
  <si>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</si>
  <si>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</si>
  <si>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</si>
  <si>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Nusa Tenggara Barat</t>
  </si>
  <si>
    <t>Lombok Barat</t>
  </si>
  <si>
    <t>Lombok Tengah</t>
  </si>
  <si>
    <t>Lombok Timur</t>
  </si>
  <si>
    <t>Sumbawa</t>
  </si>
  <si>
    <t>Dompu</t>
  </si>
  <si>
    <t>Bima</t>
  </si>
  <si>
    <t>Lombok Utara</t>
  </si>
  <si>
    <t>Mataram</t>
  </si>
  <si>
    <t>Majene</t>
  </si>
  <si>
    <t>Polewali
Mandar</t>
  </si>
  <si>
    <t>Mamasa</t>
  </si>
  <si>
    <t>Mamuju</t>
  </si>
  <si>
    <t>Pasangkayu</t>
  </si>
  <si>
    <t>Mamuju Tengah</t>
  </si>
  <si>
    <t>Sulawesi Barat</t>
  </si>
  <si>
    <t>Sulawesi Tengah</t>
  </si>
  <si>
    <t>Banggai Kepulauan</t>
  </si>
  <si>
    <t>Banggai</t>
  </si>
  <si>
    <t>Morowali</t>
  </si>
  <si>
    <t>Poso</t>
  </si>
  <si>
    <t>Donggala</t>
  </si>
  <si>
    <t>Toli Toli</t>
  </si>
  <si>
    <t>Buol</t>
  </si>
  <si>
    <t>Parigi Moutong</t>
  </si>
  <si>
    <t>Tojo Una Una</t>
  </si>
  <si>
    <t>Sigi</t>
  </si>
  <si>
    <t>Banggai Laut</t>
  </si>
  <si>
    <t>Morowali Utara</t>
  </si>
  <si>
    <t>Kota Palu</t>
  </si>
  <si>
    <t>Sulawesi Tenggara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</si>
  <si>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</si>
  <si>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</si>
  <si>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</si>
  <si>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</si>
  <si>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</si>
  <si>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</si>
  <si>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</si>
  <si>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</si>
  <si>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</si>
  <si>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</si>
  <si>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</si>
  <si>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</si>
  <si>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</si>
  <si>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</si>
  <si>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</si>
  <si>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Kendari</t>
  </si>
  <si>
    <t>Baubau</t>
  </si>
  <si>
    <t>Sulawesi Selatan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</si>
  <si>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</si>
  <si>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</si>
  <si>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</si>
  <si>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</si>
  <si>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</si>
  <si>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</si>
  <si>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</si>
  <si>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</si>
  <si>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</si>
  <si>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</si>
  <si>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</si>
  <si>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</si>
  <si>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</si>
  <si>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</si>
  <si>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</si>
  <si>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</si>
  <si>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</si>
  <si>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</si>
  <si>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</si>
  <si>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</si>
  <si>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</si>
  <si>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Makassar</t>
  </si>
  <si>
    <t>Parepare</t>
  </si>
  <si>
    <t>Palopo</t>
  </si>
  <si>
    <t>Maluku</t>
  </si>
  <si>
    <t>Papua</t>
  </si>
  <si>
    <t>Merauke</t>
  </si>
  <si>
    <t>Jayawijaya</t>
  </si>
  <si>
    <t>Jayapura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</si>
  <si>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</si>
  <si>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</si>
  <si>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</si>
  <si>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</si>
  <si>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</si>
  <si>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</si>
  <si>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</si>
  <si>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</si>
  <si>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</si>
  <si>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</si>
  <si>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Tolikara</t>
  </si>
  <si>
    <t>Sarmi</t>
  </si>
  <si>
    <t>Keerom</t>
  </si>
  <si>
    <t>Waropen</t>
  </si>
  <si>
    <t>Supiori</t>
  </si>
  <si>
    <t>Mamberamo Raya</t>
  </si>
  <si>
    <t>Lanny Jaya</t>
  </si>
  <si>
    <t>Deiyai</t>
  </si>
  <si>
    <t>Kalimantan Barat</t>
  </si>
  <si>
    <t>Sambas</t>
  </si>
  <si>
    <t>Bengkayang</t>
  </si>
  <si>
    <t>Landak</t>
  </si>
  <si>
    <t>Mempawah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</si>
  <si>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</si>
  <si>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</si>
  <si>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</si>
  <si>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</si>
  <si>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</si>
  <si>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</si>
  <si>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</si>
  <si>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</si>
  <si>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Pontianak</t>
  </si>
  <si>
    <t>Singkawang</t>
  </si>
  <si>
    <t>Kepulauan Riau</t>
  </si>
  <si>
    <t>Karimun</t>
  </si>
  <si>
    <t>Bintan</t>
  </si>
  <si>
    <t>Natuna</t>
  </si>
  <si>
    <t>Lingga</t>
  </si>
  <si>
    <t>Kepulauan Anambas</t>
  </si>
  <si>
    <t>Batam</t>
  </si>
  <si>
    <t>Tanjungpinang</t>
  </si>
  <si>
    <t>(blank)</t>
  </si>
  <si>
    <t>Aceh Tenggara</t>
  </si>
  <si>
    <t>Aceh Barat Daya</t>
  </si>
  <si>
    <t>Bali</t>
  </si>
  <si>
    <t>Jembrana</t>
  </si>
  <si>
    <t>Tabanan</t>
  </si>
  <si>
    <t>Badung</t>
  </si>
  <si>
    <t>Gianyar</t>
  </si>
  <si>
    <t>Klungkung</t>
  </si>
  <si>
    <t>Bangli</t>
  </si>
  <si>
    <t>Denpasar</t>
  </si>
  <si>
    <t>Karangasem</t>
  </si>
  <si>
    <t>Buleleng</t>
  </si>
  <si>
    <t>Kab. Jayapura</t>
  </si>
  <si>
    <t>Nduga</t>
  </si>
  <si>
    <t>Yalimo</t>
  </si>
  <si>
    <t>Puncak</t>
  </si>
  <si>
    <t>Dogiyai</t>
  </si>
  <si>
    <t>Intan Jaya</t>
  </si>
  <si>
    <t>Papua Barat</t>
  </si>
  <si>
    <t>Fakfak</t>
  </si>
  <si>
    <t>Kaimana</t>
  </si>
  <si>
    <t>Teluk Wondama</t>
  </si>
  <si>
    <t>Teluk Bintuni</t>
  </si>
  <si>
    <t>Manokwari</t>
  </si>
  <si>
    <t>Sorong Selatan</t>
  </si>
  <si>
    <t>Kab. Sorong</t>
  </si>
  <si>
    <t>Raja Ampat</t>
  </si>
  <si>
    <t>Tambrauw</t>
  </si>
  <si>
    <t>Maybrat</t>
  </si>
  <si>
    <t>Kota Sorong</t>
  </si>
  <si>
    <t>Manokwari Selatan</t>
  </si>
  <si>
    <t>Pegunungan Arfak</t>
  </si>
  <si>
    <t>Kepulauan Tanimbar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</si>
  <si>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</si>
  <si>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</si>
  <si>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</si>
  <si>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</si>
  <si>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</si>
  <si>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</si>
  <si>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</si>
  <si>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</si>
  <si>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Ambon</t>
  </si>
  <si>
    <t>Tual</t>
  </si>
  <si>
    <t>SumbawaBarat</t>
  </si>
  <si>
    <t>Gorontalo</t>
  </si>
  <si>
    <t>Boalemo</t>
  </si>
  <si>
    <t>Kab. Gorontalo</t>
  </si>
  <si>
    <t>Pohuwato</t>
  </si>
  <si>
    <t>Bone Bolango</t>
  </si>
  <si>
    <t>Gorontalo Utara</t>
  </si>
  <si>
    <t>Kota Gorontalo</t>
  </si>
  <si>
    <t>Mahakam Hulu</t>
  </si>
  <si>
    <t>Kalimantan Selatan</t>
  </si>
  <si>
    <t>Tanah Laut</t>
  </si>
  <si>
    <t>Kotabaru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</si>
  <si>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</si>
  <si>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</si>
  <si>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</si>
  <si>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</si>
  <si>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</si>
  <si>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</si>
  <si>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</si>
  <si>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</si>
  <si>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Banjarmasin</t>
  </si>
  <si>
    <t>Banjar Baru</t>
  </si>
  <si>
    <t>Pilar 1: Institusi</t>
  </si>
  <si>
    <t>Pilar 2: Infrastruktur</t>
  </si>
  <si>
    <t>Pilar 3: Adopsi TIK</t>
  </si>
  <si>
    <t>Pilar 4: Stabilitas ekonomi makro</t>
  </si>
  <si>
    <t>Pilar 5: Kesehatan</t>
  </si>
  <si>
    <t>Pilar 6: Keterampilan</t>
  </si>
  <si>
    <t>Pilar 7: Pasar produk</t>
  </si>
  <si>
    <t>Pilar 8: Pasar tenaga kerja</t>
  </si>
  <si>
    <t>Pilar 9: Sistem keuangan</t>
  </si>
  <si>
    <t>Pilar 10: Ukuran pasar</t>
  </si>
  <si>
    <t>Pilar 11: Dinamisme bisnis</t>
  </si>
  <si>
    <t>Pilar 12: Kapabilitas inovasi</t>
  </si>
  <si>
    <t>Mamberamo Tengah</t>
  </si>
  <si>
    <t>Kota Jayapura</t>
  </si>
  <si>
    <t>Pegunungan Bintang</t>
  </si>
  <si>
    <t>Suggested name</t>
  </si>
  <si>
    <t>Variable</t>
  </si>
  <si>
    <t>Definition</t>
  </si>
  <si>
    <t>Table source</t>
  </si>
  <si>
    <t>SINGLE_IMSE</t>
  </si>
  <si>
    <t>The number of Industrial MSEs with 1 worker</t>
  </si>
  <si>
    <t>Banyaknya Perusahaan Industri Pengolahan Mikro dan Kecil menurut Kab/Kota dan Kelompok Pekerja</t>
  </si>
  <si>
    <t>TOTAL_IMSE</t>
  </si>
  <si>
    <t>Total number of IMSEs</t>
  </si>
  <si>
    <t>same as previous</t>
  </si>
  <si>
    <t>PAID_WORKER</t>
  </si>
  <si>
    <t>Number of paid workers</t>
  </si>
  <si>
    <t>Banyaknya Perusahaan, Pekerja, Pendapatan, Pengeluaran, dan Balas Jasa Pekerja pada Usaha Industri Pengolahan Mikro dan Kecil menurut Kabupaten/Kota</t>
  </si>
  <si>
    <t>UNPAID_WORKER</t>
  </si>
  <si>
    <t>Number of unpaid workers</t>
  </si>
  <si>
    <t>REVENUE</t>
  </si>
  <si>
    <t>Revenue in thousand rupiah</t>
  </si>
  <si>
    <t>EXPENDITURE</t>
  </si>
  <si>
    <t>Expenditure in thousand rupiah</t>
  </si>
  <si>
    <t>WAGES</t>
  </si>
  <si>
    <t>Workers' compensation in thousand rupiah</t>
  </si>
  <si>
    <t>INFORMAL</t>
  </si>
  <si>
    <t>Number of IMSEs without legal entity</t>
  </si>
  <si>
    <t>Banyaknya Usaha/Perusahaan Industri Pengolahan Mikro dan Kecil menurut Kabupaten/Kota dan Bentuk Izin Usaha/Badan Usaha/Badan Hukum</t>
  </si>
  <si>
    <t>DISTRICT_MARKET</t>
  </si>
  <si>
    <t>Market DalamSatu
Kabupaten/Kota</t>
  </si>
  <si>
    <t>Number of IMSEs whose main market is within the city/regency</t>
  </si>
  <si>
    <t>Banyaknya Usaha/Perusahaan Industri Pengolahan Mikro dan Kecil menurut Kabupaten/Kota, Alokasi Utama Pemasaran, dan Pemasaran Ke Luar Negeri,</t>
  </si>
  <si>
    <t>PROVINCIAL_MARKET</t>
  </si>
  <si>
    <t>Market  Luar
Kabupaten/KotaSatu
Provinsi</t>
  </si>
  <si>
    <t>Number of IMSEs whose main market is outside the city/regency but still within the province</t>
  </si>
  <si>
    <t>NATIONAL_MARKET</t>
  </si>
  <si>
    <t>Market  Luar Provinsi</t>
  </si>
  <si>
    <t>Number of IMSEs whose main market is outside the province</t>
  </si>
  <si>
    <t>EXPORT_MARKET</t>
  </si>
  <si>
    <t>Market Luar Negeri</t>
  </si>
  <si>
    <t>Number of IMSEs whose main market is overseas (export)</t>
  </si>
  <si>
    <t>LOW_EXPORT</t>
  </si>
  <si>
    <t>Number of IMSEs with the 1-25% export intensity</t>
  </si>
  <si>
    <t>MED_EXPORT</t>
  </si>
  <si>
    <t>Number of IMSEs with the 25-50% export intensity</t>
  </si>
  <si>
    <t>HI_EXPORT</t>
  </si>
  <si>
    <t>Number of IMSEs with the 50-80% export intensity</t>
  </si>
  <si>
    <t>FULL_EXPORT</t>
  </si>
  <si>
    <t>Number of IMSEs with the &gt;80% export intensity</t>
  </si>
  <si>
    <t>IDSD_INST</t>
  </si>
  <si>
    <t>IDSD score for institution (min =0, max = 5)</t>
  </si>
  <si>
    <t>Include: security, social capital, checks and balances, transparency, property rights, government outlook
Note: 2022 version has policy stability that is removed in 2023 as it is considered covered in Pillar 4)</t>
  </si>
  <si>
    <t>IDSD_INFRA</t>
  </si>
  <si>
    <t>IDSD score for infrastructure (min = 0, max = 5)</t>
  </si>
  <si>
    <t>Include: security, road, railway, airport, port, electricity, water</t>
  </si>
  <si>
    <t>IDSD_ICT</t>
  </si>
  <si>
    <t>IDSD score for ICT adoption (min = 0, max = 5)</t>
  </si>
  <si>
    <t xml:space="preserve">Include: subscriptions (mobile, mobile-broadband, fixed-broadband), Internet users </t>
  </si>
  <si>
    <t>IDSD_MACRO</t>
  </si>
  <si>
    <t>IDSD score for macroeconomic stability (min = 0, max = 5)</t>
  </si>
  <si>
    <t>Include: inflation, fiscal capacity, economic growth, open unemployment, food security index, ICOR
Note: 2022 version has Regional GDP, 2023 version puts RGDP to Pillar 10</t>
  </si>
  <si>
    <t>IDSD_HEALTH</t>
  </si>
  <si>
    <t>IDSD score for health (min = 0, max = 5)</t>
  </si>
  <si>
    <t>Include: life expectancy</t>
  </si>
  <si>
    <t>IDSD_SKILLS</t>
  </si>
  <si>
    <t>IDSD score for skills (min = 0, max = 5)</t>
  </si>
  <si>
    <t>Include: year of schooling, graduate skillset, digital skills, skilled recruitment, schooling expectancy, critical thinking, pupil-teacher ratio in primary ed</t>
  </si>
  <si>
    <t>IDSD_PRODUCT</t>
  </si>
  <si>
    <t>IDSD score for the product market (min = 0, max = 5)</t>
  </si>
  <si>
    <t>Include: market dominance, services competition</t>
  </si>
  <si>
    <t>IDSD_LABOUR</t>
  </si>
  <si>
    <t>IDSD score for the labour market (min = 0, max = 5)</t>
  </si>
  <si>
    <t>Include: labour market policies, wages, gender pay gap</t>
  </si>
  <si>
    <t>IDSD_FINANCIAL</t>
  </si>
  <si>
    <t>IDSD score for the financial system (min = 0, max = 5)</t>
  </si>
  <si>
    <t>Include: depth (credit, venture capital, social health insurance), stability (insolvency)</t>
  </si>
  <si>
    <t>IDSD_MARKET</t>
  </si>
  <si>
    <t>IDSD score for market size (min = 0, max = 5)</t>
  </si>
  <si>
    <t>Include: RGDP, import intensity</t>
  </si>
  <si>
    <t>IDSD_BUSINESS</t>
  </si>
  <si>
    <t>IDSD score for business dynamics (min = 0, max = 5)</t>
  </si>
  <si>
    <t>Include: business licensing growth, number of banks, public service performance
Note: 2022 data include cost and time to start a business, 2023 exclude these</t>
  </si>
  <si>
    <t>IDSD_INNOVATION</t>
  </si>
  <si>
    <t>IDSD score for innovation capability (min = 0, max = 5)</t>
  </si>
  <si>
    <t>Include: diversity (labour, cluster), R&amp;D (scientific publications, patents, R&amp;D expenditures, research institution prominence index), commercialisation (trademark)</t>
  </si>
  <si>
    <t>wew</t>
  </si>
  <si>
    <t>ACEH</t>
  </si>
  <si>
    <t>BALI</t>
  </si>
  <si>
    <t>BANTEN</t>
  </si>
  <si>
    <t>BENGKULU</t>
  </si>
  <si>
    <t>DI YOGYAKARTA</t>
  </si>
  <si>
    <t>DKI JAKARTA</t>
  </si>
  <si>
    <t>GORONTALO</t>
  </si>
  <si>
    <t>INDONESIA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</si>
  <si>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</si>
  <si>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</si>
  <si>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</si>
  <si>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</si>
  <si>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</si>
  <si>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</si>
  <si>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</si>
  <si>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</si>
  <si>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</si>
  <si>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KEP. BANGKA BELITUNG</t>
  </si>
  <si>
    <t>KEP.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</si>
  <si>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</si>
  <si>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</si>
  <si>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</si>
  <si>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</si>
  <si>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</si>
  <si>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</si>
  <si>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</si>
  <si>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PAPUA BARAT DAYA</t>
  </si>
  <si>
    <t>PAPUA PEGUNUNGAN</t>
  </si>
  <si>
    <t>PAPUA SELATAN</t>
  </si>
  <si>
    <t>PAPUA TENGAH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</si>
  <si>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</si>
  <si>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</si>
  <si>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</si>
  <si>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</si>
  <si>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</si>
  <si>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</si>
  <si>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</si>
  <si>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</si>
  <si>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</si>
  <si>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Catatan</t>
  </si>
  <si>
    <t>&lt;ul&gt;&lt;li&gt;Perbedaan antara jumlah PDRB 34 Provinsi dan PDB Indonesia antara lain disebabkan oleh diskrepansi statistik &lt;/li&gt;&lt;li&gt;Data 2023: Angka sementara&lt;/li&gt;&lt;li&gt;Data 2024: Angka sangat sementara&lt;/li&gt;&lt;/ul&gt;</t>
  </si>
  <si>
    <t>wuw</t>
  </si>
  <si>
    <t>provinsi</t>
  </si>
  <si>
    <t>wiw</t>
  </si>
  <si>
    <t>missing</t>
  </si>
  <si>
    <t>aa</t>
  </si>
  <si>
    <t>bb</t>
  </si>
  <si>
    <t>cc</t>
  </si>
  <si>
    <t>dd</t>
  </si>
  <si>
    <t>prov</t>
  </si>
  <si>
    <t>IDSD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</si>
</sst>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\ne&quot;ral&quot;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sz val="11"/>
      <color theme="1"/>
      <name val="Aptos"/>
      <family val="2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5" fillId="0" borderId="0"/>
    <xf numFmtId="0" fontId="6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pivotButton="1"/>
    <xf numFmtId="1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3" fontId="0" fillId="0" borderId="0" xfId="0" applyNumberFormat="1"/>
    <xf numFmtId="1" fontId="0" fillId="0" borderId="0" xfId="0" applyNumberFormat="1" applyAlignment="1">
      <alignment horizontal="right" wrapText="1"/>
    </xf>
    <xf numFmtId="1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2" fontId="5" fillId="0" borderId="0" xfId="1" applyNumberFormat="1"/>
    <xf numFmtId="4" fontId="5" fillId="0" borderId="0" xfId="1" applyNumberFormat="1"/>
    <xf numFmtId="4" fontId="5" fillId="0" borderId="0" xfId="1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2"/>
    <xf numFmtId="0" fontId="6" fillId="0" borderId="0" xfId="2" applyAlignment="1">
      <alignment horizontal="left"/>
    </xf>
    <xf numFmtId="4" fontId="0" fillId="0" borderId="0" xfId="0" applyNumberFormat="1" applyFill="1" applyAlignment="1">
      <alignment horizontal="left"/>
    </xf>
  </cellXfs>
  <cellStyles count="3">
    <cellStyle name="Normal" xfId="0" builtinId="0"/>
    <cellStyle name="Normal 2" xfId="1" xr:uid="{9880408D-995B-43E5-BB08-2FD6D6ED1CD1}"/>
    <cellStyle name="Normal 3" xfId="2" xr:uid="{98007173-2939-47A7-AC46-3E48409B1306}"/>
  </cellStyles>
  <dxfs count="164">
    <dxf>
      <numFmt numFmtId="4" formatCode="#,##0.00"/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[data.xlsx]pivot2023!PivotTable1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pivot2023!$C$3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pivot2023!$B$4:$B$38</c:f>
              <c:strCache>
                <c:ptCount val="34"/>
                <c:pt idx="0">
                  <c:v>Jawa Tengah</c:v>
                </c:pt>
                <c:pt idx="1">
                  <c:v>DKI Jakarta</c:v>
                </c:pt>
                <c:pt idx="2">
                  <c:v>Banten</c:v>
                </c:pt>
                <c:pt idx="3">
                  <c:v>Sumatera Utara</c:v>
                </c:pt>
                <c:pt idx="4">
                  <c:v>Sumatera Barat</c:v>
                </c:pt>
                <c:pt idx="5">
                  <c:v>Aceh</c:v>
                </c:pt>
                <c:pt idx="6">
                  <c:v>Daerah Istimewa Yogyakarta</c:v>
                </c:pt>
                <c:pt idx="7">
                  <c:v>Riau</c:v>
                </c:pt>
                <c:pt idx="8">
                  <c:v>Kalimantan Timur</c:v>
                </c:pt>
                <c:pt idx="9">
                  <c:v>Jambi</c:v>
                </c:pt>
                <c:pt idx="10">
                  <c:v>Sulawesi Utara</c:v>
                </c:pt>
                <c:pt idx="11">
                  <c:v>Kalimantan Tengah</c:v>
                </c:pt>
                <c:pt idx="12">
                  <c:v>Maluku Utara</c:v>
                </c:pt>
                <c:pt idx="13">
                  <c:v>Bangka Belitung</c:v>
                </c:pt>
                <c:pt idx="14">
                  <c:v>Jawa Barat</c:v>
                </c:pt>
                <c:pt idx="15">
                  <c:v>Nusa Tenggara Timur</c:v>
                </c:pt>
                <c:pt idx="16">
                  <c:v>Kalimantan Barat</c:v>
                </c:pt>
                <c:pt idx="17">
                  <c:v>Papua</c:v>
                </c:pt>
                <c:pt idx="18">
                  <c:v>Bali</c:v>
                </c:pt>
                <c:pt idx="19">
                  <c:v>Sumatera Selatan</c:v>
                </c:pt>
                <c:pt idx="20">
                  <c:v>Lampung</c:v>
                </c:pt>
                <c:pt idx="21">
                  <c:v>Maluku</c:v>
                </c:pt>
                <c:pt idx="22">
                  <c:v>Kalimantan Selatan</c:v>
                </c:pt>
                <c:pt idx="23">
                  <c:v>Sulawesi Barat</c:v>
                </c:pt>
                <c:pt idx="24">
                  <c:v>Nusa Tenggara Barat</c:v>
                </c:pt>
                <c:pt idx="25">
                  <c:v>Gorontalo</c:v>
                </c:pt>
                <c:pt idx="26">
                  <c:v>Jawa Timur</c:v>
                </c:pt>
                <c:pt idx="27">
                  <c:v>Sulawesi Tenggara</c:v>
                </c:pt>
                <c:pt idx="28">
                  <c:v>Kepulauan Riau</c:v>
                </c:pt>
                <c:pt idx="29">
                  <c:v>Sulawesi Selatan</c:v>
                </c:pt>
                <c:pt idx="30">
                  <c:v>Bengkulu</c:v>
                </c:pt>
                <c:pt idx="31">
                  <c:v>Sulawesi Tengah</c:v>
                </c:pt>
                <c:pt idx="32">
                  <c:v>Kalimantan Utara</c:v>
                </c:pt>
                <c:pt idx="33">
                  <c:v>Papua Barat</c:v>
                </c:pt>
              </c:strCache>
            </c:strRef>
          </c:cat>
          <c:val>
            <c:numRef>
              <c:f>pivot2023!$C$4:$C$38</c:f>
              <c:numCache>
                <c:formatCode>General</c:formatCode>
                <c:ptCount val="34"/>
                <c:pt idx="0">
                  <c:v>109057184179</c:v>
                </c:pt>
                <c:pt idx="1">
                  <c:v>27472707782</c:v>
                </c:pt>
                <c:pt idx="2">
                  <c:v>18091936684</c:v>
                </c:pt>
                <c:pt idx="3">
                  <c:v>15079096305</c:v>
                </c:pt>
                <c:pt idx="4">
                  <c:v>12635607608</c:v>
                </c:pt>
                <c:pt idx="5">
                  <c:v>9932513510</c:v>
                </c:pt>
                <c:pt idx="6">
                  <c:v>9665365246</c:v>
                </c:pt>
                <c:pt idx="7">
                  <c:v>8325696075</c:v>
                </c:pt>
                <c:pt idx="8">
                  <c:v>6835766840</c:v>
                </c:pt>
                <c:pt idx="9">
                  <c:v>4122018670</c:v>
                </c:pt>
                <c:pt idx="10">
                  <c:v>3920870493</c:v>
                </c:pt>
                <c:pt idx="11">
                  <c:v>3570196463</c:v>
                </c:pt>
                <c:pt idx="12">
                  <c:v>1586818039</c:v>
                </c:pt>
                <c:pt idx="13">
                  <c:v>1494233973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173-BAEB-345A148C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13920"/>
        <c:axId val="1978016320"/>
      </c:barChart>
      <c:catAx>
        <c:axId val="19780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6320"/>
        <c:crosses val="autoZero"/>
        <c:auto val="1"/>
        <c:lblAlgn val="ctr"/>
        <c:lblOffset val="100"/>
        <c:noMultiLvlLbl val="0"/>
      </c:catAx>
      <c:valAx>
        <c:axId val="19780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[data.xlsx]pivot2022!PivotTable1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pivot2022!$C$1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pivot2022!$B$2:$B$37</c:f>
              <c:strCache>
                <c:ptCount val="35"/>
                <c:pt idx="0">
                  <c:v>Jawa Timur</c:v>
                </c:pt>
                <c:pt idx="1">
                  <c:v>Jawa Tengah</c:v>
                </c:pt>
                <c:pt idx="2">
                  <c:v>Banten</c:v>
                </c:pt>
                <c:pt idx="3">
                  <c:v>DKI Jakarta</c:v>
                </c:pt>
                <c:pt idx="4">
                  <c:v>Sulawesi Selatan</c:v>
                </c:pt>
                <c:pt idx="5">
                  <c:v>Sumatera Utara</c:v>
                </c:pt>
                <c:pt idx="6">
                  <c:v>Sumatera Barat</c:v>
                </c:pt>
                <c:pt idx="7">
                  <c:v>Lampung</c:v>
                </c:pt>
                <c:pt idx="8">
                  <c:v>Daerah Istimewa Yogyakarta</c:v>
                </c:pt>
                <c:pt idx="9">
                  <c:v>Sumatera Selatan</c:v>
                </c:pt>
                <c:pt idx="10">
                  <c:v>Nusa Tenggara Barat</c:v>
                </c:pt>
                <c:pt idx="11">
                  <c:v>Riau</c:v>
                </c:pt>
                <c:pt idx="12">
                  <c:v>Sulawesi Tengah</c:v>
                </c:pt>
                <c:pt idx="13">
                  <c:v>Jambi</c:v>
                </c:pt>
                <c:pt idx="14">
                  <c:v>Nusa Tenggara Timur</c:v>
                </c:pt>
                <c:pt idx="15">
                  <c:v>Kalimantan Timur</c:v>
                </c:pt>
                <c:pt idx="16">
                  <c:v>Sulawesi Utara</c:v>
                </c:pt>
                <c:pt idx="17">
                  <c:v>Sulawesi Tenggara</c:v>
                </c:pt>
                <c:pt idx="18">
                  <c:v>Bengkulu</c:v>
                </c:pt>
                <c:pt idx="19">
                  <c:v>Bangka Belitung</c:v>
                </c:pt>
                <c:pt idx="20">
                  <c:v>Kalimantan Tengah</c:v>
                </c:pt>
                <c:pt idx="21">
                  <c:v>Papua</c:v>
                </c:pt>
                <c:pt idx="22">
                  <c:v>Kepulauan Riau</c:v>
                </c:pt>
                <c:pt idx="23">
                  <c:v>Sulawesi Barat</c:v>
                </c:pt>
                <c:pt idx="24">
                  <c:v>Maluku Utara</c:v>
                </c:pt>
                <c:pt idx="25">
                  <c:v>Kalimantan Utara</c:v>
                </c:pt>
                <c:pt idx="26">
                  <c:v>Jawa Barat</c:v>
                </c:pt>
                <c:pt idx="27">
                  <c:v>Bali</c:v>
                </c:pt>
                <c:pt idx="28">
                  <c:v>Gorontalo</c:v>
                </c:pt>
                <c:pt idx="29">
                  <c:v>Kalimantan Barat</c:v>
                </c:pt>
                <c:pt idx="30">
                  <c:v>Papua Barat</c:v>
                </c:pt>
                <c:pt idx="31">
                  <c:v>Maluku</c:v>
                </c:pt>
                <c:pt idx="32">
                  <c:v>Kalimantan Selatan</c:v>
                </c:pt>
                <c:pt idx="33">
                  <c:v>(blank)</c:v>
                </c:pt>
                <c:pt idx="34">
                  <c:v>Aceh</c:v>
                </c:pt>
              </c:strCache>
            </c:strRef>
          </c:cat>
          <c:val>
            <c:numRef>
              <c:f>pivot2022!$C$2:$C$37</c:f>
              <c:numCache>
                <c:formatCode>General</c:formatCode>
                <c:ptCount val="35"/>
                <c:pt idx="0">
                  <c:v>92370369437</c:v>
                </c:pt>
                <c:pt idx="1">
                  <c:v>91769529957</c:v>
                </c:pt>
                <c:pt idx="2">
                  <c:v>22553039003</c:v>
                </c:pt>
                <c:pt idx="3">
                  <c:v>21453558827</c:v>
                </c:pt>
                <c:pt idx="4">
                  <c:v>16109707657</c:v>
                </c:pt>
                <c:pt idx="5">
                  <c:v>15639296491</c:v>
                </c:pt>
                <c:pt idx="6">
                  <c:v>12341063289</c:v>
                </c:pt>
                <c:pt idx="7">
                  <c:v>12292447241</c:v>
                </c:pt>
                <c:pt idx="8">
                  <c:v>10782955887</c:v>
                </c:pt>
                <c:pt idx="9">
                  <c:v>8214232155</c:v>
                </c:pt>
                <c:pt idx="10">
                  <c:v>7814407814</c:v>
                </c:pt>
                <c:pt idx="11">
                  <c:v>7794138407</c:v>
                </c:pt>
                <c:pt idx="12">
                  <c:v>6216340812</c:v>
                </c:pt>
                <c:pt idx="13">
                  <c:v>5110435934</c:v>
                </c:pt>
                <c:pt idx="14">
                  <c:v>5014125069</c:v>
                </c:pt>
                <c:pt idx="15">
                  <c:v>4800803571</c:v>
                </c:pt>
                <c:pt idx="16">
                  <c:v>4360865452</c:v>
                </c:pt>
                <c:pt idx="17">
                  <c:v>3770707707</c:v>
                </c:pt>
                <c:pt idx="18">
                  <c:v>3460389223</c:v>
                </c:pt>
                <c:pt idx="19">
                  <c:v>3063822736</c:v>
                </c:pt>
                <c:pt idx="20">
                  <c:v>2910212181</c:v>
                </c:pt>
                <c:pt idx="21">
                  <c:v>2429980443</c:v>
                </c:pt>
                <c:pt idx="22">
                  <c:v>2106303985</c:v>
                </c:pt>
                <c:pt idx="23">
                  <c:v>1887016039</c:v>
                </c:pt>
                <c:pt idx="24">
                  <c:v>1808785629</c:v>
                </c:pt>
                <c:pt idx="25">
                  <c:v>918031001</c:v>
                </c:pt>
                <c:pt idx="26">
                  <c:v>117608716.77110997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A-4875-B3AB-64CDF76B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806608"/>
        <c:axId val="1465808528"/>
      </c:barChart>
      <c:catAx>
        <c:axId val="14658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8528"/>
        <c:crosses val="autoZero"/>
        <c:auto val="1"/>
        <c:lblAlgn val="ctr"/>
        <c:lblOffset val="100"/>
        <c:noMultiLvlLbl val="0"/>
      </c:catAx>
      <c:valAx>
        <c:axId val="14658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1222374</xdr:colOff>
      <xdr:row>8</xdr:row>
      <xdr:rowOff>139700</xdr:rowOff>
    </xdr:from>
    <xdr:to>
      <xdr:col>9</xdr:col>
      <xdr:colOff>590550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6F507-2CD8-932D-0907-F87A9501A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0</xdr:rowOff>
    </xdr:from>
    <xdr:to>
      <xdr:col>17</xdr:col>
      <xdr:colOff>514350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BA55F-C075-5CDD-D8CE-8528235B0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na Muljadi" refreshedDate="45696.695755439818" createdVersion="8" refreshedVersion="8" minRefreshableVersion="3" recordCount="514" xr:uid="{B4969303-D6B7-425F-90B4-60AC499A3959}">
  <cacheSource type="worksheet">
    <worksheetSource name="Table1"/>
  </cacheSource>
  <cacheFields count="31">
    <cacheField name="Year" numFmtId="0">
      <sharedItems containsSemiMixedTypes="0" containsString="0" containsNumber="1" containsInteger="1" minValue="2023" maxValue="2023"/>
    </cacheField>
    <cacheField name="Province" numFmtId="0">
      <sharedItems count="35">
        <s v="Aceh"/>
        <s v="Banten"/>
        <s v="Jawa Tengah"/>
        <s v="Daerah Istimewa Yogyakarta"/>
        <s v="Sumatera Utara"/>
        <s v="Sumatera Barat"/>
        <s v="Riau"/>
        <s v="Jambi"/>
        <s v="Bangka Belitung"/>
        <s v="Kalimantan Timur"/>
        <s v="Kalimantan Tengah"/>
        <s v="Sulawesi Utara"/>
        <s v="Maluku Utara"/>
        <s v="Kalimantan Barat"/>
        <s v="DKI Jakarta"/>
        <s v="Papua"/>
        <s v="Papua Barat"/>
        <s v="Maluku"/>
        <s v="Sulawesi Barat"/>
        <s v="Gorontalo"/>
        <s v="Sulawesi Tenggara"/>
        <s v="Sulawesi Selatan"/>
        <s v="Sulawesi Tengah"/>
        <s v="Kalimantan Utara"/>
        <s v="Kalimantan Selatan"/>
        <s v="Nusa Tenggara Timur"/>
        <s v="Nusa Tenggara Barat"/>
        <s v="Bali"/>
        <s v="Jawa Timur"/>
        <s v="Jawa Barat"/>
        <s v="Kepulauan Riau"/>
        <s v="Lampung"/>
        <s v="Bengkulu"/>
        <s v="Sumatera Selatan"/>
        <s v="Nanggroe Aceh Darussalam" u="1"/>
      </sharedItems>
    </cacheField>
    <cacheField name="Kabupaten" numFmtId="0">
      <sharedItems/>
    </cacheField>
    <cacheField name="UMK 1 Pekerja" numFmtId="0">
      <sharedItems containsString="0" containsBlank="1" containsNumber="1" containsInteger="1" minValue="13" maxValue="29461"/>
    </cacheField>
    <cacheField name="UMK Total" numFmtId="0">
      <sharedItems containsString="0" containsBlank="1" containsNumber="1" containsInteger="1" minValue="98" maxValue="60456"/>
    </cacheField>
    <cacheField name="TK Dibayar" numFmtId="0">
      <sharedItems containsString="0" containsBlank="1" containsNumber="1" containsInteger="1" minValue="14" maxValue="65511"/>
    </cacheField>
    <cacheField name="TK Tidak Dibayar" numFmtId="0">
      <sharedItems containsString="0" containsBlank="1" containsNumber="1" containsInteger="1" minValue="23" maxValue="89473"/>
    </cacheField>
    <cacheField name="Pendapatan_x000a_(Rp 000)" numFmtId="0">
      <sharedItems containsString="0" containsBlank="1" containsNumber="1" containsInteger="1" minValue="7045087" maxValue="8193977790"/>
    </cacheField>
    <cacheField name="Pengeluaran_x000a_(Rp 000)" numFmtId="0">
      <sharedItems containsString="0" containsBlank="1" containsNumber="1" containsInteger="1" minValue="2039873" maxValue="4677678407"/>
    </cacheField>
    <cacheField name="Balas Jasa Pekerja_x000a_(Rp 000)" numFmtId="0">
      <sharedItems containsString="0" containsBlank="1" containsNumber="1" containsInteger="1" minValue="231678" maxValue="1837193774"/>
    </cacheField>
    <cacheField name="Tidak Berbadan _x000a_Hukum" numFmtId="0">
      <sharedItems containsString="0" containsBlank="1" containsNumber="1" containsInteger="1" minValue="0" maxValue="60456"/>
    </cacheField>
    <cacheField name="Market DalamSatu_x000a_Kabupaten/_x000a_Kota" numFmtId="0">
      <sharedItems containsString="0" containsBlank="1" containsNumber="1" containsInteger="1" minValue="98" maxValue="51117"/>
    </cacheField>
    <cacheField name="Market  Luar_x000a_Kabupaten/_x000a_KotaSatu_x000a_Provinsi" numFmtId="0">
      <sharedItems containsString="0" containsBlank="1" containsNumber="1" containsInteger="1" minValue="0" maxValue="9750"/>
    </cacheField>
    <cacheField name="Market  Luar_x000a_Provinsi" numFmtId="0">
      <sharedItems containsString="0" containsBlank="1" containsNumber="1" containsInteger="1" minValue="0" maxValue="4241"/>
    </cacheField>
    <cacheField name="Market Luar_x000a_Negeri" numFmtId="0">
      <sharedItems containsString="0" containsBlank="1" containsNumber="1" containsInteger="1" minValue="0" maxValue="1052"/>
    </cacheField>
    <cacheField name="LN 1-25%" numFmtId="1">
      <sharedItems containsString="0" containsBlank="1" containsNumber="1" containsInteger="1" minValue="0" maxValue="10"/>
    </cacheField>
    <cacheField name="LN 25-50%" numFmtId="1">
      <sharedItems containsString="0" containsBlank="1" containsNumber="1" containsInteger="1" minValue="0" maxValue="4"/>
    </cacheField>
    <cacheField name="LN 50-80%" numFmtId="1">
      <sharedItems containsString="0" containsBlank="1" containsNumber="1" containsInteger="1" minValue="0" maxValue="89"/>
    </cacheField>
    <cacheField name="LN &gt;80%" numFmtId="1">
      <sharedItems containsString="0" containsBlank="1" containsNumber="1" containsInteger="1" minValue="0" maxValue="1018"/>
    </cacheField>
    <cacheField name="Pilar 1: Institusi" numFmtId="0">
      <sharedItems containsString="0" containsBlank="1" containsNumber="1" minValue="0" maxValue="4.87"/>
    </cacheField>
    <cacheField name="Pilar 2: Infrastruktur" numFmtId="0">
      <sharedItems containsString="0" containsBlank="1" containsNumber="1" minValue="0.78" maxValue="4.21"/>
    </cacheField>
    <cacheField name="Pilar 3: Adopsi TIK" numFmtId="0">
      <sharedItems containsString="0" containsBlank="1" containsNumber="1" minValue="0.08" maxValue="5"/>
    </cacheField>
    <cacheField name="Pilar 4: Stabilitas ekonomi makro" numFmtId="0">
      <sharedItems containsString="0" containsBlank="1" containsNumber="1" minValue="1.83" maxValue="3.99"/>
    </cacheField>
    <cacheField name="Pilar 5: Kesehatan" numFmtId="0">
      <sharedItems containsString="0" containsBlank="1" containsNumber="1" minValue="2.74" maxValue="4.46"/>
    </cacheField>
    <cacheField name="Pilar 6: Keterampilan" numFmtId="0">
      <sharedItems containsString="0" containsBlank="1" containsNumber="1" minValue="1.04" maxValue="4.6100000000000003"/>
    </cacheField>
    <cacheField name="Pilar 7: Pasar produk" numFmtId="0">
      <sharedItems containsString="0" containsBlank="1" containsNumber="1" minValue="0.04" maxValue="5"/>
    </cacheField>
    <cacheField name="Pilar 8: Pasar tenaga kerja" numFmtId="0">
      <sharedItems containsString="0" containsBlank="1" containsNumber="1" minValue="1.87" maxValue="4.83"/>
    </cacheField>
    <cacheField name="Pilar 9: Sistem keuangan" numFmtId="0">
      <sharedItems containsString="0" containsBlank="1" containsNumber="1" minValue="0" maxValue="4.21"/>
    </cacheField>
    <cacheField name="Pilar 10: Ukuran pasar" numFmtId="0">
      <sharedItems containsString="0" containsBlank="1" containsNumber="1" minValue="2.2400000000000002" maxValue="5"/>
    </cacheField>
    <cacheField name="Pilar 11: Dinamisme bisnis" numFmtId="0">
      <sharedItems containsString="0" containsBlank="1" containsNumber="1" minValue="0" maxValue="4.96"/>
    </cacheField>
    <cacheField name="Pilar 12: Kapabilitas inovasi" numFmtId="0">
      <sharedItems containsString="0" containsBlank="1" containsNumber="1" minValue="0" maxValue="4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na Muljadi" refreshedDate="45696.696034722219" createdVersion="8" refreshedVersion="8" minRefreshableVersion="3" recordCount="515" xr:uid="{6AF62A53-B76B-4B8F-8035-3845D9F8D650}">
  <cacheSource type="worksheet">
    <worksheetSource ref="A1:S1048576" sheet="y2022"/>
  </cacheSource>
  <cacheFields count="19">
    <cacheField name="Year" numFmtId="0">
      <sharedItems containsString="0" containsBlank="1" containsNumber="1" containsInteger="1" minValue="2022" maxValue="2022"/>
    </cacheField>
    <cacheField name="Province" numFmtId="0">
      <sharedItems containsBlank="1" count="36">
        <s v="Aceh"/>
        <s v="Sumatera Utara"/>
        <s v="Sumatera Selatan"/>
        <s v="Bengkulu"/>
        <s v="Jambi"/>
        <s v="Lampung"/>
        <s v="Bangka Belitung"/>
        <s v="Kalimantan Timur"/>
        <s v="Kalimantan Tengah"/>
        <s v="Kalimantan Utara"/>
        <s v="Banten"/>
        <s v="DKI Jakarta"/>
        <s v="Jawa Barat"/>
        <s v="Jawa Tengah"/>
        <s v="Daerah Istimewa Yogyakarta"/>
        <s v="Jawa Timur"/>
        <s v="Nusa Tenggara Timur"/>
        <s v="Nusa Tenggara Barat"/>
        <s v="Sulawesi Barat"/>
        <s v="Sulawesi Tengah"/>
        <s v="Sulawesi Utara"/>
        <s v="Sulawesi Tenggara"/>
        <s v="Sulawesi Selatan"/>
        <s v="Maluku Utara"/>
        <s v="Papua"/>
        <s v="Kalimantan Barat"/>
        <s v="Sumatera Barat"/>
        <s v="Kepulauan Riau"/>
        <s v="Riau"/>
        <s v="Bali"/>
        <s v="Papua Barat"/>
        <s v="Maluku"/>
        <s v="Gorontalo"/>
        <s v="Kalimantan Selatan"/>
        <m/>
        <s v="Nanggroe Aceh Darussalam" u="1"/>
      </sharedItems>
    </cacheField>
    <cacheField name="Kabupaten" numFmtId="0">
      <sharedItems containsBlank="1"/>
    </cacheField>
    <cacheField name="UMK 1 Pekerja" numFmtId="0">
      <sharedItems containsString="0" containsBlank="1" containsNumber="1" containsInteger="1" minValue="0" maxValue="51512"/>
    </cacheField>
    <cacheField name="UMK Total" numFmtId="0">
      <sharedItems containsString="0" containsBlank="1" containsNumber="1" containsInteger="1" minValue="0" maxValue="85966"/>
    </cacheField>
    <cacheField name="TK Dibayar" numFmtId="0">
      <sharedItems containsBlank="1" containsMixedTypes="1" containsNumber="1" containsInteger="1" minValue="0" maxValue="149976"/>
    </cacheField>
    <cacheField name="TK Tidak Dibayar" numFmtId="0">
      <sharedItems containsString="0" containsBlank="1" containsNumber="1" containsInteger="1" minValue="0" maxValue="547987"/>
    </cacheField>
    <cacheField name="Pendapatan_x000a_(Rp 000)" numFmtId="0">
      <sharedItems containsString="0" containsBlank="1" containsNumber="1" minValue="0" maxValue="10152984668"/>
    </cacheField>
    <cacheField name="Pengeluaran_x000a_(Rp 000)" numFmtId="0">
      <sharedItems containsString="0" containsBlank="1" containsNumber="1" minValue="0" maxValue="6864678761"/>
    </cacheField>
    <cacheField name="Balas Jasa Pekerja_x000a_(Rp 000)" numFmtId="0">
      <sharedItems containsString="0" containsBlank="1" containsNumber="1" minValue="0" maxValue="1778742488"/>
    </cacheField>
    <cacheField name="Tidak Berbadan Hukum" numFmtId="0">
      <sharedItems containsString="0" containsBlank="1" containsNumber="1" containsInteger="1" minValue="0" maxValue="77632"/>
    </cacheField>
    <cacheField name="Market DalamSatu_x000a_Kabupaten/_x000a_Kota" numFmtId="0">
      <sharedItems containsString="0" containsBlank="1" containsNumber="1" containsInteger="1" minValue="0" maxValue="84847"/>
    </cacheField>
    <cacheField name="Market  Luar_x000a_Kabupaten/_x000a_KotaSatu_x000a_Provinsi" numFmtId="0">
      <sharedItems containsString="0" containsBlank="1" containsNumber="1" containsInteger="1" minValue="0" maxValue="21159"/>
    </cacheField>
    <cacheField name="Market  Luar_x000a_Provinsi" numFmtId="0">
      <sharedItems containsString="0" containsBlank="1" containsNumber="1" containsInteger="1" minValue="0" maxValue="8812"/>
    </cacheField>
    <cacheField name="Market Luar_x000a_Negeri" numFmtId="0">
      <sharedItems containsString="0" containsBlank="1" containsNumber="1" containsInteger="1" minValue="0" maxValue="511"/>
    </cacheField>
    <cacheField name="LN 1-25%" numFmtId="0">
      <sharedItems containsString="0" containsBlank="1" containsNumber="1" containsInteger="1" minValue="0" maxValue="258"/>
    </cacheField>
    <cacheField name="LN 25-50%" numFmtId="0">
      <sharedItems containsString="0" containsBlank="1" containsNumber="1" containsInteger="1" minValue="0" maxValue="345"/>
    </cacheField>
    <cacheField name="LN 50-80%" numFmtId="0">
      <sharedItems containsString="0" containsBlank="1" containsNumber="1" containsInteger="1" minValue="0" maxValue="196"/>
    </cacheField>
    <cacheField name="LN &gt;80%" numFmtId="0">
      <sharedItems containsString="0" containsBlank="1" containsNumber="1" containsInteger="1" minValue="0" maxValue="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n v="2023"/>
    <x v="0"/>
    <s v="Simeulue"/>
    <n v="1788"/>
    <n v="2267"/>
    <n v="529"/>
    <n v="2520"/>
    <n v="101343214"/>
    <n v="50276988"/>
    <n v="7680768"/>
    <n v="2267"/>
    <n v="2267"/>
    <n v="0"/>
    <n v="0"/>
    <n v="0"/>
    <n v="0"/>
    <n v="0"/>
    <n v="0"/>
    <n v="0"/>
    <n v="0"/>
    <n v="1.37"/>
    <n v="3.69"/>
    <n v="3.24"/>
    <n v="3.5"/>
    <n v="3.67"/>
    <n v="3.55"/>
    <n v="2.74"/>
    <n v="0.85"/>
    <n v="3.32"/>
    <n v="3.23"/>
    <n v="0.7"/>
  </r>
  <r>
    <n v="2023"/>
    <x v="0"/>
    <s v="Aceh Singkil"/>
    <n v="865"/>
    <n v="1401"/>
    <n v="188"/>
    <n v="1990"/>
    <n v="116369100"/>
    <n v="80127490"/>
    <n v="3352125"/>
    <n v="1401"/>
    <n v="1401"/>
    <n v="0"/>
    <n v="0"/>
    <n v="0"/>
    <n v="0"/>
    <n v="0"/>
    <n v="0"/>
    <n v="0"/>
    <n v="4.03"/>
    <n v="2.2200000000000002"/>
    <n v="3.79"/>
    <n v="2.97"/>
    <n v="3.66"/>
    <n v="3.4"/>
    <n v="3.41"/>
    <n v="2.86"/>
    <n v="0.64"/>
    <n v="3.35"/>
    <n v="2.37"/>
    <n v="0.67"/>
  </r>
  <r>
    <n v="2023"/>
    <x v="0"/>
    <s v="Aceh Selatan"/>
    <n v="3167"/>
    <n v="5102"/>
    <n v="1760"/>
    <n v="6274"/>
    <n v="305604392"/>
    <n v="152817918"/>
    <n v="16224186"/>
    <n v="5102"/>
    <n v="5006"/>
    <n v="96"/>
    <n v="0"/>
    <n v="0"/>
    <n v="0"/>
    <n v="0"/>
    <n v="0"/>
    <n v="0"/>
    <n v="3.94"/>
    <n v="1.66"/>
    <n v="3.07"/>
    <n v="3.18"/>
    <n v="3.43"/>
    <n v="3.56"/>
    <n v="3.37"/>
    <n v="2.85"/>
    <n v="1.1000000000000001"/>
    <n v="3.75"/>
    <n v="2.1800000000000002"/>
    <n v="1.67"/>
  </r>
  <r>
    <n v="2023"/>
    <x v="0"/>
    <s v="Aceh_x000a_Tenggara"/>
    <n v="2459"/>
    <n v="3829"/>
    <n v="2667"/>
    <n v="4422"/>
    <n v="289029292"/>
    <n v="104191721"/>
    <n v="47274241"/>
    <n v="3809"/>
    <n v="3806"/>
    <n v="0"/>
    <n v="23"/>
    <n v="0"/>
    <n v="0"/>
    <m/>
    <n v="0"/>
    <n v="0"/>
    <n v="3.78"/>
    <n v="1.5"/>
    <n v="2.79"/>
    <n v="3.37"/>
    <n v="3.72"/>
    <n v="3.72"/>
    <n v="3.19"/>
    <n v="3.02"/>
    <n v="1.23"/>
    <n v="3.65"/>
    <n v="3.97"/>
    <n v="1.92"/>
  </r>
  <r>
    <n v="2023"/>
    <x v="0"/>
    <s v="Aceh Timur"/>
    <n v="1476"/>
    <n v="3281"/>
    <n v="3070"/>
    <n v="2530"/>
    <n v="165126362"/>
    <n v="75291812"/>
    <n v="32084245"/>
    <n v="3281"/>
    <n v="3202"/>
    <n v="79"/>
    <n v="0"/>
    <n v="0"/>
    <n v="0"/>
    <n v="0"/>
    <n v="0"/>
    <n v="0"/>
    <n v="4.12"/>
    <n v="2.11"/>
    <n v="2.85"/>
    <n v="2.94"/>
    <n v="3.76"/>
    <n v="3.16"/>
    <n v="2.56"/>
    <n v="3.18"/>
    <n v="0.35"/>
    <n v="4.04"/>
    <n v="1.86"/>
    <n v="0.98"/>
  </r>
  <r>
    <n v="2023"/>
    <x v="0"/>
    <s v="Aceh Tengah"/>
    <n v="1149"/>
    <n v="2003"/>
    <n v="909"/>
    <n v="2495"/>
    <n v="229294793"/>
    <n v="127080260"/>
    <n v="20687393"/>
    <n v="2003"/>
    <n v="1951"/>
    <n v="4"/>
    <n v="48"/>
    <n v="0"/>
    <n v="0"/>
    <n v="0"/>
    <n v="0"/>
    <n v="0"/>
    <n v="4.04"/>
    <n v="2.0299999999999998"/>
    <n v="3.45"/>
    <n v="3.23"/>
    <n v="3.77"/>
    <n v="3.86"/>
    <n v="2.73"/>
    <n v="3.27"/>
    <n v="0.73"/>
    <n v="3.89"/>
    <n v="3.27"/>
    <n v="2.25"/>
  </r>
  <r>
    <n v="2023"/>
    <x v="0"/>
    <s v="Aceh Barat"/>
    <n v="3276"/>
    <n v="4476"/>
    <n v="990"/>
    <n v="5140"/>
    <n v="255737349"/>
    <n v="125457962"/>
    <n v="20546056"/>
    <n v="4476"/>
    <n v="4472"/>
    <n v="4"/>
    <n v="0"/>
    <n v="0"/>
    <n v="0"/>
    <n v="0"/>
    <n v="0"/>
    <n v="0"/>
    <n v="4.16"/>
    <n v="1.64"/>
    <n v="3.66"/>
    <n v="3.16"/>
    <n v="3.7"/>
    <n v="3.68"/>
    <n v="2.2400000000000002"/>
    <n v="2.95"/>
    <n v="0.82"/>
    <n v="3.99"/>
    <n v="4.5999999999999996"/>
    <n v="1.88"/>
  </r>
  <r>
    <n v="2023"/>
    <x v="0"/>
    <s v="Aceh Besar"/>
    <n v="8008"/>
    <n v="13359"/>
    <n v="8096"/>
    <n v="17781"/>
    <n v="944177828"/>
    <n v="499817003"/>
    <n v="70566686"/>
    <n v="13359"/>
    <n v="13084"/>
    <n v="275"/>
    <n v="0"/>
    <n v="0"/>
    <n v="0"/>
    <n v="0"/>
    <n v="0"/>
    <n v="0"/>
    <n v="3.92"/>
    <n v="2.54"/>
    <n v="3.55"/>
    <n v="3.28"/>
    <n v="3.84"/>
    <n v="3.97"/>
    <n v="3.3"/>
    <n v="3.31"/>
    <n v="0"/>
    <n v="4.13"/>
    <n v="2.4"/>
    <n v="3.34"/>
  </r>
  <r>
    <n v="2023"/>
    <x v="0"/>
    <s v="Pidie"/>
    <n v="8003"/>
    <n v="9346"/>
    <n v="1811"/>
    <n v="10082"/>
    <n v="567423005"/>
    <n v="293287787"/>
    <n v="73672914"/>
    <n v="9279"/>
    <n v="9346"/>
    <n v="0"/>
    <n v="0"/>
    <n v="0"/>
    <n v="0"/>
    <n v="0"/>
    <n v="0"/>
    <n v="0"/>
    <n v="4.07"/>
    <n v="1.72"/>
    <n v="2.97"/>
    <n v="3.13"/>
    <n v="3.62"/>
    <n v="3.51"/>
    <n v="3.19"/>
    <n v="3.16"/>
    <n v="0.73"/>
    <n v="4.0199999999999996"/>
    <n v="3.94"/>
    <n v="2.44"/>
  </r>
  <r>
    <n v="2023"/>
    <x v="0"/>
    <s v="Bireuen"/>
    <n v="4139"/>
    <n v="8649"/>
    <n v="6198"/>
    <n v="10668"/>
    <n v="1093448748"/>
    <n v="486667530"/>
    <n v="142623363"/>
    <n v="8635"/>
    <n v="8455"/>
    <n v="170"/>
    <n v="24"/>
    <n v="0"/>
    <n v="0"/>
    <n v="0"/>
    <n v="0"/>
    <n v="0"/>
    <n v="3.95"/>
    <n v="2.2999999999999998"/>
    <n v="3.77"/>
    <n v="3.16"/>
    <n v="3.95"/>
    <n v="3.65"/>
    <n v="3.59"/>
    <n v="3.36"/>
    <n v="0.6"/>
    <n v="4.1399999999999997"/>
    <n v="3.14"/>
    <n v="2.1800000000000002"/>
  </r>
  <r>
    <n v="2023"/>
    <x v="0"/>
    <s v="Aceh Utara"/>
    <n v="4467"/>
    <n v="11873"/>
    <n v="13707"/>
    <n v="12396"/>
    <n v="1753611275"/>
    <n v="1185853100"/>
    <n v="185332950"/>
    <n v="11873"/>
    <n v="11372"/>
    <n v="148"/>
    <n v="329"/>
    <n v="24"/>
    <n v="0"/>
    <n v="0"/>
    <n v="12"/>
    <n v="12"/>
    <n v="3.98"/>
    <n v="1.87"/>
    <n v="3.5"/>
    <n v="3.45"/>
    <n v="3.76"/>
    <n v="3.3"/>
    <n v="1.89"/>
    <n v="3.6"/>
    <n v="0"/>
    <n v="4.3600000000000003"/>
    <n v="2.3199999999999998"/>
    <n v="2.5499999999999998"/>
  </r>
  <r>
    <n v="2023"/>
    <x v="0"/>
    <s v="Aceh Barat_x000a_Daya"/>
    <n v="3058"/>
    <n v="4518"/>
    <n v="2623"/>
    <n v="5390"/>
    <n v="437618940"/>
    <n v="273549566"/>
    <n v="43708383"/>
    <n v="4280"/>
    <n v="4010"/>
    <n v="508"/>
    <n v="0"/>
    <n v="0"/>
    <n v="0"/>
    <n v="0"/>
    <n v="0"/>
    <n v="0"/>
    <n v="4.07"/>
    <n v="1.66"/>
    <n v="3.08"/>
    <n v="3.91"/>
    <n v="3.48"/>
    <n v="3.48"/>
    <n v="3.37"/>
    <n v="3.15"/>
    <n v="1"/>
    <n v="3.59"/>
    <n v="1.85"/>
    <n v="1.05"/>
  </r>
  <r>
    <n v="2023"/>
    <x v="0"/>
    <s v="Gayo Lues"/>
    <n v="740"/>
    <n v="3953"/>
    <n v="2035"/>
    <n v="6241"/>
    <n v="736991104"/>
    <n v="365579393"/>
    <n v="93314000"/>
    <n v="3953"/>
    <n v="3953"/>
    <n v="0"/>
    <n v="0"/>
    <n v="0"/>
    <n v="0"/>
    <n v="0"/>
    <n v="0"/>
    <n v="0"/>
    <n v="4.01"/>
    <n v="1.85"/>
    <n v="2.46"/>
    <n v="3.77"/>
    <n v="3.52"/>
    <n v="3.34"/>
    <n v="2.5299999999999998"/>
    <n v="2.82"/>
    <n v="0.45"/>
    <n v="3.4"/>
    <n v="3"/>
    <n v="0.79"/>
  </r>
  <r>
    <n v="2023"/>
    <x v="0"/>
    <s v="Aceh Tamiang"/>
    <n v="1198"/>
    <n v="3478"/>
    <n v="1323"/>
    <n v="5513"/>
    <n v="216532452"/>
    <n v="112411616"/>
    <n v="23491812"/>
    <n v="3478"/>
    <n v="3476"/>
    <n v="0"/>
    <n v="2"/>
    <n v="0"/>
    <n v="0"/>
    <n v="0"/>
    <n v="0"/>
    <n v="0"/>
    <n v="4.2300000000000004"/>
    <n v="2.23"/>
    <n v="3.64"/>
    <n v="3.09"/>
    <n v="3.83"/>
    <n v="3.58"/>
    <n v="1.92"/>
    <n v="2.93"/>
    <n v="0.66"/>
    <n v="3.9"/>
    <n v="3.3"/>
    <n v="0.9"/>
  </r>
  <r>
    <n v="2023"/>
    <x v="0"/>
    <s v="Nagan Raya"/>
    <n v="1030"/>
    <n v="4605"/>
    <n v="10816"/>
    <n v="2920"/>
    <n v="675554825"/>
    <n v="182328869"/>
    <n v="143730678"/>
    <n v="4605"/>
    <n v="3518"/>
    <n v="1087"/>
    <n v="0"/>
    <n v="0"/>
    <n v="0"/>
    <n v="0"/>
    <n v="0"/>
    <n v="0"/>
    <n v="4.12"/>
    <n v="2.09"/>
    <n v="3.64"/>
    <n v="3.34"/>
    <n v="3.8"/>
    <n v="3.53"/>
    <n v="1.66"/>
    <n v="2.97"/>
    <n v="0.33"/>
    <n v="3.96"/>
    <n v="4.13"/>
    <n v="1.24"/>
  </r>
  <r>
    <n v="2023"/>
    <x v="0"/>
    <s v="Aceh Jaya"/>
    <n v="2351"/>
    <n v="4113"/>
    <n v="349"/>
    <n v="5715"/>
    <n v="160413551"/>
    <n v="86865619"/>
    <n v="3278369"/>
    <n v="4111"/>
    <n v="3834"/>
    <n v="279"/>
    <n v="0"/>
    <n v="0"/>
    <n v="0"/>
    <n v="0"/>
    <n v="0"/>
    <n v="0"/>
    <n v="4.1100000000000003"/>
    <n v="2.0099999999999998"/>
    <n v="3.18"/>
    <n v="3.97"/>
    <n v="3.64"/>
    <n v="3.49"/>
    <n v="2.72"/>
    <n v="3.45"/>
    <n v="0.47"/>
    <n v="3.41"/>
    <n v="2.67"/>
    <n v="0.91"/>
  </r>
  <r>
    <n v="2023"/>
    <x v="0"/>
    <s v="Bener Meriah"/>
    <n v="334"/>
    <n v="1290"/>
    <n v="1050"/>
    <n v="1843"/>
    <n v="197016404"/>
    <n v="114576309"/>
    <n v="16238839"/>
    <n v="1290"/>
    <n v="1273"/>
    <n v="13"/>
    <n v="4"/>
    <n v="0"/>
    <n v="0"/>
    <n v="0"/>
    <n v="0"/>
    <n v="0"/>
    <n v="0"/>
    <n v="1.7"/>
    <n v="3.18"/>
    <n v="3.36"/>
    <n v="3.8"/>
    <n v="3.69"/>
    <n v="2.0099999999999998"/>
    <n v="2.95"/>
    <n v="0.4"/>
    <n v="3.68"/>
    <n v="3.57"/>
    <n v="1.27"/>
  </r>
  <r>
    <n v="2023"/>
    <x v="0"/>
    <s v="Pidie Jaya"/>
    <n v="6177"/>
    <n v="10577"/>
    <n v="708"/>
    <n v="14916"/>
    <n v="270077709"/>
    <n v="109847174"/>
    <n v="14791457"/>
    <n v="10577"/>
    <n v="10374"/>
    <n v="203"/>
    <n v="0"/>
    <n v="0"/>
    <n v="0"/>
    <n v="0"/>
    <n v="0"/>
    <n v="0"/>
    <n v="3.91"/>
    <n v="2.1800000000000002"/>
    <n v="3.31"/>
    <n v="3.53"/>
    <n v="3.87"/>
    <n v="3.55"/>
    <n v="2.82"/>
    <n v="3.72"/>
    <n v="0.34"/>
    <n v="3.53"/>
    <n v="3.74"/>
    <n v="0.63"/>
  </r>
  <r>
    <n v="2023"/>
    <x v="0"/>
    <s v="Banda Aceh"/>
    <n v="1419"/>
    <n v="3498"/>
    <n v="3115"/>
    <n v="4052"/>
    <n v="451657614"/>
    <n v="226793199"/>
    <n v="65653629"/>
    <n v="3478"/>
    <n v="3416"/>
    <n v="65"/>
    <n v="17"/>
    <n v="0"/>
    <n v="0"/>
    <n v="0"/>
    <n v="0"/>
    <n v="0"/>
    <n v="4.66"/>
    <n v="3.14"/>
    <n v="4.75"/>
    <n v="3.13"/>
    <n v="3.98"/>
    <n v="4.6100000000000003"/>
    <n v="5"/>
    <n v="3.65"/>
    <n v="1.6"/>
    <n v="4.32"/>
    <n v="3.24"/>
    <n v="4.4800000000000004"/>
  </r>
  <r>
    <n v="2023"/>
    <x v="0"/>
    <s v="Sabang"/>
    <n v="502"/>
    <n v="844"/>
    <n v="688"/>
    <m/>
    <n v="90435714"/>
    <n v="30506664"/>
    <n v="15170261"/>
    <n v="844"/>
    <n v="844"/>
    <n v="0"/>
    <n v="0"/>
    <n v="0"/>
    <n v="0"/>
    <n v="0"/>
    <n v="0"/>
    <n v="0"/>
    <n v="3.97"/>
    <n v="2.59"/>
    <n v="4.6399999999999997"/>
    <n v="3.6"/>
    <n v="3.9"/>
    <n v="4.45"/>
    <n v="4"/>
    <n v="3.21"/>
    <n v="0.47"/>
    <n v="3.15"/>
    <n v="2.74"/>
    <n v="1.43"/>
  </r>
  <r>
    <n v="2023"/>
    <x v="0"/>
    <s v="Langsa"/>
    <n v="1871"/>
    <n v="3179"/>
    <n v="1814"/>
    <n v="3962"/>
    <n v="411553299"/>
    <n v="204622471"/>
    <n v="56829477"/>
    <n v="3124"/>
    <n v="3138"/>
    <n v="32"/>
    <n v="9"/>
    <n v="0"/>
    <n v="0"/>
    <n v="0"/>
    <n v="0"/>
    <n v="0"/>
    <n v="4.22"/>
    <n v="2.71"/>
    <n v="4.8"/>
    <n v="2.97"/>
    <n v="3.81"/>
    <n v="4.29"/>
    <n v="4.82"/>
    <n v="3.59"/>
    <n v="1.22"/>
    <n v="3.71"/>
    <n v="3"/>
    <n v="2.69"/>
  </r>
  <r>
    <n v="2023"/>
    <x v="0"/>
    <s v="Lhokseumawe"/>
    <n v="3024"/>
    <n v="3733"/>
    <n v="811"/>
    <n v="4079"/>
    <n v="282078532"/>
    <n v="148522053"/>
    <n v="21463408"/>
    <n v="3728"/>
    <n v="3717"/>
    <n v="16"/>
    <n v="0"/>
    <n v="0"/>
    <n v="0"/>
    <n v="0"/>
    <n v="0"/>
    <n v="0"/>
    <n v="3.99"/>
    <n v="2.48"/>
    <n v="4.47"/>
    <n v="2.88"/>
    <n v="3.99"/>
    <n v="4.21"/>
    <n v="3.84"/>
    <n v="3.34"/>
    <n v="1.47"/>
    <n v="3.98"/>
    <n v="2.7"/>
    <n v="3.51"/>
  </r>
  <r>
    <n v="2023"/>
    <x v="0"/>
    <s v="Subulussalam"/>
    <n v="415"/>
    <n v="1152"/>
    <n v="696"/>
    <n v="1726"/>
    <n v="181418008"/>
    <n v="86672057"/>
    <n v="15796378"/>
    <n v="1136"/>
    <n v="1094"/>
    <n v="58"/>
    <n v="0"/>
    <n v="0"/>
    <n v="0"/>
    <n v="0"/>
    <n v="0"/>
    <n v="0"/>
    <n v="0"/>
    <n v="2.0499999999999998"/>
    <n v="3.81"/>
    <n v="3.05"/>
    <n v="3.4"/>
    <n v="3.6"/>
    <n v="2.81"/>
    <n v="3.71"/>
    <n v="0.54"/>
    <n v="3.26"/>
    <n v="2.12"/>
    <n v="0.98"/>
  </r>
  <r>
    <n v="2023"/>
    <x v="1"/>
    <s v="Kabupaten Pandeglang"/>
    <n v="7008"/>
    <n v="10380"/>
    <n v="3713"/>
    <n v="12273"/>
    <n v="676564985"/>
    <n v="369967347"/>
    <n v="72733960"/>
    <n v="10328"/>
    <n v="10374"/>
    <n v="1774"/>
    <n v="522"/>
    <n v="0"/>
    <n v="0"/>
    <n v="0"/>
    <n v="0"/>
    <n v="0"/>
    <n v="4.16"/>
    <n v="2.0099999999999998"/>
    <n v="3.81"/>
    <n v="2.08"/>
    <n v="3.47"/>
    <n v="2.68"/>
    <n v="3.12"/>
    <n v="2.83"/>
    <n v="1.1200000000000001"/>
    <n v="4.43"/>
    <n v="3.07"/>
    <n v="1.79"/>
  </r>
  <r>
    <n v="2023"/>
    <x v="1"/>
    <s v="Kabupaten Lebak"/>
    <n v="8128"/>
    <n v="20934"/>
    <n v="23268"/>
    <n v="22195"/>
    <n v="2086018514"/>
    <n v="1172030581"/>
    <n v="396349314"/>
    <n v="20893"/>
    <n v="20077"/>
    <n v="2191"/>
    <n v="653"/>
    <n v="0"/>
    <n v="0"/>
    <n v="0"/>
    <n v="0"/>
    <n v="0"/>
    <n v="4.38"/>
    <n v="3.23"/>
    <n v="3.78"/>
    <n v="2.37"/>
    <n v="3.67"/>
    <n v="2.5299999999999998"/>
    <n v="3.24"/>
    <n v="2.7"/>
    <n v="1.19"/>
    <n v="4.46"/>
    <n v="2.6"/>
    <n v="1.72"/>
  </r>
  <r>
    <n v="2023"/>
    <x v="1"/>
    <s v="Kabupaten Tangerang"/>
    <n v="6583"/>
    <n v="18849"/>
    <n v="29980"/>
    <n v="20022"/>
    <n v="4003250714"/>
    <n v="1868687025"/>
    <n v="912458069"/>
    <n v="18457"/>
    <n v="17938"/>
    <n v="3204"/>
    <n v="1331"/>
    <n v="0"/>
    <n v="0"/>
    <n v="0"/>
    <n v="0"/>
    <n v="0"/>
    <n v="4.33"/>
    <n v="3.42"/>
    <n v="4.57"/>
    <n v="3.04"/>
    <n v="3.86"/>
    <n v="3.37"/>
    <n v="2.75"/>
    <n v="3.1"/>
    <n v="3.26"/>
    <n v="5"/>
    <n v="2.62"/>
    <n v="3.69"/>
  </r>
  <r>
    <n v="2023"/>
    <x v="1"/>
    <s v="Kabupaten Serang"/>
    <n v="2029"/>
    <n v="8278"/>
    <n v="8625"/>
    <n v="9913"/>
    <n v="1297982230"/>
    <n v="689880290"/>
    <n v="173552740"/>
    <n v="8270"/>
    <n v="7984"/>
    <n v="1057"/>
    <n v="444"/>
    <n v="0"/>
    <n v="0"/>
    <n v="0"/>
    <n v="0"/>
    <n v="0"/>
    <n v="4.25"/>
    <n v="3.32"/>
    <n v="4.2"/>
    <n v="2.79"/>
    <n v="3.47"/>
    <n v="2.95"/>
    <n v="2.16"/>
    <n v="3.55"/>
    <n v="1.1200000000000001"/>
    <n v="4.88"/>
    <n v="2.5099999999999998"/>
    <n v="2.4900000000000002"/>
  </r>
  <r>
    <n v="2023"/>
    <x v="1"/>
    <s v="Kota Tangerang"/>
    <n v="6823"/>
    <n v="15999"/>
    <n v="22462"/>
    <n v="16320"/>
    <n v="5481316818"/>
    <n v="2141166868"/>
    <n v="746141386"/>
    <n v="15451"/>
    <n v="15652"/>
    <n v="4253"/>
    <n v="2812"/>
    <n v="10"/>
    <n v="10"/>
    <n v="0"/>
    <n v="0"/>
    <n v="0"/>
    <n v="4.3899999999999997"/>
    <n v="3.68"/>
    <n v="4.8600000000000003"/>
    <n v="3.42"/>
    <n v="3.99"/>
    <n v="4.17"/>
    <n v="4.12"/>
    <n v="3.46"/>
    <n v="0"/>
    <n v="5"/>
    <n v="2.2799999999999998"/>
    <n v="3.59"/>
  </r>
  <r>
    <n v="2023"/>
    <x v="1"/>
    <s v="Kota Cilegon"/>
    <n v="5158"/>
    <n v="7579"/>
    <n v="3250"/>
    <n v="9038"/>
    <n v="607380783"/>
    <n v="348327103"/>
    <n v="85635619"/>
    <n v="7307"/>
    <n v="7406"/>
    <n v="1306"/>
    <n v="268"/>
    <n v="0"/>
    <n v="0"/>
    <n v="0"/>
    <n v="0"/>
    <n v="0"/>
    <n v="4.25"/>
    <n v="2.95"/>
    <n v="4.82"/>
    <n v="3.02"/>
    <n v="3.61"/>
    <n v="4.07"/>
    <n v="2.1"/>
    <n v="2.94"/>
    <n v="0.88"/>
    <n v="5"/>
    <n v="2.74"/>
    <n v="2.69"/>
  </r>
  <r>
    <n v="2023"/>
    <x v="1"/>
    <s v="Kota Serang"/>
    <n v="1714"/>
    <n v="5159"/>
    <n v="7884"/>
    <n v="5491"/>
    <n v="1753684912"/>
    <n v="1136154927"/>
    <n v="214040569"/>
    <n v="5106"/>
    <n v="4920"/>
    <n v="1626"/>
    <n v="386"/>
    <n v="0"/>
    <n v="0"/>
    <n v="0"/>
    <n v="0"/>
    <n v="0"/>
    <n v="0"/>
    <n v="1.99"/>
    <n v="4.41"/>
    <n v="2.78"/>
    <n v="3.72"/>
    <n v="3.48"/>
    <n v="4.7300000000000004"/>
    <n v="3.76"/>
    <n v="0"/>
    <n v="4.5"/>
    <n v="1.86"/>
    <n v="2.97"/>
  </r>
  <r>
    <n v="2023"/>
    <x v="1"/>
    <s v="Kota Tangerang Selatan"/>
    <n v="5329"/>
    <n v="9914"/>
    <n v="7461"/>
    <n v="11635"/>
    <n v="2185737728"/>
    <n v="1029426272"/>
    <n v="270699460"/>
    <n v="9863"/>
    <n v="9744"/>
    <n v="1759"/>
    <n v="1925"/>
    <n v="0"/>
    <n v="0"/>
    <n v="0"/>
    <n v="0"/>
    <n v="0"/>
    <n v="4.1399999999999997"/>
    <n v="3.75"/>
    <n v="4.93"/>
    <n v="3.54"/>
    <n v="4.0599999999999996"/>
    <n v="4.1100000000000003"/>
    <n v="5"/>
    <n v="3.81"/>
    <n v="1.29"/>
    <n v="4.9400000000000004"/>
    <n v="2.65"/>
    <n v="3.48"/>
  </r>
  <r>
    <n v="2023"/>
    <x v="2"/>
    <s v="Cilacap"/>
    <n v="24439"/>
    <n v="52570"/>
    <n v="13869"/>
    <n v="78721"/>
    <n v="2792646397"/>
    <n v="1539097236"/>
    <n v="266622353"/>
    <n v="52570"/>
    <n v="49991"/>
    <n v="723"/>
    <n v="1856"/>
    <n v="0"/>
    <n v="0"/>
    <n v="0"/>
    <n v="0"/>
    <n v="0"/>
    <n v="4.6100000000000003"/>
    <n v="2.71"/>
    <n v="4.32"/>
    <n v="2.76"/>
    <n v="4.16"/>
    <n v="3.16"/>
    <n v="1.52"/>
    <n v="2.89"/>
    <n v="2.74"/>
    <n v="5"/>
    <n v="2.75"/>
    <n v="2.13"/>
  </r>
  <r>
    <n v="2023"/>
    <x v="2"/>
    <s v="Banyumas"/>
    <n v="17850"/>
    <n v="54328"/>
    <n v="39803"/>
    <n v="83092"/>
    <n v="6977359829"/>
    <n v="4499972527"/>
    <n v="656472168"/>
    <n v="54328"/>
    <n v="50803"/>
    <n v="3016"/>
    <n v="438"/>
    <n v="71"/>
    <n v="0"/>
    <n v="0"/>
    <n v="0"/>
    <n v="71"/>
    <n v="4.47"/>
    <n v="2.5499999999999998"/>
    <n v="4.43"/>
    <n v="3.16"/>
    <n v="4.1500000000000004"/>
    <n v="3.28"/>
    <n v="3"/>
    <n v="3.25"/>
    <n v="3.46"/>
    <n v="4.75"/>
    <n v="2.88"/>
    <n v="3.64"/>
  </r>
  <r>
    <n v="2023"/>
    <x v="2"/>
    <s v="Purbalingga"/>
    <n v="29461"/>
    <n v="47284"/>
    <n v="9287"/>
    <n v="63646"/>
    <n v="1591213744"/>
    <n v="829690293"/>
    <n v="145203048"/>
    <n v="47284"/>
    <n v="46678"/>
    <n v="457"/>
    <n v="31"/>
    <n v="118"/>
    <n v="0"/>
    <n v="0"/>
    <n v="0"/>
    <n v="118"/>
    <n v="4.3899999999999997"/>
    <n v="1.82"/>
    <n v="4.33"/>
    <n v="2.98"/>
    <n v="4.0999999999999996"/>
    <n v="3.14"/>
    <n v="2.41"/>
    <n v="2.65"/>
    <n v="2"/>
    <n v="4.38"/>
    <n v="2.86"/>
    <n v="1.7"/>
  </r>
  <r>
    <n v="2023"/>
    <x v="2"/>
    <s v="Banjarnegara"/>
    <n v="16013"/>
    <n v="20701"/>
    <n v="2762"/>
    <n v="24438"/>
    <n v="486522936"/>
    <n v="240761659"/>
    <n v="24264407"/>
    <n v="20701"/>
    <n v="17399"/>
    <n v="2281"/>
    <n v="3"/>
    <n v="1018"/>
    <n v="0"/>
    <n v="0"/>
    <n v="0"/>
    <n v="1018"/>
    <n v="4.38"/>
    <n v="1.79"/>
    <n v="4.25"/>
    <n v="3.01"/>
    <n v="4.18"/>
    <n v="3.01"/>
    <n v="2.84"/>
    <n v="2.74"/>
    <n v="2.0299999999999998"/>
    <n v="4.32"/>
    <n v="2.72"/>
    <n v="1.35"/>
  </r>
  <r>
    <n v="2023"/>
    <x v="2"/>
    <s v="Kebumen"/>
    <n v="16992"/>
    <n v="48975"/>
    <n v="12235"/>
    <n v="81294"/>
    <n v="3878663333"/>
    <n v="1849291138"/>
    <n v="222189981"/>
    <n v="48975"/>
    <n v="47439"/>
    <n v="1442"/>
    <n v="94"/>
    <n v="0"/>
    <n v="0"/>
    <n v="0"/>
    <n v="0"/>
    <n v="0"/>
    <n v="4.6399999999999997"/>
    <n v="3.17"/>
    <n v="4.72"/>
    <n v="3.02"/>
    <n v="4.13"/>
    <n v="3.34"/>
    <n v="3.08"/>
    <n v="2.71"/>
    <n v="2.2799999999999998"/>
    <n v="4.4400000000000004"/>
    <n v="3.1"/>
    <n v="2.2999999999999998"/>
  </r>
  <r>
    <n v="2023"/>
    <x v="2"/>
    <s v="Purworejo"/>
    <n v="15644"/>
    <n v="25173"/>
    <n v="1519"/>
    <n v="34405"/>
    <n v="503617013"/>
    <n v="277309292"/>
    <n v="25198697"/>
    <n v="25149"/>
    <n v="24797"/>
    <n v="321"/>
    <n v="55"/>
    <n v="0"/>
    <n v="0"/>
    <n v="0"/>
    <n v="0"/>
    <n v="0"/>
    <n v="4.54"/>
    <n v="3.02"/>
    <n v="4.66"/>
    <n v="3.39"/>
    <n v="4.2300000000000004"/>
    <n v="3.28"/>
    <n v="3.28"/>
    <n v="2.6"/>
    <n v="1.98"/>
    <n v="4.26"/>
    <n v="3.33"/>
    <n v="2.23"/>
  </r>
  <r>
    <n v="2023"/>
    <x v="2"/>
    <s v="Wonosobo"/>
    <n v="18614"/>
    <n v="32859"/>
    <n v="17899"/>
    <n v="47553"/>
    <n v="2888158867"/>
    <n v="1564875167"/>
    <n v="193282772"/>
    <n v="32793"/>
    <n v="30534"/>
    <n v="2318"/>
    <n v="7"/>
    <n v="0"/>
    <n v="0"/>
    <n v="0"/>
    <n v="0"/>
    <n v="0"/>
    <n v="4.4400000000000004"/>
    <n v="2.39"/>
    <n v="4.3"/>
    <n v="3.04"/>
    <n v="4"/>
    <n v="2.97"/>
    <n v="3.03"/>
    <n v="2.78"/>
    <n v="1.93"/>
    <n v="4.28"/>
    <n v="2.6"/>
    <n v="2.76"/>
  </r>
  <r>
    <n v="2023"/>
    <x v="2"/>
    <s v="Magelang"/>
    <n v="17099"/>
    <n v="36490"/>
    <n v="34559"/>
    <n v="51992"/>
    <n v="6342830743"/>
    <n v="3873652014"/>
    <n v="450411941"/>
    <n v="36198"/>
    <n v="33789"/>
    <n v="2117"/>
    <n v="584"/>
    <n v="0"/>
    <n v="0"/>
    <n v="0"/>
    <n v="0"/>
    <n v="0"/>
    <n v="4.4800000000000004"/>
    <n v="2.54"/>
    <n v="4.28"/>
    <n v="3.24"/>
    <n v="4.16"/>
    <n v="3.36"/>
    <n v="2.92"/>
    <n v="2.56"/>
    <n v="2.06"/>
    <n v="4.51"/>
    <n v="3.08"/>
    <n v="2.02"/>
  </r>
  <r>
    <n v="2023"/>
    <x v="2"/>
    <s v="Boyolali"/>
    <n v="7449"/>
    <n v="23634"/>
    <n v="19177"/>
    <n v="51103"/>
    <n v="5811311450"/>
    <n v="3257515473"/>
    <n v="558645042"/>
    <n v="23626"/>
    <n v="14725"/>
    <n v="8419"/>
    <n v="490"/>
    <n v="0"/>
    <n v="0"/>
    <n v="0"/>
    <n v="0"/>
    <n v="0"/>
    <n v="4.6500000000000004"/>
    <n v="2.78"/>
    <n v="4.45"/>
    <n v="3.26"/>
    <n v="4.32"/>
    <n v="3.69"/>
    <n v="2.6"/>
    <n v="3.11"/>
    <n v="2.4700000000000002"/>
    <n v="4.51"/>
    <n v="2.84"/>
    <n v="2.2000000000000002"/>
  </r>
  <r>
    <n v="2023"/>
    <x v="2"/>
    <s v="Klaten"/>
    <n v="14417"/>
    <n v="24805"/>
    <n v="20424"/>
    <n v="26798"/>
    <n v="6740166227"/>
    <n v="3254172603"/>
    <n v="445881083"/>
    <n v="24767"/>
    <n v="21315"/>
    <n v="2150"/>
    <n v="1333"/>
    <n v="7"/>
    <n v="0"/>
    <n v="0"/>
    <n v="7"/>
    <n v="0"/>
    <n v="4.53"/>
    <n v="3.32"/>
    <n v="4.34"/>
    <n v="3.11"/>
    <n v="4.3899999999999997"/>
    <n v="3.9"/>
    <n v="2.85"/>
    <n v="3.26"/>
    <n v="2.9"/>
    <n v="4.5999999999999996"/>
    <n v="3.04"/>
    <n v="2.3199999999999998"/>
  </r>
  <r>
    <n v="2023"/>
    <x v="2"/>
    <s v="Sukoharjo"/>
    <n v="9992"/>
    <n v="18583"/>
    <n v="19604"/>
    <n v="21758"/>
    <n v="3308527559"/>
    <n v="1971512079"/>
    <n v="461889409"/>
    <n v="18532"/>
    <n v="13375"/>
    <n v="4175"/>
    <n v="1024"/>
    <n v="9"/>
    <n v="0"/>
    <n v="0"/>
    <n v="0"/>
    <n v="9"/>
    <n v="4.5599999999999996"/>
    <n v="3.07"/>
    <n v="4.7"/>
    <n v="3.43"/>
    <n v="4.46"/>
    <n v="3.82"/>
    <n v="3.11"/>
    <n v="3.36"/>
    <n v="2.39"/>
    <n v="4.58"/>
    <n v="2.77"/>
    <n v="3.98"/>
  </r>
  <r>
    <n v="2023"/>
    <x v="2"/>
    <s v="Wonogiri"/>
    <n v="9198"/>
    <n v="19570"/>
    <n v="5773"/>
    <n v="30021"/>
    <n v="2332010492"/>
    <n v="1557342543"/>
    <n v="112144505"/>
    <n v="19417"/>
    <n v="18986"/>
    <n v="548"/>
    <n v="36"/>
    <n v="0"/>
    <n v="0"/>
    <n v="0"/>
    <n v="0"/>
    <n v="0"/>
    <n v="4.63"/>
    <n v="2.61"/>
    <n v="4.28"/>
    <n v="3.1"/>
    <n v="4.34"/>
    <n v="3.45"/>
    <n v="2.89"/>
    <n v="2.93"/>
    <n v="2.62"/>
    <n v="4.46"/>
    <n v="2.9"/>
    <n v="2.4"/>
  </r>
  <r>
    <n v="2023"/>
    <x v="2"/>
    <s v="Karanganyar"/>
    <n v="6420"/>
    <n v="12123"/>
    <n v="10950"/>
    <n v="12969"/>
    <n v="1782411408"/>
    <n v="1132660015"/>
    <n v="223396648"/>
    <n v="12123"/>
    <n v="11017"/>
    <n v="1045"/>
    <n v="61"/>
    <n v="0"/>
    <n v="0"/>
    <n v="0"/>
    <n v="0"/>
    <n v="0"/>
    <n v="4.37"/>
    <n v="2.6"/>
    <n v="4.45"/>
    <n v="3.01"/>
    <n v="4.4400000000000004"/>
    <n v="3.6"/>
    <n v="2.2400000000000002"/>
    <n v="3.25"/>
    <n v="2.4500000000000002"/>
    <n v="4.57"/>
    <n v="2.86"/>
    <n v="3.36"/>
  </r>
  <r>
    <n v="2023"/>
    <x v="2"/>
    <s v="Sragen"/>
    <n v="11424"/>
    <n v="23149"/>
    <n v="12267"/>
    <n v="32868"/>
    <n v="6346747432"/>
    <n v="3688941721"/>
    <n v="233879685"/>
    <n v="23119"/>
    <n v="20623"/>
    <n v="1656"/>
    <n v="845"/>
    <n v="25"/>
    <n v="0"/>
    <n v="0"/>
    <n v="25"/>
    <n v="0"/>
    <n v="4.6100000000000003"/>
    <n v="3.02"/>
    <n v="4.38"/>
    <n v="3.08"/>
    <n v="4.3"/>
    <n v="3.25"/>
    <n v="0.26"/>
    <n v="3.24"/>
    <n v="2.89"/>
    <n v="4.58"/>
    <n v="3.3"/>
    <n v="1.99"/>
  </r>
  <r>
    <n v="2023"/>
    <x v="2"/>
    <s v="Grobogan"/>
    <n v="5862"/>
    <n v="14819"/>
    <n v="9203"/>
    <n v="21977"/>
    <n v="3747344893"/>
    <n v="2335580599"/>
    <n v="280302377"/>
    <n v="14819"/>
    <n v="13649"/>
    <n v="1125"/>
    <n v="45"/>
    <n v="0"/>
    <n v="0"/>
    <n v="0"/>
    <n v="0"/>
    <n v="0"/>
    <n v="4.47"/>
    <n v="3.28"/>
    <n v="4.32"/>
    <n v="3.35"/>
    <n v="4.2300000000000004"/>
    <n v="3.05"/>
    <n v="3.47"/>
    <n v="3.3"/>
    <n v="3.23"/>
    <n v="4.4400000000000004"/>
    <n v="2.73"/>
    <n v="1.77"/>
  </r>
  <r>
    <n v="2023"/>
    <x v="2"/>
    <s v="Blora"/>
    <n v="5423"/>
    <n v="12033"/>
    <n v="8630"/>
    <n v="17611"/>
    <n v="2127009696"/>
    <n v="1297521536"/>
    <n v="324858875"/>
    <n v="11848"/>
    <n v="11342"/>
    <n v="346"/>
    <n v="345"/>
    <n v="0"/>
    <n v="0"/>
    <n v="0"/>
    <n v="0"/>
    <n v="0"/>
    <n v="4.1900000000000004"/>
    <n v="2.68"/>
    <n v="4.41"/>
    <n v="2.92"/>
    <n v="4.2"/>
    <n v="3.18"/>
    <n v="2.5499999999999998"/>
    <n v="2.98"/>
    <n v="3.15"/>
    <n v="4.38"/>
    <n v="3.3"/>
    <n v="1.85"/>
  </r>
  <r>
    <n v="2023"/>
    <x v="2"/>
    <s v="Rembang"/>
    <n v="6177"/>
    <n v="15905"/>
    <n v="10205"/>
    <n v="24372"/>
    <n v="1624756107"/>
    <n v="940095018"/>
    <n v="121532251"/>
    <n v="15905"/>
    <n v="15289"/>
    <n v="398"/>
    <n v="218"/>
    <n v="0"/>
    <n v="0"/>
    <n v="0"/>
    <n v="0"/>
    <n v="0"/>
    <n v="4.49"/>
    <n v="1.78"/>
    <n v="4.18"/>
    <n v="3.55"/>
    <n v="4.2"/>
    <n v="3.22"/>
    <n v="2.73"/>
    <n v="2.98"/>
    <n v="1.9"/>
    <n v="4.28"/>
    <n v="1.8"/>
    <n v="2.0099999999999998"/>
  </r>
  <r>
    <n v="2023"/>
    <x v="2"/>
    <s v="Pati"/>
    <n v="12379"/>
    <n v="23676"/>
    <n v="18287"/>
    <n v="29710"/>
    <n v="4436205310"/>
    <n v="3030579202"/>
    <n v="362227177"/>
    <n v="23670"/>
    <n v="22233"/>
    <n v="604"/>
    <n v="839"/>
    <n v="0"/>
    <n v="0"/>
    <n v="0"/>
    <n v="0"/>
    <n v="0"/>
    <n v="4.54"/>
    <n v="1.51"/>
    <n v="4.51"/>
    <n v="3.31"/>
    <n v="4.33"/>
    <n v="3.45"/>
    <n v="2.6"/>
    <n v="3"/>
    <n v="3.17"/>
    <n v="4.6399999999999997"/>
    <n v="3.42"/>
    <n v="1.95"/>
  </r>
  <r>
    <n v="2023"/>
    <x v="2"/>
    <s v="Kudus"/>
    <n v="6331"/>
    <n v="13359"/>
    <n v="15457"/>
    <n v="17191"/>
    <n v="2317522902"/>
    <n v="1340728682"/>
    <n v="327932618"/>
    <n v="13352"/>
    <n v="11876"/>
    <n v="1297"/>
    <n v="186"/>
    <n v="0"/>
    <n v="0"/>
    <n v="0"/>
    <n v="0"/>
    <n v="0"/>
    <n v="4.68"/>
    <n v="2.2999999999999998"/>
    <n v="4.59"/>
    <n v="3"/>
    <n v="4.37"/>
    <n v="3.57"/>
    <n v="1.02"/>
    <n v="2.73"/>
    <n v="1.89"/>
    <n v="4.9800000000000004"/>
    <n v="2.36"/>
    <n v="3"/>
  </r>
  <r>
    <n v="2023"/>
    <x v="2"/>
    <s v="Jepara"/>
    <n v="23232"/>
    <n v="37869"/>
    <n v="30214"/>
    <n v="39493"/>
    <n v="5318987796"/>
    <n v="3304734701"/>
    <n v="698979451"/>
    <n v="37592"/>
    <n v="34920"/>
    <n v="2297"/>
    <n v="588"/>
    <n v="64"/>
    <n v="0"/>
    <n v="0"/>
    <n v="0"/>
    <n v="64"/>
    <n v="4.5599999999999996"/>
    <n v="2.29"/>
    <n v="4.46"/>
    <n v="3.48"/>
    <n v="4.3099999999999996"/>
    <n v="3.34"/>
    <n v="2.94"/>
    <n v="2.75"/>
    <n v="2.5299999999999998"/>
    <n v="4.4800000000000004"/>
    <n v="2.68"/>
    <n v="3.26"/>
  </r>
  <r>
    <n v="2023"/>
    <x v="2"/>
    <s v="Demak"/>
    <n v="7590"/>
    <n v="13700"/>
    <n v="11589"/>
    <n v="16722"/>
    <n v="2998014130"/>
    <n v="2165103768"/>
    <n v="223339552"/>
    <n v="13645"/>
    <n v="8916"/>
    <n v="4779"/>
    <n v="5"/>
    <n v="0"/>
    <n v="0"/>
    <n v="0"/>
    <n v="0"/>
    <n v="0"/>
    <n v="4.3899999999999997"/>
    <n v="2"/>
    <n v="4.3499999999999996"/>
    <n v="3.23"/>
    <n v="4.2699999999999996"/>
    <n v="3.41"/>
    <n v="2.58"/>
    <n v="3.06"/>
    <n v="2.42"/>
    <n v="4.41"/>
    <n v="2.5499999999999998"/>
    <n v="2.27"/>
  </r>
  <r>
    <n v="2023"/>
    <x v="2"/>
    <s v="Semarang"/>
    <n v="11803"/>
    <n v="23687"/>
    <n v="4416"/>
    <n v="33783"/>
    <n v="1749245603"/>
    <n v="1217129931"/>
    <n v="95757562"/>
    <n v="23687"/>
    <n v="20323"/>
    <n v="3198"/>
    <n v="166"/>
    <n v="0"/>
    <n v="0"/>
    <n v="0"/>
    <n v="0"/>
    <n v="0"/>
    <n v="4.43"/>
    <n v="3.04"/>
    <n v="4.55"/>
    <n v="3.46"/>
    <n v="4.3"/>
    <n v="3.28"/>
    <n v="2.46"/>
    <n v="2.91"/>
    <n v="2.29"/>
    <n v="4.7"/>
    <n v="2.84"/>
    <n v="2.91"/>
  </r>
  <r>
    <n v="2023"/>
    <x v="2"/>
    <s v="Temanggung"/>
    <n v="2961"/>
    <n v="34036"/>
    <n v="45624"/>
    <n v="77198"/>
    <n v="4364461463"/>
    <n v="2262328797"/>
    <n v="331283714"/>
    <n v="34036"/>
    <n v="32923"/>
    <n v="908"/>
    <n v="205"/>
    <n v="0"/>
    <n v="0"/>
    <n v="0"/>
    <n v="0"/>
    <n v="0"/>
    <n v="4.53"/>
    <n v="2.4"/>
    <n v="4.24"/>
    <n v="3.42"/>
    <n v="4.29"/>
    <n v="3.23"/>
    <n v="2.99"/>
    <n v="2.99"/>
    <n v="1.87"/>
    <n v="4.32"/>
    <n v="2.93"/>
    <n v="1.89"/>
  </r>
  <r>
    <n v="2023"/>
    <x v="2"/>
    <s v="Kendal"/>
    <n v="9678"/>
    <n v="19828"/>
    <n v="13280"/>
    <n v="27012"/>
    <n v="2412812285"/>
    <n v="1484360896"/>
    <n v="176116275"/>
    <n v="19803"/>
    <n v="16925"/>
    <n v="2896"/>
    <n v="3"/>
    <n v="4"/>
    <n v="0"/>
    <n v="0"/>
    <n v="0"/>
    <n v="4"/>
    <n v="4.47"/>
    <n v="2.5499999999999998"/>
    <n v="4.4800000000000004"/>
    <n v="2.95"/>
    <n v="4.2"/>
    <n v="3.22"/>
    <n v="2.12"/>
    <n v="2.88"/>
    <n v="2.0699999999999998"/>
    <n v="4.6399999999999997"/>
    <n v="3.42"/>
    <n v="2.11"/>
  </r>
  <r>
    <n v="2023"/>
    <x v="2"/>
    <s v="Batang"/>
    <n v="21949"/>
    <n v="27405"/>
    <n v="5183"/>
    <n v="31671"/>
    <n v="1608462407"/>
    <n v="732030568"/>
    <n v="116182324"/>
    <n v="27405"/>
    <n v="22604"/>
    <n v="4728"/>
    <n v="73"/>
    <n v="0"/>
    <n v="0"/>
    <n v="0"/>
    <n v="0"/>
    <n v="0"/>
    <n v="4.4800000000000004"/>
    <n v="2.68"/>
    <n v="4.28"/>
    <n v="3.13"/>
    <n v="4.22"/>
    <n v="3.11"/>
    <n v="2.4300000000000002"/>
    <n v="2.81"/>
    <n v="1.82"/>
    <n v="4.33"/>
    <n v="4.96"/>
    <n v="1.61"/>
  </r>
  <r>
    <n v="2023"/>
    <x v="2"/>
    <s v="Pekalongan"/>
    <n v="22707"/>
    <n v="60456"/>
    <n v="65511"/>
    <n v="89473"/>
    <n v="8193977790"/>
    <n v="4677678407"/>
    <n v="1585309064"/>
    <n v="60456"/>
    <n v="51117"/>
    <n v="7653"/>
    <n v="1686"/>
    <n v="0"/>
    <n v="0"/>
    <n v="0"/>
    <n v="0"/>
    <n v="0"/>
    <n v="4.4000000000000004"/>
    <n v="1.98"/>
    <n v="4.42"/>
    <n v="3.18"/>
    <n v="4.1399999999999997"/>
    <n v="3.09"/>
    <n v="2.83"/>
    <n v="3.22"/>
    <n v="1.42"/>
    <n v="4.3499999999999996"/>
    <n v="4.83"/>
    <n v="2.5"/>
  </r>
  <r>
    <n v="2023"/>
    <x v="2"/>
    <s v="Pemalang"/>
    <n v="23431"/>
    <n v="42608"/>
    <n v="19620"/>
    <n v="58506"/>
    <n v="4310930695"/>
    <n v="1804072983"/>
    <n v="368483589"/>
    <n v="42462"/>
    <n v="28472"/>
    <n v="9750"/>
    <n v="4241"/>
    <n v="145"/>
    <n v="0"/>
    <n v="0"/>
    <n v="0"/>
    <n v="145"/>
    <n v="4.3499999999999996"/>
    <n v="2.02"/>
    <n v="4.41"/>
    <n v="2.6"/>
    <n v="4.13"/>
    <n v="2.96"/>
    <n v="2.93"/>
    <n v="3.1"/>
    <n v="2.74"/>
    <n v="4.41"/>
    <n v="2.61"/>
    <n v="2.1800000000000002"/>
  </r>
  <r>
    <n v="2023"/>
    <x v="2"/>
    <s v="Tegal"/>
    <n v="6275"/>
    <n v="15818"/>
    <n v="18082"/>
    <n v="18337"/>
    <n v="2991322791"/>
    <n v="1582777286"/>
    <n v="423331403"/>
    <n v="15802"/>
    <n v="13020"/>
    <n v="1162"/>
    <n v="1636"/>
    <n v="0"/>
    <n v="0"/>
    <n v="0"/>
    <n v="0"/>
    <n v="0"/>
    <n v="4.34"/>
    <n v="2.92"/>
    <n v="4.4800000000000004"/>
    <n v="2.73"/>
    <n v="3.99"/>
    <n v="2.98"/>
    <n v="2.71"/>
    <n v="3.27"/>
    <n v="2.84"/>
    <n v="4.54"/>
    <n v="2.54"/>
    <n v="1.92"/>
  </r>
  <r>
    <n v="2023"/>
    <x v="2"/>
    <s v="Brebes"/>
    <n v="4846"/>
    <n v="17998"/>
    <n v="13342"/>
    <n v="28773"/>
    <n v="2205651957"/>
    <n v="1146331245"/>
    <n v="232203382"/>
    <n v="17998"/>
    <n v="17191"/>
    <n v="159"/>
    <n v="648"/>
    <n v="0"/>
    <n v="0"/>
    <n v="0"/>
    <n v="0"/>
    <n v="0"/>
    <n v="4.1500000000000004"/>
    <n v="2.71"/>
    <n v="4.3"/>
    <n v="2.81"/>
    <n v="3.83"/>
    <n v="3.25"/>
    <n v="2.68"/>
    <n v="3"/>
    <n v="2.9"/>
    <n v="4.67"/>
    <n v="2.79"/>
    <n v="2.02"/>
  </r>
  <r>
    <n v="2023"/>
    <x v="2"/>
    <s v="Magelang"/>
    <n v="1600"/>
    <n v="3025"/>
    <n v="2031"/>
    <n v="3867"/>
    <n v="460466610"/>
    <n v="258928254"/>
    <n v="45024701"/>
    <n v="3025"/>
    <n v="2677"/>
    <n v="311"/>
    <n v="37"/>
    <n v="0"/>
    <n v="0"/>
    <n v="0"/>
    <n v="0"/>
    <n v="0"/>
    <n v="4.7"/>
    <n v="3.18"/>
    <n v="4.92"/>
    <n v="3.31"/>
    <n v="4.3899999999999997"/>
    <n v="4.42"/>
    <n v="4.41"/>
    <n v="3.59"/>
    <n v="2.71"/>
    <n v="3.94"/>
    <n v="2.48"/>
    <n v="3.65"/>
  </r>
  <r>
    <n v="2023"/>
    <x v="2"/>
    <s v="Surakarta"/>
    <n v="6493"/>
    <n v="10907"/>
    <n v="8572"/>
    <n v="13486"/>
    <n v="1249185366"/>
    <n v="706611728"/>
    <n v="176258600"/>
    <n v="10818"/>
    <n v="9752"/>
    <n v="984"/>
    <n v="168"/>
    <n v="3"/>
    <n v="0"/>
    <n v="0"/>
    <n v="3"/>
    <n v="0"/>
    <n v="4.75"/>
    <n v="3.04"/>
    <n v="4.79"/>
    <n v="3.76"/>
    <n v="4.42"/>
    <n v="4.45"/>
    <n v="4.4000000000000004"/>
    <n v="3.48"/>
    <n v="3.84"/>
    <n v="4.7"/>
    <n v="2.71"/>
    <n v="4.66"/>
  </r>
  <r>
    <n v="2023"/>
    <x v="2"/>
    <s v="Salatiga"/>
    <n v="2964"/>
    <n v="6301"/>
    <n v="3595"/>
    <n v="9567"/>
    <n v="953789958"/>
    <n v="548002981"/>
    <n v="75694584"/>
    <n v="6224"/>
    <n v="5500"/>
    <n v="742"/>
    <n v="59"/>
    <n v="0"/>
    <n v="0"/>
    <n v="0"/>
    <n v="0"/>
    <n v="0"/>
    <n v="4.58"/>
    <n v="3.39"/>
    <n v="4.9800000000000004"/>
    <n v="3.42"/>
    <n v="4.43"/>
    <n v="4.53"/>
    <n v="3.33"/>
    <n v="3.37"/>
    <n v="1.0900000000000001"/>
    <n v="4.12"/>
    <n v="3.2"/>
    <n v="4.78"/>
  </r>
  <r>
    <n v="2023"/>
    <x v="2"/>
    <s v="Semarang"/>
    <n v="7446"/>
    <n v="16317"/>
    <n v="16834"/>
    <n v="19448"/>
    <n v="3000137110"/>
    <n v="1540728686"/>
    <n v="496211551"/>
    <n v="16084"/>
    <n v="15862"/>
    <n v="424"/>
    <n v="31"/>
    <n v="0"/>
    <n v="0"/>
    <n v="0"/>
    <n v="0"/>
    <n v="0"/>
    <n v="4.74"/>
    <n v="3.61"/>
    <n v="4.8600000000000003"/>
    <n v="3.68"/>
    <n v="4.4400000000000004"/>
    <n v="4.1399999999999997"/>
    <n v="2.97"/>
    <n v="3.37"/>
    <n v="3.57"/>
    <n v="5"/>
    <n v="3.03"/>
    <n v="4.04"/>
  </r>
  <r>
    <n v="2023"/>
    <x v="2"/>
    <s v="Pekalongan"/>
    <n v="6537"/>
    <n v="9988"/>
    <n v="7241"/>
    <n v="11093"/>
    <n v="932740969"/>
    <n v="508458723"/>
    <n v="144065428"/>
    <n v="9946"/>
    <n v="9309"/>
    <n v="422"/>
    <n v="257"/>
    <n v="0"/>
    <n v="0"/>
    <n v="0"/>
    <n v="0"/>
    <n v="0"/>
    <n v="4.59"/>
    <n v="2.4"/>
    <n v="4.72"/>
    <n v="3.3"/>
    <n v="4.1900000000000004"/>
    <n v="3.78"/>
    <n v="4"/>
    <n v="2.99"/>
    <n v="2.88"/>
    <n v="4.01"/>
    <n v="3.5"/>
    <n v="2.86"/>
  </r>
  <r>
    <n v="2023"/>
    <x v="2"/>
    <s v="Tegal"/>
    <n v="1562"/>
    <n v="2947"/>
    <n v="1650"/>
    <n v="3707"/>
    <n v="271970911"/>
    <n v="150116802"/>
    <n v="29349571"/>
    <n v="2903"/>
    <n v="2837"/>
    <n v="39"/>
    <n v="71"/>
    <n v="0"/>
    <n v="0"/>
    <n v="0"/>
    <n v="0"/>
    <n v="0"/>
    <n v="4.41"/>
    <n v="2.81"/>
    <n v="4.54"/>
    <n v="3.26"/>
    <n v="4.2"/>
    <n v="3.79"/>
    <n v="4.12"/>
    <n v="3.27"/>
    <n v="2.96"/>
    <n v="4.18"/>
    <n v="2.82"/>
    <n v="3.21"/>
  </r>
  <r>
    <n v="2023"/>
    <x v="3"/>
    <s v="Kabupaten Kulon Progo"/>
    <n v="18773"/>
    <n v="26981"/>
    <n v="7555"/>
    <n v="3212"/>
    <n v="1289178571"/>
    <n v="712730905"/>
    <n v="146131212"/>
    <n v="26967"/>
    <n v="2572"/>
    <n v="791"/>
    <n v="277"/>
    <n v="193"/>
    <n v="0"/>
    <n v="0"/>
    <n v="0"/>
    <n v="193"/>
    <n v="4.5999999999999996"/>
    <n v="2.46"/>
    <n v="4.53"/>
    <n v="3.73"/>
    <n v="4.25"/>
    <n v="4.17"/>
    <n v="3.88"/>
    <n v="3.03"/>
    <n v="1.68"/>
    <n v="4.08"/>
    <n v="3.83"/>
    <n v="1.56"/>
  </r>
  <r>
    <n v="2023"/>
    <x v="3"/>
    <s v="Kabupaten Bantul"/>
    <n v="17339"/>
    <n v="31814"/>
    <n v="21966"/>
    <n v="36604"/>
    <n v="2682211309"/>
    <n v="1314735622"/>
    <n v="362942310"/>
    <n v="31394"/>
    <n v="25322"/>
    <n v="3823"/>
    <n v="1617"/>
    <n v="1052"/>
    <n v="0"/>
    <n v="0"/>
    <n v="89"/>
    <n v="963"/>
    <n v="4.74"/>
    <n v="2.66"/>
    <n v="4.67"/>
    <n v="3.24"/>
    <n v="4.1399999999999997"/>
    <n v="3.87"/>
    <n v="4.26"/>
    <n v="3.76"/>
    <n v="2.36"/>
    <n v="4.43"/>
    <n v="3.17"/>
    <n v="4.8"/>
  </r>
  <r>
    <n v="2023"/>
    <x v="3"/>
    <s v="Kabupaten Gunungkidul"/>
    <n v="1007"/>
    <n v="33846"/>
    <n v="12069"/>
    <n v="56337"/>
    <n v="1174720885"/>
    <n v="558103939"/>
    <n v="157801265"/>
    <n v="33802"/>
    <n v="30554"/>
    <n v="2246"/>
    <n v="1046"/>
    <n v="0"/>
    <n v="0"/>
    <n v="0"/>
    <n v="0"/>
    <n v="0"/>
    <n v="4.51"/>
    <n v="2.31"/>
    <n v="4.2"/>
    <n v="3.39"/>
    <n v="4.17"/>
    <n v="3.81"/>
    <n v="3.86"/>
    <n v="3.27"/>
    <n v="1.84"/>
    <n v="4.28"/>
    <n v="3.33"/>
    <n v="1.46"/>
  </r>
  <r>
    <n v="2023"/>
    <x v="3"/>
    <s v="Kabupaten Sleman"/>
    <n v="1717"/>
    <n v="33449"/>
    <n v="20465"/>
    <n v="4568"/>
    <n v="3389097443"/>
    <n v="1688460270"/>
    <n v="416524175"/>
    <n v="33236"/>
    <n v="29512"/>
    <n v="2531"/>
    <n v="1285"/>
    <n v="121"/>
    <n v="0"/>
    <n v="0"/>
    <n v="0"/>
    <n v="121"/>
    <n v="4.72"/>
    <n v="2.5099999999999998"/>
    <n v="4.9000000000000004"/>
    <n v="3.49"/>
    <n v="4.2300000000000004"/>
    <n v="4.54"/>
    <n v="4.59"/>
    <n v="3.69"/>
    <n v="2.78"/>
    <n v="4.6900000000000004"/>
    <n v="3.02"/>
    <n v="4.84"/>
  </r>
  <r>
    <n v="2023"/>
    <x v="3"/>
    <s v="Kota Yogyakarta"/>
    <n v="3531"/>
    <n v="7935"/>
    <n v="6398"/>
    <n v="11171"/>
    <n v="1130157038"/>
    <n v="612271895"/>
    <n v="136105436"/>
    <n v="0"/>
    <n v="7248"/>
    <n v="320"/>
    <n v="331"/>
    <n v="36"/>
    <n v="0"/>
    <n v="0"/>
    <n v="6"/>
    <n v="30"/>
    <n v="4.87"/>
    <n v="3.02"/>
    <n v="4.9400000000000004"/>
    <n v="3.06"/>
    <n v="4.21"/>
    <n v="4.2"/>
    <n v="5"/>
    <n v="3.99"/>
    <n v="3.16"/>
    <n v="4.59"/>
    <n v="2.92"/>
    <n v="3.93"/>
  </r>
  <r>
    <n v="2023"/>
    <x v="4"/>
    <s v="Nias"/>
    <n v="181"/>
    <n v="955"/>
    <n v="207"/>
    <n v="1534"/>
    <n v="84542369"/>
    <n v="35069763"/>
    <n v="3933000"/>
    <n v="955"/>
    <n v="955"/>
    <n v="0"/>
    <n v="0"/>
    <n v="0"/>
    <n v="0"/>
    <n v="0"/>
    <n v="0"/>
    <n v="0"/>
    <n v="4.13"/>
    <n v="1.48"/>
    <n v="3.87"/>
    <n v="3.4"/>
    <n v="3.85"/>
    <n v="3.15"/>
    <n v="2.11"/>
    <n v="2.74"/>
    <n v="1.69"/>
    <n v="3.53"/>
    <n v="3.87"/>
    <n v="0.86"/>
  </r>
  <r>
    <n v="2023"/>
    <x v="4"/>
    <s v="Mandailing Natal"/>
    <n v="1851"/>
    <n v="3342"/>
    <n v="1995"/>
    <n v="4440"/>
    <n v="360053491"/>
    <n v="238099036"/>
    <n v="31863723"/>
    <n v="3342"/>
    <n v="3295"/>
    <n v="47"/>
    <n v="0"/>
    <n v="0"/>
    <n v="0"/>
    <n v="0"/>
    <n v="0"/>
    <n v="0"/>
    <n v="3.93"/>
    <n v="1.41"/>
    <n v="3.31"/>
    <n v="2.56"/>
    <n v="3.31"/>
    <n v="3.49"/>
    <n v="1.97"/>
    <n v="2.87"/>
    <n v="0.79"/>
    <n v="4.0999999999999996"/>
    <n v="1.88"/>
    <n v="1.98"/>
  </r>
  <r>
    <n v="2023"/>
    <x v="4"/>
    <s v="Tapanuli Selatan"/>
    <n v="2598"/>
    <n v="4635"/>
    <n v="1398"/>
    <n v="6252"/>
    <n v="325606515"/>
    <n v="173729118"/>
    <n v="13494731"/>
    <n v="4635"/>
    <n v="4583"/>
    <n v="52"/>
    <n v="0"/>
    <n v="0"/>
    <n v="0"/>
    <n v="0"/>
    <n v="0"/>
    <n v="0"/>
    <n v="4.1100000000000003"/>
    <n v="1.88"/>
    <n v="3.64"/>
    <n v="3.52"/>
    <n v="3.48"/>
    <n v="3.6"/>
    <n v="1.69"/>
    <n v="2.6"/>
    <n v="0.44"/>
    <n v="4.13"/>
    <n v="2.2400000000000002"/>
    <n v="0.75"/>
  </r>
  <r>
    <n v="2023"/>
    <x v="4"/>
    <s v="Tapanuli Tengah"/>
    <n v="3349"/>
    <n v="5250"/>
    <n v="1862"/>
    <n v="6636"/>
    <n v="396530713"/>
    <n v="205215718"/>
    <n v="34731456"/>
    <n v="5096"/>
    <n v="4975"/>
    <n v="275"/>
    <n v="0"/>
    <n v="0"/>
    <n v="0"/>
    <n v="0"/>
    <n v="0"/>
    <n v="0"/>
    <n v="4.05"/>
    <n v="2.23"/>
    <n v="4.2699999999999996"/>
    <n v="2.63"/>
    <n v="3.65"/>
    <n v="3.48"/>
    <n v="1.97"/>
    <n v="2.39"/>
    <n v="1"/>
    <n v="3.97"/>
    <n v="2.1"/>
    <n v="1.55"/>
  </r>
  <r>
    <n v="2023"/>
    <x v="4"/>
    <s v="Tapanuli Utara"/>
    <n v="5920"/>
    <n v="6681"/>
    <n v="601"/>
    <n v="7373"/>
    <n v="353970164"/>
    <n v="112592862"/>
    <n v="16286178"/>
    <n v="6681"/>
    <n v="3993"/>
    <n v="2688"/>
    <n v="0"/>
    <n v="0"/>
    <n v="0"/>
    <n v="0"/>
    <n v="0"/>
    <n v="0"/>
    <n v="4.09"/>
    <n v="1.97"/>
    <n v="4.21"/>
    <n v="3.45"/>
    <n v="3.77"/>
    <n v="4.0199999999999996"/>
    <n v="2.4700000000000002"/>
    <n v="2.81"/>
    <n v="1.6"/>
    <n v="3.9"/>
    <n v="2.44"/>
    <n v="2.23"/>
  </r>
  <r>
    <n v="2023"/>
    <x v="4"/>
    <s v="Toba"/>
    <n v="1680"/>
    <n v="3258"/>
    <n v="618"/>
    <n v="5437"/>
    <n v="200039383"/>
    <n v="97002093"/>
    <n v="8028546"/>
    <n v="3258"/>
    <n v="2905"/>
    <n v="353"/>
    <n v="0"/>
    <n v="0"/>
    <n v="0"/>
    <n v="0"/>
    <n v="0"/>
    <n v="0"/>
    <n v="3.95"/>
    <n v="2.02"/>
    <n v="4.33"/>
    <n v="3.34"/>
    <n v="3.89"/>
    <n v="4.22"/>
    <n v="2.94"/>
    <n v="3.11"/>
    <n v="1.17"/>
    <n v="3.87"/>
    <n v="2.16"/>
    <n v="3.18"/>
  </r>
  <r>
    <n v="2023"/>
    <x v="4"/>
    <s v="Labuhan Batu"/>
    <n v="2013"/>
    <n v="4614"/>
    <n v="7082"/>
    <n v="2666"/>
    <n v="537670685"/>
    <n v="279790553"/>
    <n v="127848242"/>
    <n v="4614"/>
    <n v="4455"/>
    <n v="159"/>
    <n v="0"/>
    <n v="0"/>
    <n v="0"/>
    <n v="0"/>
    <n v="0"/>
    <n v="0"/>
    <n v="3.78"/>
    <n v="2.2599999999999998"/>
    <n v="4.46"/>
    <n v="2.81"/>
    <n v="3.87"/>
    <n v="3.52"/>
    <n v="2.04"/>
    <n v="2.91"/>
    <n v="1.03"/>
    <n v="4.5199999999999996"/>
    <n v="2.99"/>
    <n v="1.84"/>
  </r>
  <r>
    <n v="2023"/>
    <x v="4"/>
    <s v="Asahan"/>
    <n v="3583"/>
    <n v="8258"/>
    <n v="15133"/>
    <n v="8065"/>
    <n v="1285615562"/>
    <n v="784693092"/>
    <n v="153385146"/>
    <n v="8210"/>
    <n v="8065"/>
    <n v="188"/>
    <n v="5"/>
    <n v="0"/>
    <n v="0"/>
    <n v="0"/>
    <n v="0"/>
    <n v="0"/>
    <n v="4.16"/>
    <n v="2.21"/>
    <n v="4.29"/>
    <n v="2.91"/>
    <n v="3.74"/>
    <n v="3.33"/>
    <n v="2.12"/>
    <n v="2.66"/>
    <n v="1.72"/>
    <n v="4.57"/>
    <n v="2.46"/>
    <n v="2.9"/>
  </r>
  <r>
    <n v="2023"/>
    <x v="4"/>
    <s v="Simalungun"/>
    <n v="4072"/>
    <n v="9051"/>
    <n v="5219"/>
    <n v="14196"/>
    <n v="424508659"/>
    <n v="196113334"/>
    <n v="57126517"/>
    <n v="9050"/>
    <n v="7570"/>
    <n v="1481"/>
    <n v="0"/>
    <n v="0"/>
    <n v="0"/>
    <n v="0"/>
    <n v="0"/>
    <n v="0"/>
    <n v="3.75"/>
    <n v="2.92"/>
    <n v="4.78"/>
    <n v="2.93"/>
    <n v="3.98"/>
    <n v="3.76"/>
    <n v="1.77"/>
    <n v="2.83"/>
    <n v="1.55"/>
    <n v="4.59"/>
    <n v="2.75"/>
    <n v="1.44"/>
  </r>
  <r>
    <n v="2023"/>
    <x v="4"/>
    <s v="Dairi"/>
    <n v="1212"/>
    <n v="1859"/>
    <n v="630"/>
    <n v="2242"/>
    <n v="170193859"/>
    <n v="110734781"/>
    <n v="14394764"/>
    <n v="1833"/>
    <n v="1740"/>
    <n v="119"/>
    <n v="0"/>
    <n v="0"/>
    <n v="0"/>
    <n v="0"/>
    <n v="0"/>
    <n v="0"/>
    <n v="3.84"/>
    <n v="2.23"/>
    <n v="4.46"/>
    <n v="3.41"/>
    <n v="3.81"/>
    <n v="3.88"/>
    <n v="2.9"/>
    <n v="3.14"/>
    <n v="1.27"/>
    <n v="3.94"/>
    <n v="2.2200000000000002"/>
    <n v="1.25"/>
  </r>
  <r>
    <n v="2023"/>
    <x v="4"/>
    <s v="Karo"/>
    <n v="1106"/>
    <n v="1875"/>
    <n v="980"/>
    <n v="2192"/>
    <n v="1618452745"/>
    <n v="1279912105"/>
    <n v="41102350"/>
    <n v="1875"/>
    <n v="1809"/>
    <n v="66"/>
    <n v="0"/>
    <n v="0"/>
    <n v="0"/>
    <n v="0"/>
    <n v="0"/>
    <n v="0"/>
    <n v="4.1500000000000004"/>
    <n v="2.62"/>
    <n v="4.29"/>
    <n v="3.35"/>
    <n v="3.99"/>
    <n v="3.97"/>
    <n v="2.34"/>
    <n v="2.83"/>
    <n v="1.64"/>
    <n v="4.29"/>
    <n v="4.26"/>
    <n v="2.8"/>
  </r>
  <r>
    <n v="2023"/>
    <x v="4"/>
    <s v="Deli Serdang"/>
    <n v="2721"/>
    <n v="8556"/>
    <n v="10828"/>
    <n v="12454"/>
    <n v="1186770971"/>
    <n v="572153944"/>
    <n v="231923481"/>
    <n v="8496"/>
    <n v="7242"/>
    <n v="1228"/>
    <n v="86"/>
    <n v="0"/>
    <n v="0"/>
    <n v="0"/>
    <n v="0"/>
    <n v="0"/>
    <n v="4.2"/>
    <n v="3.54"/>
    <n v="4.54"/>
    <n v="3.08"/>
    <n v="4.01"/>
    <n v="3.91"/>
    <n v="2.83"/>
    <n v="2.97"/>
    <n v="2.35"/>
    <n v="5"/>
    <n v="2.4900000000000002"/>
    <n v="3.33"/>
  </r>
  <r>
    <n v="2023"/>
    <x v="4"/>
    <s v="Langkat"/>
    <n v="2710"/>
    <n v="10001"/>
    <n v="7917"/>
    <n v="15698"/>
    <n v="996537386"/>
    <n v="515068082"/>
    <n v="136035024"/>
    <n v="10001"/>
    <n v="9850"/>
    <n v="96"/>
    <n v="55"/>
    <n v="0"/>
    <n v="0"/>
    <n v="0"/>
    <n v="0"/>
    <n v="0"/>
    <n v="3.79"/>
    <n v="2.92"/>
    <n v="3.84"/>
    <n v="2.64"/>
    <n v="3.8"/>
    <n v="3.41"/>
    <n v="1.76"/>
    <n v="2.5299999999999998"/>
    <n v="1.41"/>
    <n v="4.62"/>
    <n v="2.15"/>
    <n v="2.2000000000000002"/>
  </r>
  <r>
    <n v="2023"/>
    <x v="4"/>
    <s v="Nias Selatan"/>
    <n v="1134"/>
    <n v="1826"/>
    <n v="1548"/>
    <n v="1902"/>
    <n v="182449547"/>
    <n v="81432522"/>
    <n v="32385388"/>
    <n v="1826"/>
    <n v="1826"/>
    <n v="0"/>
    <n v="0"/>
    <n v="0"/>
    <n v="0"/>
    <n v="0"/>
    <n v="0"/>
    <n v="0"/>
    <n v="3.55"/>
    <n v="1.48"/>
    <n v="3.15"/>
    <n v="3.35"/>
    <n v="3.78"/>
    <n v="2.73"/>
    <n v="2.33"/>
    <n v="2.65"/>
    <n v="0.27"/>
    <n v="3.74"/>
    <n v="3.65"/>
    <n v="1.83"/>
  </r>
  <r>
    <n v="2023"/>
    <x v="4"/>
    <s v="Humbang Hasundutan"/>
    <n v="1485"/>
    <n v="2066"/>
    <n v="178"/>
    <n v="2563"/>
    <n v="68689641"/>
    <n v="32130212"/>
    <n v="1987925"/>
    <n v="2061"/>
    <n v="2058"/>
    <n v="8"/>
    <n v="0"/>
    <n v="0"/>
    <n v="0"/>
    <n v="0"/>
    <n v="0"/>
    <n v="0"/>
    <n v="4.1900000000000004"/>
    <n v="1.99"/>
    <n v="4.34"/>
    <n v="3.18"/>
    <n v="3.84"/>
    <n v="4.0199999999999996"/>
    <n v="2.69"/>
    <n v="2.42"/>
    <n v="0"/>
    <n v="3.74"/>
    <n v="1.97"/>
    <n v="0.95"/>
  </r>
  <r>
    <n v="2023"/>
    <x v="4"/>
    <s v="Pakpak Bharat"/>
    <n v="172"/>
    <n v="266"/>
    <n v="190"/>
    <n v="170"/>
    <n v="12779485"/>
    <n v="5743019"/>
    <n v="2234764"/>
    <n v="266"/>
    <n v="266"/>
    <n v="0"/>
    <n v="0"/>
    <n v="0"/>
    <n v="0"/>
    <n v="0"/>
    <n v="0"/>
    <n v="0"/>
    <n v="4.12"/>
    <n v="2.0299999999999998"/>
    <n v="4.07"/>
    <n v="3.53"/>
    <n v="3.56"/>
    <n v="3.94"/>
    <n v="2.21"/>
    <n v="2.77"/>
    <n v="0"/>
    <n v="3.04"/>
    <n v="3.29"/>
    <n v="0.9"/>
  </r>
  <r>
    <n v="2023"/>
    <x v="4"/>
    <s v="Samosir"/>
    <n v="5224"/>
    <n v="6151"/>
    <n v="932"/>
    <n v="7019"/>
    <n v="341295287"/>
    <n v="166472492"/>
    <n v="11936587"/>
    <n v="6151"/>
    <n v="6138"/>
    <n v="13"/>
    <n v="0"/>
    <n v="0"/>
    <n v="0"/>
    <n v="0"/>
    <n v="0"/>
    <n v="0"/>
    <n v="4.08"/>
    <n v="1.96"/>
    <n v="4.58"/>
    <n v="3.35"/>
    <n v="3.98"/>
    <n v="4.0999999999999996"/>
    <n v="2.4300000000000002"/>
    <n v="2.83"/>
    <n v="0"/>
    <n v="3.61"/>
    <n v="1.94"/>
    <n v="1.33"/>
  </r>
  <r>
    <n v="2023"/>
    <x v="4"/>
    <s v="Serdang Bedagai"/>
    <n v="1447"/>
    <n v="6002"/>
    <n v="6192"/>
    <n v="8507"/>
    <n v="764852428"/>
    <n v="476612188"/>
    <n v="76313467"/>
    <n v="5980"/>
    <n v="5265"/>
    <n v="642"/>
    <n v="95"/>
    <n v="0"/>
    <n v="0"/>
    <n v="0"/>
    <n v="0"/>
    <n v="0"/>
    <n v="3.93"/>
    <n v="3.48"/>
    <n v="4.5599999999999996"/>
    <n v="3.1"/>
    <n v="3.78"/>
    <n v="3.44"/>
    <n v="1.98"/>
    <n v="2.98"/>
    <n v="0.91"/>
    <n v="4.43"/>
    <n v="2.64"/>
    <n v="0.98"/>
  </r>
  <r>
    <n v="2023"/>
    <x v="4"/>
    <s v="Batu Bara"/>
    <n v="1611"/>
    <n v="4706"/>
    <n v="3292"/>
    <n v="7984"/>
    <n v="717085380"/>
    <n v="366980832"/>
    <n v="54687273"/>
    <n v="4706"/>
    <n v="4324"/>
    <n v="382"/>
    <n v="0"/>
    <n v="0"/>
    <n v="0"/>
    <n v="0"/>
    <n v="0"/>
    <n v="0"/>
    <n v="0"/>
    <n v="3.65"/>
    <n v="4.43"/>
    <n v="2.88"/>
    <n v="3.65"/>
    <n v="3.4"/>
    <n v="1.8"/>
    <n v="2.27"/>
    <n v="0.56000000000000005"/>
    <n v="4.5199999999999996"/>
    <n v="1.96"/>
    <n v="1.28"/>
  </r>
  <r>
    <n v="2023"/>
    <x v="4"/>
    <s v="Padang Lawas Utara"/>
    <n v="462"/>
    <n v="1169"/>
    <n v="1303"/>
    <n v="1111"/>
    <n v="116401864"/>
    <n v="52431129"/>
    <n v="26895079"/>
    <n v="1169"/>
    <n v="1164"/>
    <n v="5"/>
    <n v="0"/>
    <n v="0"/>
    <n v="0"/>
    <n v="0"/>
    <n v="0"/>
    <n v="0"/>
    <n v="0"/>
    <n v="1.63"/>
    <n v="3.91"/>
    <n v="3.18"/>
    <n v="3.65"/>
    <n v="3.54"/>
    <n v="1.77"/>
    <n v="2.67"/>
    <n v="0.34"/>
    <n v="4.05"/>
    <n v="3.62"/>
    <n v="1.01"/>
  </r>
  <r>
    <n v="2023"/>
    <x v="4"/>
    <s v="Padang Lawas"/>
    <n v="1486"/>
    <n v="4017"/>
    <n v="2969"/>
    <n v="5716"/>
    <n v="434369725"/>
    <n v="215190572"/>
    <n v="67313105"/>
    <n v="4005"/>
    <n v="3958"/>
    <n v="0"/>
    <n v="59"/>
    <n v="0"/>
    <n v="0"/>
    <n v="0"/>
    <n v="0"/>
    <n v="0"/>
    <n v="0"/>
    <n v="1.81"/>
    <n v="4.16"/>
    <n v="3.09"/>
    <n v="3.65"/>
    <n v="3.58"/>
    <n v="1.1299999999999999"/>
    <n v="2.54"/>
    <n v="0.71"/>
    <n v="4.04"/>
    <n v="2.04"/>
    <n v="0.8"/>
  </r>
  <r>
    <n v="2023"/>
    <x v="4"/>
    <s v="Labuhan Batu Selatan"/>
    <n v="278"/>
    <n v="908"/>
    <n v="706"/>
    <n v="1088"/>
    <n v="130777624"/>
    <n v="67014766"/>
    <n v="14283201"/>
    <n v="908"/>
    <n v="886"/>
    <n v="22"/>
    <n v="0"/>
    <n v="0"/>
    <n v="0"/>
    <n v="0"/>
    <n v="0"/>
    <n v="0"/>
    <n v="0"/>
    <n v="1.95"/>
    <n v="4.6900000000000004"/>
    <n v="3.16"/>
    <n v="3.77"/>
    <n v="3.59"/>
    <n v="1.41"/>
    <n v="2.87"/>
    <n v="0.54"/>
    <n v="4.42"/>
    <n v="1.76"/>
    <n v="0.38"/>
  </r>
  <r>
    <n v="2023"/>
    <x v="4"/>
    <s v="Labuhan Batu Utara"/>
    <n v="1037"/>
    <n v="2034"/>
    <n v="787"/>
    <n v="2798"/>
    <n v="200192746"/>
    <n v="99471511"/>
    <n v="30728086"/>
    <n v="2034"/>
    <n v="2034"/>
    <n v="0"/>
    <n v="0"/>
    <n v="0"/>
    <n v="0"/>
    <n v="0"/>
    <n v="0"/>
    <n v="0"/>
    <n v="0"/>
    <n v="1.96"/>
    <n v="4.3099999999999996"/>
    <n v="2.99"/>
    <n v="3.84"/>
    <n v="3.32"/>
    <n v="1.8"/>
    <n v="2.98"/>
    <n v="0.63"/>
    <n v="4.38"/>
    <n v="1.56"/>
    <n v="0.34"/>
  </r>
  <r>
    <n v="2023"/>
    <x v="4"/>
    <s v="Nias Utara"/>
    <n v="205"/>
    <n v="586"/>
    <n v="388"/>
    <n v="865"/>
    <n v="61367725"/>
    <n v="31710033"/>
    <n v="8634380"/>
    <n v="586"/>
    <n v="586"/>
    <n v="0"/>
    <n v="0"/>
    <n v="0"/>
    <n v="0"/>
    <n v="0"/>
    <n v="0"/>
    <n v="0"/>
    <n v="0"/>
    <n v="1.83"/>
    <n v="4.2300000000000004"/>
    <n v="3.38"/>
    <n v="3.83"/>
    <n v="3.17"/>
    <n v="2.16"/>
    <n v="2.2599999999999998"/>
    <n v="0"/>
    <n v="3.48"/>
    <n v="4.04"/>
    <n v="1.05"/>
  </r>
  <r>
    <n v="2023"/>
    <x v="4"/>
    <s v="Nias Barat"/>
    <n v="292"/>
    <n v="336"/>
    <n v="15"/>
    <n v="374"/>
    <n v="16173720"/>
    <n v="5949966"/>
    <n v="290550"/>
    <n v="336"/>
    <n v="336"/>
    <n v="0"/>
    <n v="0"/>
    <n v="0"/>
    <n v="0"/>
    <n v="0"/>
    <n v="0"/>
    <n v="0"/>
    <n v="0"/>
    <n v="1.8"/>
    <n v="4.16"/>
    <n v="3.53"/>
    <n v="3.8"/>
    <n v="3.46"/>
    <n v="2.2200000000000002"/>
    <n v="2.69"/>
    <n v="0"/>
    <n v="3.2"/>
    <n v="2.1800000000000002"/>
    <n v="0.93"/>
  </r>
  <r>
    <n v="2023"/>
    <x v="4"/>
    <s v="Sibolga"/>
    <n v="215"/>
    <n v="650"/>
    <n v="300"/>
    <n v="998"/>
    <n v="167975782"/>
    <n v="130728475"/>
    <n v="9439212"/>
    <n v="650"/>
    <n v="610"/>
    <n v="40"/>
    <n v="0"/>
    <n v="0"/>
    <n v="0"/>
    <n v="0"/>
    <n v="0"/>
    <n v="0"/>
    <n v="3.89"/>
    <n v="1.92"/>
    <n v="5"/>
    <n v="2.68"/>
    <n v="3.82"/>
    <n v="4.0599999999999996"/>
    <n v="4.34"/>
    <n v="2.95"/>
    <n v="0.91"/>
    <n v="3.67"/>
    <n v="2.13"/>
    <n v="1.53"/>
  </r>
  <r>
    <n v="2023"/>
    <x v="4"/>
    <s v="Tanjung Balai"/>
    <n v="1592"/>
    <n v="2592"/>
    <n v="941"/>
    <n v="3123"/>
    <n v="133273098"/>
    <n v="68356821"/>
    <n v="14399799"/>
    <n v="2570"/>
    <n v="2557"/>
    <n v="34"/>
    <n v="1"/>
    <n v="0"/>
    <n v="0"/>
    <n v="0"/>
    <n v="0"/>
    <n v="0"/>
    <n v="3.95"/>
    <n v="3.13"/>
    <n v="4.5999999999999996"/>
    <n v="2.79"/>
    <n v="3.37"/>
    <n v="3.81"/>
    <n v="3.17"/>
    <n v="2.87"/>
    <n v="1.08"/>
    <n v="3.89"/>
    <n v="1.89"/>
    <n v="1.65"/>
  </r>
  <r>
    <n v="2023"/>
    <x v="4"/>
    <s v="Pematang Siantar"/>
    <n v="2148"/>
    <n v="3383"/>
    <n v="2882"/>
    <n v="2700"/>
    <n v="306160096"/>
    <n v="154520133"/>
    <n v="59027043"/>
    <n v="3277"/>
    <n v="3331"/>
    <n v="52"/>
    <n v="0"/>
    <n v="0"/>
    <n v="0"/>
    <n v="0"/>
    <n v="0"/>
    <n v="0"/>
    <n v="4.3099999999999996"/>
    <n v="3.75"/>
    <n v="4.93"/>
    <n v="2.52"/>
    <n v="4.17"/>
    <n v="4.45"/>
    <n v="4.5599999999999996"/>
    <n v="3.62"/>
    <n v="2.81"/>
    <n v="4.0999999999999996"/>
    <n v="2.2200000000000002"/>
    <n v="3.19"/>
  </r>
  <r>
    <n v="2023"/>
    <x v="4"/>
    <s v="Tebing Tinggi"/>
    <n v="826"/>
    <n v="2718"/>
    <n v="3030"/>
    <n v="3581"/>
    <n v="484493312"/>
    <n v="218978144"/>
    <n v="53973878"/>
    <n v="2718"/>
    <n v="2474"/>
    <n v="230"/>
    <n v="14"/>
    <n v="0"/>
    <n v="0"/>
    <n v="0"/>
    <n v="0"/>
    <n v="0"/>
    <n v="4.17"/>
    <n v="3.4"/>
    <n v="4.74"/>
    <n v="2.87"/>
    <n v="3.94"/>
    <n v="4.29"/>
    <n v="4.8600000000000003"/>
    <n v="3.07"/>
    <n v="2.11"/>
    <n v="3.72"/>
    <n v="2.73"/>
    <n v="2.35"/>
  </r>
  <r>
    <n v="2023"/>
    <x v="4"/>
    <s v="Medan"/>
    <n v="4897"/>
    <n v="12300"/>
    <n v="16030"/>
    <n v="14916"/>
    <n v="2156010579"/>
    <n v="1007920052"/>
    <n v="432858597"/>
    <n v="12092"/>
    <n v="11854"/>
    <n v="285"/>
    <n v="161"/>
    <n v="0"/>
    <n v="0"/>
    <n v="0"/>
    <n v="0"/>
    <n v="0"/>
    <n v="3.25"/>
    <n v="4.21"/>
    <n v="4.8099999999999996"/>
    <n v="3.3"/>
    <n v="4.12"/>
    <n v="4.22"/>
    <n v="4.45"/>
    <n v="3.56"/>
    <n v="4.01"/>
    <n v="5"/>
    <n v="2.25"/>
    <n v="4.24"/>
  </r>
  <r>
    <n v="2023"/>
    <x v="4"/>
    <s v="Binjai"/>
    <n v="1019"/>
    <n v="2785"/>
    <n v="2916"/>
    <n v="3643"/>
    <n v="416885592"/>
    <n v="215381241"/>
    <n v="65219486"/>
    <n v="2781"/>
    <n v="2521"/>
    <n v="173"/>
    <n v="91"/>
    <n v="0"/>
    <n v="0"/>
    <n v="0"/>
    <n v="0"/>
    <n v="0"/>
    <n v="3.96"/>
    <n v="3.7"/>
    <n v="4.71"/>
    <n v="3.01"/>
    <n v="4.0599999999999996"/>
    <n v="4.2"/>
    <n v="4.78"/>
    <n v="3.41"/>
    <n v="1.1100000000000001"/>
    <n v="4.03"/>
    <n v="1.44"/>
    <n v="2.15"/>
  </r>
  <r>
    <n v="2023"/>
    <x v="4"/>
    <s v="Padangsidimpuan"/>
    <n v="723"/>
    <n v="1802"/>
    <n v="1458"/>
    <n v="2474"/>
    <n v="299548721"/>
    <n v="159578412"/>
    <n v="29846577"/>
    <n v="1788"/>
    <n v="1569"/>
    <n v="233"/>
    <n v="0"/>
    <n v="0"/>
    <n v="0"/>
    <n v="0"/>
    <n v="0"/>
    <n v="0"/>
    <n v="4.05"/>
    <n v="2.17"/>
    <n v="4.75"/>
    <n v="2.76"/>
    <n v="3.83"/>
    <n v="4.22"/>
    <n v="4.93"/>
    <n v="3.09"/>
    <n v="1.67"/>
    <n v="3.75"/>
    <n v="3.61"/>
    <n v="3.04"/>
  </r>
  <r>
    <n v="2023"/>
    <x v="4"/>
    <s v="Gunungsitoli"/>
    <n v="1265"/>
    <n v="2275"/>
    <n v="1049"/>
    <n v="2866"/>
    <n v="127821451"/>
    <n v="48957126"/>
    <n v="13597593"/>
    <n v="2275"/>
    <n v="2261"/>
    <n v="14"/>
    <n v="0"/>
    <n v="0"/>
    <n v="0"/>
    <n v="0"/>
    <n v="0"/>
    <n v="0"/>
    <n v="0"/>
    <n v="2.11"/>
    <n v="4.4400000000000004"/>
    <n v="3.11"/>
    <n v="3.97"/>
    <n v="3.52"/>
    <n v="4.2"/>
    <n v="2.73"/>
    <n v="0.16"/>
    <n v="3.65"/>
    <n v="2.56"/>
    <n v="1.9"/>
  </r>
  <r>
    <n v="2023"/>
    <x v="5"/>
    <s v="Kep. Mentawai"/>
    <n v="13"/>
    <n v="98"/>
    <n v="107"/>
    <n v="147"/>
    <n v="23504330"/>
    <n v="11171831"/>
    <n v="2966436"/>
    <n v="98"/>
    <n v="98"/>
    <n v="0"/>
    <n v="0"/>
    <n v="0"/>
    <n v="0"/>
    <n v="0"/>
    <n v="0"/>
    <n v="0"/>
    <n v="0"/>
    <n v="1.41"/>
    <n v="2.27"/>
    <n v="3.2"/>
    <n v="3.45"/>
    <n v="3.38"/>
    <n v="2.2999999999999998"/>
    <n v="2.2799999999999998"/>
    <n v="0.3"/>
    <n v="3.59"/>
    <n v="2.0499999999999998"/>
    <n v="1.34"/>
  </r>
  <r>
    <n v="2023"/>
    <x v="5"/>
    <s v="Pesisir Selatan"/>
    <n v="3025"/>
    <n v="6533"/>
    <n v="4737"/>
    <n v="9434"/>
    <n v="1633233790"/>
    <n v="1004985625"/>
    <n v="113792948"/>
    <n v="6529"/>
    <n v="5940"/>
    <n v="184"/>
    <n v="409"/>
    <n v="0"/>
    <n v="0"/>
    <n v="0"/>
    <n v="0"/>
    <n v="0"/>
    <n v="4.46"/>
    <n v="2.09"/>
    <n v="3.49"/>
    <n v="3.06"/>
    <n v="3.94"/>
    <n v="3.61"/>
    <n v="2.8"/>
    <n v="3.54"/>
    <n v="1.72"/>
    <n v="4.1100000000000003"/>
    <n v="3.27"/>
    <n v="0.93"/>
  </r>
  <r>
    <n v="2023"/>
    <x v="5"/>
    <s v="Solok"/>
    <n v="1896"/>
    <n v="4159"/>
    <n v="3086"/>
    <n v="5052"/>
    <n v="741111974"/>
    <n v="460246014"/>
    <n v="62483830"/>
    <n v="4039"/>
    <n v="3656"/>
    <n v="470"/>
    <n v="33"/>
    <n v="0"/>
    <n v="0"/>
    <n v="0"/>
    <n v="0"/>
    <n v="0"/>
    <n v="4.34"/>
    <n v="1.91"/>
    <n v="3.26"/>
    <n v="2.81"/>
    <n v="3.78"/>
    <n v="3.38"/>
    <n v="2.71"/>
    <n v="3.6"/>
    <n v="0.7"/>
    <n v="4.13"/>
    <n v="2.9"/>
    <n v="1.54"/>
  </r>
  <r>
    <n v="2023"/>
    <x v="5"/>
    <s v="Sijunjung"/>
    <n v="1855"/>
    <n v="3665"/>
    <n v="2443"/>
    <n v="4487"/>
    <n v="437530905"/>
    <n v="267211962"/>
    <n v="38515909"/>
    <n v="3661"/>
    <n v="3497"/>
    <n v="168"/>
    <n v="0"/>
    <n v="0"/>
    <n v="0"/>
    <n v="0"/>
    <n v="0"/>
    <n v="0"/>
    <n v="4.22"/>
    <n v="2.0299999999999998"/>
    <n v="3.75"/>
    <n v="3.07"/>
    <n v="3.59"/>
    <n v="3.57"/>
    <n v="2.87"/>
    <n v="3.58"/>
    <n v="1.22"/>
    <n v="3.96"/>
    <n v="2.23"/>
    <n v="0.83"/>
  </r>
  <r>
    <n v="2023"/>
    <x v="5"/>
    <s v="Tanah Datar"/>
    <n v="2165"/>
    <n v="7205"/>
    <n v="4121"/>
    <n v="12666"/>
    <n v="1499792520"/>
    <n v="839796720"/>
    <n v="99878509"/>
    <n v="7196"/>
    <n v="6127"/>
    <n v="938"/>
    <n v="140"/>
    <n v="0"/>
    <n v="0"/>
    <n v="0"/>
    <n v="0"/>
    <n v="0"/>
    <n v="4.49"/>
    <n v="2.4500000000000002"/>
    <n v="4.41"/>
    <n v="2.85"/>
    <n v="3.88"/>
    <n v="3.63"/>
    <n v="3.24"/>
    <n v="3.33"/>
    <n v="1.31"/>
    <n v="4.12"/>
    <n v="4.6500000000000004"/>
    <n v="2.88"/>
  </r>
  <r>
    <n v="2023"/>
    <x v="5"/>
    <s v="Padang Pariaman"/>
    <n v="3352"/>
    <n v="7578"/>
    <n v="6801"/>
    <n v="9874"/>
    <n v="916146795"/>
    <n v="413926712"/>
    <n v="162743479"/>
    <n v="7572"/>
    <n v="6411"/>
    <n v="734"/>
    <n v="433"/>
    <n v="0"/>
    <n v="0"/>
    <n v="0"/>
    <n v="0"/>
    <n v="0"/>
    <n v="4.17"/>
    <n v="3.51"/>
    <n v="4.16"/>
    <n v="2.98"/>
    <n v="3.79"/>
    <n v="3.58"/>
    <n v="3.48"/>
    <n v="3.48"/>
    <n v="0.96"/>
    <n v="4.22"/>
    <n v="2.71"/>
    <n v="1.18"/>
  </r>
  <r>
    <n v="2023"/>
    <x v="5"/>
    <s v="Agam"/>
    <n v="8627"/>
    <n v="11449"/>
    <n v="7252"/>
    <n v="11568"/>
    <n v="1129850392"/>
    <n v="504781073"/>
    <n v="163696792"/>
    <n v="11449"/>
    <n v="9159"/>
    <n v="2048"/>
    <n v="242"/>
    <n v="0"/>
    <n v="0"/>
    <n v="0"/>
    <n v="0"/>
    <n v="0"/>
    <n v="0"/>
    <n v="2.0499999999999998"/>
    <n v="4.4000000000000004"/>
    <n v="2.99"/>
    <n v="4.0599999999999996"/>
    <n v="3.83"/>
    <n v="3.31"/>
    <n v="3.45"/>
    <n v="0.78"/>
    <n v="4.3"/>
    <n v="2.4300000000000002"/>
    <n v="2.08"/>
  </r>
  <r>
    <n v="2023"/>
    <x v="5"/>
    <s v="Lima Puluh Kota"/>
    <n v="6368"/>
    <n v="10035"/>
    <n v="4035"/>
    <n v="11986"/>
    <n v="974411085"/>
    <n v="537299889"/>
    <n v="43389599"/>
    <n v="10010"/>
    <n v="6555"/>
    <n v="3238"/>
    <n v="223"/>
    <n v="19"/>
    <n v="0"/>
    <n v="4"/>
    <n v="3"/>
    <n v="12"/>
    <n v="4.28"/>
    <n v="1.86"/>
    <n v="3.6"/>
    <n v="2.99"/>
    <n v="3.85"/>
    <n v="3.55"/>
    <n v="3.3"/>
    <n v="3.12"/>
    <n v="0"/>
    <n v="4.18"/>
    <n v="2.17"/>
    <n v="2.58"/>
  </r>
  <r>
    <n v="2023"/>
    <x v="5"/>
    <s v="Pasaman"/>
    <n v="856"/>
    <n v="2611"/>
    <n v="1905"/>
    <n v="4083"/>
    <n v="342629863"/>
    <n v="160026374"/>
    <n v="36524009"/>
    <n v="2611"/>
    <n v="2315"/>
    <n v="92"/>
    <n v="204"/>
    <n v="0"/>
    <n v="0"/>
    <n v="0"/>
    <n v="0"/>
    <n v="0"/>
    <n v="4.3600000000000003"/>
    <n v="1.61"/>
    <n v="3.33"/>
    <n v="3.01"/>
    <n v="3.69"/>
    <n v="3.52"/>
    <n v="2.85"/>
    <n v="3.2"/>
    <n v="1.49"/>
    <n v="3.92"/>
    <n v="2.42"/>
    <n v="0.79"/>
  </r>
  <r>
    <n v="2023"/>
    <x v="5"/>
    <s v="Solok Selatan"/>
    <n v="692"/>
    <n v="2006"/>
    <n v="1073"/>
    <n v="3117"/>
    <n v="240048260"/>
    <n v="99563448"/>
    <n v="19297193"/>
    <n v="1947"/>
    <n v="1984"/>
    <n v="0"/>
    <n v="22"/>
    <n v="0"/>
    <n v="0"/>
    <n v="0"/>
    <n v="0"/>
    <n v="0"/>
    <n v="4.28"/>
    <n v="1.58"/>
    <n v="3.44"/>
    <n v="3.24"/>
    <n v="3.72"/>
    <n v="3.58"/>
    <n v="3.14"/>
    <n v="3.02"/>
    <n v="0.73"/>
    <n v="3.72"/>
    <n v="3.17"/>
    <n v="0.69"/>
  </r>
  <r>
    <n v="2023"/>
    <x v="5"/>
    <s v="Dharmasraya"/>
    <n v="589"/>
    <n v="1856"/>
    <n v="1410"/>
    <n v="2793"/>
    <n v="225556106"/>
    <n v="112805094"/>
    <n v="31824242"/>
    <n v="1855"/>
    <n v="1818"/>
    <n v="0"/>
    <n v="38"/>
    <n v="0"/>
    <n v="0"/>
    <n v="0"/>
    <n v="0"/>
    <n v="0"/>
    <n v="4.29"/>
    <n v="1.46"/>
    <n v="4.38"/>
    <n v="2.97"/>
    <n v="3.99"/>
    <n v="3.61"/>
    <n v="3.2"/>
    <n v="3.27"/>
    <n v="1.19"/>
    <n v="4.01"/>
    <n v="2.83"/>
    <n v="1.75"/>
  </r>
  <r>
    <n v="2023"/>
    <x v="5"/>
    <s v="Pasaman Barat"/>
    <n v="2264"/>
    <n v="4168"/>
    <n v="1804"/>
    <n v="5212"/>
    <n v="633268887"/>
    <n v="248509636"/>
    <n v="60076502"/>
    <n v="4168"/>
    <n v="3978"/>
    <n v="137"/>
    <n v="53"/>
    <n v="0"/>
    <n v="0"/>
    <n v="0"/>
    <n v="0"/>
    <n v="0"/>
    <n v="4.18"/>
    <n v="1.53"/>
    <n v="3.76"/>
    <n v="2.87"/>
    <n v="3.7"/>
    <n v="3.37"/>
    <n v="2.57"/>
    <n v="3.52"/>
    <n v="1.38"/>
    <n v="4.1900000000000004"/>
    <n v="2.04"/>
    <n v="0.75"/>
  </r>
  <r>
    <n v="2023"/>
    <x v="5"/>
    <s v="Padang"/>
    <n v="5873"/>
    <n v="9973"/>
    <n v="3658"/>
    <n v="12479"/>
    <n v="1026505060"/>
    <n v="495810988"/>
    <n v="108307415"/>
    <n v="9861"/>
    <n v="9753"/>
    <n v="192"/>
    <n v="28"/>
    <n v="0"/>
    <n v="0"/>
    <n v="0"/>
    <n v="0"/>
    <n v="0"/>
    <n v="4.63"/>
    <n v="3.05"/>
    <n v="4.0599999999999996"/>
    <n v="2.5499999999999998"/>
    <n v="4.1500000000000004"/>
    <n v="4.51"/>
    <n v="4.76"/>
    <n v="4.12"/>
    <n v="2.76"/>
    <n v="4.79"/>
    <n v="3.24"/>
    <n v="4.57"/>
  </r>
  <r>
    <n v="2023"/>
    <x v="5"/>
    <s v="Kota Solok"/>
    <n v="591"/>
    <n v="1276"/>
    <n v="1111"/>
    <n v="1746"/>
    <n v="296528462"/>
    <n v="183618159"/>
    <n v="32758410"/>
    <n v="1272"/>
    <n v="1234"/>
    <n v="40"/>
    <n v="2"/>
    <n v="0"/>
    <n v="0"/>
    <n v="0"/>
    <n v="0"/>
    <n v="0"/>
    <n v="4.6100000000000003"/>
    <n v="2.98"/>
    <n v="4.66"/>
    <n v="3.21"/>
    <n v="4.16"/>
    <n v="4.28"/>
    <n v="5"/>
    <n v="3.88"/>
    <n v="2.5"/>
    <n v="3.58"/>
    <n v="4.18"/>
    <n v="1.55"/>
  </r>
  <r>
    <n v="2023"/>
    <x v="5"/>
    <s v="Sawah Lunto"/>
    <n v="1546"/>
    <n v="2214"/>
    <n v="449"/>
    <n v="2839"/>
    <n v="188101522"/>
    <n v="106299270"/>
    <n v="10630858"/>
    <n v="2214"/>
    <n v="2009"/>
    <n v="156"/>
    <n v="49"/>
    <n v="0"/>
    <n v="0"/>
    <n v="0"/>
    <n v="0"/>
    <n v="0"/>
    <n v="0"/>
    <n v="2.97"/>
    <n v="4.7"/>
    <n v="2.73"/>
    <n v="3.88"/>
    <n v="4.26"/>
    <n v="4.2300000000000004"/>
    <n v="3.79"/>
    <n v="0.54"/>
    <n v="3.56"/>
    <n v="2.85"/>
    <n v="0.75"/>
  </r>
  <r>
    <n v="2023"/>
    <x v="5"/>
    <s v="Padang Panjang"/>
    <n v="1034"/>
    <n v="1902"/>
    <n v="498"/>
    <n v="2675"/>
    <n v="149999297"/>
    <n v="69530981"/>
    <n v="5807302"/>
    <n v="1890"/>
    <n v="1625"/>
    <n v="240"/>
    <n v="37"/>
    <n v="0"/>
    <n v="0"/>
    <n v="0"/>
    <n v="0"/>
    <n v="0"/>
    <n v="4.57"/>
    <n v="2.96"/>
    <n v="5"/>
    <n v="3.08"/>
    <n v="4.07"/>
    <n v="4.55"/>
    <n v="5"/>
    <n v="4.24"/>
    <n v="1.1000000000000001"/>
    <n v="3.53"/>
    <n v="2.74"/>
    <n v="3.12"/>
  </r>
  <r>
    <n v="2023"/>
    <x v="5"/>
    <s v="Bukittinggi"/>
    <n v="2646"/>
    <n v="4402"/>
    <n v="2656"/>
    <n v="5810"/>
    <n v="841196754"/>
    <n v="392901070"/>
    <n v="54491886"/>
    <n v="4365"/>
    <n v="3854"/>
    <n v="449"/>
    <n v="82"/>
    <n v="17"/>
    <n v="0"/>
    <n v="0"/>
    <n v="17"/>
    <n v="0"/>
    <n v="4.6100000000000003"/>
    <n v="2.83"/>
    <n v="5"/>
    <n v="3.41"/>
    <n v="4.22"/>
    <n v="4.5199999999999996"/>
    <n v="5"/>
    <n v="3.93"/>
    <n v="2.2999999999999998"/>
    <n v="3.92"/>
    <n v="3.52"/>
    <n v="2.94"/>
  </r>
  <r>
    <n v="2023"/>
    <x v="5"/>
    <s v="Payakumbuh"/>
    <n v="2233"/>
    <n v="4500"/>
    <n v="4964"/>
    <n v="5653"/>
    <n v="1124159000"/>
    <n v="576221013"/>
    <n v="95779675"/>
    <n v="4492"/>
    <n v="3665"/>
    <n v="523"/>
    <n v="301"/>
    <n v="11"/>
    <n v="0"/>
    <n v="0"/>
    <n v="0"/>
    <n v="11"/>
    <n v="4.68"/>
    <n v="2.2999999999999998"/>
    <n v="4.8600000000000003"/>
    <n v="3.06"/>
    <n v="4.16"/>
    <n v="4.3600000000000003"/>
    <n v="5"/>
    <n v="3.88"/>
    <n v="1.91"/>
    <n v="3.77"/>
    <n v="3.03"/>
    <n v="1.95"/>
  </r>
  <r>
    <n v="2023"/>
    <x v="5"/>
    <s v="Pariaman"/>
    <n v="1454"/>
    <n v="2591"/>
    <n v="1709"/>
    <n v="3256"/>
    <n v="212032606"/>
    <n v="97642625"/>
    <n v="28718988"/>
    <n v="2586"/>
    <n v="2258"/>
    <n v="316"/>
    <n v="17"/>
    <n v="0"/>
    <n v="0"/>
    <n v="0"/>
    <n v="0"/>
    <n v="0"/>
    <n v="4.2300000000000004"/>
    <n v="3.21"/>
    <n v="4.7699999999999996"/>
    <n v="2.9"/>
    <n v="3.89"/>
    <n v="4.33"/>
    <n v="3.97"/>
    <n v="3.69"/>
    <n v="0.51"/>
    <n v="3.68"/>
    <n v="3.56"/>
    <n v="2.64"/>
  </r>
  <r>
    <n v="2023"/>
    <x v="6"/>
    <s v="Kuantan Singingi"/>
    <n v="1554"/>
    <n v="3129"/>
    <n v="1132"/>
    <n v="3699"/>
    <n v="310684070"/>
    <n v="173058812"/>
    <n v="23360940"/>
    <n v="3129"/>
    <n v="3126"/>
    <n v="3"/>
    <n v="0"/>
    <n v="0"/>
    <n v="0"/>
    <n v="0"/>
    <n v="0"/>
    <n v="0"/>
    <n v="4.3099999999999996"/>
    <n v="2.56"/>
    <n v="3.95"/>
    <n v="3.32"/>
    <n v="3.75"/>
    <n v="3.47"/>
    <n v="0.59"/>
    <n v="2.83"/>
    <n v="0.93"/>
    <n v="4.53"/>
    <n v="2.29"/>
    <n v="1.44"/>
  </r>
  <r>
    <n v="2023"/>
    <x v="6"/>
    <s v="Indragiri Hulu"/>
    <n v="2067"/>
    <n v="5319"/>
    <n v="4009"/>
    <n v="7237"/>
    <n v="968447305"/>
    <n v="502849192"/>
    <n v="130633160"/>
    <n v="5319"/>
    <n v="5236"/>
    <n v="12"/>
    <n v="71"/>
    <n v="0"/>
    <n v="0"/>
    <n v="0"/>
    <n v="0"/>
    <n v="0"/>
    <n v="4.1500000000000004"/>
    <n v="1.82"/>
    <n v="3.86"/>
    <n v="3.24"/>
    <n v="3.88"/>
    <n v="3.2"/>
    <n v="1.17"/>
    <n v="2.9"/>
    <n v="1.02"/>
    <n v="4.63"/>
    <n v="2.31"/>
    <n v="1.43"/>
  </r>
  <r>
    <n v="2023"/>
    <x v="6"/>
    <s v="Indragiri Hilir"/>
    <n v="4240"/>
    <n v="8156"/>
    <n v="3091"/>
    <n v="11196"/>
    <n v="548048390"/>
    <n v="262725420"/>
    <n v="58541340"/>
    <n v="8134"/>
    <n v="8147"/>
    <n v="0"/>
    <n v="9"/>
    <n v="0"/>
    <n v="0"/>
    <n v="0"/>
    <n v="0"/>
    <n v="0"/>
    <n v="4.1900000000000004"/>
    <n v="1.72"/>
    <n v="3.97"/>
    <n v="3.26"/>
    <n v="3.71"/>
    <n v="2.9"/>
    <n v="1.4"/>
    <n v="2.99"/>
    <n v="0.75"/>
    <n v="4.82"/>
    <n v="2.35"/>
    <n v="1.46"/>
  </r>
  <r>
    <n v="2023"/>
    <x v="6"/>
    <s v="Pelalawan"/>
    <n v="1141"/>
    <n v="4232"/>
    <n v="3957"/>
    <n v="6557"/>
    <n v="904172158"/>
    <n v="542086797"/>
    <n v="109971270"/>
    <n v="4051"/>
    <n v="4173"/>
    <n v="18"/>
    <n v="41"/>
    <n v="0"/>
    <n v="0"/>
    <n v="0"/>
    <n v="0"/>
    <n v="0"/>
    <n v="4.07"/>
    <n v="2.56"/>
    <n v="4.04"/>
    <n v="3.29"/>
    <n v="3.96"/>
    <n v="3.42"/>
    <n v="0.42"/>
    <n v="3.02"/>
    <n v="0.89"/>
    <n v="4.7"/>
    <n v="2.5"/>
    <n v="0.89"/>
  </r>
  <r>
    <n v="2023"/>
    <x v="6"/>
    <s v="Siak"/>
    <n v="742"/>
    <n v="2465"/>
    <n v="1309"/>
    <n v="4144"/>
    <n v="257010816"/>
    <n v="142366340"/>
    <n v="27770640"/>
    <n v="2436"/>
    <n v="2462"/>
    <n v="3"/>
    <n v="0"/>
    <n v="0"/>
    <n v="0"/>
    <n v="0"/>
    <n v="0"/>
    <n v="0"/>
    <n v="4.3899999999999997"/>
    <n v="2.5499999999999998"/>
    <n v="4.2300000000000004"/>
    <n v="2.93"/>
    <n v="3.95"/>
    <n v="3.75"/>
    <n v="0.36"/>
    <n v="3.58"/>
    <n v="1.04"/>
    <n v="4.88"/>
    <n v="2.78"/>
    <n v="0.27"/>
  </r>
  <r>
    <n v="2023"/>
    <x v="6"/>
    <s v="Kampar"/>
    <n v="2224"/>
    <n v="5988"/>
    <n v="5682"/>
    <n v="7683"/>
    <n v="956152062"/>
    <n v="476392160"/>
    <n v="166132642"/>
    <n v="5950"/>
    <n v="5628"/>
    <n v="360"/>
    <n v="0"/>
    <n v="0"/>
    <n v="0"/>
    <n v="0"/>
    <n v="0"/>
    <n v="0"/>
    <n v="4.04"/>
    <n v="2.69"/>
    <n v="4.09"/>
    <n v="3.15"/>
    <n v="3.93"/>
    <n v="3.55"/>
    <n v="0.51"/>
    <n v="3.5"/>
    <n v="1.68"/>
    <n v="4.87"/>
    <n v="2.5099999999999998"/>
    <n v="2.16"/>
  </r>
  <r>
    <n v="2023"/>
    <x v="6"/>
    <s v="Rokan Hulu"/>
    <n v="2699"/>
    <n v="4810"/>
    <n v="2081"/>
    <n v="5782"/>
    <n v="541278883"/>
    <n v="260354832"/>
    <n v="73237180"/>
    <n v="4810"/>
    <n v="4810"/>
    <n v="0"/>
    <n v="0"/>
    <n v="0"/>
    <n v="0"/>
    <n v="0"/>
    <n v="0"/>
    <n v="0"/>
    <n v="4.2"/>
    <n v="2.38"/>
    <n v="4.2"/>
    <n v="2.93"/>
    <n v="3.88"/>
    <n v="3.23"/>
    <n v="0.75"/>
    <n v="3.31"/>
    <n v="1.46"/>
    <n v="4.5599999999999996"/>
    <n v="2.35"/>
    <n v="1.55"/>
  </r>
  <r>
    <n v="2023"/>
    <x v="6"/>
    <s v="Bengkalis"/>
    <n v="3421"/>
    <n v="8231"/>
    <n v="4980"/>
    <n v="11320"/>
    <n v="1044324776"/>
    <n v="544409958"/>
    <n v="100179880"/>
    <n v="8219"/>
    <n v="8049"/>
    <n v="165"/>
    <n v="13"/>
    <n v="4"/>
    <n v="0"/>
    <n v="0"/>
    <n v="0"/>
    <n v="0"/>
    <n v="4.28"/>
    <n v="2.2799999999999998"/>
    <n v="4.03"/>
    <n v="2.88"/>
    <n v="3.96"/>
    <n v="3.75"/>
    <n v="0.61"/>
    <n v="3.41"/>
    <n v="0.88"/>
    <n v="5"/>
    <n v="2.12"/>
    <n v="1.85"/>
  </r>
  <r>
    <n v="2023"/>
    <x v="6"/>
    <s v="Rokan Hilir"/>
    <n v="1761"/>
    <n v="4141"/>
    <n v="5698"/>
    <n v="5037"/>
    <n v="557311759"/>
    <n v="229023516"/>
    <n v="113646259"/>
    <n v="4035"/>
    <n v="4122"/>
    <n v="19"/>
    <n v="0"/>
    <n v="0"/>
    <n v="0"/>
    <n v="0"/>
    <n v="0"/>
    <n v="0"/>
    <n v="4.1500000000000004"/>
    <n v="2.04"/>
    <n v="4.5"/>
    <n v="2.88"/>
    <n v="3.89"/>
    <n v="3.19"/>
    <n v="0.41"/>
    <n v="3.02"/>
    <n v="1.29"/>
    <n v="4.8"/>
    <n v="2.23"/>
    <n v="1.31"/>
  </r>
  <r>
    <n v="2023"/>
    <x v="6"/>
    <s v="Kepulauan Meranti"/>
    <n v="3778"/>
    <n v="5385"/>
    <n v="2517"/>
    <n v="5438"/>
    <n v="466789814"/>
    <n v="285996008"/>
    <n v="19559087"/>
    <n v="5385"/>
    <n v="5369"/>
    <n v="16"/>
    <n v="0"/>
    <n v="0"/>
    <n v="0"/>
    <n v="0"/>
    <n v="0"/>
    <n v="0"/>
    <n v="4.2"/>
    <n v="1.94"/>
    <n v="3.91"/>
    <n v="2.79"/>
    <n v="3.69"/>
    <n v="3.1"/>
    <n v="0.9"/>
    <n v="3.08"/>
    <n v="0.27"/>
    <n v="4.2300000000000004"/>
    <n v="2.0499999999999998"/>
    <n v="1.27"/>
  </r>
  <r>
    <n v="2023"/>
    <x v="6"/>
    <s v="Pekanbaru"/>
    <n v="2425"/>
    <n v="7486"/>
    <n v="5412"/>
    <n v="10725"/>
    <n v="1431698002"/>
    <n v="679715862"/>
    <n v="153415488"/>
    <n v="7475"/>
    <n v="7320"/>
    <n v="108"/>
    <n v="58"/>
    <n v="0"/>
    <n v="0"/>
    <n v="0"/>
    <n v="0"/>
    <n v="0"/>
    <n v="4.38"/>
    <n v="1.91"/>
    <n v="4.9000000000000004"/>
    <n v="3.99"/>
    <n v="4.05"/>
    <n v="4.3"/>
    <n v="3.26"/>
    <n v="3.88"/>
    <n v="2.2400000000000002"/>
    <n v="5"/>
    <n v="2.94"/>
    <n v="4"/>
  </r>
  <r>
    <n v="2023"/>
    <x v="6"/>
    <s v="Dumai"/>
    <n v="1666"/>
    <n v="3021"/>
    <n v="1205"/>
    <n v="3905"/>
    <n v="339778040"/>
    <n v="124812357"/>
    <n v="28790088"/>
    <n v="3020"/>
    <n v="3021"/>
    <n v="0"/>
    <n v="0"/>
    <n v="0"/>
    <n v="0"/>
    <n v="0"/>
    <n v="0"/>
    <n v="0"/>
    <n v="4.3899999999999997"/>
    <n v="1.89"/>
    <n v="4.1399999999999997"/>
    <n v="3.19"/>
    <n v="3.94"/>
    <n v="3.93"/>
    <n v="1.5"/>
    <n v="3.65"/>
    <n v="0.96"/>
    <n v="4.5599999999999996"/>
    <n v="2.1800000000000002"/>
    <n v="2.12"/>
  </r>
  <r>
    <n v="2023"/>
    <x v="7"/>
    <s v="Kerinci"/>
    <n v="939"/>
    <n v="2219"/>
    <n v="795"/>
    <n v="3031"/>
    <n v="138799674"/>
    <n v="74359585"/>
    <n v="16030609"/>
    <n v="2219"/>
    <n v="2184"/>
    <n v="35"/>
    <n v="0"/>
    <n v="0"/>
    <n v="0"/>
    <n v="0"/>
    <n v="0"/>
    <n v="0"/>
    <n v="3.98"/>
    <n v="1.92"/>
    <n v="3.35"/>
    <n v="3.37"/>
    <n v="3.87"/>
    <n v="3.43"/>
    <n v="2.39"/>
    <n v="4.3"/>
    <n v="1.41"/>
    <n v="3.95"/>
    <n v="1.77"/>
    <n v="1.94"/>
  </r>
  <r>
    <n v="2023"/>
    <x v="7"/>
    <s v="Merangin"/>
    <n v="2191"/>
    <n v="3057"/>
    <n v="409"/>
    <n v="3598"/>
    <n v="159603475"/>
    <n v="84376323"/>
    <n v="11463476"/>
    <n v="3057"/>
    <n v="3043"/>
    <n v="14"/>
    <n v="0"/>
    <n v="0"/>
    <n v="0"/>
    <n v="0"/>
    <n v="0"/>
    <n v="0"/>
    <n v="4.24"/>
    <n v="1.93"/>
    <n v="3.63"/>
    <n v="3.09"/>
    <n v="3.96"/>
    <n v="3.01"/>
    <n v="2.23"/>
    <n v="3.26"/>
    <n v="1.45"/>
    <n v="4.1500000000000004"/>
    <n v="3.15"/>
    <n v="2.1800000000000002"/>
  </r>
  <r>
    <n v="2023"/>
    <x v="7"/>
    <s v="Sarolangun"/>
    <n v="1539"/>
    <n v="3468"/>
    <n v="2626"/>
    <n v="4252"/>
    <n v="621342418"/>
    <n v="417222567"/>
    <n v="52433602"/>
    <n v="3467"/>
    <n v="3459"/>
    <n v="4"/>
    <n v="5"/>
    <n v="0"/>
    <n v="0"/>
    <n v="0"/>
    <n v="0"/>
    <n v="0"/>
    <n v="4.32"/>
    <n v="2.57"/>
    <n v="3.82"/>
    <n v="3.37"/>
    <n v="3.81"/>
    <n v="3.15"/>
    <n v="1.87"/>
    <n v="3.69"/>
    <n v="0.76"/>
    <n v="4.1900000000000004"/>
    <n v="2.54"/>
    <n v="0.35"/>
  </r>
  <r>
    <n v="2023"/>
    <x v="7"/>
    <s v="Batang Hari"/>
    <n v="645"/>
    <n v="2098"/>
    <n v="1201"/>
    <n v="3180"/>
    <n v="286937317"/>
    <n v="148515443"/>
    <n v="42057537"/>
    <n v="2094"/>
    <n v="1867"/>
    <n v="231"/>
    <n v="0"/>
    <n v="0"/>
    <n v="0"/>
    <n v="0"/>
    <n v="0"/>
    <n v="0"/>
    <n v="4.3499999999999996"/>
    <n v="2.0099999999999998"/>
    <n v="3.75"/>
    <n v="3.48"/>
    <n v="3.92"/>
    <n v="3.27"/>
    <n v="1.67"/>
    <n v="3.36"/>
    <n v="1.01"/>
    <n v="4.24"/>
    <n v="2.58"/>
    <n v="1.33"/>
  </r>
  <r>
    <n v="2023"/>
    <x v="7"/>
    <s v="Muaro Jambi"/>
    <n v="3055"/>
    <n v="6663"/>
    <n v="2391"/>
    <n v="9218"/>
    <n v="743744198"/>
    <n v="414304786"/>
    <n v="46489052"/>
    <n v="6623"/>
    <n v="5741"/>
    <n v="922"/>
    <n v="0"/>
    <n v="0"/>
    <n v="0"/>
    <n v="0"/>
    <n v="0"/>
    <n v="0"/>
    <n v="4.13"/>
    <n v="2.0699999999999998"/>
    <n v="4.08"/>
    <n v="3.07"/>
    <n v="3.97"/>
    <n v="3.41"/>
    <n v="1.52"/>
    <n v="3.21"/>
    <n v="1.08"/>
    <n v="4.37"/>
    <n v="2.62"/>
    <n v="3.27"/>
  </r>
  <r>
    <n v="2023"/>
    <x v="7"/>
    <s v="Tanjung Jabung Timur"/>
    <n v="947"/>
    <n v="1588"/>
    <n v="754"/>
    <n v="2027"/>
    <n v="154297390"/>
    <n v="98807083"/>
    <n v="15356899"/>
    <n v="1526"/>
    <n v="1574"/>
    <n v="14"/>
    <n v="0"/>
    <n v="0"/>
    <n v="0"/>
    <n v="0"/>
    <n v="0"/>
    <n v="0"/>
    <n v="4.1399999999999997"/>
    <n v="2.5499999999999998"/>
    <n v="4.12"/>
    <n v="3.54"/>
    <n v="3.59"/>
    <n v="3.06"/>
    <n v="1.52"/>
    <n v="2.61"/>
    <n v="0.17"/>
    <n v="4.3499999999999996"/>
    <n v="3.18"/>
    <n v="1.0900000000000001"/>
  </r>
  <r>
    <n v="2023"/>
    <x v="7"/>
    <s v="Tanjung Jabung Barat"/>
    <n v="884"/>
    <n v="1324"/>
    <n v="347"/>
    <n v="1569"/>
    <n v="114075450"/>
    <n v="55166083"/>
    <n v="7688959"/>
    <n v="1324"/>
    <n v="1324"/>
    <n v="0"/>
    <n v="0"/>
    <n v="0"/>
    <n v="0"/>
    <n v="0"/>
    <n v="0"/>
    <n v="0"/>
    <n v="3.87"/>
    <n v="2.02"/>
    <n v="4.12"/>
    <n v="2.99"/>
    <n v="3.72"/>
    <n v="3.23"/>
    <n v="1.04"/>
    <n v="2.97"/>
    <n v="0.99"/>
    <n v="4.62"/>
    <n v="2.5099999999999998"/>
    <n v="0.48"/>
  </r>
  <r>
    <n v="2023"/>
    <x v="7"/>
    <s v="Tebo"/>
    <n v="966"/>
    <n v="1789"/>
    <n v="1243"/>
    <n v="2446"/>
    <n v="354773024"/>
    <n v="199607572"/>
    <n v="31874984"/>
    <n v="1789"/>
    <n v="1779"/>
    <n v="10"/>
    <n v="0"/>
    <n v="0"/>
    <n v="0"/>
    <n v="0"/>
    <n v="0"/>
    <n v="0"/>
    <n v="4.12"/>
    <n v="1.62"/>
    <n v="3.76"/>
    <n v="3.66"/>
    <n v="3.86"/>
    <n v="3.05"/>
    <n v="1.79"/>
    <n v="3.23"/>
    <n v="1.05"/>
    <n v="4.16"/>
    <n v="2.31"/>
    <n v="0.65"/>
  </r>
  <r>
    <n v="2023"/>
    <x v="7"/>
    <s v="Bungo"/>
    <n v="1176"/>
    <n v="2420"/>
    <n v="1440"/>
    <n v="3060"/>
    <n v="382263176"/>
    <n v="243968047"/>
    <n v="34935380"/>
    <n v="2404"/>
    <n v="2410"/>
    <n v="5"/>
    <n v="5"/>
    <n v="0"/>
    <n v="0"/>
    <n v="0"/>
    <n v="0"/>
    <n v="0"/>
    <n v="4.2"/>
    <n v="2.02"/>
    <n v="3.78"/>
    <n v="3.14"/>
    <n v="3.7"/>
    <n v="3.09"/>
    <n v="2.5499999999999998"/>
    <n v="3.67"/>
    <n v="1.31"/>
    <n v="4.25"/>
    <n v="2.34"/>
    <n v="1.76"/>
  </r>
  <r>
    <n v="2023"/>
    <x v="7"/>
    <s v="Jambi"/>
    <n v="3818"/>
    <n v="7431"/>
    <n v="3710"/>
    <n v="9861"/>
    <n v="923373647"/>
    <n v="459817474"/>
    <n v="91636720"/>
    <n v="7354"/>
    <n v="7266"/>
    <n v="123"/>
    <n v="42"/>
    <n v="0"/>
    <n v="0"/>
    <n v="0"/>
    <n v="0"/>
    <n v="0"/>
    <n v="4.25"/>
    <n v="2.68"/>
    <n v="4.9400000000000004"/>
    <n v="2.85"/>
    <n v="4.07"/>
    <n v="4.29"/>
    <n v="5"/>
    <n v="3.9"/>
    <n v="2.5"/>
    <n v="4.42"/>
    <n v="3.28"/>
    <n v="3.42"/>
  </r>
  <r>
    <n v="2023"/>
    <x v="7"/>
    <s v="Sungai Penuh"/>
    <n v="1159"/>
    <n v="2477"/>
    <n v="1225"/>
    <n v="4133"/>
    <n v="242808901"/>
    <n v="130027432"/>
    <n v="18510776"/>
    <n v="2475"/>
    <n v="2330"/>
    <n v="147"/>
    <n v="0"/>
    <n v="0"/>
    <n v="0"/>
    <n v="0"/>
    <n v="0"/>
    <n v="0"/>
    <n v="4.07"/>
    <n v="2.39"/>
    <n v="3.43"/>
    <n v="3.24"/>
    <n v="4.04"/>
    <n v="4.1100000000000003"/>
    <n v="5"/>
    <n v="4.83"/>
    <n v="0"/>
    <n v="3.79"/>
    <n v="2.97"/>
    <n v="1.95"/>
  </r>
  <r>
    <n v="2023"/>
    <x v="8"/>
    <s v="Belitung"/>
    <m/>
    <m/>
    <m/>
    <m/>
    <m/>
    <m/>
    <m/>
    <m/>
    <m/>
    <m/>
    <m/>
    <m/>
    <m/>
    <m/>
    <m/>
    <m/>
    <n v="4.3499999999999996"/>
    <n v="2.2000000000000002"/>
    <n v="4.59"/>
    <n v="3.14"/>
    <n v="3.95"/>
    <n v="3.53"/>
    <n v="2.4"/>
    <n v="3.94"/>
    <n v="1.25"/>
    <n v="4.16"/>
    <n v="1.81"/>
    <n v="2.0699999999999998"/>
  </r>
  <r>
    <n v="2023"/>
    <x v="8"/>
    <s v="Bangka Barat"/>
    <n v="823"/>
    <n v="1146"/>
    <n v="513"/>
    <n v="1319"/>
    <n v="186883541"/>
    <n v="97424542"/>
    <n v="20209923"/>
    <n v="1142"/>
    <n v="1142"/>
    <n v="4"/>
    <n v="0"/>
    <n v="0"/>
    <n v="0"/>
    <n v="0"/>
    <n v="0"/>
    <n v="0"/>
    <n v="4.24"/>
    <n v="2.38"/>
    <n v="4.5999999999999996"/>
    <n v="2.96"/>
    <n v="3.94"/>
    <n v="3.4"/>
    <n v="2.89"/>
    <n v="3.51"/>
    <n v="1.45"/>
    <n v="3.95"/>
    <n v="2.06"/>
    <n v="0.97"/>
  </r>
  <r>
    <n v="2023"/>
    <x v="8"/>
    <s v="Bangka Tengah"/>
    <n v="1319"/>
    <n v="2625"/>
    <n v="1209"/>
    <n v="3713"/>
    <n v="370561675"/>
    <n v="185757928"/>
    <n v="21803410"/>
    <n v="2625"/>
    <n v="2619"/>
    <n v="6"/>
    <n v="0"/>
    <n v="0"/>
    <n v="0"/>
    <n v="0"/>
    <n v="0"/>
    <n v="0"/>
    <n v="4.49"/>
    <n v="2.72"/>
    <n v="4.1100000000000003"/>
    <n v="3.09"/>
    <n v="3.86"/>
    <n v="3.44"/>
    <n v="1.86"/>
    <n v="4.22"/>
    <n v="0.48"/>
    <n v="4.13"/>
    <n v="2.79"/>
    <n v="0.59"/>
  </r>
  <r>
    <n v="2023"/>
    <x v="8"/>
    <s v="Bangka Selatan"/>
    <n v="1295"/>
    <n v="3371"/>
    <n v="1132"/>
    <n v="4949"/>
    <n v="284219970"/>
    <n v="135409879"/>
    <n v="13810900"/>
    <n v="3371"/>
    <n v="3003"/>
    <n v="368"/>
    <n v="0"/>
    <n v="0"/>
    <n v="0"/>
    <n v="0"/>
    <n v="0"/>
    <n v="0"/>
    <n v="4.43"/>
    <n v="2.75"/>
    <n v="4.59"/>
    <n v="2.88"/>
    <n v="3.98"/>
    <n v="3.18"/>
    <n v="3.58"/>
    <n v="4.17"/>
    <n v="0.42"/>
    <n v="3.9"/>
    <n v="2.58"/>
    <n v="1.72"/>
  </r>
  <r>
    <n v="2023"/>
    <x v="8"/>
    <s v="Belitung Timur"/>
    <n v="899"/>
    <n v="1959"/>
    <n v="381"/>
    <n v="2778"/>
    <n v="235589795"/>
    <n v="113718425"/>
    <n v="5203586"/>
    <n v="1953"/>
    <n v="1953"/>
    <n v="6"/>
    <n v="0"/>
    <n v="0"/>
    <n v="0"/>
    <n v="0"/>
    <n v="0"/>
    <n v="0"/>
    <n v="4.37"/>
    <n v="2.11"/>
    <n v="4.46"/>
    <n v="3.26"/>
    <n v="3.74"/>
    <n v="3.1"/>
    <n v="1.94"/>
    <n v="4.12"/>
    <n v="0.49"/>
    <n v="3.91"/>
    <n v="2.2799999999999998"/>
    <n v="0.44"/>
  </r>
  <r>
    <n v="2023"/>
    <x v="8"/>
    <s v="Pangkal Pinang"/>
    <n v="441"/>
    <n v="1613"/>
    <n v="2529"/>
    <n v="23"/>
    <n v="416978992"/>
    <n v="151311896"/>
    <n v="107536978"/>
    <n v="1572"/>
    <n v="1599"/>
    <n v="11"/>
    <n v="3"/>
    <n v="0"/>
    <n v="0"/>
    <n v="0"/>
    <n v="0"/>
    <n v="0"/>
    <n v="4.32"/>
    <n v="2.36"/>
    <n v="4.5599999999999996"/>
    <n v="3.11"/>
    <n v="4.0199999999999996"/>
    <n v="3.24"/>
    <n v="2.0699999999999998"/>
    <n v="3.58"/>
    <n v="0.41"/>
    <n v="3.87"/>
    <n v="2.5299999999999998"/>
    <n v="1.04"/>
  </r>
  <r>
    <n v="2023"/>
    <x v="8"/>
    <s v="Bangka"/>
    <m/>
    <m/>
    <m/>
    <m/>
    <m/>
    <m/>
    <m/>
    <m/>
    <m/>
    <m/>
    <m/>
    <m/>
    <m/>
    <m/>
    <m/>
    <m/>
    <n v="4.33"/>
    <n v="2.84"/>
    <n v="4.96"/>
    <n v="3.25"/>
    <n v="4.12"/>
    <n v="4.05"/>
    <n v="4.49"/>
    <n v="4.5999999999999996"/>
    <n v="2.8"/>
    <n v="4.1100000000000003"/>
    <n v="2.31"/>
    <n v="3.23"/>
  </r>
  <r>
    <n v="2023"/>
    <x v="9"/>
    <s v="Paser"/>
    <n v="2257"/>
    <n v="3440"/>
    <n v="1276"/>
    <n v="4050"/>
    <n v="599225601"/>
    <n v="307988245"/>
    <n v="32989535"/>
    <n v="3440"/>
    <n v="3386"/>
    <n v="54"/>
    <n v="0"/>
    <n v="0"/>
    <n v="0"/>
    <n v="0"/>
    <n v="0"/>
    <n v="0"/>
    <n v="4.32"/>
    <n v="2.31"/>
    <n v="4.17"/>
    <n v="3.51"/>
    <n v="4.07"/>
    <n v="3.56"/>
    <n v="0.5"/>
    <n v="3.22"/>
    <n v="0.67"/>
    <n v="4.6900000000000004"/>
    <n v="1.86"/>
    <n v="1.44"/>
  </r>
  <r>
    <n v="2023"/>
    <x v="9"/>
    <s v="Kutai Barat"/>
    <n v="1177"/>
    <n v="2492"/>
    <n v="346"/>
    <n v="4670"/>
    <n v="110791900"/>
    <n v="48055796"/>
    <n v="7987866"/>
    <n v="2456"/>
    <n v="2475"/>
    <n v="17"/>
    <n v="0"/>
    <n v="0"/>
    <n v="0"/>
    <n v="0"/>
    <n v="0"/>
    <n v="0"/>
    <n v="4.13"/>
    <n v="2.04"/>
    <n v="4.0199999999999996"/>
    <n v="3.28"/>
    <n v="4.08"/>
    <n v="3.33"/>
    <n v="1.03"/>
    <n v="2.82"/>
    <n v="0.3"/>
    <n v="4.47"/>
    <n v="2.66"/>
    <n v="0.85"/>
  </r>
  <r>
    <n v="2023"/>
    <x v="9"/>
    <s v="Kutai Kartanegara"/>
    <n v="2683"/>
    <n v="7019"/>
    <n v="3007"/>
    <n v="10809"/>
    <n v="1259775977"/>
    <n v="688958615"/>
    <n v="100100809"/>
    <n v="7013"/>
    <n v="6890"/>
    <n v="129"/>
    <n v="0"/>
    <n v="0"/>
    <n v="0"/>
    <n v="0"/>
    <n v="0"/>
    <n v="0"/>
    <n v="4.21"/>
    <n v="2.56"/>
    <n v="3.85"/>
    <n v="3.61"/>
    <n v="4.05"/>
    <n v="3.81"/>
    <n v="0.59"/>
    <n v="3.78"/>
    <n v="1.1100000000000001"/>
    <n v="5"/>
    <n v="2.94"/>
    <n v="1.55"/>
  </r>
  <r>
    <n v="2023"/>
    <x v="9"/>
    <s v="Kutai Timur"/>
    <n v="698"/>
    <n v="1363"/>
    <n v="606"/>
    <n v="1768"/>
    <n v="194808541"/>
    <n v="94076706"/>
    <n v="11742381"/>
    <n v="1357"/>
    <n v="1362"/>
    <n v="1"/>
    <n v="0"/>
    <n v="0"/>
    <n v="0"/>
    <n v="0"/>
    <n v="0"/>
    <n v="0"/>
    <n v="4.13"/>
    <n v="2.17"/>
    <n v="3.85"/>
    <n v="3.12"/>
    <n v="4.1100000000000003"/>
    <n v="3.61"/>
    <n v="0.32"/>
    <n v="3.13"/>
    <n v="0.51"/>
    <n v="5"/>
    <n v="1.98"/>
    <n v="1.42"/>
  </r>
  <r>
    <n v="2023"/>
    <x v="9"/>
    <s v="Berau"/>
    <n v="1219"/>
    <n v="3036"/>
    <n v="1168"/>
    <n v="4451"/>
    <n v="395169720"/>
    <n v="163670236"/>
    <n v="37645225"/>
    <n v="3034"/>
    <n v="3036"/>
    <n v="0"/>
    <n v="0"/>
    <n v="0"/>
    <n v="0"/>
    <n v="0"/>
    <n v="0"/>
    <n v="0"/>
    <n v="4.24"/>
    <n v="2.33"/>
    <n v="3.69"/>
    <n v="3.31"/>
    <n v="4.0199999999999996"/>
    <n v="3.6"/>
    <n v="1.1399999999999999"/>
    <n v="3.28"/>
    <n v="0.55000000000000004"/>
    <n v="4.59"/>
    <n v="3.4"/>
    <n v="0.91"/>
  </r>
  <r>
    <n v="2023"/>
    <x v="9"/>
    <s v="Penajam Paser Utara"/>
    <n v="1888"/>
    <n v="3384"/>
    <n v="1276"/>
    <n v="4277"/>
    <n v="354470185"/>
    <n v="164828102"/>
    <n v="27890858"/>
    <n v="3384"/>
    <n v="3370"/>
    <n v="14"/>
    <n v="0"/>
    <n v="0"/>
    <n v="0"/>
    <n v="0"/>
    <n v="0"/>
    <n v="0"/>
    <n v="4.22"/>
    <n v="2.41"/>
    <n v="4.1900000000000004"/>
    <n v="3.76"/>
    <n v="4.01"/>
    <n v="3.55"/>
    <n v="1.38"/>
    <n v="3.35"/>
    <n v="0.4"/>
    <n v="3.97"/>
    <n v="3.48"/>
    <n v="1.0900000000000001"/>
  </r>
  <r>
    <n v="2023"/>
    <x v="9"/>
    <s v="Mahakam Hulu"/>
    <m/>
    <m/>
    <m/>
    <m/>
    <m/>
    <m/>
    <m/>
    <m/>
    <m/>
    <m/>
    <m/>
    <m/>
    <m/>
    <m/>
    <m/>
    <m/>
    <n v="0"/>
    <n v="0.78"/>
    <n v="2.81"/>
    <n v="3.46"/>
    <n v="4.0199999999999996"/>
    <n v="2.83"/>
    <n v="0.81"/>
    <n v="3.01"/>
    <n v="0.19"/>
    <n v="3.34"/>
    <n v="2.0299999999999998"/>
    <n v="1.27"/>
  </r>
  <r>
    <n v="2023"/>
    <x v="9"/>
    <s v="Balikpapan"/>
    <n v="2378"/>
    <n v="4759"/>
    <n v="3148"/>
    <n v="6246"/>
    <n v="1537658750"/>
    <n v="574743077"/>
    <n v="143828582"/>
    <n v="4646"/>
    <n v="4720"/>
    <n v="16"/>
    <n v="23"/>
    <n v="0"/>
    <n v="0"/>
    <n v="0"/>
    <n v="0"/>
    <n v="0"/>
    <n v="4.5599999999999996"/>
    <n v="2.8"/>
    <n v="4.9400000000000004"/>
    <n v="3.42"/>
    <n v="4.21"/>
    <n v="4.24"/>
    <n v="2.44"/>
    <n v="4.17"/>
    <n v="1.62"/>
    <n v="5"/>
    <n v="3.05"/>
    <n v="2.68"/>
  </r>
  <r>
    <n v="2023"/>
    <x v="9"/>
    <s v="Samarinda"/>
    <n v="4073"/>
    <n v="6882"/>
    <n v="4560"/>
    <n v="8612"/>
    <n v="2097853620"/>
    <n v="839009739"/>
    <n v="150372363"/>
    <n v="6882"/>
    <n v="6723"/>
    <n v="100"/>
    <n v="59"/>
    <n v="0"/>
    <n v="0"/>
    <n v="0"/>
    <n v="0"/>
    <n v="0"/>
    <n v="4.38"/>
    <n v="2.3199999999999998"/>
    <n v="4.99"/>
    <n v="3.62"/>
    <n v="4.1900000000000004"/>
    <n v="4.1399999999999997"/>
    <n v="3.74"/>
    <n v="4.45"/>
    <n v="2.21"/>
    <n v="4.8099999999999996"/>
    <n v="2.88"/>
    <n v="3.71"/>
  </r>
  <r>
    <n v="2023"/>
    <x v="9"/>
    <s v="Bontang"/>
    <n v="1497"/>
    <n v="3266"/>
    <n v="709"/>
    <n v="5043"/>
    <n v="286012546"/>
    <n v="152042924"/>
    <n v="19380791"/>
    <n v="3252"/>
    <n v="3230"/>
    <n v="27"/>
    <n v="9"/>
    <n v="0"/>
    <n v="0"/>
    <n v="0"/>
    <n v="0"/>
    <n v="0"/>
    <n v="4.59"/>
    <n v="2.14"/>
    <n v="5"/>
    <n v="2.88"/>
    <n v="4.1900000000000004"/>
    <n v="4.4000000000000004"/>
    <n v="0.85"/>
    <n v="3.51"/>
    <n v="0.42"/>
    <n v="4.7300000000000004"/>
    <n v="3.03"/>
    <n v="2.4700000000000002"/>
  </r>
  <r>
    <n v="2023"/>
    <x v="10"/>
    <s v="Kotawaringin Barat"/>
    <n v="1628"/>
    <n v="2931"/>
    <n v="2560"/>
    <n v="3329"/>
    <n v="532724821"/>
    <n v="267492520"/>
    <n v="77485792"/>
    <n v="2875"/>
    <n v="2920"/>
    <n v="11"/>
    <n v="0"/>
    <n v="0"/>
    <n v="0"/>
    <n v="0"/>
    <n v="0"/>
    <n v="0"/>
    <n v="4.34"/>
    <n v="1.74"/>
    <n v="4.04"/>
    <n v="3.27"/>
    <n v="3.92"/>
    <n v="3.45"/>
    <n v="2.5099999999999998"/>
    <n v="3.66"/>
    <n v="1.85"/>
    <n v="4.2699999999999996"/>
    <n v="2.89"/>
    <n v="1.32"/>
  </r>
  <r>
    <n v="2023"/>
    <x v="10"/>
    <s v="Kotawaringin Timur"/>
    <n v="654"/>
    <n v="1841"/>
    <n v="1573"/>
    <n v="2400"/>
    <n v="387989671"/>
    <n v="238888740"/>
    <n v="44334205"/>
    <n v="1807"/>
    <n v="1711"/>
    <n v="12"/>
    <n v="118"/>
    <n v="0"/>
    <n v="0"/>
    <n v="0"/>
    <n v="0"/>
    <n v="0"/>
    <n v="4.1500000000000004"/>
    <n v="1.74"/>
    <n v="3.91"/>
    <n v="3.62"/>
    <n v="3.85"/>
    <n v="2.97"/>
    <n v="2.86"/>
    <n v="3.82"/>
    <n v="1.3"/>
    <n v="4.41"/>
    <n v="2.5099999999999998"/>
    <n v="1.61"/>
  </r>
  <r>
    <n v="2023"/>
    <x v="10"/>
    <s v="Kapuas"/>
    <n v="2293"/>
    <n v="5204"/>
    <n v="1501"/>
    <n v="7953"/>
    <n v="429438609"/>
    <n v="285084744"/>
    <n v="30502455"/>
    <n v="5193"/>
    <n v="4851"/>
    <n v="0"/>
    <n v="353"/>
    <n v="0"/>
    <n v="0"/>
    <n v="0"/>
    <n v="0"/>
    <n v="0"/>
    <n v="3.93"/>
    <n v="2.73"/>
    <n v="3.33"/>
    <n v="3.77"/>
    <n v="3.77"/>
    <n v="3.06"/>
    <n v="2.41"/>
    <n v="3.39"/>
    <n v="0.67"/>
    <n v="4.1900000000000004"/>
    <n v="2.82"/>
    <n v="1"/>
  </r>
  <r>
    <n v="2023"/>
    <x v="10"/>
    <s v="Barito Selatan"/>
    <n v="1738"/>
    <n v="2313"/>
    <n v="876"/>
    <n v="2462"/>
    <n v="282561983"/>
    <n v="113650594"/>
    <n v="33788914"/>
    <n v="2308"/>
    <n v="2313"/>
    <n v="0"/>
    <n v="0"/>
    <n v="0"/>
    <n v="0"/>
    <n v="0"/>
    <n v="0"/>
    <n v="0"/>
    <n v="4.08"/>
    <n v="2.2999999999999998"/>
    <n v="3.72"/>
    <n v="3.53"/>
    <n v="3.65"/>
    <n v="3.49"/>
    <n v="3.23"/>
    <n v="4.01"/>
    <n v="0.76"/>
    <n v="3.76"/>
    <n v="2.11"/>
    <n v="0.54"/>
  </r>
  <r>
    <n v="2023"/>
    <x v="10"/>
    <s v="Barito Utara"/>
    <n v="572"/>
    <n v="872"/>
    <n v="443"/>
    <n v="1008"/>
    <n v="45105633"/>
    <n v="25892802"/>
    <n v="6223268"/>
    <n v="872"/>
    <n v="872"/>
    <n v="0"/>
    <n v="0"/>
    <n v="0"/>
    <n v="0"/>
    <n v="0"/>
    <n v="0"/>
    <n v="0"/>
    <n v="4.22"/>
    <n v="1.82"/>
    <n v="3.44"/>
    <n v="3.71"/>
    <n v="3.96"/>
    <n v="3.58"/>
    <n v="2.0099999999999998"/>
    <n v="3.68"/>
    <n v="0.76"/>
    <n v="3.98"/>
    <n v="2.25"/>
    <n v="1.06"/>
  </r>
  <r>
    <n v="2023"/>
    <x v="10"/>
    <s v="Sukamara"/>
    <n v="429"/>
    <n v="618"/>
    <n v="160"/>
    <n v="741"/>
    <n v="73899758"/>
    <n v="27396605"/>
    <n v="4273555"/>
    <n v="618"/>
    <n v="528"/>
    <n v="48"/>
    <n v="42"/>
    <n v="0"/>
    <n v="0"/>
    <n v="0"/>
    <n v="0"/>
    <n v="0"/>
    <n v="4.17"/>
    <n v="1.58"/>
    <n v="4.2300000000000004"/>
    <n v="3.35"/>
    <n v="3.98"/>
    <n v="3.6"/>
    <n v="2.34"/>
    <n v="3.17"/>
    <n v="0.19"/>
    <n v="3.6"/>
    <n v="2.0499999999999998"/>
    <n v="1.08"/>
  </r>
  <r>
    <n v="2023"/>
    <x v="10"/>
    <s v="Lamandau"/>
    <n v="919"/>
    <n v="1450"/>
    <n v="632"/>
    <n v="1708"/>
    <n v="202171611"/>
    <n v="97280739"/>
    <n v="19389563"/>
    <n v="1443"/>
    <n v="1450"/>
    <n v="0"/>
    <n v="0"/>
    <n v="0"/>
    <n v="0"/>
    <n v="0"/>
    <n v="0"/>
    <n v="0"/>
    <n v="4.24"/>
    <n v="1.2"/>
    <n v="3.42"/>
    <n v="3.79"/>
    <n v="3.81"/>
    <n v="3.44"/>
    <n v="1.96"/>
    <n v="3.06"/>
    <n v="0.41"/>
    <n v="3.72"/>
    <n v="2.34"/>
    <n v="0.5"/>
  </r>
  <r>
    <n v="2023"/>
    <x v="10"/>
    <s v="Seruyan"/>
    <n v="504"/>
    <n v="830"/>
    <n v="107"/>
    <n v="1211"/>
    <n v="72370604"/>
    <n v="34115970"/>
    <n v="2235899"/>
    <n v="829"/>
    <n v="822"/>
    <n v="8"/>
    <n v="0"/>
    <n v="0"/>
    <n v="0"/>
    <n v="0"/>
    <n v="0"/>
    <n v="0"/>
    <n v="4.0599999999999996"/>
    <n v="1.97"/>
    <n v="3.41"/>
    <n v="3.4"/>
    <n v="3.81"/>
    <n v="2.88"/>
    <n v="1.44"/>
    <n v="3.15"/>
    <n v="0.3"/>
    <n v="3.9"/>
    <n v="2.92"/>
    <n v="1.08"/>
  </r>
  <r>
    <n v="2023"/>
    <x v="10"/>
    <s v="Katingan"/>
    <n v="1394"/>
    <n v="1998"/>
    <n v="274"/>
    <n v="2575"/>
    <n v="380728403"/>
    <n v="310060199"/>
    <n v="5758364"/>
    <n v="1998"/>
    <n v="1932"/>
    <n v="0"/>
    <n v="66"/>
    <n v="0"/>
    <n v="0"/>
    <n v="0"/>
    <n v="0"/>
    <n v="0"/>
    <n v="4.13"/>
    <n v="2.04"/>
    <n v="3.18"/>
    <n v="3.61"/>
    <n v="3.55"/>
    <n v="3.31"/>
    <n v="2.71"/>
    <n v="3.91"/>
    <n v="0.49"/>
    <n v="3.83"/>
    <n v="2.35"/>
    <n v="0.78"/>
  </r>
  <r>
    <n v="2023"/>
    <x v="10"/>
    <s v="Pulang Pisau"/>
    <n v="908"/>
    <n v="2203"/>
    <n v="571"/>
    <n v="3155"/>
    <n v="171486840"/>
    <n v="83882647"/>
    <n v="11493086"/>
    <n v="2203"/>
    <n v="2075"/>
    <n v="128"/>
    <n v="0"/>
    <n v="0"/>
    <n v="0"/>
    <n v="0"/>
    <n v="0"/>
    <n v="0"/>
    <n v="3.98"/>
    <n v="1.85"/>
    <n v="3.62"/>
    <n v="3.78"/>
    <n v="3.72"/>
    <n v="3.27"/>
    <n v="2.5499999999999998"/>
    <n v="3.14"/>
    <n v="0.35"/>
    <n v="3.67"/>
    <n v="2.57"/>
    <n v="0.55000000000000004"/>
  </r>
  <r>
    <n v="2023"/>
    <x v="10"/>
    <s v="Gunung Mas"/>
    <n v="636"/>
    <n v="1694"/>
    <n v="242"/>
    <n v="2652"/>
    <n v="154517992"/>
    <n v="63447759"/>
    <n v="6769074"/>
    <n v="1694"/>
    <n v="1694"/>
    <n v="0"/>
    <n v="0"/>
    <n v="0"/>
    <n v="0"/>
    <n v="0"/>
    <n v="0"/>
    <n v="0"/>
    <n v="4.07"/>
    <n v="1.41"/>
    <n v="3.55"/>
    <n v="3.51"/>
    <n v="3.89"/>
    <n v="3.37"/>
    <n v="2.4500000000000002"/>
    <n v="2.95"/>
    <n v="0.42"/>
    <n v="3.7"/>
    <n v="1.52"/>
    <n v="0.67"/>
  </r>
  <r>
    <n v="2023"/>
    <x v="10"/>
    <s v="Barito Timur"/>
    <n v="661"/>
    <n v="1278"/>
    <n v="269"/>
    <n v="1760"/>
    <n v="79813893"/>
    <n v="36329057"/>
    <n v="7456049"/>
    <n v="1278"/>
    <n v="1215"/>
    <n v="63"/>
    <n v="0"/>
    <n v="0"/>
    <n v="0"/>
    <n v="0"/>
    <n v="0"/>
    <n v="0"/>
    <n v="4.13"/>
    <n v="2.17"/>
    <n v="4.21"/>
    <n v="3.6"/>
    <n v="3.73"/>
    <n v="3.82"/>
    <n v="1.76"/>
    <n v="3.77"/>
    <n v="0.36"/>
    <n v="3.85"/>
    <n v="2.12"/>
    <n v="0.73"/>
  </r>
  <r>
    <n v="2023"/>
    <x v="10"/>
    <s v="Murung Raya"/>
    <n v="1188"/>
    <n v="2009"/>
    <n v="657"/>
    <n v="2316"/>
    <n v="295165783"/>
    <n v="140173448"/>
    <n v="22377654"/>
    <n v="2009"/>
    <n v="2009"/>
    <n v="0"/>
    <n v="0"/>
    <n v="0"/>
    <n v="0"/>
    <n v="0"/>
    <n v="0"/>
    <n v="0"/>
    <n v="4.0599999999999996"/>
    <n v="1.62"/>
    <n v="2.74"/>
    <n v="3.7"/>
    <n v="3.82"/>
    <n v="3.18"/>
    <n v="1.78"/>
    <n v="2.78"/>
    <n v="0.23"/>
    <n v="3.9"/>
    <n v="2.3199999999999998"/>
    <n v="0.47"/>
  </r>
  <r>
    <n v="2023"/>
    <x v="10"/>
    <s v="Palangka Raya"/>
    <n v="132"/>
    <n v="3310"/>
    <n v="1455"/>
    <n v="5232"/>
    <n v="462220862"/>
    <n v="239921256"/>
    <n v="54937578"/>
    <n v="3288"/>
    <n v="3249"/>
    <n v="32"/>
    <n v="27"/>
    <n v="2"/>
    <n v="0"/>
    <n v="0"/>
    <n v="0"/>
    <n v="2"/>
    <n v="4.57"/>
    <n v="1.62"/>
    <n v="4.45"/>
    <n v="3.16"/>
    <n v="4.1100000000000003"/>
    <n v="4.2699999999999996"/>
    <n v="5"/>
    <n v="4.6900000000000004"/>
    <n v="2.81"/>
    <n v="4.17"/>
    <n v="2.5"/>
    <n v="2.94"/>
  </r>
  <r>
    <n v="2023"/>
    <x v="11"/>
    <s v="Bolaang Mongondow"/>
    <n v="6224"/>
    <n v="12041"/>
    <n v="14468"/>
    <n v="14144"/>
    <n v="420719970"/>
    <n v="208398326"/>
    <n v="31686687"/>
    <n v="12041"/>
    <n v="12001"/>
    <n v="40"/>
    <n v="0"/>
    <n v="0"/>
    <n v="0"/>
    <n v="0"/>
    <n v="0"/>
    <n v="0"/>
    <n v="4.26"/>
    <n v="1.65"/>
    <n v="3.5"/>
    <n v="3.26"/>
    <n v="3.82"/>
    <n v="2.96"/>
    <n v="2.0699999999999998"/>
    <n v="3.35"/>
    <n v="0.53"/>
    <n v="3.88"/>
    <n v="2.44"/>
    <n v="0.27"/>
  </r>
  <r>
    <n v="2023"/>
    <x v="11"/>
    <s v="Minahasa"/>
    <n v="2108"/>
    <n v="3926"/>
    <n v="2393"/>
    <n v="5128"/>
    <n v="611166698"/>
    <n v="290431705"/>
    <n v="65881050"/>
    <n v="3881"/>
    <n v="3608"/>
    <n v="318"/>
    <n v="0"/>
    <n v="0"/>
    <n v="0"/>
    <n v="0"/>
    <n v="0"/>
    <n v="0"/>
    <n v="4.01"/>
    <n v="2.1800000000000002"/>
    <n v="4.45"/>
    <n v="3.07"/>
    <n v="3.95"/>
    <n v="3.94"/>
    <n v="3.17"/>
    <n v="3.81"/>
    <n v="0.86"/>
    <n v="4.21"/>
    <n v="2.2599999999999998"/>
    <n v="2.71"/>
  </r>
  <r>
    <n v="2023"/>
    <x v="11"/>
    <s v="Kepulauan Sangihe"/>
    <n v="5127"/>
    <n v="5581"/>
    <n v="522"/>
    <n v="5709"/>
    <n v="116324674"/>
    <n v="52311999"/>
    <n v="6422400"/>
    <n v="5581"/>
    <n v="5575"/>
    <n v="6"/>
    <n v="0"/>
    <n v="0"/>
    <n v="0"/>
    <n v="0"/>
    <n v="0"/>
    <n v="0"/>
    <n v="4.13"/>
    <n v="1.97"/>
    <n v="3.67"/>
    <n v="3.02"/>
    <n v="3.88"/>
    <n v="3.53"/>
    <n v="3.61"/>
    <n v="2.83"/>
    <n v="1.8"/>
    <n v="3.62"/>
    <n v="3.61"/>
    <n v="1.88"/>
  </r>
  <r>
    <n v="2023"/>
    <x v="11"/>
    <s v="Kepulauan Talaud"/>
    <n v="952"/>
    <n v="5856"/>
    <n v="2416"/>
    <n v="11618"/>
    <n v="142480622"/>
    <n v="61898930"/>
    <n v="12169950"/>
    <n v="5856"/>
    <n v="5856"/>
    <n v="0"/>
    <n v="0"/>
    <n v="0"/>
    <n v="0"/>
    <n v="0"/>
    <n v="0"/>
    <n v="0"/>
    <n v="4.01"/>
    <n v="1.64"/>
    <n v="3.49"/>
    <n v="3.45"/>
    <n v="3.88"/>
    <n v="3.78"/>
    <n v="2.79"/>
    <n v="2.91"/>
    <n v="1.03"/>
    <n v="3.33"/>
    <n v="4.13"/>
    <n v="0.97"/>
  </r>
  <r>
    <n v="2023"/>
    <x v="11"/>
    <s v="Minahasa Selatan"/>
    <n v="3357"/>
    <n v="6419"/>
    <n v="3832"/>
    <n v="6124"/>
    <n v="353967195"/>
    <n v="107717416"/>
    <n v="26367177"/>
    <n v="6419"/>
    <n v="6419"/>
    <n v="0"/>
    <n v="0"/>
    <n v="0"/>
    <n v="0"/>
    <n v="0"/>
    <n v="0"/>
    <n v="0"/>
    <n v="4.08"/>
    <n v="1.81"/>
    <n v="4.28"/>
    <n v="3.2"/>
    <n v="3.87"/>
    <n v="3.57"/>
    <n v="2.19"/>
    <n v="3.48"/>
    <n v="0.47"/>
    <n v="3.93"/>
    <n v="3.32"/>
    <n v="0.91"/>
  </r>
  <r>
    <n v="2023"/>
    <x v="11"/>
    <s v="Minahasa Utara"/>
    <n v="1836"/>
    <n v="4170"/>
    <n v="2324"/>
    <n v="5051"/>
    <n v="243188243"/>
    <n v="111385860"/>
    <n v="35010963"/>
    <n v="4170"/>
    <n v="3387"/>
    <n v="783"/>
    <n v="0"/>
    <n v="0"/>
    <n v="0"/>
    <n v="0"/>
    <n v="0"/>
    <n v="0"/>
    <n v="3.81"/>
    <n v="1.84"/>
    <n v="4.47"/>
    <n v="3.49"/>
    <n v="3.97"/>
    <n v="3.76"/>
    <n v="2.15"/>
    <n v="3.96"/>
    <n v="0.33"/>
    <n v="4.12"/>
    <n v="3.12"/>
    <n v="2.15"/>
  </r>
  <r>
    <n v="2023"/>
    <x v="11"/>
    <s v="Bolaang Mongondow Utara"/>
    <n v="1199"/>
    <n v="2772"/>
    <n v="1500"/>
    <n v="3759"/>
    <n v="185378777"/>
    <n v="81266686"/>
    <n v="20710042"/>
    <n v="2702"/>
    <n v="2733"/>
    <n v="39"/>
    <n v="0"/>
    <n v="0"/>
    <n v="0"/>
    <n v="0"/>
    <n v="0"/>
    <n v="0"/>
    <n v="4.05"/>
    <n v="1.56"/>
    <n v="2.93"/>
    <n v="3.52"/>
    <n v="3.69"/>
    <n v="3.13"/>
    <n v="1.71"/>
    <n v="4.05"/>
    <n v="0.49"/>
    <n v="3.35"/>
    <n v="1.69"/>
    <n v="0.48"/>
  </r>
  <r>
    <n v="2023"/>
    <x v="11"/>
    <s v="Siau Tagulandang Biaro"/>
    <n v="72"/>
    <n v="133"/>
    <n v="18"/>
    <n v="185"/>
    <n v="7045087"/>
    <n v="2039873"/>
    <n v="864000"/>
    <n v="133"/>
    <n v="133"/>
    <n v="0"/>
    <n v="0"/>
    <n v="0"/>
    <n v="0"/>
    <n v="0"/>
    <n v="0"/>
    <n v="0"/>
    <n v="4.08"/>
    <n v="2.29"/>
    <n v="3.72"/>
    <n v="3.16"/>
    <n v="3.94"/>
    <n v="3.49"/>
    <n v="4.3"/>
    <n v="3.01"/>
    <n v="0"/>
    <n v="3.33"/>
    <n v="2.72"/>
    <n v="0.51"/>
  </r>
  <r>
    <n v="2023"/>
    <x v="11"/>
    <s v="Minahasa Tenggara"/>
    <n v="1403"/>
    <n v="3693"/>
    <n v="3436"/>
    <n v="3818"/>
    <n v="268010498"/>
    <n v="114640709"/>
    <n v="25098514"/>
    <n v="3693"/>
    <n v="3641"/>
    <n v="52"/>
    <n v="0"/>
    <n v="0"/>
    <n v="0"/>
    <n v="0"/>
    <n v="0"/>
    <n v="0"/>
    <n v="4.1500000000000004"/>
    <n v="2.11"/>
    <n v="4.24"/>
    <n v="3.66"/>
    <n v="3.88"/>
    <n v="3.61"/>
    <n v="2.5"/>
    <n v="3.08"/>
    <n v="0.28999999999999998"/>
    <n v="3.69"/>
    <n v="2.86"/>
    <n v="0.76"/>
  </r>
  <r>
    <n v="2023"/>
    <x v="11"/>
    <s v="Bolaang Mongondow Selatan"/>
    <n v="1493"/>
    <n v="2362"/>
    <n v="1931"/>
    <n v="1808"/>
    <n v="89119274"/>
    <n v="41724790"/>
    <n v="9459687"/>
    <n v="2362"/>
    <n v="2296"/>
    <n v="66"/>
    <n v="0"/>
    <n v="0"/>
    <n v="0"/>
    <n v="0"/>
    <n v="0"/>
    <n v="0"/>
    <n v="4.16"/>
    <n v="1.73"/>
    <n v="3.08"/>
    <n v="3.44"/>
    <n v="3.45"/>
    <n v="2.96"/>
    <n v="2.65"/>
    <n v="3.71"/>
    <n v="0.45"/>
    <n v="3.25"/>
    <n v="2.2599999999999998"/>
    <n v="0.41"/>
  </r>
  <r>
    <n v="2023"/>
    <x v="11"/>
    <s v="Bolaang Mongondow Timur"/>
    <n v="350"/>
    <n v="814"/>
    <n v="232"/>
    <n v="1126"/>
    <n v="41051332"/>
    <n v="15175193"/>
    <n v="1054392"/>
    <n v="814"/>
    <n v="814"/>
    <n v="0"/>
    <n v="0"/>
    <n v="0"/>
    <n v="0"/>
    <n v="0"/>
    <n v="0"/>
    <n v="0"/>
    <n v="4.04"/>
    <n v="1.79"/>
    <n v="3.71"/>
    <n v="3.2"/>
    <n v="3.7"/>
    <n v="3.24"/>
    <n v="1.63"/>
    <n v="3.3"/>
    <n v="0.31"/>
    <n v="3.4"/>
    <n v="2.76"/>
    <n v="0.24"/>
  </r>
  <r>
    <n v="2023"/>
    <x v="11"/>
    <s v="Manado"/>
    <n v="3559"/>
    <n v="5058"/>
    <n v="1310"/>
    <n v="5781"/>
    <n v="543944322"/>
    <n v="262524012"/>
    <n v="40366406"/>
    <n v="5047"/>
    <n v="5057"/>
    <n v="1"/>
    <n v="0"/>
    <n v="0"/>
    <n v="0"/>
    <n v="0"/>
    <n v="0"/>
    <n v="0"/>
    <n v="3.77"/>
    <n v="3.02"/>
    <n v="4.67"/>
    <n v="3.02"/>
    <n v="4.01"/>
    <n v="4.22"/>
    <n v="5"/>
    <n v="4.7300000000000004"/>
    <n v="2.4500000000000002"/>
    <n v="4.55"/>
    <n v="3.42"/>
    <n v="4.0999999999999996"/>
  </r>
  <r>
    <n v="2023"/>
    <x v="11"/>
    <s v="Bitung"/>
    <n v="1516"/>
    <n v="3242"/>
    <n v="1836"/>
    <n v="4383"/>
    <n v="241566726"/>
    <n v="120655997"/>
    <n v="29478193"/>
    <n v="3242"/>
    <n v="3073"/>
    <n v="144"/>
    <n v="25"/>
    <n v="0"/>
    <n v="0"/>
    <n v="0"/>
    <n v="0"/>
    <n v="0"/>
    <n v="4.25"/>
    <n v="2.78"/>
    <n v="4.59"/>
    <n v="2.99"/>
    <n v="3.95"/>
    <n v="3.8"/>
    <n v="2.4"/>
    <n v="3.84"/>
    <n v="0.78"/>
    <n v="4.2"/>
    <n v="2.76"/>
    <n v="1.82"/>
  </r>
  <r>
    <n v="2023"/>
    <x v="11"/>
    <s v="Tomohon"/>
    <n v="1389"/>
    <n v="2820"/>
    <n v="1118"/>
    <n v="3747"/>
    <n v="370559653"/>
    <n v="180429994"/>
    <n v="44710422"/>
    <n v="2811"/>
    <n v="2820"/>
    <n v="0"/>
    <n v="0"/>
    <n v="0"/>
    <n v="0"/>
    <n v="0"/>
    <n v="0"/>
    <n v="0"/>
    <n v="4.22"/>
    <n v="3.03"/>
    <n v="4.6900000000000004"/>
    <n v="3.25"/>
    <n v="4.03"/>
    <n v="4.24"/>
    <n v="3.3"/>
    <n v="3.83"/>
    <n v="0.83"/>
    <n v="3.62"/>
    <n v="4.03"/>
    <n v="2.1"/>
  </r>
  <r>
    <n v="2023"/>
    <x v="11"/>
    <s v="Kotamobagu"/>
    <n v="748"/>
    <n v="2074"/>
    <n v="1438"/>
    <n v="2841"/>
    <n v="286347422"/>
    <n v="165366492"/>
    <n v="25637302"/>
    <n v="2074"/>
    <n v="2068"/>
    <n v="6"/>
    <n v="0"/>
    <n v="0"/>
    <n v="0"/>
    <n v="0"/>
    <n v="0"/>
    <n v="0"/>
    <n v="4.43"/>
    <n v="2.79"/>
    <n v="4.33"/>
    <n v="3.18"/>
    <n v="3.91"/>
    <n v="3.83"/>
    <n v="4.87"/>
    <n v="3.9"/>
    <n v="2.4300000000000002"/>
    <n v="3.51"/>
    <n v="4.4400000000000004"/>
    <n v="1.92"/>
  </r>
  <r>
    <n v="2023"/>
    <x v="12"/>
    <s v="Halmahera Barat"/>
    <n v="682"/>
    <n v="1192"/>
    <n v="218"/>
    <n v="1691"/>
    <n v="111528713"/>
    <n v="63284006"/>
    <n v="5145026"/>
    <n v="1186"/>
    <n v="1192"/>
    <n v="0"/>
    <n v="0"/>
    <n v="0"/>
    <n v="0"/>
    <n v="0"/>
    <n v="0"/>
    <n v="0"/>
    <n v="0"/>
    <n v="1.73"/>
    <n v="2.9"/>
    <n v="2.82"/>
    <n v="3.58"/>
    <n v="3.46"/>
    <n v="3.4"/>
    <n v="3.06"/>
    <n v="0.56000000000000005"/>
    <n v="3.29"/>
    <n v="2.06"/>
    <n v="0.8"/>
  </r>
  <r>
    <n v="2023"/>
    <x v="12"/>
    <s v="Halmahera Tengah"/>
    <n v="219"/>
    <n v="713"/>
    <n v="107"/>
    <n v="1224"/>
    <n v="54119725"/>
    <n v="25687809"/>
    <n v="1320392"/>
    <n v="713"/>
    <n v="713"/>
    <n v="0"/>
    <n v="0"/>
    <n v="0"/>
    <n v="0"/>
    <n v="0"/>
    <n v="0"/>
    <n v="0"/>
    <n v="0"/>
    <n v="1.82"/>
    <n v="2.72"/>
    <n v="3.45"/>
    <n v="3.42"/>
    <n v="3.2"/>
    <n v="0.26"/>
    <n v="3.68"/>
    <n v="0"/>
    <n v="4.13"/>
    <n v="2.95"/>
    <n v="0.57999999999999996"/>
  </r>
  <r>
    <n v="2023"/>
    <x v="12"/>
    <s v="Kepulauan Sula"/>
    <n v="747"/>
    <n v="1210"/>
    <n v="271"/>
    <n v="1737"/>
    <n v="73972158"/>
    <n v="36398019"/>
    <n v="2920583"/>
    <n v="1210"/>
    <n v="1210"/>
    <n v="0"/>
    <n v="0"/>
    <n v="0"/>
    <n v="0"/>
    <n v="0"/>
    <n v="0"/>
    <n v="0"/>
    <n v="0"/>
    <n v="1.42"/>
    <n v="2.2400000000000002"/>
    <n v="3.29"/>
    <n v="3.36"/>
    <n v="3.11"/>
    <n v="1.8"/>
    <n v="3.67"/>
    <n v="0.36"/>
    <n v="3.32"/>
    <n v="2.02"/>
    <n v="0.82"/>
  </r>
  <r>
    <n v="2023"/>
    <x v="12"/>
    <s v="Halmahera Selatan"/>
    <n v="2836"/>
    <n v="4435"/>
    <n v="1604"/>
    <n v="5439"/>
    <n v="390352559"/>
    <n v="198569823"/>
    <n v="34644718"/>
    <n v="4300"/>
    <n v="4430"/>
    <n v="0"/>
    <n v="5"/>
    <n v="0"/>
    <n v="0"/>
    <n v="0"/>
    <n v="0"/>
    <n v="0"/>
    <n v="3.86"/>
    <n v="1.34"/>
    <n v="2.7"/>
    <n v="3.62"/>
    <n v="3.55"/>
    <n v="3.08"/>
    <n v="1.29"/>
    <n v="2.94"/>
    <n v="0.21"/>
    <n v="4"/>
    <n v="3.07"/>
    <n v="0.77"/>
  </r>
  <r>
    <n v="2023"/>
    <x v="12"/>
    <s v="Halmahera Utara"/>
    <n v="1434"/>
    <n v="2679"/>
    <n v="675"/>
    <n v="3426"/>
    <n v="103612570"/>
    <n v="36337573"/>
    <n v="5716901"/>
    <n v="2679"/>
    <n v="2679"/>
    <n v="0"/>
    <n v="0"/>
    <n v="0"/>
    <n v="0"/>
    <n v="0"/>
    <n v="0"/>
    <n v="0"/>
    <n v="4.2"/>
    <n v="1.87"/>
    <n v="3.31"/>
    <n v="3.19"/>
    <n v="3.83"/>
    <n v="3.04"/>
    <n v="1.51"/>
    <n v="3.07"/>
    <n v="0.91"/>
    <n v="3.7"/>
    <n v="3.36"/>
    <n v="2.2999999999999998"/>
  </r>
  <r>
    <n v="2023"/>
    <x v="12"/>
    <s v="Halmahera Timur"/>
    <n v="142"/>
    <n v="987"/>
    <n v="637"/>
    <n v="1900"/>
    <n v="70991760"/>
    <n v="27118197"/>
    <n v="7393295"/>
    <n v="987"/>
    <n v="987"/>
    <n v="0"/>
    <n v="0"/>
    <n v="0"/>
    <n v="0"/>
    <n v="0"/>
    <n v="0"/>
    <n v="0"/>
    <n v="3.95"/>
    <n v="1.74"/>
    <n v="2.92"/>
    <n v="3.47"/>
    <n v="3.81"/>
    <n v="3"/>
    <n v="1.29"/>
    <n v="2.95"/>
    <n v="0"/>
    <n v="3.49"/>
    <n v="3.13"/>
    <n v="0.57999999999999996"/>
  </r>
  <r>
    <n v="2023"/>
    <x v="12"/>
    <s v="Pulau Morotai"/>
    <n v="145"/>
    <n v="397"/>
    <n v="220"/>
    <n v="542"/>
    <n v="27949253"/>
    <n v="15636032"/>
    <n v="2322432"/>
    <n v="366"/>
    <n v="397"/>
    <n v="0"/>
    <n v="0"/>
    <n v="0"/>
    <n v="0"/>
    <n v="0"/>
    <n v="0"/>
    <n v="0"/>
    <n v="3.87"/>
    <n v="1.53"/>
    <n v="2.72"/>
    <n v="3.58"/>
    <n v="3.67"/>
    <n v="2.78"/>
    <n v="1.39"/>
    <n v="3.27"/>
    <n v="0.27"/>
    <n v="3.12"/>
    <n v="4.38"/>
    <n v="2.13"/>
  </r>
  <r>
    <n v="2023"/>
    <x v="12"/>
    <s v="Pulau Taliabu"/>
    <n v="113"/>
    <n v="440"/>
    <n v="14"/>
    <n v="755"/>
    <n v="19238950"/>
    <n v="9251567"/>
    <n v="231678"/>
    <n v="440"/>
    <n v="440"/>
    <n v="0"/>
    <n v="0"/>
    <n v="0"/>
    <n v="0"/>
    <n v="0"/>
    <n v="0"/>
    <n v="0"/>
    <n v="0"/>
    <n v="1.32"/>
    <n v="2.4500000000000002"/>
    <n v="2.89"/>
    <n v="3.27"/>
    <n v="3"/>
    <n v="0.78"/>
    <n v="4.12"/>
    <n v="0"/>
    <n v="3.15"/>
    <n v="3.82"/>
    <n v="1.1299999999999999"/>
  </r>
  <r>
    <n v="2023"/>
    <x v="12"/>
    <s v="Kota Ternate"/>
    <n v="1817"/>
    <n v="3197"/>
    <n v="1471"/>
    <n v="4217"/>
    <n v="597730259"/>
    <n v="242321586"/>
    <n v="38543408"/>
    <n v="3170"/>
    <n v="3197"/>
    <n v="0"/>
    <n v="0"/>
    <n v="0"/>
    <n v="0"/>
    <n v="0"/>
    <n v="0"/>
    <n v="0"/>
    <n v="4.17"/>
    <n v="2.35"/>
    <n v="4.3899999999999997"/>
    <n v="2.99"/>
    <n v="3.95"/>
    <n v="4.24"/>
    <n v="5"/>
    <n v="4.21"/>
    <n v="2.69"/>
    <n v="3.99"/>
    <n v="4.66"/>
    <n v="2.92"/>
  </r>
  <r>
    <n v="2023"/>
    <x v="12"/>
    <s v="Kota Tidore Kepulauan"/>
    <n v="668"/>
    <n v="2088"/>
    <n v="602"/>
    <n v="4440"/>
    <n v="137322092"/>
    <n v="68580615"/>
    <n v="14168738"/>
    <n v="2088"/>
    <n v="2065"/>
    <n v="23"/>
    <n v="0"/>
    <n v="0"/>
    <n v="0"/>
    <n v="0"/>
    <n v="0"/>
    <n v="0"/>
    <n v="4.12"/>
    <n v="2.11"/>
    <n v="3.38"/>
    <n v="3.79"/>
    <n v="3.82"/>
    <n v="3.72"/>
    <n v="3.35"/>
    <n v="3.9"/>
    <n v="1.88"/>
    <n v="3.41"/>
    <n v="2.15"/>
    <n v="1.59"/>
  </r>
  <r>
    <n v="2023"/>
    <x v="13"/>
    <s v="Sambas"/>
    <m/>
    <n v="4949"/>
    <m/>
    <m/>
    <m/>
    <m/>
    <m/>
    <m/>
    <m/>
    <m/>
    <m/>
    <m/>
    <m/>
    <m/>
    <m/>
    <m/>
    <n v="4.26"/>
    <n v="2.0099999999999998"/>
    <n v="4.1500000000000004"/>
    <n v="3.24"/>
    <n v="3.79"/>
    <n v="2.94"/>
    <n v="3.04"/>
    <n v="3.78"/>
    <n v="0.73"/>
    <n v="4.2699999999999996"/>
    <n v="2.57"/>
    <n v="1.6"/>
  </r>
  <r>
    <n v="2023"/>
    <x v="13"/>
    <s v="Bengkayang"/>
    <m/>
    <n v="3260"/>
    <m/>
    <m/>
    <m/>
    <m/>
    <m/>
    <m/>
    <m/>
    <m/>
    <m/>
    <m/>
    <m/>
    <m/>
    <m/>
    <m/>
    <n v="3.91"/>
    <n v="1.59"/>
    <n v="3.9"/>
    <n v="3.53"/>
    <n v="4.16"/>
    <n v="3.01"/>
    <n v="2.86"/>
    <n v="3.6"/>
    <n v="0.53"/>
    <n v="3.89"/>
    <n v="2.2400000000000002"/>
    <n v="1.71"/>
  </r>
  <r>
    <n v="2023"/>
    <x v="13"/>
    <s v="Landak"/>
    <m/>
    <n v="4142"/>
    <m/>
    <m/>
    <m/>
    <m/>
    <m/>
    <m/>
    <m/>
    <m/>
    <m/>
    <m/>
    <m/>
    <m/>
    <m/>
    <m/>
    <n v="4.28"/>
    <n v="1.86"/>
    <n v="3.35"/>
    <n v="3.49"/>
    <n v="4.0999999999999996"/>
    <n v="3.05"/>
    <n v="2.72"/>
    <n v="2.4900000000000002"/>
    <n v="0.56000000000000005"/>
    <n v="3.98"/>
    <n v="2.08"/>
    <n v="0.74"/>
  </r>
  <r>
    <n v="2023"/>
    <x v="13"/>
    <s v="Mempawah"/>
    <m/>
    <n v="2168"/>
    <m/>
    <m/>
    <m/>
    <m/>
    <m/>
    <m/>
    <m/>
    <m/>
    <m/>
    <m/>
    <m/>
    <m/>
    <m/>
    <m/>
    <n v="4.38"/>
    <n v="1.75"/>
    <n v="3.94"/>
    <n v="2.75"/>
    <n v="3.95"/>
    <n v="3.19"/>
    <n v="3.25"/>
    <n v="3.48"/>
    <n v="0"/>
    <n v="3.86"/>
    <n v="2.25"/>
    <n v="0.95"/>
  </r>
  <r>
    <n v="2023"/>
    <x v="13"/>
    <s v="Sanggau"/>
    <m/>
    <n v="1961"/>
    <m/>
    <m/>
    <m/>
    <m/>
    <m/>
    <m/>
    <m/>
    <m/>
    <m/>
    <m/>
    <m/>
    <m/>
    <m/>
    <m/>
    <n v="4.3499999999999996"/>
    <n v="1.62"/>
    <n v="3.76"/>
    <n v="3.28"/>
    <n v="3.96"/>
    <n v="2.9"/>
    <n v="2.16"/>
    <n v="2.69"/>
    <n v="0.86"/>
    <n v="4.2699999999999996"/>
    <n v="2.6"/>
    <n v="0.67"/>
  </r>
  <r>
    <n v="2023"/>
    <x v="13"/>
    <s v="Ketapang"/>
    <m/>
    <n v="511"/>
    <m/>
    <m/>
    <m/>
    <m/>
    <m/>
    <m/>
    <m/>
    <m/>
    <m/>
    <m/>
    <m/>
    <m/>
    <m/>
    <m/>
    <n v="4.26"/>
    <n v="1.89"/>
    <n v="3.09"/>
    <n v="3.17"/>
    <n v="3.94"/>
    <n v="3.01"/>
    <n v="1.94"/>
    <n v="3.24"/>
    <n v="0.93"/>
    <n v="4.41"/>
    <n v="2.2599999999999998"/>
    <n v="2.2000000000000002"/>
  </r>
  <r>
    <n v="2023"/>
    <x v="13"/>
    <s v="Sintang"/>
    <m/>
    <n v="3684"/>
    <m/>
    <m/>
    <m/>
    <m/>
    <m/>
    <m/>
    <m/>
    <m/>
    <m/>
    <m/>
    <m/>
    <m/>
    <m/>
    <m/>
    <n v="4.03"/>
    <n v="1.54"/>
    <n v="3.19"/>
    <n v="3.4"/>
    <n v="4"/>
    <n v="3.02"/>
    <n v="2.87"/>
    <n v="2.71"/>
    <n v="1"/>
    <n v="4.1100000000000003"/>
    <n v="2.5499999999999998"/>
    <n v="1.62"/>
  </r>
  <r>
    <n v="2023"/>
    <x v="13"/>
    <s v="Kapuas Hulu"/>
    <m/>
    <n v="1039"/>
    <m/>
    <m/>
    <m/>
    <m/>
    <m/>
    <m/>
    <m/>
    <m/>
    <m/>
    <m/>
    <m/>
    <m/>
    <m/>
    <m/>
    <n v="4.4000000000000004"/>
    <n v="1.52"/>
    <n v="2.8"/>
    <n v="3.59"/>
    <n v="4.05"/>
    <n v="2.99"/>
    <n v="2.39"/>
    <n v="2.62"/>
    <n v="0.86"/>
    <n v="3.93"/>
    <n v="2.23"/>
    <n v="0.94"/>
  </r>
  <r>
    <n v="2023"/>
    <x v="13"/>
    <s v="Sekadau"/>
    <m/>
    <n v="986"/>
    <m/>
    <m/>
    <m/>
    <m/>
    <m/>
    <m/>
    <m/>
    <m/>
    <m/>
    <m/>
    <m/>
    <m/>
    <m/>
    <m/>
    <n v="4.2699999999999996"/>
    <n v="1.55"/>
    <n v="3.05"/>
    <n v="3.4"/>
    <n v="4.0199999999999996"/>
    <n v="2.78"/>
    <n v="2.58"/>
    <n v="2.81"/>
    <n v="0.47"/>
    <n v="3.76"/>
    <n v="2.58"/>
    <n v="0.81"/>
  </r>
  <r>
    <n v="2023"/>
    <x v="13"/>
    <s v="Melawi"/>
    <m/>
    <n v="3158"/>
    <m/>
    <m/>
    <m/>
    <m/>
    <m/>
    <m/>
    <m/>
    <m/>
    <m/>
    <m/>
    <m/>
    <m/>
    <m/>
    <m/>
    <n v="3.94"/>
    <n v="1.52"/>
    <n v="2.5"/>
    <n v="3.29"/>
    <n v="4.08"/>
    <n v="2.97"/>
    <n v="3.64"/>
    <n v="2.58"/>
    <n v="0.94"/>
    <n v="3.66"/>
    <n v="1.59"/>
    <n v="1.06"/>
  </r>
  <r>
    <n v="2023"/>
    <x v="13"/>
    <s v="Kayong Utara"/>
    <m/>
    <n v="1460"/>
    <m/>
    <m/>
    <m/>
    <m/>
    <m/>
    <m/>
    <m/>
    <m/>
    <m/>
    <m/>
    <m/>
    <m/>
    <m/>
    <m/>
    <n v="4.0599999999999996"/>
    <n v="1.99"/>
    <n v="3.71"/>
    <n v="3.51"/>
    <n v="3.74"/>
    <n v="3.04"/>
    <n v="3.04"/>
    <n v="2.98"/>
    <n v="0.42"/>
    <n v="3.53"/>
    <n v="2.79"/>
    <n v="0.57999999999999996"/>
  </r>
  <r>
    <n v="2023"/>
    <x v="13"/>
    <s v="Kubu Raya"/>
    <m/>
    <n v="4752"/>
    <m/>
    <m/>
    <m/>
    <m/>
    <m/>
    <m/>
    <m/>
    <m/>
    <m/>
    <m/>
    <m/>
    <m/>
    <m/>
    <m/>
    <n v="4.2"/>
    <n v="2.33"/>
    <n v="3.86"/>
    <n v="3.06"/>
    <n v="3.91"/>
    <n v="3.18"/>
    <n v="2.4900000000000002"/>
    <n v="4.18"/>
    <n v="0.74"/>
    <n v="4.41"/>
    <n v="2.44"/>
    <n v="1.84"/>
  </r>
  <r>
    <n v="2023"/>
    <x v="13"/>
    <s v="Pontianak"/>
    <m/>
    <n v="4491"/>
    <m/>
    <m/>
    <m/>
    <m/>
    <m/>
    <m/>
    <m/>
    <m/>
    <m/>
    <m/>
    <m/>
    <m/>
    <m/>
    <m/>
    <n v="4.62"/>
    <n v="2.12"/>
    <n v="4.97"/>
    <n v="2.87"/>
    <n v="4.0999999999999996"/>
    <n v="4.0599999999999996"/>
    <n v="4.42"/>
    <n v="4.07"/>
    <n v="3.14"/>
    <n v="4.53"/>
    <n v="2.52"/>
    <n v="4.09"/>
  </r>
  <r>
    <n v="2023"/>
    <x v="13"/>
    <s v="Singkawang"/>
    <m/>
    <n v="1895"/>
    <m/>
    <m/>
    <m/>
    <m/>
    <m/>
    <m/>
    <m/>
    <m/>
    <m/>
    <m/>
    <m/>
    <m/>
    <m/>
    <m/>
    <n v="4.18"/>
    <n v="1.92"/>
    <n v="4.93"/>
    <n v="2.6"/>
    <n v="4.05"/>
    <n v="3.47"/>
    <n v="3.53"/>
    <n v="3.84"/>
    <n v="1.71"/>
    <n v="3.97"/>
    <n v="2.76"/>
    <n v="2.2400000000000002"/>
  </r>
  <r>
    <n v="2023"/>
    <x v="14"/>
    <s v="Kepulauan Seribu"/>
    <n v="388"/>
    <n v="1176"/>
    <n v="799"/>
    <n v="1728"/>
    <n v="64556340"/>
    <n v="36449680"/>
    <n v="5782540"/>
    <n v="1152"/>
    <n v="1176"/>
    <n v="0"/>
    <n v="0"/>
    <n v="0"/>
    <m/>
    <m/>
    <n v="0"/>
    <m/>
    <m/>
    <m/>
    <m/>
    <m/>
    <m/>
    <m/>
    <m/>
    <m/>
    <m/>
    <m/>
    <m/>
    <m/>
  </r>
  <r>
    <n v="2023"/>
    <x v="14"/>
    <s v="Jakarta Selatan"/>
    <n v="5461"/>
    <n v="15499"/>
    <n v="24096"/>
    <n v="17041"/>
    <n v="7238942587"/>
    <n v="3772917391"/>
    <n v="831292120"/>
    <n v="15060"/>
    <n v="14023"/>
    <n v="1131"/>
    <n v="337"/>
    <n v="8"/>
    <m/>
    <m/>
    <n v="8"/>
    <m/>
    <m/>
    <m/>
    <m/>
    <m/>
    <m/>
    <m/>
    <m/>
    <m/>
    <m/>
    <m/>
    <m/>
    <m/>
  </r>
  <r>
    <n v="2023"/>
    <x v="14"/>
    <s v="Jakarta Timur"/>
    <n v="8252"/>
    <n v="17325"/>
    <n v="19644"/>
    <n v="20534"/>
    <n v="4956869633"/>
    <n v="2891211065"/>
    <n v="666384983"/>
    <n v="16937"/>
    <n v="16329"/>
    <n v="777"/>
    <n v="219"/>
    <n v="0"/>
    <m/>
    <m/>
    <n v="0"/>
    <m/>
    <m/>
    <m/>
    <m/>
    <m/>
    <m/>
    <m/>
    <m/>
    <m/>
    <m/>
    <m/>
    <m/>
    <m/>
  </r>
  <r>
    <n v="2023"/>
    <x v="14"/>
    <s v="Jakarta Pusat"/>
    <n v="2821"/>
    <n v="9280"/>
    <n v="14880"/>
    <n v="10917"/>
    <n v="2608571433"/>
    <n v="1216629024"/>
    <n v="536824468"/>
    <n v="9100"/>
    <n v="9238"/>
    <n v="32"/>
    <n v="10"/>
    <n v="0"/>
    <m/>
    <m/>
    <n v="0"/>
    <m/>
    <m/>
    <m/>
    <m/>
    <m/>
    <m/>
    <m/>
    <m/>
    <m/>
    <m/>
    <m/>
    <m/>
    <m/>
  </r>
  <r>
    <n v="2023"/>
    <x v="14"/>
    <s v="Jakarta Barat"/>
    <n v="5673"/>
    <n v="19730"/>
    <n v="46069"/>
    <n v="23224"/>
    <n v="6474332828"/>
    <n v="2548855888"/>
    <n v="1837193774"/>
    <n v="19574"/>
    <n v="18239"/>
    <n v="1255"/>
    <n v="236"/>
    <n v="0"/>
    <m/>
    <m/>
    <n v="0"/>
    <m/>
    <m/>
    <m/>
    <m/>
    <m/>
    <m/>
    <m/>
    <m/>
    <m/>
    <m/>
    <m/>
    <m/>
    <m/>
  </r>
  <r>
    <n v="2023"/>
    <x v="14"/>
    <s v="Jakarta Utara"/>
    <n v="675"/>
    <n v="16982"/>
    <n v="27480"/>
    <n v="20269"/>
    <n v="6129434961"/>
    <n v="3349175640"/>
    <n v="1023475498"/>
    <n v="16632"/>
    <n v="16292"/>
    <n v="495"/>
    <n v="195"/>
    <n v="0"/>
    <m/>
    <m/>
    <n v="0"/>
    <m/>
    <m/>
    <m/>
    <m/>
    <m/>
    <m/>
    <m/>
    <m/>
    <m/>
    <m/>
    <m/>
    <m/>
    <m/>
  </r>
  <r>
    <n v="2023"/>
    <x v="15"/>
    <s v="Merauke"/>
    <m/>
    <m/>
    <m/>
    <m/>
    <m/>
    <m/>
    <m/>
    <m/>
    <m/>
    <m/>
    <m/>
    <m/>
    <m/>
    <m/>
    <m/>
    <m/>
    <n v="0"/>
    <n v="2.0299999999999998"/>
    <n v="2.71"/>
    <n v="3.62"/>
    <n v="3.65"/>
    <n v="3.28"/>
    <n v="2.36"/>
    <n v="3.78"/>
    <n v="1.1100000000000001"/>
    <n v="4.1399999999999997"/>
    <n v="4.8600000000000003"/>
    <n v="3.08"/>
  </r>
  <r>
    <n v="2023"/>
    <x v="15"/>
    <s v="Jayawijaya"/>
    <m/>
    <m/>
    <m/>
    <m/>
    <m/>
    <m/>
    <m/>
    <m/>
    <m/>
    <m/>
    <m/>
    <m/>
    <m/>
    <m/>
    <m/>
    <m/>
    <n v="0"/>
    <n v="1.33"/>
    <n v="1.55"/>
    <n v="3.59"/>
    <n v="3.1"/>
    <n v="2.5099999999999998"/>
    <n v="4.84"/>
    <n v="3.12"/>
    <n v="0.78"/>
    <n v="3.79"/>
    <n v="3.39"/>
    <n v="2.34"/>
  </r>
  <r>
    <n v="2023"/>
    <x v="15"/>
    <s v="Kab. Jayapura"/>
    <m/>
    <m/>
    <m/>
    <m/>
    <m/>
    <m/>
    <m/>
    <m/>
    <m/>
    <m/>
    <m/>
    <m/>
    <m/>
    <m/>
    <m/>
    <m/>
    <n v="4.0199999999999996"/>
    <n v="2"/>
    <n v="2.36"/>
    <n v="3"/>
    <n v="3.63"/>
    <n v="3.62"/>
    <n v="2.96"/>
    <n v="3.68"/>
    <n v="0.59"/>
    <n v="4.13"/>
    <n v="3.09"/>
    <n v="2.71"/>
  </r>
  <r>
    <n v="2023"/>
    <x v="15"/>
    <s v="Nabire"/>
    <m/>
    <m/>
    <m/>
    <m/>
    <m/>
    <m/>
    <m/>
    <m/>
    <m/>
    <m/>
    <m/>
    <m/>
    <m/>
    <m/>
    <m/>
    <m/>
    <n v="0"/>
    <n v="1.75"/>
    <n v="2.72"/>
    <n v="3.14"/>
    <n v="3.71"/>
    <n v="3.5"/>
    <n v="1.24"/>
    <n v="3.58"/>
    <n v="0.85"/>
    <n v="4"/>
    <n v="2.6"/>
    <n v="0.75"/>
  </r>
  <r>
    <n v="2023"/>
    <x v="15"/>
    <s v="Kepulauan Yapen"/>
    <m/>
    <m/>
    <m/>
    <m/>
    <m/>
    <m/>
    <m/>
    <m/>
    <m/>
    <m/>
    <m/>
    <m/>
    <m/>
    <m/>
    <m/>
    <m/>
    <n v="0"/>
    <n v="1.56"/>
    <n v="2.08"/>
    <n v="3.06"/>
    <n v="3.79"/>
    <n v="3.35"/>
    <n v="2.97"/>
    <n v="2.4700000000000002"/>
    <n v="0.75"/>
    <n v="3.57"/>
    <n v="3.18"/>
    <n v="0.66"/>
  </r>
  <r>
    <n v="2023"/>
    <x v="15"/>
    <s v="Biak Numfor"/>
    <m/>
    <m/>
    <m/>
    <m/>
    <m/>
    <m/>
    <m/>
    <m/>
    <m/>
    <m/>
    <m/>
    <m/>
    <m/>
    <m/>
    <m/>
    <m/>
    <n v="0"/>
    <n v="1.7"/>
    <n v="3.21"/>
    <n v="2.79"/>
    <n v="3.72"/>
    <n v="3.28"/>
    <n v="4.28"/>
    <n v="2.5"/>
    <n v="1.44"/>
    <n v="3.64"/>
    <n v="2.54"/>
    <n v="2.14"/>
  </r>
  <r>
    <n v="2023"/>
    <x v="15"/>
    <s v="Paniai"/>
    <m/>
    <m/>
    <m/>
    <m/>
    <m/>
    <m/>
    <m/>
    <m/>
    <m/>
    <m/>
    <m/>
    <m/>
    <m/>
    <m/>
    <m/>
    <m/>
    <n v="0"/>
    <n v="1.26"/>
    <n v="0.32"/>
    <n v="2.95"/>
    <n v="3.59"/>
    <n v="1.36"/>
    <n v="1.5"/>
    <n v="2.2799999999999998"/>
    <n v="0.23"/>
    <n v="3.6"/>
    <n v="0"/>
    <n v="0.7"/>
  </r>
  <r>
    <n v="2023"/>
    <x v="15"/>
    <s v="Puncak Jaya"/>
    <m/>
    <m/>
    <m/>
    <m/>
    <m/>
    <m/>
    <m/>
    <m/>
    <m/>
    <m/>
    <m/>
    <m/>
    <m/>
    <m/>
    <m/>
    <m/>
    <n v="0"/>
    <n v="1.49"/>
    <n v="0.95"/>
    <n v="3.62"/>
    <n v="3.51"/>
    <n v="2.02"/>
    <n v="2.56"/>
    <n v="2.61"/>
    <n v="0.24"/>
    <n v="3.08"/>
    <n v="0"/>
    <n v="0.76"/>
  </r>
  <r>
    <n v="2023"/>
    <x v="15"/>
    <s v="Mimika"/>
    <m/>
    <m/>
    <m/>
    <m/>
    <m/>
    <m/>
    <m/>
    <m/>
    <m/>
    <m/>
    <m/>
    <m/>
    <m/>
    <m/>
    <m/>
    <m/>
    <n v="0"/>
    <n v="2.09"/>
    <n v="2.69"/>
    <n v="3.17"/>
    <n v="4.05"/>
    <n v="3.65"/>
    <n v="0.52"/>
    <n v="3.42"/>
    <n v="0.37"/>
    <n v="5"/>
    <n v="2.99"/>
    <n v="1.05"/>
  </r>
  <r>
    <n v="2023"/>
    <x v="15"/>
    <s v="Boven Digoel"/>
    <m/>
    <m/>
    <m/>
    <m/>
    <m/>
    <m/>
    <m/>
    <m/>
    <m/>
    <m/>
    <m/>
    <m/>
    <m/>
    <m/>
    <m/>
    <m/>
    <n v="0"/>
    <n v="1.98"/>
    <n v="2.2200000000000002"/>
    <n v="3.17"/>
    <n v="3.14"/>
    <n v="3"/>
    <n v="1.42"/>
    <n v="2.5"/>
    <n v="0.18"/>
    <n v="3.6"/>
    <n v="3.32"/>
    <n v="0.79"/>
  </r>
  <r>
    <n v="2023"/>
    <x v="15"/>
    <s v="Mappi"/>
    <m/>
    <m/>
    <m/>
    <m/>
    <m/>
    <m/>
    <m/>
    <m/>
    <m/>
    <m/>
    <m/>
    <m/>
    <m/>
    <m/>
    <m/>
    <m/>
    <n v="0"/>
    <n v="1.77"/>
    <n v="1.36"/>
    <n v="3.47"/>
    <n v="3.51"/>
    <n v="2.2799999999999998"/>
    <n v="2.4900000000000002"/>
    <n v="2.2000000000000002"/>
    <n v="0.31"/>
    <n v="3.39"/>
    <n v="2.15"/>
    <n v="0.76"/>
  </r>
  <r>
    <n v="2023"/>
    <x v="15"/>
    <s v="Asmat"/>
    <m/>
    <m/>
    <m/>
    <m/>
    <m/>
    <m/>
    <m/>
    <m/>
    <m/>
    <m/>
    <m/>
    <m/>
    <m/>
    <m/>
    <m/>
    <m/>
    <n v="0"/>
    <n v="1.23"/>
    <n v="0.74"/>
    <n v="3.54"/>
    <n v="2.99"/>
    <n v="2.11"/>
    <n v="3.3"/>
    <n v="2.5099999999999998"/>
    <n v="0.26"/>
    <n v="3.3"/>
    <n v="2.0099999999999998"/>
    <n v="1.07"/>
  </r>
  <r>
    <n v="2023"/>
    <x v="15"/>
    <s v="Yahukimo"/>
    <m/>
    <m/>
    <m/>
    <m/>
    <m/>
    <m/>
    <m/>
    <m/>
    <m/>
    <m/>
    <m/>
    <m/>
    <m/>
    <m/>
    <m/>
    <m/>
    <n v="0"/>
    <n v="1.61"/>
    <n v="0.17"/>
    <n v="3.32"/>
    <n v="3.56"/>
    <n v="1.04"/>
    <n v="3.49"/>
    <n v="2.37"/>
    <n v="0.33"/>
    <n v="3.28"/>
    <n v="1.81"/>
    <n v="0.76"/>
  </r>
  <r>
    <n v="2023"/>
    <x v="15"/>
    <s v="Pegunungan Bintang"/>
    <m/>
    <m/>
    <m/>
    <m/>
    <m/>
    <m/>
    <m/>
    <m/>
    <m/>
    <m/>
    <m/>
    <m/>
    <m/>
    <m/>
    <m/>
    <m/>
    <n v="0"/>
    <n v="1.72"/>
    <n v="0.47"/>
    <n v="3.25"/>
    <n v="3.43"/>
    <n v="1.75"/>
    <n v="2.96"/>
    <n v="2.4900000000000002"/>
    <n v="0.35"/>
    <n v="3.26"/>
    <n v="0"/>
    <n v="1.1100000000000001"/>
  </r>
  <r>
    <n v="2023"/>
    <x v="15"/>
    <s v="Tolikara"/>
    <m/>
    <m/>
    <m/>
    <m/>
    <m/>
    <m/>
    <m/>
    <m/>
    <m/>
    <m/>
    <m/>
    <m/>
    <m/>
    <m/>
    <m/>
    <m/>
    <n v="0"/>
    <n v="1.95"/>
    <n v="0.42"/>
    <n v="3.55"/>
    <n v="3.54"/>
    <n v="1.58"/>
    <n v="3.18"/>
    <n v="2.37"/>
    <n v="0.2"/>
    <n v="3.13"/>
    <n v="1.61"/>
    <n v="0.74"/>
  </r>
  <r>
    <n v="2023"/>
    <x v="15"/>
    <s v="Sarmi"/>
    <m/>
    <m/>
    <m/>
    <m/>
    <m/>
    <m/>
    <m/>
    <m/>
    <m/>
    <m/>
    <m/>
    <m/>
    <m/>
    <m/>
    <m/>
    <m/>
    <n v="0"/>
    <n v="1.87"/>
    <n v="2.2400000000000002"/>
    <n v="3.58"/>
    <n v="3.6"/>
    <n v="3.5"/>
    <n v="1.44"/>
    <n v="2.4700000000000002"/>
    <n v="0.23"/>
    <n v="3.36"/>
    <n v="1.96"/>
    <n v="0"/>
  </r>
  <r>
    <n v="2023"/>
    <x v="15"/>
    <s v="Keerom"/>
    <m/>
    <m/>
    <m/>
    <m/>
    <m/>
    <m/>
    <m/>
    <m/>
    <m/>
    <m/>
    <m/>
    <m/>
    <m/>
    <m/>
    <m/>
    <m/>
    <n v="0"/>
    <n v="1.31"/>
    <n v="2.56"/>
    <n v="3.8"/>
    <n v="3.61"/>
    <n v="3.31"/>
    <n v="0.84"/>
    <n v="3.09"/>
    <n v="0.48"/>
    <n v="3.41"/>
    <n v="0"/>
    <n v="1.1499999999999999"/>
  </r>
  <r>
    <n v="2023"/>
    <x v="15"/>
    <s v="Waropen"/>
    <m/>
    <m/>
    <m/>
    <m/>
    <m/>
    <m/>
    <m/>
    <m/>
    <m/>
    <m/>
    <m/>
    <m/>
    <m/>
    <m/>
    <m/>
    <m/>
    <n v="0"/>
    <n v="1.57"/>
    <n v="1.81"/>
    <n v="3.22"/>
    <n v="3.59"/>
    <n v="3.28"/>
    <n v="2.73"/>
    <n v="3.4"/>
    <n v="0.39"/>
    <n v="3.27"/>
    <n v="0"/>
    <n v="0.04"/>
  </r>
  <r>
    <n v="2023"/>
    <x v="15"/>
    <s v="Supiori"/>
    <m/>
    <m/>
    <m/>
    <m/>
    <m/>
    <m/>
    <m/>
    <m/>
    <m/>
    <m/>
    <m/>
    <m/>
    <m/>
    <m/>
    <m/>
    <m/>
    <n v="0"/>
    <n v="1.86"/>
    <n v="2.25"/>
    <n v="3.35"/>
    <n v="3.57"/>
    <n v="3.08"/>
    <n v="2.35"/>
    <n v="2.2400000000000002"/>
    <n v="0.49"/>
    <n v="2.98"/>
    <n v="3.75"/>
    <n v="0.6"/>
  </r>
  <r>
    <n v="2023"/>
    <x v="15"/>
    <s v="Mamberamo Raya"/>
    <m/>
    <m/>
    <m/>
    <m/>
    <m/>
    <m/>
    <m/>
    <m/>
    <m/>
    <m/>
    <m/>
    <m/>
    <m/>
    <m/>
    <m/>
    <m/>
    <n v="0"/>
    <n v="0.96"/>
    <n v="1.27"/>
    <n v="3.42"/>
    <n v="2.95"/>
    <n v="1.52"/>
    <n v="1.23"/>
    <n v="1.87"/>
    <n v="0.26"/>
    <n v="3.11"/>
    <n v="1.65"/>
    <n v="0.84"/>
  </r>
  <r>
    <n v="2023"/>
    <x v="15"/>
    <s v="Nduga"/>
    <m/>
    <m/>
    <m/>
    <m/>
    <m/>
    <m/>
    <m/>
    <m/>
    <m/>
    <m/>
    <m/>
    <m/>
    <m/>
    <m/>
    <m/>
    <m/>
    <n v="0"/>
    <n v="1.33"/>
    <n v="0.41"/>
    <n v="3.55"/>
    <n v="2.74"/>
    <n v="1.17"/>
    <n v="2.5"/>
    <n v="2.17"/>
    <n v="0"/>
    <n v="3"/>
    <n v="0"/>
    <n v="1.3"/>
  </r>
  <r>
    <n v="2023"/>
    <x v="15"/>
    <s v="Lanny Jaya"/>
    <m/>
    <m/>
    <m/>
    <m/>
    <m/>
    <m/>
    <m/>
    <m/>
    <m/>
    <m/>
    <m/>
    <m/>
    <m/>
    <m/>
    <m/>
    <m/>
    <n v="0"/>
    <n v="1.42"/>
    <n v="0.21"/>
    <n v="3.61"/>
    <n v="3.56"/>
    <n v="1.7"/>
    <n v="3.01"/>
    <n v="2.5099999999999998"/>
    <n v="0.22"/>
    <n v="3.18"/>
    <n v="0"/>
    <n v="0.77"/>
  </r>
  <r>
    <n v="2023"/>
    <x v="15"/>
    <s v="Mamberamo Tengah"/>
    <m/>
    <m/>
    <m/>
    <m/>
    <m/>
    <m/>
    <m/>
    <m/>
    <m/>
    <m/>
    <m/>
    <m/>
    <m/>
    <m/>
    <m/>
    <m/>
    <n v="0"/>
    <n v="1.34"/>
    <n v="0.53"/>
    <n v="3.28"/>
    <n v="3.39"/>
    <n v="2.11"/>
    <n v="3.07"/>
    <n v="2.15"/>
    <n v="0"/>
    <n v="2.96"/>
    <n v="0"/>
    <n v="1.64"/>
  </r>
  <r>
    <n v="2023"/>
    <x v="15"/>
    <s v="Yalimo"/>
    <m/>
    <m/>
    <m/>
    <m/>
    <m/>
    <m/>
    <m/>
    <m/>
    <m/>
    <m/>
    <m/>
    <m/>
    <m/>
    <m/>
    <m/>
    <m/>
    <n v="0"/>
    <n v="1.65"/>
    <n v="0.56999999999999995"/>
    <n v="3.69"/>
    <n v="3.51"/>
    <n v="1.77"/>
    <n v="2.83"/>
    <n v="3.1"/>
    <n v="0"/>
    <n v="2.99"/>
    <n v="0"/>
    <n v="0.97"/>
  </r>
  <r>
    <n v="2023"/>
    <x v="15"/>
    <s v="Puncak"/>
    <m/>
    <m/>
    <m/>
    <m/>
    <m/>
    <m/>
    <m/>
    <m/>
    <m/>
    <m/>
    <m/>
    <m/>
    <m/>
    <m/>
    <m/>
    <m/>
    <n v="0"/>
    <n v="1.33"/>
    <n v="0.28000000000000003"/>
    <n v="3.68"/>
    <n v="3.56"/>
    <n v="1.4"/>
    <n v="0.23"/>
    <n v="3.02"/>
    <n v="0.21"/>
    <n v="3.01"/>
    <n v="0"/>
    <n v="0.79"/>
  </r>
  <r>
    <n v="2023"/>
    <x v="15"/>
    <s v="Dogiyai"/>
    <m/>
    <m/>
    <m/>
    <m/>
    <m/>
    <m/>
    <m/>
    <m/>
    <m/>
    <m/>
    <m/>
    <m/>
    <m/>
    <m/>
    <m/>
    <m/>
    <n v="0"/>
    <n v="1.61"/>
    <n v="0.3"/>
    <n v="2.91"/>
    <n v="3.55"/>
    <n v="1.18"/>
    <n v="2.5"/>
    <n v="2.41"/>
    <n v="0.27"/>
    <n v="3.04"/>
    <n v="0"/>
    <n v="0.77"/>
  </r>
  <r>
    <n v="2023"/>
    <x v="15"/>
    <s v="Intan Jaya"/>
    <m/>
    <m/>
    <m/>
    <m/>
    <m/>
    <m/>
    <m/>
    <m/>
    <m/>
    <m/>
    <m/>
    <m/>
    <m/>
    <m/>
    <m/>
    <m/>
    <n v="0"/>
    <n v="1.46"/>
    <n v="0.08"/>
    <n v="3.39"/>
    <n v="3.53"/>
    <n v="1.45"/>
    <n v="2.48"/>
    <n v="2.3199999999999998"/>
    <n v="0"/>
    <n v="2.97"/>
    <n v="0"/>
    <n v="0.74"/>
  </r>
  <r>
    <n v="2023"/>
    <x v="15"/>
    <s v="Deiyai"/>
    <m/>
    <m/>
    <m/>
    <m/>
    <m/>
    <m/>
    <m/>
    <m/>
    <m/>
    <m/>
    <m/>
    <m/>
    <m/>
    <m/>
    <m/>
    <m/>
    <n v="0"/>
    <n v="1.59"/>
    <n v="0.2"/>
    <n v="3.49"/>
    <n v="3.51"/>
    <n v="1.56"/>
    <n v="2.4"/>
    <n v="2.58"/>
    <n v="0.31"/>
    <n v="3.02"/>
    <n v="0"/>
    <n v="0.77"/>
  </r>
  <r>
    <n v="2023"/>
    <x v="15"/>
    <s v="Kota Jayapura"/>
    <m/>
    <m/>
    <m/>
    <m/>
    <m/>
    <m/>
    <m/>
    <m/>
    <m/>
    <m/>
    <m/>
    <m/>
    <m/>
    <m/>
    <m/>
    <m/>
    <n v="4.03"/>
    <n v="2.4700000000000002"/>
    <n v="4.17"/>
    <n v="2.86"/>
    <n v="3.91"/>
    <n v="4"/>
    <n v="4.49"/>
    <n v="3.9"/>
    <n v="3.96"/>
    <n v="4.49"/>
    <n v="2.5099999999999998"/>
    <n v="3.35"/>
  </r>
  <r>
    <n v="2023"/>
    <x v="16"/>
    <s v="Fakfak"/>
    <m/>
    <m/>
    <m/>
    <m/>
    <m/>
    <m/>
    <m/>
    <m/>
    <m/>
    <m/>
    <m/>
    <m/>
    <m/>
    <m/>
    <m/>
    <m/>
    <n v="3.9"/>
    <n v="1.46"/>
    <n v="2.7"/>
    <n v="3.03"/>
    <n v="3.75"/>
    <n v="3.6"/>
    <n v="2.65"/>
    <n v="4.42"/>
    <n v="0.91"/>
    <n v="3.64"/>
    <n v="4.25"/>
    <n v="1.76"/>
  </r>
  <r>
    <n v="2023"/>
    <x v="16"/>
    <s v="Kaimana"/>
    <m/>
    <m/>
    <m/>
    <m/>
    <m/>
    <m/>
    <m/>
    <m/>
    <m/>
    <m/>
    <m/>
    <m/>
    <m/>
    <m/>
    <m/>
    <m/>
    <n v="3.77"/>
    <n v="1.07"/>
    <n v="2.23"/>
    <n v="3.34"/>
    <n v="3.48"/>
    <n v="3.58"/>
    <n v="3.23"/>
    <n v="4.33"/>
    <n v="0.35"/>
    <n v="3.32"/>
    <n v="1.75"/>
    <n v="1.47"/>
  </r>
  <r>
    <n v="2023"/>
    <x v="16"/>
    <s v="Teluk Wondama"/>
    <m/>
    <m/>
    <m/>
    <m/>
    <m/>
    <m/>
    <m/>
    <m/>
    <m/>
    <m/>
    <m/>
    <m/>
    <m/>
    <m/>
    <m/>
    <m/>
    <n v="4.0599999999999996"/>
    <n v="1.54"/>
    <n v="2.33"/>
    <n v="3.16"/>
    <n v="3.12"/>
    <n v="3.06"/>
    <n v="3.21"/>
    <n v="4.01"/>
    <n v="0.49"/>
    <n v="3.09"/>
    <n v="2.21"/>
    <n v="1.32"/>
  </r>
  <r>
    <n v="2023"/>
    <x v="16"/>
    <s v="Teluk Bintuni"/>
    <m/>
    <m/>
    <m/>
    <m/>
    <m/>
    <m/>
    <m/>
    <m/>
    <m/>
    <m/>
    <m/>
    <m/>
    <m/>
    <m/>
    <m/>
    <m/>
    <n v="0"/>
    <n v="1.87"/>
    <n v="3.26"/>
    <n v="2.62"/>
    <n v="3.18"/>
    <n v="3.45"/>
    <n v="0.21"/>
    <n v="3.68"/>
    <n v="0.15"/>
    <n v="4.5199999999999996"/>
    <n v="2.0099999999999998"/>
    <n v="1"/>
  </r>
  <r>
    <n v="2023"/>
    <x v="16"/>
    <s v="Manokwari"/>
    <m/>
    <m/>
    <m/>
    <m/>
    <m/>
    <m/>
    <m/>
    <m/>
    <m/>
    <m/>
    <m/>
    <m/>
    <m/>
    <m/>
    <m/>
    <m/>
    <n v="3.97"/>
    <n v="1.43"/>
    <n v="3.46"/>
    <n v="3.21"/>
    <n v="3.78"/>
    <n v="3.5"/>
    <n v="4.18"/>
    <n v="4.4400000000000004"/>
    <n v="1.75"/>
    <n v="3.93"/>
    <n v="3.01"/>
    <n v="3.69"/>
  </r>
  <r>
    <n v="2023"/>
    <x v="16"/>
    <s v="Sorong Selatan"/>
    <m/>
    <m/>
    <m/>
    <m/>
    <m/>
    <m/>
    <m/>
    <m/>
    <m/>
    <m/>
    <m/>
    <m/>
    <m/>
    <m/>
    <m/>
    <m/>
    <n v="3.82"/>
    <n v="1.71"/>
    <n v="2.2000000000000002"/>
    <n v="3.07"/>
    <n v="3.59"/>
    <n v="3.35"/>
    <n v="3.07"/>
    <n v="3.25"/>
    <n v="0.71"/>
    <n v="3.22"/>
    <n v="1.1200000000000001"/>
    <n v="1.0900000000000001"/>
  </r>
  <r>
    <n v="2023"/>
    <x v="16"/>
    <s v="Kab. Sorong"/>
    <m/>
    <m/>
    <m/>
    <m/>
    <m/>
    <m/>
    <m/>
    <m/>
    <m/>
    <m/>
    <m/>
    <m/>
    <m/>
    <m/>
    <m/>
    <m/>
    <n v="4.0999999999999996"/>
    <n v="1.41"/>
    <n v="3.13"/>
    <n v="3.07"/>
    <n v="3.58"/>
    <n v="3.47"/>
    <n v="0.92"/>
    <n v="3.6"/>
    <n v="0.5"/>
    <n v="4.04"/>
    <n v="2.35"/>
    <n v="2.41"/>
  </r>
  <r>
    <n v="2023"/>
    <x v="16"/>
    <s v="Raja Ampat"/>
    <m/>
    <m/>
    <m/>
    <m/>
    <m/>
    <m/>
    <m/>
    <m/>
    <m/>
    <m/>
    <m/>
    <m/>
    <m/>
    <m/>
    <m/>
    <m/>
    <n v="3.95"/>
    <n v="1.62"/>
    <n v="2.2599999999999998"/>
    <n v="3.18"/>
    <n v="3.47"/>
    <n v="2.95"/>
    <n v="1.21"/>
    <n v="2.8"/>
    <n v="0.41"/>
    <n v="3.54"/>
    <n v="2.2799999999999998"/>
    <n v="0.46"/>
  </r>
  <r>
    <n v="2023"/>
    <x v="16"/>
    <s v="Tambrauw"/>
    <m/>
    <m/>
    <m/>
    <m/>
    <m/>
    <m/>
    <m/>
    <m/>
    <m/>
    <m/>
    <m/>
    <m/>
    <m/>
    <m/>
    <m/>
    <m/>
    <n v="0"/>
    <n v="1.4"/>
    <n v="2.0499999999999998"/>
    <n v="3.06"/>
    <n v="3.13"/>
    <n v="3.29"/>
    <n v="3.06"/>
    <n v="3.6"/>
    <n v="2.4300000000000002"/>
    <n v="2.2400000000000002"/>
    <n v="1.25"/>
    <n v="0.74"/>
  </r>
  <r>
    <n v="2023"/>
    <x v="16"/>
    <s v="Maybrat"/>
    <m/>
    <m/>
    <m/>
    <m/>
    <m/>
    <m/>
    <m/>
    <m/>
    <m/>
    <m/>
    <m/>
    <m/>
    <m/>
    <m/>
    <m/>
    <m/>
    <n v="0"/>
    <n v="1.4"/>
    <n v="3.24"/>
    <n v="3.13"/>
    <n v="3.5"/>
    <n v="3.61"/>
    <n v="4.01"/>
    <n v="2.66"/>
    <n v="1.31"/>
    <n v="2.75"/>
    <n v="0"/>
    <n v="1.62"/>
  </r>
  <r>
    <n v="2023"/>
    <x v="16"/>
    <s v="Manokwari Selatan"/>
    <m/>
    <m/>
    <m/>
    <m/>
    <m/>
    <m/>
    <m/>
    <m/>
    <m/>
    <m/>
    <m/>
    <m/>
    <m/>
    <m/>
    <m/>
    <m/>
    <n v="0"/>
    <n v="1.56"/>
    <n v="2.63"/>
    <n v="3.06"/>
    <n v="3.68"/>
    <n v="3.05"/>
    <n v="2.1800000000000002"/>
    <n v="3.47"/>
    <n v="2.2000000000000002"/>
    <n v="2.85"/>
    <n v="2.68"/>
    <n v="1.1100000000000001"/>
  </r>
  <r>
    <n v="2023"/>
    <x v="16"/>
    <s v="Pegunungan Arfak"/>
    <m/>
    <m/>
    <m/>
    <m/>
    <m/>
    <m/>
    <m/>
    <m/>
    <m/>
    <m/>
    <m/>
    <m/>
    <m/>
    <m/>
    <m/>
    <m/>
    <n v="0"/>
    <n v="1.56"/>
    <n v="1.26"/>
    <n v="3.45"/>
    <n v="3.65"/>
    <n v="3.1"/>
    <n v="3.64"/>
    <n v="2.82"/>
    <n v="0"/>
    <n v="2.31"/>
    <n v="0"/>
    <n v="1.66"/>
  </r>
  <r>
    <n v="2023"/>
    <x v="16"/>
    <s v="Kota Sorong"/>
    <m/>
    <m/>
    <m/>
    <m/>
    <m/>
    <m/>
    <m/>
    <m/>
    <m/>
    <m/>
    <m/>
    <m/>
    <m/>
    <m/>
    <m/>
    <m/>
    <n v="3.91"/>
    <n v="2.23"/>
    <n v="4.49"/>
    <n v="2.38"/>
    <n v="3.95"/>
    <n v="4.04"/>
    <n v="4.45"/>
    <n v="3.48"/>
    <n v="0"/>
    <n v="4.1100000000000003"/>
    <n v="2.54"/>
    <n v="2.35"/>
  </r>
  <r>
    <n v="2023"/>
    <x v="17"/>
    <s v="Kepulauan Tanimbar"/>
    <m/>
    <m/>
    <m/>
    <m/>
    <m/>
    <m/>
    <m/>
    <m/>
    <m/>
    <m/>
    <m/>
    <m/>
    <m/>
    <m/>
    <m/>
    <m/>
    <n v="0"/>
    <n v="1.81"/>
    <n v="2.81"/>
    <n v="3.41"/>
    <n v="3.36"/>
    <n v="3.44"/>
    <n v="1.3"/>
    <n v="3.46"/>
    <n v="1.4"/>
    <n v="3.35"/>
    <n v="1.56"/>
    <n v="2.23"/>
  </r>
  <r>
    <n v="2023"/>
    <x v="17"/>
    <s v="Maluku Tenggara"/>
    <m/>
    <m/>
    <m/>
    <m/>
    <m/>
    <m/>
    <m/>
    <m/>
    <m/>
    <m/>
    <m/>
    <m/>
    <m/>
    <m/>
    <m/>
    <m/>
    <n v="4.07"/>
    <n v="1.22"/>
    <n v="3.45"/>
    <n v="3.24"/>
    <n v="3.49"/>
    <n v="3.42"/>
    <n v="3.03"/>
    <n v="3.53"/>
    <n v="1.57"/>
    <n v="3.42"/>
    <n v="2.58"/>
    <n v="2.71"/>
  </r>
  <r>
    <n v="2023"/>
    <x v="17"/>
    <s v="Maluku Tengah"/>
    <m/>
    <m/>
    <m/>
    <m/>
    <m/>
    <m/>
    <m/>
    <m/>
    <m/>
    <m/>
    <m/>
    <m/>
    <m/>
    <m/>
    <m/>
    <m/>
    <n v="3.98"/>
    <n v="2.3199999999999998"/>
    <n v="3.16"/>
    <n v="2.81"/>
    <n v="3.59"/>
    <n v="3.6"/>
    <n v="1.7"/>
    <n v="3.74"/>
    <n v="0.95"/>
    <n v="3.9"/>
    <n v="2.2200000000000002"/>
    <n v="1.34"/>
  </r>
  <r>
    <n v="2023"/>
    <x v="17"/>
    <s v="Buru"/>
    <m/>
    <m/>
    <m/>
    <m/>
    <m/>
    <m/>
    <m/>
    <m/>
    <m/>
    <m/>
    <m/>
    <m/>
    <m/>
    <m/>
    <m/>
    <m/>
    <n v="0"/>
    <n v="1.97"/>
    <n v="3.1"/>
    <n v="3.44"/>
    <n v="3.59"/>
    <n v="3.58"/>
    <n v="2.4300000000000002"/>
    <n v="4.43"/>
    <n v="0.4"/>
    <n v="3.31"/>
    <n v="2.27"/>
    <n v="1.68"/>
  </r>
  <r>
    <n v="2023"/>
    <x v="17"/>
    <s v="Kepulauan Aru"/>
    <m/>
    <m/>
    <m/>
    <m/>
    <m/>
    <m/>
    <m/>
    <m/>
    <m/>
    <m/>
    <m/>
    <m/>
    <m/>
    <m/>
    <m/>
    <m/>
    <n v="3.6"/>
    <n v="1.85"/>
    <n v="2.5299999999999998"/>
    <n v="3.39"/>
    <n v="3.32"/>
    <n v="3.21"/>
    <n v="1.52"/>
    <n v="3.68"/>
    <n v="0.2"/>
    <n v="3.48"/>
    <n v="2.0299999999999998"/>
    <n v="0.66"/>
  </r>
  <r>
    <n v="2023"/>
    <x v="17"/>
    <s v="Seram Bagian Barat"/>
    <m/>
    <m/>
    <m/>
    <m/>
    <m/>
    <m/>
    <m/>
    <m/>
    <m/>
    <m/>
    <m/>
    <m/>
    <m/>
    <m/>
    <m/>
    <m/>
    <n v="0"/>
    <n v="2.14"/>
    <n v="2.69"/>
    <n v="3.42"/>
    <n v="3.24"/>
    <n v="3.4"/>
    <n v="3.24"/>
    <n v="3.84"/>
    <n v="0.28000000000000003"/>
    <n v="3.42"/>
    <n v="1.9"/>
    <n v="1.94"/>
  </r>
  <r>
    <n v="2023"/>
    <x v="17"/>
    <s v="Seram Bagian Timur"/>
    <m/>
    <m/>
    <m/>
    <m/>
    <m/>
    <m/>
    <m/>
    <m/>
    <m/>
    <m/>
    <m/>
    <m/>
    <m/>
    <m/>
    <m/>
    <m/>
    <n v="0"/>
    <n v="1.7"/>
    <n v="2.4900000000000002"/>
    <n v="3.41"/>
    <n v="3.07"/>
    <n v="3.05"/>
    <n v="2.41"/>
    <n v="3.33"/>
    <n v="0.28999999999999998"/>
    <n v="3.4"/>
    <n v="2.66"/>
    <n v="0.61"/>
  </r>
  <r>
    <n v="2023"/>
    <x v="17"/>
    <s v="Maluku Barat Daya"/>
    <m/>
    <m/>
    <m/>
    <m/>
    <m/>
    <m/>
    <m/>
    <m/>
    <m/>
    <m/>
    <m/>
    <m/>
    <m/>
    <m/>
    <m/>
    <m/>
    <n v="0"/>
    <n v="1.72"/>
    <n v="2.66"/>
    <n v="3.96"/>
    <n v="3.3"/>
    <n v="2.97"/>
    <n v="2.57"/>
    <n v="3.13"/>
    <n v="0"/>
    <n v="3.14"/>
    <n v="2.09"/>
    <n v="1.45"/>
  </r>
  <r>
    <n v="2023"/>
    <x v="17"/>
    <s v="Buru Selatan"/>
    <m/>
    <m/>
    <m/>
    <m/>
    <m/>
    <m/>
    <m/>
    <m/>
    <m/>
    <m/>
    <m/>
    <m/>
    <m/>
    <m/>
    <m/>
    <m/>
    <n v="0"/>
    <n v="1.97"/>
    <n v="2.36"/>
    <n v="3.82"/>
    <n v="3.59"/>
    <n v="3.41"/>
    <n v="3.41"/>
    <n v="3.43"/>
    <n v="0.22"/>
    <n v="3.07"/>
    <n v="1.85"/>
    <n v="1.1100000000000001"/>
  </r>
  <r>
    <n v="2023"/>
    <x v="17"/>
    <s v="Ambon"/>
    <m/>
    <m/>
    <m/>
    <m/>
    <m/>
    <m/>
    <m/>
    <m/>
    <m/>
    <m/>
    <m/>
    <m/>
    <m/>
    <m/>
    <m/>
    <m/>
    <n v="3.82"/>
    <n v="2.4300000000000002"/>
    <n v="4.96"/>
    <n v="2.5"/>
    <n v="3.92"/>
    <n v="4.28"/>
    <n v="5"/>
    <n v="4.07"/>
    <n v="2.0499999999999998"/>
    <n v="4.1500000000000004"/>
    <n v="2.0499999999999998"/>
    <n v="3.33"/>
  </r>
  <r>
    <n v="2023"/>
    <x v="17"/>
    <s v="Tual"/>
    <m/>
    <m/>
    <m/>
    <m/>
    <m/>
    <m/>
    <m/>
    <m/>
    <m/>
    <m/>
    <m/>
    <m/>
    <m/>
    <m/>
    <m/>
    <m/>
    <n v="0"/>
    <n v="1.83"/>
    <n v="3.85"/>
    <n v="2.85"/>
    <n v="3.55"/>
    <n v="3.44"/>
    <n v="2.7"/>
    <n v="3.62"/>
    <n v="0"/>
    <n v="3.3"/>
    <n v="2.66"/>
    <n v="0.91"/>
  </r>
  <r>
    <n v="2023"/>
    <x v="18"/>
    <s v="Majene"/>
    <m/>
    <m/>
    <m/>
    <m/>
    <m/>
    <m/>
    <m/>
    <m/>
    <m/>
    <m/>
    <m/>
    <m/>
    <m/>
    <m/>
    <m/>
    <m/>
    <n v="4.3600000000000003"/>
    <n v="1.61"/>
    <n v="3.55"/>
    <n v="3.07"/>
    <n v="3.24"/>
    <n v="3.38"/>
    <n v="2.41"/>
    <n v="3.94"/>
    <n v="1.1299999999999999"/>
    <n v="3.66"/>
    <n v="4.41"/>
    <n v="3.01"/>
  </r>
  <r>
    <n v="2023"/>
    <x v="18"/>
    <s v="Polewali_x000a_Mandar"/>
    <m/>
    <m/>
    <m/>
    <m/>
    <m/>
    <m/>
    <m/>
    <m/>
    <m/>
    <m/>
    <m/>
    <m/>
    <m/>
    <m/>
    <m/>
    <m/>
    <n v="4.43"/>
    <n v="1.57"/>
    <n v="3.56"/>
    <n v="3.13"/>
    <n v="3.29"/>
    <n v="3.07"/>
    <n v="2.86"/>
    <n v="3.59"/>
    <n v="1.47"/>
    <n v="4.09"/>
    <n v="3.51"/>
    <n v="2.2000000000000002"/>
  </r>
  <r>
    <n v="2023"/>
    <x v="18"/>
    <s v="Mamasa"/>
    <m/>
    <m/>
    <m/>
    <m/>
    <m/>
    <m/>
    <m/>
    <m/>
    <m/>
    <m/>
    <m/>
    <m/>
    <m/>
    <m/>
    <m/>
    <m/>
    <n v="3.78"/>
    <n v="1.56"/>
    <n v="3.13"/>
    <n v="3.16"/>
    <n v="3.94"/>
    <n v="3.25"/>
    <n v="2.5099999999999998"/>
    <n v="2.77"/>
    <n v="0.74"/>
    <n v="3.45"/>
    <n v="2.0299999999999998"/>
    <n v="1.33"/>
  </r>
  <r>
    <n v="2023"/>
    <x v="18"/>
    <s v="Mamuju"/>
    <m/>
    <m/>
    <m/>
    <m/>
    <m/>
    <m/>
    <m/>
    <m/>
    <m/>
    <m/>
    <m/>
    <m/>
    <m/>
    <m/>
    <m/>
    <m/>
    <n v="3.95"/>
    <n v="1.96"/>
    <n v="3.39"/>
    <n v="3.37"/>
    <n v="3.7"/>
    <n v="3.27"/>
    <n v="2.2799999999999998"/>
    <n v="4.34"/>
    <n v="1.77"/>
    <n v="4.04"/>
    <n v="4.4400000000000004"/>
    <n v="2.4"/>
  </r>
  <r>
    <n v="2023"/>
    <x v="18"/>
    <s v="Mamuju Tengah"/>
    <m/>
    <m/>
    <m/>
    <m/>
    <m/>
    <m/>
    <m/>
    <m/>
    <m/>
    <m/>
    <m/>
    <m/>
    <m/>
    <m/>
    <m/>
    <m/>
    <n v="3.92"/>
    <n v="1.38"/>
    <n v="3.55"/>
    <n v="2.54"/>
    <n v="3.6"/>
    <n v="3.24"/>
    <n v="0.59"/>
    <n v="3.29"/>
    <n v="0"/>
    <n v="3.97"/>
    <n v="2.19"/>
    <n v="0.4"/>
  </r>
  <r>
    <n v="2023"/>
    <x v="18"/>
    <s v="Pasangkayu"/>
    <m/>
    <m/>
    <m/>
    <m/>
    <m/>
    <m/>
    <m/>
    <m/>
    <m/>
    <m/>
    <m/>
    <m/>
    <m/>
    <m/>
    <m/>
    <m/>
    <n v="3.96"/>
    <n v="2.5299999999999998"/>
    <n v="3.62"/>
    <n v="3.66"/>
    <n v="3.76"/>
    <n v="3.14"/>
    <n v="0.78"/>
    <n v="3.77"/>
    <n v="0"/>
    <n v="3.46"/>
    <n v="2.23"/>
    <n v="0.43"/>
  </r>
  <r>
    <n v="2023"/>
    <x v="19"/>
    <s v="Boalemo"/>
    <m/>
    <m/>
    <m/>
    <m/>
    <m/>
    <m/>
    <m/>
    <m/>
    <m/>
    <m/>
    <m/>
    <m/>
    <m/>
    <m/>
    <m/>
    <m/>
    <n v="4.1500000000000004"/>
    <n v="1.4"/>
    <n v="3.68"/>
    <n v="3.19"/>
    <n v="3.82"/>
    <n v="3.09"/>
    <n v="1.39"/>
    <n v="3.54"/>
    <n v="0.41"/>
    <n v="3.66"/>
    <n v="2.93"/>
    <n v="1.06"/>
  </r>
  <r>
    <n v="2023"/>
    <x v="19"/>
    <s v="Kab. Gorontalo"/>
    <m/>
    <m/>
    <m/>
    <m/>
    <m/>
    <m/>
    <m/>
    <m/>
    <m/>
    <m/>
    <m/>
    <m/>
    <m/>
    <m/>
    <m/>
    <m/>
    <n v="4.32"/>
    <n v="1.9"/>
    <n v="3.95"/>
    <n v="3.36"/>
    <n v="3.67"/>
    <n v="3.44"/>
    <n v="1.85"/>
    <n v="4.17"/>
    <n v="1.46"/>
    <n v="4.08"/>
    <n v="2.61"/>
    <n v="2.48"/>
  </r>
  <r>
    <n v="2023"/>
    <x v="19"/>
    <s v="Pohuwato"/>
    <m/>
    <m/>
    <m/>
    <m/>
    <m/>
    <m/>
    <m/>
    <m/>
    <m/>
    <m/>
    <m/>
    <m/>
    <m/>
    <m/>
    <m/>
    <m/>
    <n v="4.42"/>
    <n v="1.59"/>
    <n v="3.26"/>
    <n v="3.23"/>
    <n v="3.43"/>
    <n v="3.19"/>
    <n v="1.1399999999999999"/>
    <n v="3.81"/>
    <n v="0.91"/>
    <n v="3.78"/>
    <n v="2.5299999999999998"/>
    <n v="1.53"/>
  </r>
  <r>
    <n v="2023"/>
    <x v="19"/>
    <s v="Bone Bolango"/>
    <m/>
    <m/>
    <m/>
    <m/>
    <m/>
    <m/>
    <m/>
    <m/>
    <m/>
    <m/>
    <m/>
    <m/>
    <m/>
    <m/>
    <m/>
    <m/>
    <n v="4.3499999999999996"/>
    <n v="1.62"/>
    <n v="3.41"/>
    <n v="3.2"/>
    <n v="3.75"/>
    <n v="3.59"/>
    <n v="1.84"/>
    <n v="4.32"/>
    <n v="0.43"/>
    <n v="3.62"/>
    <n v="2.96"/>
    <n v="1.47"/>
  </r>
  <r>
    <n v="2023"/>
    <x v="19"/>
    <s v="Gorontalo Utara"/>
    <m/>
    <m/>
    <m/>
    <m/>
    <m/>
    <m/>
    <m/>
    <m/>
    <m/>
    <m/>
    <m/>
    <m/>
    <m/>
    <m/>
    <m/>
    <m/>
    <n v="4.01"/>
    <n v="1.58"/>
    <n v="3.75"/>
    <n v="3.65"/>
    <n v="3.56"/>
    <n v="3.37"/>
    <n v="1.54"/>
    <n v="3.55"/>
    <n v="0.5"/>
    <n v="3.48"/>
    <n v="3.29"/>
    <n v="0.6"/>
  </r>
  <r>
    <n v="2023"/>
    <x v="19"/>
    <s v="Kota Gorontalo"/>
    <m/>
    <m/>
    <m/>
    <m/>
    <m/>
    <m/>
    <m/>
    <m/>
    <m/>
    <m/>
    <m/>
    <m/>
    <m/>
    <m/>
    <m/>
    <m/>
    <n v="4.5999999999999996"/>
    <n v="2.42"/>
    <n v="4.74"/>
    <n v="3.29"/>
    <n v="4.0599999999999996"/>
    <n v="4.0199999999999996"/>
    <n v="4.8099999999999996"/>
    <n v="4.7699999999999996"/>
    <n v="0"/>
    <n v="3.92"/>
    <n v="2.72"/>
    <n v="3.76"/>
  </r>
  <r>
    <n v="2023"/>
    <x v="20"/>
    <s v="Buton"/>
    <m/>
    <m/>
    <m/>
    <m/>
    <m/>
    <m/>
    <m/>
    <m/>
    <m/>
    <m/>
    <m/>
    <m/>
    <m/>
    <m/>
    <m/>
    <m/>
    <n v="4.08"/>
    <n v="1.53"/>
    <n v="3.73"/>
    <n v="3.42"/>
    <n v="3.73"/>
    <n v="3.59"/>
    <n v="2.1"/>
    <n v="3.32"/>
    <n v="0.52"/>
    <n v="3.57"/>
    <n v="3.53"/>
    <n v="1.57"/>
  </r>
  <r>
    <n v="2023"/>
    <x v="20"/>
    <s v="Muna"/>
    <m/>
    <m/>
    <m/>
    <m/>
    <m/>
    <m/>
    <m/>
    <m/>
    <m/>
    <m/>
    <m/>
    <m/>
    <m/>
    <m/>
    <m/>
    <m/>
    <n v="3.9"/>
    <n v="1.46"/>
    <n v="3.98"/>
    <n v="3.29"/>
    <n v="3.88"/>
    <n v="3.59"/>
    <n v="2.98"/>
    <n v="3.85"/>
    <n v="1.67"/>
    <n v="3.84"/>
    <n v="2.08"/>
    <n v="2.09"/>
  </r>
  <r>
    <n v="2023"/>
    <x v="20"/>
    <s v="Konawe"/>
    <m/>
    <m/>
    <m/>
    <m/>
    <m/>
    <m/>
    <m/>
    <m/>
    <m/>
    <m/>
    <m/>
    <m/>
    <m/>
    <m/>
    <m/>
    <m/>
    <n v="4.0999999999999996"/>
    <n v="1.41"/>
    <n v="3.45"/>
    <n v="3.52"/>
    <n v="3.87"/>
    <n v="3.76"/>
    <n v="1.1299999999999999"/>
    <n v="4.4400000000000004"/>
    <n v="0.71"/>
    <n v="4.07"/>
    <n v="3.16"/>
    <n v="1.03"/>
  </r>
  <r>
    <n v="2023"/>
    <x v="20"/>
    <s v="Kolaka"/>
    <m/>
    <m/>
    <m/>
    <m/>
    <m/>
    <m/>
    <m/>
    <m/>
    <m/>
    <m/>
    <m/>
    <m/>
    <m/>
    <m/>
    <m/>
    <m/>
    <n v="4.53"/>
    <n v="1.54"/>
    <n v="3.85"/>
    <n v="3.73"/>
    <n v="3.95"/>
    <n v="3.52"/>
    <n v="1.33"/>
    <n v="3.51"/>
    <n v="1.07"/>
    <n v="4.4000000000000004"/>
    <n v="2.39"/>
    <n v="2.09"/>
  </r>
  <r>
    <n v="2023"/>
    <x v="20"/>
    <s v="Konawe Selatan"/>
    <m/>
    <m/>
    <m/>
    <m/>
    <m/>
    <m/>
    <m/>
    <m/>
    <m/>
    <m/>
    <m/>
    <m/>
    <m/>
    <m/>
    <m/>
    <m/>
    <n v="3.96"/>
    <n v="1.68"/>
    <n v="4.22"/>
    <n v="3.43"/>
    <n v="3.92"/>
    <n v="3.36"/>
    <n v="2.72"/>
    <n v="3.51"/>
    <n v="0.6"/>
    <n v="4.0599999999999996"/>
    <n v="2.4900000000000002"/>
    <n v="1.05"/>
  </r>
  <r>
    <n v="2023"/>
    <x v="20"/>
    <s v="Bombana"/>
    <m/>
    <m/>
    <m/>
    <m/>
    <m/>
    <m/>
    <m/>
    <m/>
    <m/>
    <m/>
    <m/>
    <m/>
    <m/>
    <m/>
    <m/>
    <m/>
    <n v="4.17"/>
    <n v="1.75"/>
    <n v="3.59"/>
    <n v="3.83"/>
    <n v="3.79"/>
    <n v="3.46"/>
    <n v="1.76"/>
    <n v="3.6"/>
    <n v="0.42"/>
    <n v="3.81"/>
    <n v="4.22"/>
    <n v="0.97"/>
  </r>
  <r>
    <n v="2023"/>
    <x v="20"/>
    <s v="Wakatobi"/>
    <m/>
    <m/>
    <m/>
    <m/>
    <m/>
    <m/>
    <m/>
    <m/>
    <m/>
    <m/>
    <m/>
    <m/>
    <m/>
    <m/>
    <m/>
    <m/>
    <n v="4.0199999999999996"/>
    <n v="1.51"/>
    <n v="3.98"/>
    <n v="3.39"/>
    <n v="3.89"/>
    <n v="3.39"/>
    <n v="2.4300000000000002"/>
    <n v="3.15"/>
    <n v="0.28000000000000003"/>
    <n v="3.62"/>
    <n v="2.79"/>
    <n v="1.91"/>
  </r>
  <r>
    <n v="2023"/>
    <x v="20"/>
    <s v="Kolaka Utara"/>
    <m/>
    <m/>
    <m/>
    <m/>
    <m/>
    <m/>
    <m/>
    <m/>
    <m/>
    <m/>
    <m/>
    <m/>
    <m/>
    <m/>
    <m/>
    <m/>
    <n v="4.17"/>
    <n v="1.44"/>
    <n v="3.92"/>
    <n v="3.56"/>
    <n v="3.88"/>
    <n v="3.5"/>
    <n v="1.72"/>
    <n v="3.24"/>
    <n v="0.5"/>
    <n v="3.93"/>
    <n v="4.41"/>
    <n v="0.77"/>
  </r>
  <r>
    <n v="2023"/>
    <x v="20"/>
    <s v="Buton Utara"/>
    <m/>
    <m/>
    <m/>
    <m/>
    <m/>
    <m/>
    <m/>
    <m/>
    <m/>
    <m/>
    <m/>
    <m/>
    <m/>
    <m/>
    <m/>
    <m/>
    <n v="4.04"/>
    <n v="1.23"/>
    <n v="3.27"/>
    <n v="3.82"/>
    <n v="3.92"/>
    <n v="3.51"/>
    <n v="2.25"/>
    <n v="3.77"/>
    <n v="0.25"/>
    <n v="3.48"/>
    <n v="3.3"/>
    <n v="1.1000000000000001"/>
  </r>
  <r>
    <n v="2023"/>
    <x v="20"/>
    <s v="Konawe Utara"/>
    <m/>
    <m/>
    <m/>
    <m/>
    <m/>
    <m/>
    <m/>
    <m/>
    <m/>
    <m/>
    <m/>
    <m/>
    <m/>
    <m/>
    <m/>
    <m/>
    <n v="0"/>
    <n v="1.39"/>
    <n v="3.45"/>
    <n v="3.65"/>
    <n v="3.81"/>
    <n v="3.59"/>
    <n v="1.61"/>
    <n v="3.33"/>
    <n v="0.44"/>
    <n v="3.58"/>
    <n v="2.9"/>
    <n v="0.71"/>
  </r>
  <r>
    <n v="2023"/>
    <x v="20"/>
    <s v="Kolaka Timur"/>
    <m/>
    <m/>
    <m/>
    <m/>
    <m/>
    <m/>
    <m/>
    <m/>
    <m/>
    <m/>
    <m/>
    <m/>
    <m/>
    <m/>
    <m/>
    <m/>
    <n v="3.88"/>
    <n v="1.56"/>
    <n v="3.35"/>
    <n v="3.81"/>
    <n v="4.07"/>
    <n v="3.46"/>
    <n v="2.31"/>
    <n v="3.31"/>
    <n v="0.28999999999999998"/>
    <n v="3.64"/>
    <n v="1.63"/>
    <n v="0.61"/>
  </r>
  <r>
    <n v="2023"/>
    <x v="20"/>
    <s v="Konawe Kepulauan"/>
    <m/>
    <m/>
    <m/>
    <m/>
    <m/>
    <m/>
    <m/>
    <m/>
    <m/>
    <m/>
    <m/>
    <m/>
    <m/>
    <m/>
    <m/>
    <m/>
    <n v="0"/>
    <n v="1.36"/>
    <n v="3.37"/>
    <n v="3.63"/>
    <n v="3.73"/>
    <n v="3.74"/>
    <n v="1.75"/>
    <n v="2.95"/>
    <n v="0"/>
    <n v="3.12"/>
    <n v="2.75"/>
    <n v="1.1100000000000001"/>
  </r>
  <r>
    <n v="2023"/>
    <x v="20"/>
    <s v="Muna Barat"/>
    <m/>
    <m/>
    <m/>
    <m/>
    <m/>
    <m/>
    <m/>
    <m/>
    <m/>
    <m/>
    <m/>
    <m/>
    <m/>
    <m/>
    <m/>
    <m/>
    <n v="3.88"/>
    <n v="1.65"/>
    <n v="4.09"/>
    <n v="3.9"/>
    <n v="3.87"/>
    <n v="3.41"/>
    <n v="1.1599999999999999"/>
    <n v="3.35"/>
    <n v="0"/>
    <n v="3.39"/>
    <n v="2.08"/>
    <n v="0.87"/>
  </r>
  <r>
    <n v="2023"/>
    <x v="20"/>
    <s v="Buton Tengah"/>
    <m/>
    <m/>
    <m/>
    <m/>
    <m/>
    <m/>
    <m/>
    <m/>
    <m/>
    <m/>
    <m/>
    <m/>
    <m/>
    <m/>
    <m/>
    <m/>
    <n v="0"/>
    <n v="1.62"/>
    <n v="4.1900000000000004"/>
    <n v="3.75"/>
    <n v="3.67"/>
    <n v="2.89"/>
    <n v="2.13"/>
    <n v="2.96"/>
    <n v="0"/>
    <n v="3.35"/>
    <n v="2.27"/>
    <n v="1"/>
  </r>
  <r>
    <n v="2023"/>
    <x v="20"/>
    <s v="Buton Selatan"/>
    <m/>
    <m/>
    <m/>
    <m/>
    <m/>
    <m/>
    <m/>
    <m/>
    <m/>
    <m/>
    <m/>
    <m/>
    <m/>
    <m/>
    <m/>
    <m/>
    <n v="4.08"/>
    <n v="1.55"/>
    <n v="3.95"/>
    <n v="3.51"/>
    <n v="3.67"/>
    <n v="3.11"/>
    <n v="1.5"/>
    <n v="2.92"/>
    <n v="0"/>
    <n v="3.42"/>
    <n v="2.59"/>
    <n v="1.27"/>
  </r>
  <r>
    <n v="2023"/>
    <x v="20"/>
    <s v="Kendari"/>
    <m/>
    <m/>
    <m/>
    <m/>
    <m/>
    <m/>
    <m/>
    <m/>
    <m/>
    <m/>
    <m/>
    <m/>
    <m/>
    <m/>
    <m/>
    <m/>
    <n v="4.42"/>
    <n v="2"/>
    <n v="4.99"/>
    <n v="3.59"/>
    <n v="4.1500000000000004"/>
    <n v="4.58"/>
    <n v="3.76"/>
    <n v="3.83"/>
    <n v="3.01"/>
    <n v="4.37"/>
    <n v="2.79"/>
    <n v="4.4000000000000004"/>
  </r>
  <r>
    <n v="2023"/>
    <x v="20"/>
    <s v="Baubau"/>
    <m/>
    <m/>
    <m/>
    <m/>
    <m/>
    <m/>
    <m/>
    <m/>
    <m/>
    <m/>
    <m/>
    <m/>
    <m/>
    <m/>
    <m/>
    <m/>
    <n v="4.2"/>
    <n v="2.08"/>
    <n v="4.45"/>
    <n v="2.99"/>
    <n v="3.95"/>
    <n v="4.33"/>
    <n v="3.75"/>
    <n v="3.83"/>
    <n v="1.32"/>
    <n v="3.96"/>
    <n v="2.65"/>
    <n v="2.61"/>
  </r>
  <r>
    <n v="2023"/>
    <x v="21"/>
    <s v="Kepulauan Selayar"/>
    <m/>
    <m/>
    <m/>
    <m/>
    <m/>
    <m/>
    <m/>
    <m/>
    <m/>
    <m/>
    <m/>
    <m/>
    <m/>
    <m/>
    <m/>
    <m/>
    <n v="4.33"/>
    <n v="2.31"/>
    <n v="4.0999999999999996"/>
    <n v="3.88"/>
    <n v="3.74"/>
    <n v="3.42"/>
    <n v="2.09"/>
    <n v="2.16"/>
    <n v="0.4"/>
    <n v="3.68"/>
    <n v="2.85"/>
    <n v="0.91"/>
  </r>
  <r>
    <n v="2023"/>
    <x v="21"/>
    <s v="Bulukumba"/>
    <m/>
    <m/>
    <m/>
    <m/>
    <m/>
    <m/>
    <m/>
    <m/>
    <m/>
    <m/>
    <m/>
    <m/>
    <m/>
    <m/>
    <m/>
    <m/>
    <n v="4.37"/>
    <n v="2.87"/>
    <n v="4.3499999999999996"/>
    <n v="3.33"/>
    <n v="3.72"/>
    <n v="3.3"/>
    <n v="2.9"/>
    <n v="3.54"/>
    <n v="1.77"/>
    <n v="4.07"/>
    <n v="2.4900000000000002"/>
    <n v="2.4300000000000002"/>
  </r>
  <r>
    <n v="2023"/>
    <x v="21"/>
    <s v="Bantaeng"/>
    <m/>
    <m/>
    <m/>
    <m/>
    <m/>
    <m/>
    <m/>
    <m/>
    <m/>
    <m/>
    <m/>
    <m/>
    <m/>
    <m/>
    <m/>
    <m/>
    <n v="4.25"/>
    <n v="3.15"/>
    <n v="4.3"/>
    <n v="3.59"/>
    <n v="3.91"/>
    <n v="3.42"/>
    <n v="2.54"/>
    <n v="3.45"/>
    <n v="0.68"/>
    <n v="3.95"/>
    <n v="4.51"/>
    <n v="1.46"/>
  </r>
  <r>
    <n v="2023"/>
    <x v="21"/>
    <s v="Jeneponto"/>
    <m/>
    <m/>
    <m/>
    <m/>
    <m/>
    <m/>
    <m/>
    <m/>
    <m/>
    <m/>
    <m/>
    <m/>
    <m/>
    <m/>
    <m/>
    <m/>
    <n v="4.16"/>
    <n v="2.94"/>
    <n v="4.24"/>
    <n v="3.41"/>
    <n v="3.6"/>
    <n v="2.98"/>
    <n v="2.71"/>
    <n v="2.74"/>
    <n v="1.1599999999999999"/>
    <n v="3.97"/>
    <n v="2.35"/>
    <n v="1.45"/>
  </r>
  <r>
    <n v="2023"/>
    <x v="21"/>
    <s v="Takalar"/>
    <m/>
    <m/>
    <m/>
    <m/>
    <m/>
    <m/>
    <m/>
    <m/>
    <m/>
    <m/>
    <m/>
    <m/>
    <m/>
    <m/>
    <m/>
    <m/>
    <n v="4.08"/>
    <n v="3.19"/>
    <n v="4.3499999999999996"/>
    <n v="3.2"/>
    <n v="3.66"/>
    <n v="3.35"/>
    <n v="2.35"/>
    <n v="3.24"/>
    <n v="1.58"/>
    <n v="3.96"/>
    <n v="3.78"/>
    <n v="1.76"/>
  </r>
  <r>
    <n v="2023"/>
    <x v="21"/>
    <s v="Gowa"/>
    <m/>
    <m/>
    <m/>
    <m/>
    <m/>
    <m/>
    <m/>
    <m/>
    <m/>
    <m/>
    <m/>
    <m/>
    <m/>
    <m/>
    <m/>
    <m/>
    <n v="3.72"/>
    <n v="3.07"/>
    <n v="4.33"/>
    <n v="3.31"/>
    <n v="3.89"/>
    <n v="3.36"/>
    <n v="3.3"/>
    <n v="3.32"/>
    <n v="1.65"/>
    <n v="4.3099999999999996"/>
    <n v="2.48"/>
    <n v="2.48"/>
  </r>
  <r>
    <n v="2023"/>
    <x v="21"/>
    <s v="Sinjai"/>
    <m/>
    <m/>
    <m/>
    <m/>
    <m/>
    <m/>
    <m/>
    <m/>
    <m/>
    <m/>
    <m/>
    <m/>
    <m/>
    <m/>
    <m/>
    <m/>
    <n v="4.16"/>
    <n v="2.9"/>
    <n v="4.21"/>
    <n v="3.46"/>
    <n v="3.66"/>
    <n v="3.3"/>
    <n v="2.48"/>
    <n v="3.43"/>
    <n v="1.38"/>
    <n v="4"/>
    <n v="2.83"/>
    <n v="2.21"/>
  </r>
  <r>
    <n v="2023"/>
    <x v="21"/>
    <s v="Maros"/>
    <m/>
    <m/>
    <m/>
    <m/>
    <m/>
    <m/>
    <m/>
    <m/>
    <m/>
    <m/>
    <m/>
    <m/>
    <m/>
    <m/>
    <m/>
    <m/>
    <n v="4.4400000000000004"/>
    <n v="2.91"/>
    <n v="4.33"/>
    <n v="3.34"/>
    <n v="3.79"/>
    <n v="3.52"/>
    <n v="3.37"/>
    <n v="3.11"/>
    <n v="0.93"/>
    <n v="4.24"/>
    <n v="2.82"/>
    <n v="2.75"/>
  </r>
  <r>
    <n v="2023"/>
    <x v="21"/>
    <s v="Pangkajene Dan Kepulauan"/>
    <m/>
    <m/>
    <m/>
    <m/>
    <m/>
    <m/>
    <m/>
    <m/>
    <m/>
    <m/>
    <m/>
    <m/>
    <m/>
    <m/>
    <m/>
    <m/>
    <n v="4.24"/>
    <n v="3.14"/>
    <n v="4.47"/>
    <n v="2.91"/>
    <n v="3.62"/>
    <n v="3.29"/>
    <n v="1.33"/>
    <n v="2.57"/>
    <n v="0.82"/>
    <n v="4.37"/>
    <n v="2.65"/>
    <n v="2.46"/>
  </r>
  <r>
    <n v="2023"/>
    <x v="21"/>
    <s v="Barru"/>
    <m/>
    <m/>
    <m/>
    <m/>
    <m/>
    <m/>
    <m/>
    <m/>
    <m/>
    <m/>
    <m/>
    <m/>
    <m/>
    <m/>
    <m/>
    <m/>
    <n v="4.2699999999999996"/>
    <n v="2.99"/>
    <n v="3.81"/>
    <n v="3.29"/>
    <n v="3.79"/>
    <n v="3.61"/>
    <n v="2.6"/>
    <n v="3.07"/>
    <n v="1.08"/>
    <n v="3.82"/>
    <n v="4.12"/>
    <n v="1.49"/>
  </r>
  <r>
    <n v="2023"/>
    <x v="21"/>
    <s v="Bone"/>
    <m/>
    <m/>
    <m/>
    <m/>
    <m/>
    <m/>
    <m/>
    <m/>
    <m/>
    <m/>
    <m/>
    <m/>
    <m/>
    <m/>
    <m/>
    <m/>
    <n v="4.13"/>
    <n v="2.78"/>
    <n v="4.18"/>
    <n v="3.51"/>
    <n v="3.65"/>
    <n v="3.35"/>
    <n v="2.02"/>
    <n v="2.68"/>
    <n v="1.95"/>
    <n v="4.5"/>
    <n v="2.65"/>
    <n v="2.29"/>
  </r>
  <r>
    <n v="2023"/>
    <x v="21"/>
    <s v="Soppeng"/>
    <m/>
    <m/>
    <m/>
    <m/>
    <m/>
    <m/>
    <m/>
    <m/>
    <m/>
    <m/>
    <m/>
    <m/>
    <m/>
    <m/>
    <m/>
    <m/>
    <n v="4.3099999999999996"/>
    <n v="2.23"/>
    <n v="4.0999999999999996"/>
    <n v="3.43"/>
    <n v="3.86"/>
    <n v="3.52"/>
    <n v="2.84"/>
    <n v="3.14"/>
    <n v="1.1299999999999999"/>
    <n v="4.01"/>
    <n v="4.49"/>
    <n v="1.97"/>
  </r>
  <r>
    <n v="2023"/>
    <x v="21"/>
    <s v="Wajo"/>
    <m/>
    <m/>
    <m/>
    <m/>
    <m/>
    <m/>
    <m/>
    <m/>
    <m/>
    <m/>
    <m/>
    <m/>
    <m/>
    <m/>
    <m/>
    <m/>
    <n v="4.28"/>
    <n v="2.31"/>
    <n v="4.6900000000000004"/>
    <n v="3.32"/>
    <n v="3.67"/>
    <n v="3.27"/>
    <n v="2.54"/>
    <n v="2.77"/>
    <n v="1.75"/>
    <n v="4.25"/>
    <n v="2.36"/>
    <n v="2.2200000000000002"/>
  </r>
  <r>
    <n v="2023"/>
    <x v="21"/>
    <s v="Sidenreng Rappang"/>
    <m/>
    <m/>
    <m/>
    <m/>
    <m/>
    <m/>
    <m/>
    <m/>
    <m/>
    <m/>
    <m/>
    <m/>
    <m/>
    <m/>
    <m/>
    <m/>
    <n v="4.43"/>
    <n v="2.27"/>
    <n v="4.0599999999999996"/>
    <n v="3.42"/>
    <n v="3.87"/>
    <n v="3.44"/>
    <n v="2.31"/>
    <n v="3.03"/>
    <n v="1.39"/>
    <n v="4.07"/>
    <n v="2.2000000000000002"/>
    <n v="2.4900000000000002"/>
  </r>
  <r>
    <n v="2023"/>
    <x v="21"/>
    <s v="Pinrang"/>
    <m/>
    <m/>
    <m/>
    <m/>
    <m/>
    <m/>
    <m/>
    <m/>
    <m/>
    <m/>
    <m/>
    <m/>
    <m/>
    <m/>
    <m/>
    <m/>
    <n v="4.42"/>
    <n v="2.1800000000000002"/>
    <n v="4.42"/>
    <n v="3.43"/>
    <n v="3.85"/>
    <n v="3.45"/>
    <n v="2.41"/>
    <n v="3.49"/>
    <n v="1.36"/>
    <n v="4.26"/>
    <n v="3.27"/>
    <n v="1.66"/>
  </r>
  <r>
    <n v="2023"/>
    <x v="21"/>
    <s v="Enrekang"/>
    <m/>
    <m/>
    <m/>
    <m/>
    <m/>
    <m/>
    <m/>
    <m/>
    <m/>
    <m/>
    <m/>
    <m/>
    <m/>
    <m/>
    <m/>
    <m/>
    <n v="4.2300000000000004"/>
    <n v="2.38"/>
    <n v="4.08"/>
    <n v="3.47"/>
    <n v="3.93"/>
    <n v="4.01"/>
    <n v="2.04"/>
    <n v="2.5299999999999998"/>
    <n v="1.08"/>
    <n v="3.8"/>
    <n v="2.17"/>
    <n v="1.92"/>
  </r>
  <r>
    <n v="2023"/>
    <x v="21"/>
    <s v="Luwu"/>
    <m/>
    <m/>
    <m/>
    <m/>
    <m/>
    <m/>
    <m/>
    <m/>
    <m/>
    <m/>
    <m/>
    <m/>
    <m/>
    <m/>
    <m/>
    <m/>
    <n v="4.25"/>
    <n v="1.86"/>
    <n v="3.75"/>
    <n v="3.4"/>
    <n v="3.9"/>
    <n v="3.62"/>
    <n v="2.13"/>
    <n v="2.5499999999999998"/>
    <n v="0.85"/>
    <n v="4.1500000000000004"/>
    <n v="2.0099999999999998"/>
    <n v="1.05"/>
  </r>
  <r>
    <n v="2023"/>
    <x v="21"/>
    <s v="Tana Toraja"/>
    <m/>
    <m/>
    <m/>
    <m/>
    <m/>
    <m/>
    <m/>
    <m/>
    <m/>
    <m/>
    <m/>
    <m/>
    <m/>
    <m/>
    <m/>
    <m/>
    <n v="3.84"/>
    <n v="1.82"/>
    <n v="3.88"/>
    <n v="3.34"/>
    <n v="4.13"/>
    <n v="3.7"/>
    <n v="3.75"/>
    <n v="2.74"/>
    <n v="1.27"/>
    <n v="3.8"/>
    <n v="2.98"/>
    <n v="2.66"/>
  </r>
  <r>
    <n v="2023"/>
    <x v="21"/>
    <s v="Luwu Utara"/>
    <m/>
    <m/>
    <m/>
    <m/>
    <m/>
    <m/>
    <m/>
    <m/>
    <m/>
    <m/>
    <m/>
    <m/>
    <m/>
    <m/>
    <m/>
    <m/>
    <n v="4.3899999999999997"/>
    <n v="1.67"/>
    <n v="3.19"/>
    <n v="3.4"/>
    <n v="3.77"/>
    <n v="3.35"/>
    <n v="2.11"/>
    <n v="2.41"/>
    <n v="1.51"/>
    <n v="4.05"/>
    <n v="4.1900000000000004"/>
    <n v="0.98"/>
  </r>
  <r>
    <n v="2023"/>
    <x v="21"/>
    <s v="Luwu Timur"/>
    <m/>
    <m/>
    <m/>
    <m/>
    <m/>
    <m/>
    <m/>
    <m/>
    <m/>
    <m/>
    <m/>
    <m/>
    <m/>
    <m/>
    <m/>
    <m/>
    <n v="4.3600000000000003"/>
    <n v="2.1"/>
    <n v="3.76"/>
    <n v="3.46"/>
    <n v="3.91"/>
    <n v="3.53"/>
    <n v="1.02"/>
    <n v="2.59"/>
    <n v="0.85"/>
    <n v="4.32"/>
    <n v="2.42"/>
    <n v="1.6"/>
  </r>
  <r>
    <n v="2023"/>
    <x v="21"/>
    <s v="Toraja Utara"/>
    <m/>
    <m/>
    <m/>
    <m/>
    <m/>
    <m/>
    <m/>
    <m/>
    <m/>
    <m/>
    <m/>
    <m/>
    <m/>
    <m/>
    <m/>
    <m/>
    <n v="3.9"/>
    <n v="1.73"/>
    <n v="3.87"/>
    <n v="3.67"/>
    <n v="4.12"/>
    <n v="3.52"/>
    <n v="4.07"/>
    <n v="2.56"/>
    <n v="0.46"/>
    <n v="3.85"/>
    <n v="2.39"/>
    <n v="1.41"/>
  </r>
  <r>
    <n v="2023"/>
    <x v="21"/>
    <s v="Makassar"/>
    <m/>
    <m/>
    <m/>
    <m/>
    <m/>
    <m/>
    <m/>
    <m/>
    <m/>
    <m/>
    <m/>
    <m/>
    <m/>
    <m/>
    <m/>
    <m/>
    <n v="4.34"/>
    <n v="2.64"/>
    <n v="4.91"/>
    <n v="3.17"/>
    <n v="4.03"/>
    <n v="4.17"/>
    <n v="4.22"/>
    <n v="4.1399999999999997"/>
    <n v="3.21"/>
    <n v="5"/>
    <n v="2.71"/>
    <n v="4.41"/>
  </r>
  <r>
    <n v="2023"/>
    <x v="21"/>
    <s v="Parepare"/>
    <m/>
    <m/>
    <m/>
    <m/>
    <m/>
    <m/>
    <m/>
    <m/>
    <m/>
    <m/>
    <m/>
    <m/>
    <m/>
    <m/>
    <m/>
    <m/>
    <n v="4.5"/>
    <n v="2.4900000000000002"/>
    <n v="4.96"/>
    <n v="2.59"/>
    <n v="3.96"/>
    <n v="4.34"/>
    <n v="5"/>
    <n v="3.77"/>
    <n v="2.84"/>
    <n v="3.83"/>
    <n v="3.35"/>
    <n v="2.89"/>
  </r>
  <r>
    <n v="2023"/>
    <x v="21"/>
    <s v="Palopo"/>
    <m/>
    <m/>
    <m/>
    <m/>
    <m/>
    <m/>
    <m/>
    <m/>
    <m/>
    <m/>
    <m/>
    <m/>
    <m/>
    <m/>
    <m/>
    <m/>
    <n v="4.49"/>
    <n v="2.2000000000000002"/>
    <n v="4.8499999999999996"/>
    <n v="2.94"/>
    <n v="3.93"/>
    <n v="4.32"/>
    <n v="4.26"/>
    <n v="3.1"/>
    <n v="2.35"/>
    <n v="3.88"/>
    <n v="3.49"/>
    <n v="3.31"/>
  </r>
  <r>
    <n v="2023"/>
    <x v="22"/>
    <s v="Banggai Kepulauan"/>
    <m/>
    <m/>
    <m/>
    <m/>
    <m/>
    <m/>
    <m/>
    <m/>
    <m/>
    <m/>
    <m/>
    <m/>
    <m/>
    <m/>
    <m/>
    <m/>
    <n v="3.92"/>
    <n v="1.55"/>
    <n v="2.98"/>
    <n v="3.19"/>
    <n v="3.59"/>
    <n v="3.08"/>
    <n v="3.12"/>
    <n v="4.03"/>
    <n v="0.76"/>
    <n v="3.55"/>
    <n v="3.99"/>
    <n v="0.94"/>
  </r>
  <r>
    <n v="2023"/>
    <x v="22"/>
    <s v="Banggai"/>
    <m/>
    <m/>
    <m/>
    <m/>
    <m/>
    <m/>
    <m/>
    <m/>
    <m/>
    <m/>
    <m/>
    <m/>
    <m/>
    <m/>
    <m/>
    <m/>
    <n v="4.3"/>
    <n v="1.53"/>
    <n v="3.23"/>
    <n v="3.53"/>
    <n v="3.91"/>
    <n v="3.39"/>
    <n v="1.18"/>
    <n v="3.77"/>
    <n v="1.1299999999999999"/>
    <n v="4.42"/>
    <n v="2.25"/>
    <n v="2.14"/>
  </r>
  <r>
    <n v="2023"/>
    <x v="22"/>
    <s v="Morowali"/>
    <m/>
    <m/>
    <m/>
    <m/>
    <m/>
    <m/>
    <m/>
    <m/>
    <m/>
    <m/>
    <m/>
    <m/>
    <m/>
    <m/>
    <m/>
    <m/>
    <n v="3.85"/>
    <n v="1.55"/>
    <n v="3.37"/>
    <n v="3.7"/>
    <n v="3.78"/>
    <n v="3.38"/>
    <n v="0.17"/>
    <n v="3.51"/>
    <n v="0.44"/>
    <n v="4.97"/>
    <n v="2.75"/>
    <n v="0.41"/>
  </r>
  <r>
    <n v="2023"/>
    <x v="22"/>
    <s v="Poso"/>
    <m/>
    <m/>
    <m/>
    <m/>
    <m/>
    <m/>
    <m/>
    <m/>
    <m/>
    <m/>
    <m/>
    <m/>
    <m/>
    <m/>
    <m/>
    <m/>
    <n v="4.1399999999999997"/>
    <n v="1.77"/>
    <n v="3.5"/>
    <n v="3.54"/>
    <n v="3.94"/>
    <n v="3.62"/>
    <n v="3.16"/>
    <n v="2.9"/>
    <n v="1.1499999999999999"/>
    <n v="3.93"/>
    <n v="2.69"/>
    <n v="1.9"/>
  </r>
  <r>
    <n v="2023"/>
    <x v="22"/>
    <s v="Donggala"/>
    <m/>
    <m/>
    <m/>
    <m/>
    <m/>
    <m/>
    <m/>
    <m/>
    <m/>
    <m/>
    <m/>
    <m/>
    <m/>
    <m/>
    <m/>
    <m/>
    <n v="0"/>
    <n v="1.93"/>
    <n v="2.94"/>
    <n v="3.43"/>
    <n v="3.66"/>
    <n v="3.09"/>
    <n v="2"/>
    <n v="3.54"/>
    <n v="0.55000000000000004"/>
    <n v="4.05"/>
    <n v="1.51"/>
    <n v="0.63"/>
  </r>
  <r>
    <n v="2023"/>
    <x v="22"/>
    <s v="Toli Toli"/>
    <m/>
    <m/>
    <m/>
    <m/>
    <m/>
    <m/>
    <m/>
    <m/>
    <m/>
    <m/>
    <m/>
    <m/>
    <m/>
    <m/>
    <m/>
    <m/>
    <n v="4.07"/>
    <n v="1.55"/>
    <n v="3.31"/>
    <n v="3.34"/>
    <n v="3.56"/>
    <n v="3.23"/>
    <n v="2.31"/>
    <n v="4.09"/>
    <n v="1.61"/>
    <n v="3.88"/>
    <n v="2.0499999999999998"/>
    <n v="1.73"/>
  </r>
  <r>
    <n v="2023"/>
    <x v="22"/>
    <s v="Buol"/>
    <m/>
    <m/>
    <m/>
    <m/>
    <m/>
    <m/>
    <m/>
    <m/>
    <m/>
    <m/>
    <m/>
    <m/>
    <m/>
    <m/>
    <m/>
    <m/>
    <n v="4.09"/>
    <n v="1.39"/>
    <n v="2.91"/>
    <n v="3.27"/>
    <n v="3.79"/>
    <n v="3.42"/>
    <n v="1.42"/>
    <n v="3.81"/>
    <n v="0.38"/>
    <n v="3.71"/>
    <n v="2.31"/>
    <n v="0.84"/>
  </r>
  <r>
    <n v="2023"/>
    <x v="22"/>
    <s v="Parigi Moutong"/>
    <m/>
    <m/>
    <m/>
    <m/>
    <m/>
    <m/>
    <m/>
    <m/>
    <m/>
    <m/>
    <m/>
    <m/>
    <m/>
    <m/>
    <m/>
    <m/>
    <n v="4.01"/>
    <n v="2.2599999999999998"/>
    <n v="3.37"/>
    <n v="3.83"/>
    <n v="3.4"/>
    <n v="3.14"/>
    <n v="2.5"/>
    <n v="3.27"/>
    <n v="1.29"/>
    <n v="4.1900000000000004"/>
    <n v="2.27"/>
    <n v="1.23"/>
  </r>
  <r>
    <n v="2023"/>
    <x v="22"/>
    <s v="Tojo Una Una"/>
    <m/>
    <m/>
    <m/>
    <m/>
    <m/>
    <m/>
    <m/>
    <m/>
    <m/>
    <m/>
    <m/>
    <m/>
    <m/>
    <m/>
    <m/>
    <m/>
    <n v="3.93"/>
    <n v="1.59"/>
    <n v="2.67"/>
    <n v="3.43"/>
    <n v="3.54"/>
    <n v="3.17"/>
    <n v="2.4300000000000002"/>
    <n v="3.84"/>
    <n v="0.32"/>
    <n v="3.7"/>
    <n v="1.58"/>
    <n v="0.79"/>
  </r>
  <r>
    <n v="2023"/>
    <x v="22"/>
    <s v="Sigi"/>
    <m/>
    <m/>
    <m/>
    <m/>
    <m/>
    <m/>
    <m/>
    <m/>
    <m/>
    <m/>
    <m/>
    <m/>
    <m/>
    <m/>
    <m/>
    <m/>
    <n v="3.81"/>
    <n v="2.14"/>
    <n v="2.84"/>
    <n v="3.66"/>
    <n v="3.85"/>
    <n v="3.35"/>
    <n v="2.67"/>
    <n v="3.35"/>
    <n v="0.3"/>
    <n v="3.92"/>
    <n v="1.48"/>
    <n v="0.57999999999999996"/>
  </r>
  <r>
    <n v="2023"/>
    <x v="22"/>
    <s v="Banggai Laut"/>
    <m/>
    <m/>
    <m/>
    <m/>
    <m/>
    <m/>
    <m/>
    <m/>
    <m/>
    <m/>
    <m/>
    <m/>
    <m/>
    <m/>
    <m/>
    <m/>
    <n v="4.03"/>
    <n v="1.74"/>
    <n v="3.11"/>
    <n v="2.81"/>
    <n v="3.52"/>
    <n v="3.15"/>
    <n v="1.6"/>
    <n v="3.96"/>
    <n v="0"/>
    <n v="3.33"/>
    <n v="2.02"/>
    <n v="0.47"/>
  </r>
  <r>
    <n v="2023"/>
    <x v="22"/>
    <s v="Morowali Utara"/>
    <m/>
    <m/>
    <m/>
    <m/>
    <m/>
    <m/>
    <m/>
    <m/>
    <m/>
    <m/>
    <m/>
    <m/>
    <m/>
    <m/>
    <m/>
    <m/>
    <n v="3.8"/>
    <n v="1.79"/>
    <n v="3.14"/>
    <n v="3.69"/>
    <n v="3.82"/>
    <n v="3.43"/>
    <n v="0.86"/>
    <n v="3.15"/>
    <n v="0.09"/>
    <n v="4.1900000000000004"/>
    <n v="1.96"/>
    <n v="0.52"/>
  </r>
  <r>
    <n v="2023"/>
    <x v="22"/>
    <s v="Kota Palu"/>
    <m/>
    <m/>
    <m/>
    <m/>
    <m/>
    <m/>
    <m/>
    <m/>
    <m/>
    <m/>
    <m/>
    <m/>
    <m/>
    <m/>
    <m/>
    <m/>
    <n v="4.04"/>
    <n v="2.68"/>
    <n v="4.32"/>
    <n v="3.53"/>
    <n v="3.93"/>
    <n v="4.3"/>
    <n v="4.41"/>
    <n v="4.26"/>
    <n v="3.11"/>
    <n v="4.34"/>
    <n v="3.66"/>
    <n v="4.4400000000000004"/>
  </r>
  <r>
    <n v="2023"/>
    <x v="23"/>
    <s v="Malinau"/>
    <m/>
    <m/>
    <m/>
    <m/>
    <m/>
    <m/>
    <m/>
    <m/>
    <m/>
    <m/>
    <m/>
    <m/>
    <m/>
    <m/>
    <m/>
    <m/>
    <n v="4.25"/>
    <n v="1.35"/>
    <n v="2.96"/>
    <n v="3.51"/>
    <n v="3.96"/>
    <n v="3.34"/>
    <n v="1.1100000000000001"/>
    <n v="3.44"/>
    <n v="0.25"/>
    <n v="4.04"/>
    <n v="4.43"/>
    <n v="0.92"/>
  </r>
  <r>
    <n v="2023"/>
    <x v="23"/>
    <s v="Bulungan"/>
    <m/>
    <m/>
    <m/>
    <m/>
    <m/>
    <m/>
    <m/>
    <m/>
    <m/>
    <m/>
    <m/>
    <m/>
    <m/>
    <m/>
    <m/>
    <m/>
    <n v="4.22"/>
    <n v="2.14"/>
    <n v="3.51"/>
    <n v="3.65"/>
    <n v="4.05"/>
    <n v="3.59"/>
    <n v="1.97"/>
    <n v="4.6500000000000004"/>
    <n v="0.51"/>
    <n v="4.21"/>
    <n v="4.4800000000000004"/>
    <n v="1.82"/>
  </r>
  <r>
    <n v="2023"/>
    <x v="23"/>
    <s v="Tana Tidung"/>
    <m/>
    <m/>
    <m/>
    <m/>
    <m/>
    <m/>
    <m/>
    <m/>
    <m/>
    <m/>
    <m/>
    <m/>
    <m/>
    <m/>
    <m/>
    <m/>
    <n v="0"/>
    <n v="1.7"/>
    <n v="4.17"/>
    <n v="3.21"/>
    <n v="3.94"/>
    <n v="3.4"/>
    <n v="1.07"/>
    <n v="4.41"/>
    <n v="0.17"/>
    <n v="3.7"/>
    <n v="2.67"/>
    <n v="0.49"/>
  </r>
  <r>
    <n v="2023"/>
    <x v="23"/>
    <s v="Nunukan"/>
    <m/>
    <m/>
    <m/>
    <m/>
    <m/>
    <m/>
    <m/>
    <m/>
    <m/>
    <m/>
    <m/>
    <m/>
    <m/>
    <m/>
    <m/>
    <m/>
    <n v="4.3600000000000003"/>
    <n v="2.0099999999999998"/>
    <n v="3.71"/>
    <n v="3.46"/>
    <n v="3.96"/>
    <n v="3.26"/>
    <n v="0.85"/>
    <n v="3.99"/>
    <n v="0.47"/>
    <n v="4.3499999999999996"/>
    <n v="2.5299999999999998"/>
    <n v="0.89"/>
  </r>
  <r>
    <n v="2023"/>
    <x v="23"/>
    <s v="Kota Tarakan"/>
    <m/>
    <m/>
    <m/>
    <m/>
    <m/>
    <m/>
    <m/>
    <m/>
    <m/>
    <m/>
    <m/>
    <m/>
    <m/>
    <m/>
    <m/>
    <m/>
    <n v="4.37"/>
    <n v="2.5"/>
    <n v="4.95"/>
    <n v="3.23"/>
    <n v="4.16"/>
    <n v="4.07"/>
    <n v="3.97"/>
    <n v="4.25"/>
    <n v="0.72"/>
    <n v="4.5"/>
    <n v="2.63"/>
    <n v="2.5299999999999998"/>
  </r>
  <r>
    <n v="2023"/>
    <x v="24"/>
    <s v="Tanah Laut"/>
    <m/>
    <m/>
    <m/>
    <m/>
    <m/>
    <m/>
    <m/>
    <m/>
    <m/>
    <m/>
    <m/>
    <m/>
    <m/>
    <m/>
    <m/>
    <m/>
    <n v="4.47"/>
    <n v="2.2200000000000002"/>
    <n v="4.6100000000000003"/>
    <n v="3.44"/>
    <n v="3.83"/>
    <n v="3.42"/>
    <n v="2.2400000000000002"/>
    <n v="3.15"/>
    <n v="0.81"/>
    <n v="4.1500000000000004"/>
    <n v="3.03"/>
    <n v="2.11"/>
  </r>
  <r>
    <n v="2023"/>
    <x v="24"/>
    <s v="Kotabaru"/>
    <m/>
    <m/>
    <m/>
    <m/>
    <m/>
    <m/>
    <m/>
    <m/>
    <m/>
    <m/>
    <m/>
    <m/>
    <m/>
    <m/>
    <m/>
    <m/>
    <n v="4.13"/>
    <n v="2.14"/>
    <n v="4.2"/>
    <n v="3.03"/>
    <n v="3.81"/>
    <n v="2.96"/>
    <n v="1.32"/>
    <n v="2.98"/>
    <n v="0.64"/>
    <n v="4.38"/>
    <n v="2.56"/>
    <n v="1.1599999999999999"/>
  </r>
  <r>
    <n v="2023"/>
    <x v="24"/>
    <s v="Banjar"/>
    <m/>
    <m/>
    <m/>
    <m/>
    <m/>
    <m/>
    <m/>
    <m/>
    <m/>
    <m/>
    <m/>
    <m/>
    <m/>
    <m/>
    <m/>
    <m/>
    <n v="4.17"/>
    <n v="2.2599999999999998"/>
    <n v="4"/>
    <n v="3.6"/>
    <n v="3.67"/>
    <n v="3.14"/>
    <n v="3.1"/>
    <n v="3.52"/>
    <n v="0"/>
    <n v="4.21"/>
    <n v="2.5499999999999998"/>
    <n v="2.12"/>
  </r>
  <r>
    <n v="2023"/>
    <x v="24"/>
    <s v="Barito Kuala"/>
    <m/>
    <m/>
    <m/>
    <m/>
    <m/>
    <m/>
    <m/>
    <m/>
    <m/>
    <m/>
    <m/>
    <m/>
    <m/>
    <m/>
    <m/>
    <m/>
    <n v="4.42"/>
    <n v="2.7"/>
    <n v="4.53"/>
    <n v="3.29"/>
    <n v="3.58"/>
    <n v="3.32"/>
    <n v="2.96"/>
    <n v="3.79"/>
    <n v="0.7"/>
    <n v="3.89"/>
    <n v="2.68"/>
    <n v="1.76"/>
  </r>
  <r>
    <n v="2023"/>
    <x v="24"/>
    <s v="Tapin"/>
    <m/>
    <m/>
    <m/>
    <m/>
    <m/>
    <m/>
    <m/>
    <m/>
    <m/>
    <m/>
    <m/>
    <m/>
    <m/>
    <m/>
    <m/>
    <m/>
    <n v="4.26"/>
    <n v="2.38"/>
    <n v="4.47"/>
    <n v="3.44"/>
    <n v="3.91"/>
    <n v="3.33"/>
    <n v="2.09"/>
    <n v="3.51"/>
    <n v="0.66"/>
    <n v="3.94"/>
    <n v="3.19"/>
    <n v="0.71"/>
  </r>
  <r>
    <n v="2023"/>
    <x v="24"/>
    <s v="Hulu Sungai Selatan"/>
    <m/>
    <m/>
    <m/>
    <m/>
    <m/>
    <m/>
    <m/>
    <m/>
    <m/>
    <m/>
    <m/>
    <m/>
    <m/>
    <m/>
    <m/>
    <m/>
    <n v="4.6900000000000004"/>
    <n v="2.23"/>
    <n v="4.29"/>
    <n v="3.59"/>
    <n v="3.58"/>
    <n v="3.27"/>
    <n v="3.01"/>
    <n v="3.51"/>
    <n v="0.84"/>
    <n v="3.8"/>
    <n v="3.32"/>
    <n v="0.68"/>
  </r>
  <r>
    <n v="2023"/>
    <x v="24"/>
    <s v="Hulu Sungai Tengah"/>
    <m/>
    <m/>
    <m/>
    <m/>
    <m/>
    <m/>
    <m/>
    <m/>
    <m/>
    <m/>
    <m/>
    <m/>
    <m/>
    <m/>
    <m/>
    <m/>
    <n v="4.5"/>
    <n v="2.2200000000000002"/>
    <n v="3.44"/>
    <n v="3.36"/>
    <n v="3.58"/>
    <n v="3.33"/>
    <n v="3.61"/>
    <n v="3.87"/>
    <n v="1.03"/>
    <n v="3.81"/>
    <n v="2.5"/>
    <n v="1.35"/>
  </r>
  <r>
    <n v="2023"/>
    <x v="24"/>
    <s v="Hulu Sungai Utara"/>
    <m/>
    <m/>
    <m/>
    <m/>
    <m/>
    <m/>
    <m/>
    <m/>
    <m/>
    <m/>
    <m/>
    <m/>
    <m/>
    <m/>
    <m/>
    <m/>
    <n v="4.12"/>
    <n v="2.13"/>
    <n v="4.22"/>
    <n v="3.25"/>
    <n v="3.42"/>
    <n v="3.53"/>
    <n v="4.2699999999999996"/>
    <n v="3.77"/>
    <n v="1.0900000000000001"/>
    <n v="3.64"/>
    <n v="1.89"/>
    <n v="1.77"/>
  </r>
  <r>
    <n v="2023"/>
    <x v="24"/>
    <s v="Tabalong"/>
    <m/>
    <m/>
    <m/>
    <m/>
    <m/>
    <m/>
    <m/>
    <m/>
    <m/>
    <m/>
    <m/>
    <m/>
    <m/>
    <m/>
    <m/>
    <m/>
    <n v="4.46"/>
    <n v="2.54"/>
    <n v="3.76"/>
    <n v="3.32"/>
    <n v="3.91"/>
    <n v="3.66"/>
    <n v="1.56"/>
    <n v="3.31"/>
    <n v="0.73"/>
    <n v="4.3099999999999996"/>
    <n v="2.75"/>
    <n v="1.03"/>
  </r>
  <r>
    <n v="2023"/>
    <x v="24"/>
    <s v="Tanah Bumbu"/>
    <m/>
    <m/>
    <m/>
    <m/>
    <m/>
    <m/>
    <m/>
    <m/>
    <m/>
    <m/>
    <m/>
    <m/>
    <m/>
    <m/>
    <m/>
    <m/>
    <n v="4.51"/>
    <n v="2.41"/>
    <n v="4.33"/>
    <n v="3.21"/>
    <n v="3.9"/>
    <n v="3.21"/>
    <n v="1.69"/>
    <n v="2.92"/>
    <n v="0.96"/>
    <n v="4.34"/>
    <n v="2.38"/>
    <n v="1.45"/>
  </r>
  <r>
    <n v="2023"/>
    <x v="24"/>
    <s v="Balangan"/>
    <m/>
    <m/>
    <m/>
    <m/>
    <m/>
    <m/>
    <m/>
    <m/>
    <m/>
    <m/>
    <m/>
    <m/>
    <m/>
    <m/>
    <m/>
    <m/>
    <n v="4.3899999999999997"/>
    <n v="2.5"/>
    <n v="3.94"/>
    <n v="3.41"/>
    <n v="3.7"/>
    <n v="3.45"/>
    <n v="0.92"/>
    <n v="3.3"/>
    <n v="0.26"/>
    <n v="4.0999999999999996"/>
    <n v="2.14"/>
    <n v="0.83"/>
  </r>
  <r>
    <n v="2023"/>
    <x v="24"/>
    <s v="Banjarmasin"/>
    <m/>
    <m/>
    <m/>
    <m/>
    <m/>
    <m/>
    <m/>
    <m/>
    <m/>
    <m/>
    <m/>
    <m/>
    <m/>
    <m/>
    <m/>
    <m/>
    <n v="4.34"/>
    <n v="3.37"/>
    <n v="4.7300000000000004"/>
    <n v="3.25"/>
    <n v="3.97"/>
    <n v="3.84"/>
    <n v="4.72"/>
    <n v="4.22"/>
    <n v="3.54"/>
    <n v="4.49"/>
    <n v="3.24"/>
    <n v="3.78"/>
  </r>
  <r>
    <n v="2023"/>
    <x v="24"/>
    <s v="Banjar Baru"/>
    <m/>
    <m/>
    <m/>
    <m/>
    <m/>
    <m/>
    <m/>
    <m/>
    <m/>
    <m/>
    <m/>
    <m/>
    <m/>
    <m/>
    <m/>
    <m/>
    <n v="4.51"/>
    <n v="3.03"/>
    <n v="4.95"/>
    <n v="3.5"/>
    <n v="4.03"/>
    <n v="4.1100000000000003"/>
    <n v="4.99"/>
    <n v="3.93"/>
    <n v="1.18"/>
    <n v="3.93"/>
    <n v="3.27"/>
    <n v="2.27"/>
  </r>
  <r>
    <n v="2023"/>
    <x v="25"/>
    <s v="Sumba Barat"/>
    <m/>
    <m/>
    <m/>
    <m/>
    <m/>
    <m/>
    <m/>
    <m/>
    <m/>
    <m/>
    <m/>
    <m/>
    <m/>
    <m/>
    <m/>
    <m/>
    <n v="3.92"/>
    <n v="1.55"/>
    <n v="3.39"/>
    <n v="3.57"/>
    <n v="3.64"/>
    <n v="2.84"/>
    <n v="4.21"/>
    <n v="2.71"/>
    <n v="1.86"/>
    <n v="3.26"/>
    <n v="1.33"/>
    <n v="1.4"/>
  </r>
  <r>
    <n v="2023"/>
    <x v="25"/>
    <s v="Sumba Timur"/>
    <m/>
    <m/>
    <m/>
    <m/>
    <m/>
    <m/>
    <m/>
    <m/>
    <m/>
    <m/>
    <m/>
    <m/>
    <m/>
    <m/>
    <m/>
    <m/>
    <n v="4.04"/>
    <n v="1.3"/>
    <n v="3.17"/>
    <n v="3.82"/>
    <n v="3.49"/>
    <n v="3.16"/>
    <n v="2.95"/>
    <n v="2.9"/>
    <n v="1.08"/>
    <n v="3.71"/>
    <n v="1.46"/>
    <n v="2.69"/>
  </r>
  <r>
    <n v="2023"/>
    <x v="25"/>
    <s v="Kupang"/>
    <m/>
    <m/>
    <m/>
    <m/>
    <m/>
    <m/>
    <m/>
    <m/>
    <m/>
    <m/>
    <m/>
    <m/>
    <m/>
    <m/>
    <m/>
    <m/>
    <n v="3.68"/>
    <n v="1.65"/>
    <n v="3.39"/>
    <n v="3.5"/>
    <n v="3.48"/>
    <n v="3.24"/>
    <n v="2.8"/>
    <n v="2.74"/>
    <n v="0.34"/>
    <n v="3.8"/>
    <n v="3.74"/>
    <n v="1.96"/>
  </r>
  <r>
    <n v="2023"/>
    <x v="25"/>
    <s v="Timor Tengah Selatan"/>
    <m/>
    <m/>
    <m/>
    <m/>
    <m/>
    <m/>
    <m/>
    <m/>
    <m/>
    <m/>
    <m/>
    <m/>
    <m/>
    <m/>
    <m/>
    <m/>
    <n v="3.99"/>
    <n v="1.58"/>
    <n v="3.47"/>
    <n v="3.57"/>
    <n v="3.59"/>
    <n v="2.71"/>
    <n v="2.94"/>
    <n v="2.4500000000000002"/>
    <n v="0.8"/>
    <n v="3.8"/>
    <n v="1.75"/>
    <n v="1.6"/>
  </r>
  <r>
    <n v="2023"/>
    <x v="25"/>
    <s v="Timor Tengah Utara"/>
    <m/>
    <m/>
    <m/>
    <m/>
    <m/>
    <m/>
    <m/>
    <m/>
    <m/>
    <m/>
    <m/>
    <m/>
    <m/>
    <m/>
    <m/>
    <m/>
    <n v="0"/>
    <n v="1.38"/>
    <n v="4.04"/>
    <n v="3.64"/>
    <n v="3.64"/>
    <n v="3.09"/>
    <n v="3.03"/>
    <n v="3.2"/>
    <n v="1.34"/>
    <n v="3.57"/>
    <n v="1.85"/>
    <n v="2.4300000000000002"/>
  </r>
  <r>
    <n v="2023"/>
    <x v="25"/>
    <s v="Belu"/>
    <m/>
    <m/>
    <m/>
    <m/>
    <m/>
    <m/>
    <m/>
    <m/>
    <m/>
    <m/>
    <m/>
    <m/>
    <m/>
    <m/>
    <m/>
    <m/>
    <n v="3.8"/>
    <n v="1.74"/>
    <n v="4.04"/>
    <n v="3.25"/>
    <n v="3.48"/>
    <n v="2.98"/>
    <n v="4.46"/>
    <n v="3.22"/>
    <n v="2.08"/>
    <n v="3.58"/>
    <n v="3.78"/>
    <n v="1.1299999999999999"/>
  </r>
  <r>
    <n v="2023"/>
    <x v="25"/>
    <s v="Alor"/>
    <m/>
    <m/>
    <m/>
    <m/>
    <m/>
    <m/>
    <m/>
    <m/>
    <m/>
    <m/>
    <m/>
    <m/>
    <m/>
    <m/>
    <m/>
    <m/>
    <n v="4"/>
    <n v="1.24"/>
    <n v="3.63"/>
    <n v="3.76"/>
    <n v="3.23"/>
    <n v="3.09"/>
    <n v="3.67"/>
    <n v="3.3"/>
    <n v="1.65"/>
    <n v="3.41"/>
    <n v="0"/>
    <n v="1.67"/>
  </r>
  <r>
    <n v="2023"/>
    <x v="25"/>
    <s v="Lembata"/>
    <m/>
    <m/>
    <m/>
    <m/>
    <m/>
    <m/>
    <m/>
    <m/>
    <m/>
    <m/>
    <m/>
    <m/>
    <m/>
    <m/>
    <m/>
    <m/>
    <n v="3.74"/>
    <n v="1.78"/>
    <n v="3.69"/>
    <n v="3.12"/>
    <n v="3.65"/>
    <n v="3.12"/>
    <n v="3.77"/>
    <n v="3.2"/>
    <n v="0.91"/>
    <n v="3.16"/>
    <n v="0"/>
    <n v="1.21"/>
  </r>
  <r>
    <n v="2023"/>
    <x v="25"/>
    <s v="Flores Timur"/>
    <m/>
    <m/>
    <m/>
    <m/>
    <m/>
    <m/>
    <m/>
    <m/>
    <m/>
    <m/>
    <m/>
    <m/>
    <m/>
    <m/>
    <m/>
    <m/>
    <n v="3.91"/>
    <n v="1.91"/>
    <n v="3.97"/>
    <n v="3.33"/>
    <n v="3.51"/>
    <n v="3.12"/>
    <n v="4.41"/>
    <n v="3.12"/>
    <n v="1.56"/>
    <n v="3.65"/>
    <n v="2.13"/>
    <n v="1.62"/>
  </r>
  <r>
    <n v="2023"/>
    <x v="25"/>
    <s v="Sikka"/>
    <m/>
    <m/>
    <m/>
    <m/>
    <m/>
    <m/>
    <m/>
    <m/>
    <m/>
    <m/>
    <m/>
    <m/>
    <m/>
    <m/>
    <m/>
    <m/>
    <n v="3.9"/>
    <n v="1.33"/>
    <n v="4.0199999999999996"/>
    <n v="3.33"/>
    <n v="3.68"/>
    <n v="2.98"/>
    <n v="3.68"/>
    <n v="3.09"/>
    <n v="1.74"/>
    <n v="3.63"/>
    <n v="0"/>
    <n v="2.5299999999999998"/>
  </r>
  <r>
    <n v="2023"/>
    <x v="25"/>
    <s v="Ende"/>
    <m/>
    <m/>
    <m/>
    <m/>
    <m/>
    <m/>
    <m/>
    <m/>
    <m/>
    <m/>
    <m/>
    <m/>
    <m/>
    <m/>
    <m/>
    <m/>
    <n v="3.72"/>
    <n v="1.37"/>
    <n v="3.95"/>
    <n v="3.7"/>
    <n v="3.52"/>
    <n v="3.35"/>
    <n v="3.83"/>
    <n v="2.99"/>
    <n v="1.68"/>
    <n v="3.73"/>
    <n v="1.6"/>
    <n v="2.25"/>
  </r>
  <r>
    <n v="2023"/>
    <x v="25"/>
    <s v="Ngada"/>
    <m/>
    <m/>
    <m/>
    <m/>
    <m/>
    <m/>
    <m/>
    <m/>
    <m/>
    <m/>
    <m/>
    <m/>
    <m/>
    <m/>
    <m/>
    <m/>
    <n v="3.94"/>
    <n v="1.61"/>
    <n v="3.59"/>
    <n v="3.22"/>
    <n v="3.71"/>
    <n v="3.38"/>
    <n v="3.33"/>
    <n v="2.76"/>
    <n v="1.6"/>
    <n v="3.47"/>
    <n v="2.0099999999999998"/>
    <n v="1.92"/>
  </r>
  <r>
    <n v="2023"/>
    <x v="25"/>
    <s v="Manggarai"/>
    <m/>
    <m/>
    <m/>
    <m/>
    <m/>
    <m/>
    <m/>
    <m/>
    <m/>
    <m/>
    <m/>
    <m/>
    <m/>
    <m/>
    <m/>
    <m/>
    <n v="4.0999999999999996"/>
    <n v="1.97"/>
    <n v="3.75"/>
    <n v="3.66"/>
    <n v="3.64"/>
    <n v="3.2"/>
    <n v="4.13"/>
    <n v="2.63"/>
    <n v="1.77"/>
    <n v="3.58"/>
    <n v="4.17"/>
    <n v="2.6"/>
  </r>
  <r>
    <n v="2023"/>
    <x v="25"/>
    <s v="Rote Ndao"/>
    <m/>
    <m/>
    <m/>
    <m/>
    <m/>
    <m/>
    <m/>
    <m/>
    <m/>
    <m/>
    <m/>
    <m/>
    <m/>
    <m/>
    <m/>
    <m/>
    <n v="3.97"/>
    <n v="1.32"/>
    <n v="3.56"/>
    <n v="3.33"/>
    <n v="3.48"/>
    <n v="3.16"/>
    <n v="2.99"/>
    <n v="2.98"/>
    <n v="0.47"/>
    <n v="3.4"/>
    <n v="1.75"/>
    <n v="1.21"/>
  </r>
  <r>
    <n v="2023"/>
    <x v="25"/>
    <s v="Manggarai Barat"/>
    <m/>
    <m/>
    <m/>
    <m/>
    <m/>
    <m/>
    <m/>
    <m/>
    <m/>
    <m/>
    <m/>
    <m/>
    <m/>
    <m/>
    <m/>
    <m/>
    <n v="0"/>
    <n v="1.64"/>
    <n v="3.76"/>
    <n v="3.89"/>
    <n v="3.66"/>
    <n v="3.05"/>
    <n v="2.85"/>
    <n v="3.06"/>
    <n v="0.53"/>
    <n v="3.47"/>
    <n v="2.2799999999999998"/>
    <n v="1.8"/>
  </r>
  <r>
    <n v="2023"/>
    <x v="25"/>
    <s v="Sumba Tengah"/>
    <m/>
    <m/>
    <m/>
    <m/>
    <m/>
    <m/>
    <m/>
    <m/>
    <m/>
    <m/>
    <m/>
    <m/>
    <m/>
    <m/>
    <m/>
    <m/>
    <n v="3.85"/>
    <n v="1.34"/>
    <n v="2.87"/>
    <n v="3.89"/>
    <n v="3.74"/>
    <n v="2.96"/>
    <n v="3.45"/>
    <n v="2.96"/>
    <n v="0.7"/>
    <n v="2.97"/>
    <n v="1.77"/>
    <n v="1.22"/>
  </r>
  <r>
    <n v="2023"/>
    <x v="25"/>
    <s v="Sumba Barat Daya"/>
    <m/>
    <m/>
    <m/>
    <m/>
    <m/>
    <m/>
    <m/>
    <m/>
    <m/>
    <m/>
    <m/>
    <m/>
    <m/>
    <m/>
    <m/>
    <m/>
    <n v="3.52"/>
    <n v="1.4"/>
    <n v="3.52"/>
    <n v="3.44"/>
    <n v="3.75"/>
    <n v="2.4900000000000002"/>
    <n v="3.67"/>
    <n v="2.91"/>
    <n v="0.54"/>
    <n v="3.48"/>
    <n v="2.11"/>
    <n v="1.54"/>
  </r>
  <r>
    <n v="2023"/>
    <x v="25"/>
    <s v="Nagekeo"/>
    <m/>
    <m/>
    <m/>
    <m/>
    <m/>
    <m/>
    <m/>
    <m/>
    <m/>
    <m/>
    <m/>
    <m/>
    <m/>
    <m/>
    <m/>
    <m/>
    <n v="0"/>
    <n v="1.24"/>
    <n v="3.63"/>
    <n v="3.4"/>
    <n v="3.65"/>
    <n v="3.22"/>
    <n v="2.67"/>
    <n v="2.94"/>
    <n v="0.63"/>
    <n v="3.24"/>
    <n v="3.38"/>
    <n v="1.69"/>
  </r>
  <r>
    <n v="2023"/>
    <x v="25"/>
    <s v="Manggarai Timur"/>
    <m/>
    <m/>
    <m/>
    <m/>
    <m/>
    <m/>
    <m/>
    <m/>
    <m/>
    <m/>
    <m/>
    <m/>
    <m/>
    <m/>
    <m/>
    <m/>
    <n v="4.03"/>
    <n v="1.45"/>
    <n v="3.34"/>
    <n v="3.59"/>
    <n v="3.71"/>
    <n v="2.91"/>
    <n v="3.06"/>
    <n v="2.69"/>
    <n v="0.53"/>
    <n v="3.42"/>
    <n v="2.02"/>
    <n v="0.91"/>
  </r>
  <r>
    <n v="2023"/>
    <x v="25"/>
    <s v="Sabu Raijua"/>
    <m/>
    <m/>
    <m/>
    <m/>
    <m/>
    <m/>
    <m/>
    <m/>
    <m/>
    <m/>
    <m/>
    <m/>
    <m/>
    <m/>
    <m/>
    <m/>
    <n v="3.89"/>
    <n v="1.79"/>
    <n v="3.51"/>
    <n v="3.46"/>
    <n v="3.14"/>
    <n v="3.09"/>
    <n v="3.23"/>
    <n v="2.79"/>
    <n v="0.42"/>
    <n v="2.98"/>
    <n v="2.79"/>
    <n v="0.69"/>
  </r>
  <r>
    <n v="2023"/>
    <x v="25"/>
    <s v="Malaka"/>
    <m/>
    <m/>
    <m/>
    <m/>
    <m/>
    <m/>
    <m/>
    <m/>
    <m/>
    <m/>
    <m/>
    <m/>
    <m/>
    <m/>
    <m/>
    <m/>
    <n v="0"/>
    <n v="1.78"/>
    <n v="3.82"/>
    <n v="3.52"/>
    <n v="3.48"/>
    <n v="2.81"/>
    <n v="3.04"/>
    <n v="2.54"/>
    <n v="0"/>
    <n v="3.38"/>
    <n v="2.11"/>
    <n v="0.78"/>
  </r>
  <r>
    <n v="2023"/>
    <x v="25"/>
    <s v="Kota Kupang"/>
    <m/>
    <m/>
    <m/>
    <m/>
    <m/>
    <m/>
    <m/>
    <m/>
    <m/>
    <m/>
    <m/>
    <m/>
    <m/>
    <m/>
    <m/>
    <m/>
    <n v="4.1900000000000004"/>
    <n v="2.25"/>
    <n v="5"/>
    <n v="3.2"/>
    <n v="3.85"/>
    <n v="4.24"/>
    <n v="5"/>
    <n v="4.16"/>
    <n v="0"/>
    <n v="4.34"/>
    <n v="1.84"/>
    <n v="3.86"/>
  </r>
  <r>
    <n v="2023"/>
    <x v="26"/>
    <s v="Lombok Barat"/>
    <m/>
    <m/>
    <m/>
    <m/>
    <m/>
    <m/>
    <m/>
    <m/>
    <m/>
    <m/>
    <m/>
    <m/>
    <m/>
    <m/>
    <m/>
    <m/>
    <n v="4.1900000000000004"/>
    <n v="2.48"/>
    <n v="4.04"/>
    <n v="3.21"/>
    <n v="3.67"/>
    <n v="3.12"/>
    <n v="3.86"/>
    <n v="3.12"/>
    <n v="0.81"/>
    <n v="4.1399999999999997"/>
    <n v="2.0099999999999998"/>
    <n v="2.0699999999999998"/>
  </r>
  <r>
    <n v="2023"/>
    <x v="26"/>
    <s v="Lombok Tengah"/>
    <m/>
    <m/>
    <m/>
    <m/>
    <m/>
    <m/>
    <m/>
    <m/>
    <m/>
    <m/>
    <m/>
    <m/>
    <m/>
    <m/>
    <m/>
    <m/>
    <n v="4.04"/>
    <n v="2.15"/>
    <n v="4.3499999999999996"/>
    <n v="3.35"/>
    <n v="3.6"/>
    <n v="2.97"/>
    <n v="3.35"/>
    <n v="3.17"/>
    <n v="1.67"/>
    <n v="4.2"/>
    <n v="2.1800000000000002"/>
    <n v="2.81"/>
  </r>
  <r>
    <n v="2023"/>
    <x v="26"/>
    <s v="Lombok Timur"/>
    <m/>
    <m/>
    <m/>
    <m/>
    <m/>
    <m/>
    <m/>
    <m/>
    <m/>
    <m/>
    <m/>
    <m/>
    <m/>
    <m/>
    <m/>
    <m/>
    <n v="4.01"/>
    <n v="2.2999999999999998"/>
    <n v="4.12"/>
    <n v="3.56"/>
    <n v="3.58"/>
    <n v="2.96"/>
    <n v="3.28"/>
    <n v="3.1"/>
    <n v="1.72"/>
    <n v="4.28"/>
    <n v="3.07"/>
    <n v="2.2999999999999998"/>
  </r>
  <r>
    <n v="2023"/>
    <x v="26"/>
    <s v="Sumbawa"/>
    <m/>
    <m/>
    <m/>
    <m/>
    <m/>
    <m/>
    <m/>
    <m/>
    <m/>
    <m/>
    <m/>
    <m/>
    <m/>
    <m/>
    <m/>
    <m/>
    <n v="4.3499999999999996"/>
    <n v="1.78"/>
    <n v="3.84"/>
    <n v="3.49"/>
    <n v="3.7"/>
    <n v="3.38"/>
    <n v="2.98"/>
    <n v="3.13"/>
    <n v="2.4"/>
    <n v="4.13"/>
    <n v="4.0599999999999996"/>
    <n v="2.0299999999999998"/>
  </r>
  <r>
    <n v="2023"/>
    <x v="26"/>
    <s v="Dompu"/>
    <m/>
    <m/>
    <m/>
    <m/>
    <m/>
    <m/>
    <m/>
    <m/>
    <m/>
    <m/>
    <m/>
    <m/>
    <m/>
    <m/>
    <m/>
    <m/>
    <n v="3.98"/>
    <n v="1.33"/>
    <n v="3.48"/>
    <n v="3.5"/>
    <n v="3.65"/>
    <n v="3.58"/>
    <n v="3.25"/>
    <n v="3.29"/>
    <n v="1.42"/>
    <n v="3.81"/>
    <n v="4.12"/>
    <n v="1.82"/>
  </r>
  <r>
    <n v="2023"/>
    <x v="26"/>
    <s v="Bima"/>
    <m/>
    <m/>
    <m/>
    <m/>
    <m/>
    <m/>
    <m/>
    <m/>
    <m/>
    <m/>
    <m/>
    <m/>
    <m/>
    <m/>
    <m/>
    <m/>
    <n v="3.98"/>
    <n v="1.57"/>
    <n v="3.86"/>
    <n v="3.41"/>
    <n v="3.61"/>
    <n v="3.51"/>
    <n v="3.07"/>
    <n v="2.76"/>
    <n v="1.37"/>
    <n v="4.0199999999999996"/>
    <n v="4.66"/>
    <n v="1.92"/>
  </r>
  <r>
    <n v="2023"/>
    <x v="26"/>
    <s v="SumbawaBarat"/>
    <m/>
    <m/>
    <m/>
    <m/>
    <m/>
    <m/>
    <m/>
    <m/>
    <m/>
    <m/>
    <m/>
    <m/>
    <m/>
    <m/>
    <m/>
    <m/>
    <n v="4.2699999999999996"/>
    <n v="2.0699999999999998"/>
    <n v="4.1100000000000003"/>
    <n v="3.49"/>
    <n v="3.75"/>
    <n v="3.72"/>
    <n v="0.57999999999999996"/>
    <n v="2.73"/>
    <n v="0.26"/>
    <n v="4.42"/>
    <n v="2.8"/>
    <n v="1.38"/>
  </r>
  <r>
    <n v="2023"/>
    <x v="26"/>
    <s v="Lombok Utara"/>
    <m/>
    <m/>
    <m/>
    <m/>
    <m/>
    <m/>
    <m/>
    <m/>
    <m/>
    <m/>
    <m/>
    <m/>
    <m/>
    <m/>
    <m/>
    <m/>
    <n v="4.18"/>
    <n v="2.21"/>
    <n v="3.63"/>
    <n v="3.69"/>
    <n v="3.68"/>
    <n v="2.66"/>
    <n v="3.38"/>
    <n v="3.07"/>
    <n v="0.4"/>
    <n v="3.62"/>
    <n v="2.0699999999999998"/>
    <n v="1.38"/>
  </r>
  <r>
    <n v="2023"/>
    <x v="26"/>
    <s v="Mataram"/>
    <m/>
    <m/>
    <m/>
    <m/>
    <m/>
    <m/>
    <m/>
    <m/>
    <m/>
    <m/>
    <m/>
    <m/>
    <m/>
    <m/>
    <m/>
    <m/>
    <n v="4.49"/>
    <n v="2.34"/>
    <n v="4.66"/>
    <n v="3.14"/>
    <n v="4.0199999999999996"/>
    <n v="3.93"/>
    <n v="5"/>
    <n v="3.84"/>
    <n v="3.04"/>
    <n v="4.25"/>
    <n v="2.69"/>
    <n v="4.04"/>
  </r>
  <r>
    <n v="2023"/>
    <x v="26"/>
    <s v="Bima"/>
    <m/>
    <m/>
    <m/>
    <m/>
    <m/>
    <m/>
    <m/>
    <m/>
    <m/>
    <m/>
    <m/>
    <m/>
    <m/>
    <m/>
    <m/>
    <m/>
    <n v="4.08"/>
    <n v="2.0299999999999998"/>
    <n v="4.6399999999999997"/>
    <n v="3.13"/>
    <n v="3.91"/>
    <n v="4.28"/>
    <n v="5"/>
    <n v="2.98"/>
    <n v="0"/>
    <n v="3.57"/>
    <n v="3.26"/>
    <n v="3.21"/>
  </r>
  <r>
    <n v="2023"/>
    <x v="27"/>
    <s v="Jembrana"/>
    <m/>
    <m/>
    <m/>
    <m/>
    <m/>
    <m/>
    <m/>
    <m/>
    <m/>
    <m/>
    <m/>
    <m/>
    <m/>
    <m/>
    <m/>
    <m/>
    <n v="4.3499999999999996"/>
    <n v="3.34"/>
    <n v="4.43"/>
    <n v="3.17"/>
    <n v="4.0599999999999996"/>
    <n v="3.78"/>
    <n v="4.1399999999999997"/>
    <n v="3.16"/>
    <n v="1.57"/>
    <n v="4.0599999999999996"/>
    <n v="2.59"/>
    <n v="2.0499999999999998"/>
  </r>
  <r>
    <n v="2023"/>
    <x v="27"/>
    <s v="Tabanan"/>
    <m/>
    <m/>
    <m/>
    <m/>
    <m/>
    <m/>
    <m/>
    <m/>
    <m/>
    <m/>
    <m/>
    <m/>
    <m/>
    <m/>
    <m/>
    <m/>
    <n v="4.51"/>
    <n v="2.67"/>
    <n v="4.3499999999999996"/>
    <n v="2.91"/>
    <n v="4.1500000000000004"/>
    <n v="4.12"/>
    <n v="4.05"/>
    <n v="3.12"/>
    <n v="1.96"/>
    <n v="4.28"/>
    <n v="2.99"/>
    <n v="2.5499999999999998"/>
  </r>
  <r>
    <n v="2023"/>
    <x v="27"/>
    <s v="Badung"/>
    <m/>
    <m/>
    <m/>
    <m/>
    <m/>
    <m/>
    <m/>
    <m/>
    <m/>
    <m/>
    <m/>
    <m/>
    <m/>
    <m/>
    <m/>
    <m/>
    <n v="4.1900000000000004"/>
    <n v="2.83"/>
    <n v="4.83"/>
    <n v="3.32"/>
    <n v="4.26"/>
    <n v="4.2300000000000004"/>
    <n v="5"/>
    <n v="3.51"/>
    <n v="1.9"/>
    <n v="4.62"/>
    <n v="2.67"/>
    <n v="4.01"/>
  </r>
  <r>
    <n v="2023"/>
    <x v="27"/>
    <s v="Gianyar"/>
    <m/>
    <m/>
    <m/>
    <m/>
    <m/>
    <m/>
    <m/>
    <m/>
    <m/>
    <m/>
    <m/>
    <m/>
    <m/>
    <m/>
    <m/>
    <m/>
    <n v="4.5199999999999996"/>
    <n v="2.5499999999999998"/>
    <n v="4.49"/>
    <n v="3.41"/>
    <n v="4.16"/>
    <n v="4.09"/>
    <n v="4.12"/>
    <n v="3.32"/>
    <n v="1.81"/>
    <n v="4.3600000000000003"/>
    <n v="2.8"/>
    <n v="2"/>
  </r>
  <r>
    <n v="2023"/>
    <x v="27"/>
    <s v="Klungkung"/>
    <m/>
    <m/>
    <m/>
    <m/>
    <m/>
    <m/>
    <m/>
    <m/>
    <m/>
    <m/>
    <m/>
    <m/>
    <m/>
    <m/>
    <m/>
    <m/>
    <n v="4.42"/>
    <n v="3.08"/>
    <n v="4.43"/>
    <n v="3.31"/>
    <n v="3.98"/>
    <n v="3.96"/>
    <n v="3.69"/>
    <n v="2.86"/>
    <n v="1.64"/>
    <n v="3.86"/>
    <n v="2.8"/>
    <n v="1.35"/>
  </r>
  <r>
    <n v="2023"/>
    <x v="27"/>
    <s v="Bangli"/>
    <m/>
    <m/>
    <m/>
    <m/>
    <m/>
    <m/>
    <m/>
    <m/>
    <m/>
    <m/>
    <m/>
    <m/>
    <m/>
    <m/>
    <m/>
    <m/>
    <n v="4.28"/>
    <n v="2.97"/>
    <n v="4.3"/>
    <n v="3.46"/>
    <n v="3.92"/>
    <n v="3.39"/>
    <n v="3.58"/>
    <n v="2.99"/>
    <n v="1.71"/>
    <n v="3.75"/>
    <n v="2.37"/>
    <n v="1.97"/>
  </r>
  <r>
    <n v="2023"/>
    <x v="27"/>
    <s v="Denpasar"/>
    <m/>
    <m/>
    <m/>
    <m/>
    <m/>
    <m/>
    <m/>
    <m/>
    <m/>
    <m/>
    <m/>
    <m/>
    <m/>
    <m/>
    <m/>
    <m/>
    <n v="4.41"/>
    <n v="3.36"/>
    <n v="4.13"/>
    <n v="2.8"/>
    <n v="3.91"/>
    <n v="3.54"/>
    <n v="3.97"/>
    <n v="2.86"/>
    <n v="1.57"/>
    <n v="4.1399999999999997"/>
    <n v="2.75"/>
    <n v="1.66"/>
  </r>
  <r>
    <n v="2023"/>
    <x v="27"/>
    <s v="Karangasem"/>
    <m/>
    <m/>
    <m/>
    <m/>
    <m/>
    <m/>
    <m/>
    <m/>
    <m/>
    <m/>
    <m/>
    <m/>
    <m/>
    <m/>
    <m/>
    <m/>
    <n v="4.3"/>
    <n v="2.83"/>
    <n v="4.29"/>
    <n v="2.92"/>
    <n v="4.0199999999999996"/>
    <n v="3.32"/>
    <n v="4.18"/>
    <n v="3.48"/>
    <n v="2.09"/>
    <n v="4.46"/>
    <n v="2.77"/>
    <n v="3.43"/>
  </r>
  <r>
    <n v="2023"/>
    <x v="27"/>
    <s v="Buleleng"/>
    <m/>
    <m/>
    <m/>
    <m/>
    <m/>
    <m/>
    <m/>
    <m/>
    <m/>
    <m/>
    <m/>
    <m/>
    <m/>
    <m/>
    <m/>
    <m/>
    <n v="4.59"/>
    <n v="3.17"/>
    <n v="4.88"/>
    <n v="3.29"/>
    <n v="4.25"/>
    <n v="3.93"/>
    <n v="5"/>
    <n v="3.79"/>
    <n v="4.21"/>
    <n v="4.6500000000000004"/>
    <n v="3.07"/>
    <n v="4.33"/>
  </r>
  <r>
    <n v="2023"/>
    <x v="28"/>
    <s v="Pacitan"/>
    <m/>
    <m/>
    <m/>
    <m/>
    <m/>
    <m/>
    <m/>
    <m/>
    <m/>
    <m/>
    <m/>
    <m/>
    <m/>
    <m/>
    <m/>
    <m/>
    <n v="4.4400000000000004"/>
    <n v="1.95"/>
    <n v="4.0199999999999996"/>
    <n v="3.3"/>
    <n v="4.03"/>
    <n v="3.44"/>
    <n v="3.05"/>
    <n v="2.7"/>
    <n v="1.67"/>
    <n v="4.17"/>
    <n v="2.57"/>
    <n v="1.87"/>
  </r>
  <r>
    <n v="2023"/>
    <x v="28"/>
    <s v="Ponorogo"/>
    <m/>
    <m/>
    <m/>
    <m/>
    <m/>
    <m/>
    <m/>
    <m/>
    <m/>
    <m/>
    <m/>
    <m/>
    <m/>
    <m/>
    <m/>
    <m/>
    <n v="4.29"/>
    <n v="1.75"/>
    <n v="4.5599999999999996"/>
    <n v="3.04"/>
    <n v="4.09"/>
    <n v="3.34"/>
    <n v="3.65"/>
    <n v="3.06"/>
    <n v="2.96"/>
    <n v="4.3"/>
    <n v="2.2799999999999998"/>
    <n v="2.88"/>
  </r>
  <r>
    <n v="2023"/>
    <x v="28"/>
    <s v="Trenggalek"/>
    <m/>
    <m/>
    <m/>
    <m/>
    <m/>
    <m/>
    <m/>
    <m/>
    <m/>
    <m/>
    <m/>
    <m/>
    <m/>
    <m/>
    <m/>
    <m/>
    <n v="4.5599999999999996"/>
    <n v="2.38"/>
    <n v="4.26"/>
    <n v="2.82"/>
    <n v="4.17"/>
    <n v="3.24"/>
    <n v="2.89"/>
    <n v="2.58"/>
    <n v="1.4"/>
    <n v="4.24"/>
    <n v="3.23"/>
    <n v="1.78"/>
  </r>
  <r>
    <n v="2023"/>
    <x v="28"/>
    <s v="Tulungagung"/>
    <m/>
    <m/>
    <m/>
    <m/>
    <m/>
    <m/>
    <m/>
    <m/>
    <m/>
    <m/>
    <m/>
    <m/>
    <m/>
    <m/>
    <m/>
    <m/>
    <n v="4.5"/>
    <n v="2.72"/>
    <n v="4.62"/>
    <n v="2.95"/>
    <n v="4.1900000000000004"/>
    <n v="3.39"/>
    <n v="3.07"/>
    <n v="3.09"/>
    <n v="2.71"/>
    <n v="4.58"/>
    <n v="2.8"/>
    <n v="2.3199999999999998"/>
  </r>
  <r>
    <n v="2023"/>
    <x v="28"/>
    <s v="Blitar"/>
    <m/>
    <m/>
    <m/>
    <m/>
    <m/>
    <m/>
    <m/>
    <m/>
    <m/>
    <m/>
    <m/>
    <m/>
    <m/>
    <m/>
    <m/>
    <m/>
    <n v="4.59"/>
    <n v="3.35"/>
    <n v="4.75"/>
    <n v="3.15"/>
    <n v="4.1500000000000004"/>
    <n v="3.35"/>
    <n v="2.79"/>
    <n v="2.7"/>
    <n v="0"/>
    <n v="4.55"/>
    <n v="2.68"/>
    <n v="1.62"/>
  </r>
  <r>
    <n v="2023"/>
    <x v="28"/>
    <s v="Kediri"/>
    <m/>
    <m/>
    <m/>
    <m/>
    <m/>
    <m/>
    <m/>
    <m/>
    <m/>
    <m/>
    <m/>
    <m/>
    <m/>
    <m/>
    <m/>
    <m/>
    <n v="4.22"/>
    <n v="3.02"/>
    <n v="4.38"/>
    <n v="3.24"/>
    <n v="4.07"/>
    <n v="3.34"/>
    <n v="3.06"/>
    <n v="3.1"/>
    <n v="2.69"/>
    <n v="4.5999999999999996"/>
    <n v="2.58"/>
    <n v="2.39"/>
  </r>
  <r>
    <n v="2023"/>
    <x v="28"/>
    <s v="Malang"/>
    <m/>
    <m/>
    <m/>
    <m/>
    <m/>
    <m/>
    <m/>
    <m/>
    <m/>
    <m/>
    <m/>
    <m/>
    <m/>
    <m/>
    <m/>
    <m/>
    <n v="4.3899999999999997"/>
    <n v="3.1"/>
    <n v="4.42"/>
    <n v="3.17"/>
    <n v="4.07"/>
    <n v="2.98"/>
    <n v="2.61"/>
    <n v="2.38"/>
    <n v="2.58"/>
    <n v="4.9800000000000004"/>
    <n v="2.69"/>
    <n v="2.89"/>
  </r>
  <r>
    <n v="2023"/>
    <x v="28"/>
    <s v="Lumajang"/>
    <m/>
    <m/>
    <m/>
    <m/>
    <m/>
    <m/>
    <m/>
    <m/>
    <m/>
    <m/>
    <m/>
    <m/>
    <m/>
    <m/>
    <m/>
    <m/>
    <n v="4.4800000000000004"/>
    <n v="2.76"/>
    <n v="3.97"/>
    <n v="3.16"/>
    <n v="3.89"/>
    <n v="2.85"/>
    <n v="2.2200000000000002"/>
    <n v="2.56"/>
    <n v="2.17"/>
    <n v="4.49"/>
    <n v="2.33"/>
    <n v="2.12"/>
  </r>
  <r>
    <n v="2023"/>
    <x v="28"/>
    <s v="Jember"/>
    <m/>
    <m/>
    <m/>
    <m/>
    <m/>
    <m/>
    <m/>
    <m/>
    <m/>
    <m/>
    <m/>
    <m/>
    <m/>
    <m/>
    <m/>
    <m/>
    <n v="4.18"/>
    <n v="3.26"/>
    <n v="3.88"/>
    <n v="3.21"/>
    <n v="3.82"/>
    <n v="2.99"/>
    <n v="2.8"/>
    <n v="2.77"/>
    <n v="3.22"/>
    <n v="4.88"/>
    <n v="2.34"/>
    <n v="3.3"/>
  </r>
  <r>
    <n v="2023"/>
    <x v="28"/>
    <s v="Banyuwangi"/>
    <m/>
    <m/>
    <m/>
    <m/>
    <m/>
    <m/>
    <m/>
    <m/>
    <m/>
    <m/>
    <m/>
    <m/>
    <m/>
    <m/>
    <m/>
    <m/>
    <n v="4.66"/>
    <n v="3.29"/>
    <n v="4.09"/>
    <n v="3.44"/>
    <n v="3.92"/>
    <n v="3.15"/>
    <n v="2.6"/>
    <n v="2.89"/>
    <n v="2.93"/>
    <n v="4.8899999999999997"/>
    <n v="3.6"/>
    <n v="2.5499999999999998"/>
  </r>
  <r>
    <n v="2023"/>
    <x v="28"/>
    <s v="Bondowoso"/>
    <m/>
    <m/>
    <m/>
    <m/>
    <m/>
    <m/>
    <m/>
    <m/>
    <m/>
    <m/>
    <m/>
    <m/>
    <m/>
    <m/>
    <m/>
    <m/>
    <n v="4.4000000000000004"/>
    <n v="2.21"/>
    <n v="3.65"/>
    <n v="2.86"/>
    <n v="3.63"/>
    <n v="3.02"/>
    <n v="2.4"/>
    <n v="2.58"/>
    <n v="1.79"/>
    <n v="4.2699999999999996"/>
    <n v="2.84"/>
    <n v="2.09"/>
  </r>
  <r>
    <n v="2023"/>
    <x v="28"/>
    <s v="Situbondo"/>
    <m/>
    <m/>
    <m/>
    <m/>
    <m/>
    <m/>
    <m/>
    <m/>
    <m/>
    <m/>
    <m/>
    <m/>
    <m/>
    <m/>
    <m/>
    <m/>
    <n v="4.6500000000000004"/>
    <n v="2"/>
    <n v="3.7"/>
    <n v="3.23"/>
    <n v="3.81"/>
    <n v="3.02"/>
    <n v="0.08"/>
    <n v="2.95"/>
    <n v="1.95"/>
    <n v="4.26"/>
    <n v="2.16"/>
    <n v="2.2599999999999998"/>
  </r>
  <r>
    <n v="2023"/>
    <x v="28"/>
    <s v="Probolinggo"/>
    <m/>
    <m/>
    <m/>
    <m/>
    <m/>
    <m/>
    <m/>
    <m/>
    <m/>
    <m/>
    <m/>
    <m/>
    <m/>
    <m/>
    <m/>
    <m/>
    <n v="4.28"/>
    <n v="2.81"/>
    <n v="3.74"/>
    <n v="3.24"/>
    <n v="3.67"/>
    <n v="2.93"/>
    <n v="2.12"/>
    <n v="2.66"/>
    <n v="1.66"/>
    <n v="4.51"/>
    <n v="4.46"/>
    <n v="2.2200000000000002"/>
  </r>
  <r>
    <n v="2023"/>
    <x v="28"/>
    <s v="Pasuruan"/>
    <m/>
    <m/>
    <m/>
    <m/>
    <m/>
    <m/>
    <m/>
    <m/>
    <m/>
    <m/>
    <m/>
    <m/>
    <m/>
    <m/>
    <m/>
    <m/>
    <n v="4.37"/>
    <n v="2.97"/>
    <n v="4.01"/>
    <n v="3.32"/>
    <n v="3.88"/>
    <n v="3.58"/>
    <n v="1.43"/>
    <n v="2.0699999999999998"/>
    <n v="0"/>
    <n v="5"/>
    <n v="2.67"/>
    <n v="2.4300000000000002"/>
  </r>
  <r>
    <n v="2023"/>
    <x v="28"/>
    <s v="Sidoarjo"/>
    <m/>
    <m/>
    <m/>
    <m/>
    <m/>
    <m/>
    <m/>
    <m/>
    <m/>
    <m/>
    <m/>
    <m/>
    <m/>
    <m/>
    <m/>
    <m/>
    <n v="4.22"/>
    <n v="2.89"/>
    <n v="4.7"/>
    <n v="3.36"/>
    <n v="4.18"/>
    <n v="3.99"/>
    <n v="2.71"/>
    <n v="2.73"/>
    <n v="2.73"/>
    <n v="5"/>
    <n v="2.64"/>
    <n v="3.41"/>
  </r>
  <r>
    <n v="2023"/>
    <x v="28"/>
    <s v="Mojokerto"/>
    <m/>
    <m/>
    <m/>
    <m/>
    <m/>
    <m/>
    <m/>
    <m/>
    <m/>
    <m/>
    <m/>
    <m/>
    <m/>
    <m/>
    <m/>
    <m/>
    <n v="4.38"/>
    <n v="1.94"/>
    <n v="4.24"/>
    <n v="3.3"/>
    <n v="4.0599999999999996"/>
    <n v="3.68"/>
    <n v="1.83"/>
    <n v="2.33"/>
    <n v="2.4"/>
    <n v="4.93"/>
    <n v="2.09"/>
    <n v="2.57"/>
  </r>
  <r>
    <n v="2023"/>
    <x v="28"/>
    <s v="Jombang"/>
    <m/>
    <m/>
    <m/>
    <m/>
    <m/>
    <m/>
    <m/>
    <m/>
    <m/>
    <m/>
    <m/>
    <m/>
    <m/>
    <m/>
    <m/>
    <m/>
    <n v="4.6500000000000004"/>
    <n v="2.83"/>
    <n v="4.46"/>
    <n v="3.24"/>
    <n v="4.0599999999999996"/>
    <n v="3.65"/>
    <n v="3.38"/>
    <n v="2.96"/>
    <n v="2.91"/>
    <n v="4.59"/>
    <n v="2.56"/>
    <n v="3.27"/>
  </r>
  <r>
    <n v="2023"/>
    <x v="28"/>
    <s v="Nganjuk"/>
    <m/>
    <m/>
    <m/>
    <m/>
    <m/>
    <m/>
    <m/>
    <m/>
    <m/>
    <m/>
    <m/>
    <m/>
    <m/>
    <m/>
    <m/>
    <m/>
    <n v="4.3499999999999996"/>
    <n v="3.1"/>
    <n v="4.2300000000000004"/>
    <n v="3.16"/>
    <n v="3.99"/>
    <n v="3.4"/>
    <n v="3"/>
    <n v="2.94"/>
    <n v="2.62"/>
    <n v="4.4000000000000004"/>
    <n v="2.71"/>
    <n v="1.97"/>
  </r>
  <r>
    <n v="2023"/>
    <x v="28"/>
    <s v="Madiun"/>
    <m/>
    <m/>
    <m/>
    <m/>
    <m/>
    <m/>
    <m/>
    <m/>
    <m/>
    <m/>
    <m/>
    <m/>
    <m/>
    <m/>
    <m/>
    <m/>
    <n v="4.4800000000000004"/>
    <n v="2.2400000000000002"/>
    <n v="4.34"/>
    <n v="3.24"/>
    <n v="3.99"/>
    <n v="3.53"/>
    <n v="3.13"/>
    <n v="3.58"/>
    <n v="0"/>
    <n v="4.26"/>
    <n v="3.1"/>
    <n v="1.41"/>
  </r>
  <r>
    <n v="2023"/>
    <x v="28"/>
    <s v="Magetan"/>
    <m/>
    <m/>
    <m/>
    <m/>
    <m/>
    <m/>
    <m/>
    <m/>
    <m/>
    <m/>
    <m/>
    <m/>
    <m/>
    <m/>
    <m/>
    <m/>
    <n v="4.53"/>
    <n v="2.0499999999999998"/>
    <n v="4.62"/>
    <n v="3"/>
    <n v="4.07"/>
    <n v="3.62"/>
    <n v="3.37"/>
    <n v="3.34"/>
    <n v="2.21"/>
    <n v="4.25"/>
    <n v="2.85"/>
    <n v="1.18"/>
  </r>
  <r>
    <n v="2023"/>
    <x v="28"/>
    <s v="Ngawi"/>
    <m/>
    <m/>
    <m/>
    <m/>
    <m/>
    <m/>
    <m/>
    <m/>
    <m/>
    <m/>
    <m/>
    <m/>
    <m/>
    <m/>
    <m/>
    <m/>
    <n v="4.46"/>
    <n v="2.73"/>
    <n v="4.3499999999999996"/>
    <n v="3.14"/>
    <n v="4.0599999999999996"/>
    <n v="3.29"/>
    <n v="3.18"/>
    <n v="2.95"/>
    <n v="2.2799999999999998"/>
    <n v="4.26"/>
    <n v="4.75"/>
    <n v="1.93"/>
  </r>
  <r>
    <n v="2023"/>
    <x v="28"/>
    <s v="Bojonegoro"/>
    <m/>
    <m/>
    <m/>
    <m/>
    <m/>
    <m/>
    <m/>
    <m/>
    <m/>
    <m/>
    <m/>
    <m/>
    <m/>
    <m/>
    <m/>
    <m/>
    <n v="4.59"/>
    <n v="2.54"/>
    <n v="4.12"/>
    <n v="2.4500000000000002"/>
    <n v="4.01"/>
    <n v="3.14"/>
    <n v="1.55"/>
    <n v="2.95"/>
    <n v="2.76"/>
    <n v="4.92"/>
    <n v="2.97"/>
    <n v="2.46"/>
  </r>
  <r>
    <n v="2023"/>
    <x v="28"/>
    <s v="Tuban"/>
    <m/>
    <m/>
    <m/>
    <m/>
    <m/>
    <m/>
    <m/>
    <m/>
    <m/>
    <m/>
    <m/>
    <m/>
    <m/>
    <m/>
    <m/>
    <m/>
    <n v="4.43"/>
    <n v="2.27"/>
    <n v="4.1500000000000004"/>
    <n v="3.44"/>
    <n v="3.99"/>
    <n v="3.23"/>
    <n v="1.9"/>
    <n v="2.59"/>
    <n v="2.5"/>
    <n v="4.8"/>
    <n v="2.74"/>
    <n v="2.12"/>
  </r>
  <r>
    <n v="2023"/>
    <x v="28"/>
    <s v="Lamongan"/>
    <m/>
    <m/>
    <m/>
    <m/>
    <m/>
    <m/>
    <m/>
    <m/>
    <m/>
    <m/>
    <m/>
    <m/>
    <m/>
    <m/>
    <m/>
    <m/>
    <n v="4.68"/>
    <n v="2.97"/>
    <n v="4.3"/>
    <n v="3.48"/>
    <n v="4.0599999999999996"/>
    <n v="3.83"/>
    <n v="2.93"/>
    <n v="2.88"/>
    <n v="2.71"/>
    <n v="4.58"/>
    <n v="2.76"/>
    <n v="2.5499999999999998"/>
  </r>
  <r>
    <n v="2023"/>
    <x v="28"/>
    <s v="Gresik"/>
    <m/>
    <m/>
    <m/>
    <m/>
    <m/>
    <m/>
    <m/>
    <m/>
    <m/>
    <m/>
    <m/>
    <m/>
    <m/>
    <m/>
    <m/>
    <m/>
    <n v="4.62"/>
    <n v="2.93"/>
    <n v="4.63"/>
    <n v="3.42"/>
    <n v="4.07"/>
    <n v="3.54"/>
    <n v="1.78"/>
    <n v="2.64"/>
    <n v="2.2400000000000002"/>
    <n v="5"/>
    <n v="2.69"/>
    <n v="3.05"/>
  </r>
  <r>
    <n v="2023"/>
    <x v="28"/>
    <s v="Bangkalan"/>
    <m/>
    <m/>
    <m/>
    <m/>
    <m/>
    <m/>
    <m/>
    <m/>
    <m/>
    <m/>
    <m/>
    <m/>
    <m/>
    <m/>
    <m/>
    <m/>
    <n v="4.09"/>
    <n v="2.4900000000000002"/>
    <n v="4.01"/>
    <n v="1.83"/>
    <n v="3.88"/>
    <n v="2.48"/>
    <n v="2.7"/>
    <n v="2.82"/>
    <n v="1.2"/>
    <n v="4.34"/>
    <n v="4.41"/>
    <n v="3.68"/>
  </r>
  <r>
    <n v="2023"/>
    <x v="28"/>
    <s v="Sampang"/>
    <m/>
    <m/>
    <m/>
    <m/>
    <m/>
    <m/>
    <m/>
    <m/>
    <m/>
    <m/>
    <m/>
    <m/>
    <m/>
    <m/>
    <m/>
    <m/>
    <n v="4.4400000000000004"/>
    <n v="2.62"/>
    <n v="4.17"/>
    <n v="3.25"/>
    <n v="3.72"/>
    <n v="2.57"/>
    <n v="2.5099999999999998"/>
    <n v="2.81"/>
    <n v="0.81"/>
    <n v="4.26"/>
    <n v="2.97"/>
    <n v="1.91"/>
  </r>
  <r>
    <n v="2023"/>
    <x v="28"/>
    <s v="Pamekasan"/>
    <m/>
    <m/>
    <m/>
    <m/>
    <m/>
    <m/>
    <m/>
    <m/>
    <m/>
    <m/>
    <m/>
    <m/>
    <m/>
    <m/>
    <m/>
    <m/>
    <n v="4.47"/>
    <n v="2.61"/>
    <n v="4.0999999999999996"/>
    <n v="3.58"/>
    <n v="3.69"/>
    <n v="3.1"/>
    <n v="3.17"/>
    <n v="2.81"/>
    <n v="1.71"/>
    <n v="4.1900000000000004"/>
    <n v="2.38"/>
    <n v="2.6"/>
  </r>
  <r>
    <n v="2023"/>
    <x v="28"/>
    <s v="Sumenep"/>
    <m/>
    <m/>
    <m/>
    <m/>
    <m/>
    <m/>
    <m/>
    <m/>
    <m/>
    <m/>
    <m/>
    <m/>
    <m/>
    <m/>
    <m/>
    <m/>
    <n v="4.3600000000000003"/>
    <n v="2.46"/>
    <n v="3.86"/>
    <n v="3.3"/>
    <n v="3.99"/>
    <n v="3.39"/>
    <n v="2"/>
    <n v="2.84"/>
    <n v="1.23"/>
    <n v="4.51"/>
    <n v="2.39"/>
    <n v="2.5499999999999998"/>
  </r>
  <r>
    <n v="2023"/>
    <x v="28"/>
    <s v="Kediri"/>
    <m/>
    <m/>
    <m/>
    <m/>
    <m/>
    <m/>
    <m/>
    <m/>
    <m/>
    <m/>
    <m/>
    <m/>
    <m/>
    <m/>
    <m/>
    <m/>
    <n v="4.74"/>
    <n v="3.34"/>
    <n v="4.87"/>
    <n v="2.93"/>
    <n v="4.17"/>
    <n v="4.3600000000000003"/>
    <n v="1.1599999999999999"/>
    <n v="3.53"/>
    <n v="0.98"/>
    <n v="5"/>
    <n v="2.67"/>
    <n v="3.16"/>
  </r>
  <r>
    <n v="2023"/>
    <x v="28"/>
    <s v="Blitar"/>
    <m/>
    <m/>
    <m/>
    <m/>
    <m/>
    <m/>
    <m/>
    <m/>
    <m/>
    <m/>
    <m/>
    <m/>
    <m/>
    <m/>
    <m/>
    <m/>
    <n v="4.71"/>
    <n v="3.57"/>
    <n v="4.99"/>
    <n v="3.2"/>
    <n v="4.17"/>
    <n v="4.3600000000000003"/>
    <n v="5"/>
    <n v="3.58"/>
    <n v="2.8"/>
    <n v="3.81"/>
    <n v="2.85"/>
    <n v="3.01"/>
  </r>
  <r>
    <n v="2023"/>
    <x v="28"/>
    <s v="Malang"/>
    <m/>
    <m/>
    <m/>
    <m/>
    <m/>
    <m/>
    <m/>
    <m/>
    <m/>
    <m/>
    <m/>
    <m/>
    <m/>
    <m/>
    <m/>
    <m/>
    <n v="4.5599999999999996"/>
    <n v="4.1500000000000004"/>
    <n v="4.87"/>
    <n v="3.36"/>
    <n v="4.13"/>
    <n v="4.13"/>
    <n v="4.0999999999999996"/>
    <n v="4.16"/>
    <n v="2.91"/>
    <n v="4.88"/>
    <n v="2.82"/>
    <n v="4.74"/>
  </r>
  <r>
    <n v="2023"/>
    <x v="28"/>
    <s v="Probolinggo"/>
    <m/>
    <m/>
    <m/>
    <m/>
    <m/>
    <m/>
    <m/>
    <m/>
    <m/>
    <m/>
    <m/>
    <m/>
    <m/>
    <m/>
    <m/>
    <m/>
    <n v="4.43"/>
    <n v="3.5"/>
    <n v="4.59"/>
    <n v="3.28"/>
    <n v="3.89"/>
    <n v="3.99"/>
    <n v="5"/>
    <n v="3.24"/>
    <n v="1.93"/>
    <n v="4.05"/>
    <n v="2.87"/>
    <n v="2.13"/>
  </r>
  <r>
    <n v="2023"/>
    <x v="28"/>
    <s v="Pasuruan"/>
    <m/>
    <m/>
    <m/>
    <m/>
    <m/>
    <m/>
    <m/>
    <m/>
    <m/>
    <m/>
    <m/>
    <m/>
    <m/>
    <m/>
    <m/>
    <m/>
    <n v="4.6399999999999997"/>
    <n v="2.78"/>
    <n v="4.79"/>
    <n v="3.2"/>
    <n v="3.99"/>
    <n v="4.0999999999999996"/>
    <n v="4.88"/>
    <n v="2.76"/>
    <n v="0"/>
    <n v="3.9"/>
    <n v="2.61"/>
    <n v="2.64"/>
  </r>
  <r>
    <n v="2023"/>
    <x v="28"/>
    <s v="Mojokerto"/>
    <m/>
    <m/>
    <m/>
    <m/>
    <m/>
    <m/>
    <m/>
    <m/>
    <m/>
    <m/>
    <m/>
    <m/>
    <m/>
    <m/>
    <m/>
    <m/>
    <n v="4.68"/>
    <n v="2.37"/>
    <n v="4.9800000000000004"/>
    <n v="3.53"/>
    <n v="4.13"/>
    <n v="4.4000000000000004"/>
    <n v="5"/>
    <n v="3.31"/>
    <n v="0"/>
    <n v="3.82"/>
    <n v="3.25"/>
    <n v="2.36"/>
  </r>
  <r>
    <n v="2023"/>
    <x v="28"/>
    <s v="Madiun"/>
    <m/>
    <m/>
    <m/>
    <m/>
    <m/>
    <m/>
    <m/>
    <m/>
    <m/>
    <m/>
    <m/>
    <m/>
    <m/>
    <m/>
    <m/>
    <m/>
    <n v="4.68"/>
    <n v="3.81"/>
    <n v="4.8499999999999996"/>
    <n v="2.75"/>
    <n v="4.08"/>
    <n v="4.55"/>
    <n v="5"/>
    <n v="3.76"/>
    <n v="0"/>
    <n v="4.1500000000000004"/>
    <n v="2.56"/>
    <n v="3.66"/>
  </r>
  <r>
    <n v="2023"/>
    <x v="28"/>
    <s v="Surabaya"/>
    <m/>
    <m/>
    <m/>
    <m/>
    <m/>
    <m/>
    <m/>
    <m/>
    <m/>
    <m/>
    <m/>
    <m/>
    <m/>
    <m/>
    <m/>
    <m/>
    <n v="4.53"/>
    <n v="3.63"/>
    <n v="4.93"/>
    <n v="3.39"/>
    <n v="4.18"/>
    <n v="4.0999999999999996"/>
    <n v="4.8099999999999996"/>
    <n v="3.07"/>
    <n v="3.71"/>
    <n v="5"/>
    <n v="2.74"/>
    <n v="4.6399999999999997"/>
  </r>
  <r>
    <n v="2023"/>
    <x v="28"/>
    <s v="Batu"/>
    <m/>
    <m/>
    <m/>
    <m/>
    <m/>
    <m/>
    <m/>
    <m/>
    <m/>
    <m/>
    <m/>
    <m/>
    <m/>
    <m/>
    <m/>
    <m/>
    <n v="4.49"/>
    <n v="2.76"/>
    <n v="4.72"/>
    <n v="3.09"/>
    <n v="4.07"/>
    <n v="3.96"/>
    <n v="4.49"/>
    <n v="2.88"/>
    <n v="0.63"/>
    <n v="4.1900000000000004"/>
    <n v="2.84"/>
    <n v="1.91"/>
  </r>
  <r>
    <n v="2023"/>
    <x v="29"/>
    <s v="Bogor"/>
    <m/>
    <m/>
    <m/>
    <m/>
    <m/>
    <m/>
    <m/>
    <m/>
    <m/>
    <m/>
    <m/>
    <m/>
    <m/>
    <m/>
    <m/>
    <m/>
    <n v="3.92"/>
    <n v="3.39"/>
    <n v="4.51"/>
    <n v="2.79"/>
    <n v="3.97"/>
    <n v="3.13"/>
    <n v="1.97"/>
    <n v="3.06"/>
    <n v="2.59"/>
    <n v="5"/>
    <n v="2.97"/>
    <n v="4.34"/>
  </r>
  <r>
    <n v="2023"/>
    <x v="29"/>
    <s v="Sukabumi"/>
    <m/>
    <m/>
    <m/>
    <m/>
    <m/>
    <m/>
    <m/>
    <m/>
    <m/>
    <m/>
    <m/>
    <m/>
    <m/>
    <m/>
    <m/>
    <m/>
    <n v="4.2"/>
    <n v="2.31"/>
    <n v="4.09"/>
    <n v="3.12"/>
    <n v="3.96"/>
    <n v="2.74"/>
    <n v="2.98"/>
    <n v="2.94"/>
    <n v="2.67"/>
    <n v="4.82"/>
    <n v="3.58"/>
    <n v="2.25"/>
  </r>
  <r>
    <n v="2023"/>
    <x v="29"/>
    <s v="Cianjur"/>
    <m/>
    <m/>
    <m/>
    <m/>
    <m/>
    <m/>
    <m/>
    <m/>
    <m/>
    <m/>
    <m/>
    <m/>
    <m/>
    <m/>
    <m/>
    <m/>
    <n v="3.98"/>
    <n v="3.04"/>
    <n v="4.4000000000000004"/>
    <n v="3.07"/>
    <n v="3.89"/>
    <n v="2.63"/>
    <n v="3.52"/>
    <n v="2.98"/>
    <n v="2.46"/>
    <n v="4.66"/>
    <n v="3.09"/>
    <n v="2.31"/>
  </r>
  <r>
    <n v="2023"/>
    <x v="29"/>
    <s v="Bandung"/>
    <m/>
    <m/>
    <m/>
    <m/>
    <m/>
    <m/>
    <m/>
    <m/>
    <m/>
    <m/>
    <m/>
    <m/>
    <m/>
    <m/>
    <m/>
    <m/>
    <n v="3.87"/>
    <n v="2.97"/>
    <n v="4.55"/>
    <n v="3.19"/>
    <n v="4.1500000000000004"/>
    <n v="3.37"/>
    <n v="2.1"/>
    <n v="3.39"/>
    <n v="2.89"/>
    <n v="5"/>
    <n v="2.78"/>
    <n v="3.75"/>
  </r>
  <r>
    <n v="2023"/>
    <x v="29"/>
    <s v="Garut"/>
    <m/>
    <m/>
    <m/>
    <m/>
    <m/>
    <m/>
    <m/>
    <m/>
    <m/>
    <m/>
    <m/>
    <m/>
    <m/>
    <m/>
    <m/>
    <m/>
    <n v="4.3600000000000003"/>
    <n v="2.96"/>
    <n v="4.03"/>
    <n v="2.84"/>
    <n v="3.98"/>
    <n v="2.79"/>
    <n v="3.16"/>
    <n v="3.15"/>
    <n v="2.89"/>
    <n v="4.74"/>
    <n v="2.78"/>
    <n v="2.75"/>
  </r>
  <r>
    <n v="2023"/>
    <x v="29"/>
    <s v="Tasikmalaya"/>
    <m/>
    <m/>
    <m/>
    <m/>
    <m/>
    <m/>
    <m/>
    <m/>
    <m/>
    <m/>
    <m/>
    <m/>
    <m/>
    <m/>
    <m/>
    <m/>
    <n v="4.17"/>
    <n v="2.11"/>
    <n v="4.18"/>
    <n v="2.98"/>
    <n v="3.84"/>
    <n v="2.88"/>
    <n v="3.12"/>
    <n v="2.59"/>
    <n v="2.77"/>
    <n v="4.54"/>
    <n v="4.84"/>
    <n v="1.81"/>
  </r>
  <r>
    <n v="2023"/>
    <x v="29"/>
    <s v="Ciamis"/>
    <m/>
    <m/>
    <m/>
    <m/>
    <m/>
    <m/>
    <m/>
    <m/>
    <m/>
    <m/>
    <m/>
    <m/>
    <m/>
    <m/>
    <m/>
    <m/>
    <n v="4.54"/>
    <n v="2.3199999999999998"/>
    <n v="4.34"/>
    <n v="3.13"/>
    <n v="4.0199999999999996"/>
    <n v="3.09"/>
    <n v="4.13"/>
    <n v="2.74"/>
    <n v="2.59"/>
    <n v="4.49"/>
    <n v="4.46"/>
    <n v="2.29"/>
  </r>
  <r>
    <n v="2023"/>
    <x v="29"/>
    <s v="Kuningan"/>
    <m/>
    <m/>
    <m/>
    <m/>
    <m/>
    <m/>
    <m/>
    <m/>
    <m/>
    <m/>
    <m/>
    <m/>
    <m/>
    <m/>
    <m/>
    <m/>
    <n v="4.2699999999999996"/>
    <n v="1.82"/>
    <n v="4.45"/>
    <n v="2.76"/>
    <n v="4.16"/>
    <n v="3.21"/>
    <n v="4.3499999999999996"/>
    <n v="3.22"/>
    <n v="2.39"/>
    <n v="4.38"/>
    <n v="3.54"/>
    <n v="2.35"/>
  </r>
  <r>
    <n v="2023"/>
    <x v="29"/>
    <s v="Cirebon"/>
    <m/>
    <m/>
    <m/>
    <m/>
    <m/>
    <m/>
    <m/>
    <m/>
    <m/>
    <m/>
    <m/>
    <m/>
    <m/>
    <m/>
    <m/>
    <m/>
    <n v="3.86"/>
    <n v="2.16"/>
    <n v="4.47"/>
    <n v="2.89"/>
    <n v="4.04"/>
    <n v="3.1"/>
    <n v="3.49"/>
    <n v="3.17"/>
    <n v="2.13"/>
    <n v="4.67"/>
    <n v="2.59"/>
    <n v="3.03"/>
  </r>
  <r>
    <n v="2023"/>
    <x v="29"/>
    <s v="Majalengka"/>
    <m/>
    <m/>
    <m/>
    <m/>
    <m/>
    <m/>
    <m/>
    <m/>
    <m/>
    <m/>
    <m/>
    <m/>
    <m/>
    <m/>
    <m/>
    <m/>
    <n v="4.28"/>
    <n v="2.19"/>
    <n v="4.3600000000000003"/>
    <n v="3.72"/>
    <n v="3.9"/>
    <n v="3.1"/>
    <n v="2.74"/>
    <n v="2.98"/>
    <n v="2.21"/>
    <n v="4.5"/>
    <n v="2.94"/>
    <n v="2.0299999999999998"/>
  </r>
  <r>
    <n v="2023"/>
    <x v="29"/>
    <s v="Sumedang"/>
    <m/>
    <m/>
    <m/>
    <m/>
    <m/>
    <m/>
    <m/>
    <m/>
    <m/>
    <m/>
    <m/>
    <m/>
    <m/>
    <m/>
    <m/>
    <m/>
    <n v="4.58"/>
    <n v="2.37"/>
    <n v="4.58"/>
    <n v="2.77"/>
    <n v="4.07"/>
    <n v="3.24"/>
    <n v="3.35"/>
    <n v="2.72"/>
    <n v="2.57"/>
    <n v="4.5199999999999996"/>
    <n v="3.2"/>
    <n v="3.79"/>
  </r>
  <r>
    <n v="2023"/>
    <x v="29"/>
    <s v="Indramayu"/>
    <m/>
    <m/>
    <m/>
    <m/>
    <m/>
    <m/>
    <m/>
    <m/>
    <m/>
    <m/>
    <m/>
    <m/>
    <m/>
    <m/>
    <m/>
    <m/>
    <n v="4.1500000000000004"/>
    <n v="2.89"/>
    <n v="4.45"/>
    <n v="2.63"/>
    <n v="4.01"/>
    <n v="2.78"/>
    <n v="1.73"/>
    <n v="3.09"/>
    <n v="2.77"/>
    <n v="4.91"/>
    <n v="2.5"/>
    <n v="2.36"/>
  </r>
  <r>
    <n v="2023"/>
    <x v="29"/>
    <s v="Subang"/>
    <m/>
    <m/>
    <m/>
    <m/>
    <m/>
    <m/>
    <m/>
    <m/>
    <m/>
    <m/>
    <m/>
    <m/>
    <m/>
    <m/>
    <m/>
    <m/>
    <n v="3.99"/>
    <n v="3.5"/>
    <n v="4.22"/>
    <n v="2.76"/>
    <n v="4.07"/>
    <n v="2.9"/>
    <n v="2.8"/>
    <n v="2.95"/>
    <n v="3.14"/>
    <n v="4.5999999999999996"/>
    <n v="2.56"/>
    <n v="2.2400000000000002"/>
  </r>
  <r>
    <n v="2023"/>
    <x v="29"/>
    <s v="Purwakarta"/>
    <m/>
    <m/>
    <m/>
    <m/>
    <m/>
    <m/>
    <m/>
    <m/>
    <m/>
    <m/>
    <m/>
    <m/>
    <m/>
    <m/>
    <m/>
    <m/>
    <n v="4.4000000000000004"/>
    <n v="2.99"/>
    <n v="4.4400000000000004"/>
    <n v="2.81"/>
    <n v="3.96"/>
    <n v="3.21"/>
    <n v="1.84"/>
    <n v="2.7"/>
    <n v="1.63"/>
    <n v="4.8099999999999996"/>
    <n v="2.78"/>
    <n v="2.39"/>
  </r>
  <r>
    <n v="2023"/>
    <x v="29"/>
    <s v="Karawang"/>
    <m/>
    <m/>
    <m/>
    <m/>
    <m/>
    <m/>
    <m/>
    <m/>
    <m/>
    <m/>
    <m/>
    <m/>
    <m/>
    <m/>
    <m/>
    <m/>
    <n v="4.0999999999999996"/>
    <n v="3.48"/>
    <n v="4.3600000000000003"/>
    <n v="3.01"/>
    <n v="4.05"/>
    <n v="3.09"/>
    <n v="0.04"/>
    <n v="2.82"/>
    <n v="2.86"/>
    <n v="5"/>
    <n v="2.99"/>
    <n v="2.99"/>
  </r>
  <r>
    <n v="2023"/>
    <x v="29"/>
    <s v="Bekasi"/>
    <m/>
    <m/>
    <m/>
    <m/>
    <m/>
    <m/>
    <m/>
    <m/>
    <m/>
    <m/>
    <m/>
    <m/>
    <m/>
    <m/>
    <m/>
    <m/>
    <n v="3.87"/>
    <n v="3.46"/>
    <n v="4.7699999999999996"/>
    <n v="2.89"/>
    <n v="4.16"/>
    <n v="3.75"/>
    <n v="0.95"/>
    <n v="2.92"/>
    <n v="2.79"/>
    <n v="5"/>
    <n v="2.69"/>
    <n v="3.35"/>
  </r>
  <r>
    <n v="2023"/>
    <x v="29"/>
    <s v="Bandung Barat"/>
    <m/>
    <m/>
    <m/>
    <m/>
    <m/>
    <m/>
    <m/>
    <m/>
    <m/>
    <m/>
    <m/>
    <m/>
    <m/>
    <m/>
    <m/>
    <m/>
    <n v="4.18"/>
    <n v="2.91"/>
    <n v="4.43"/>
    <n v="2.71"/>
    <n v="4.0599999999999996"/>
    <n v="2.97"/>
    <n v="2.4700000000000002"/>
    <n v="3.17"/>
    <n v="1.65"/>
    <n v="4.6399999999999997"/>
    <n v="2.72"/>
    <n v="2.29"/>
  </r>
  <r>
    <n v="2023"/>
    <x v="29"/>
    <s v="Pangandaran"/>
    <m/>
    <m/>
    <m/>
    <m/>
    <m/>
    <m/>
    <m/>
    <m/>
    <m/>
    <m/>
    <m/>
    <m/>
    <m/>
    <m/>
    <m/>
    <m/>
    <n v="4.26"/>
    <n v="2.62"/>
    <n v="4.4000000000000004"/>
    <n v="3.66"/>
    <n v="3.99"/>
    <n v="3.03"/>
    <n v="4.09"/>
    <n v="2.83"/>
    <n v="0"/>
    <n v="4.03"/>
    <n v="4.3499999999999996"/>
    <n v="1.78"/>
  </r>
  <r>
    <n v="2023"/>
    <x v="29"/>
    <s v="Bogor"/>
    <m/>
    <m/>
    <m/>
    <m/>
    <m/>
    <m/>
    <m/>
    <m/>
    <m/>
    <m/>
    <m/>
    <m/>
    <m/>
    <m/>
    <m/>
    <m/>
    <n v="4.6100000000000003"/>
    <n v="4.05"/>
    <n v="4.8499999999999996"/>
    <n v="2.77"/>
    <n v="4.16"/>
    <n v="3.77"/>
    <n v="4.41"/>
    <n v="3.46"/>
    <n v="1.28"/>
    <n v="4.67"/>
    <n v="2.77"/>
    <n v="4.12"/>
  </r>
  <r>
    <n v="2023"/>
    <x v="29"/>
    <s v="Sukabumi"/>
    <m/>
    <m/>
    <m/>
    <m/>
    <m/>
    <m/>
    <m/>
    <m/>
    <m/>
    <m/>
    <m/>
    <m/>
    <m/>
    <m/>
    <m/>
    <m/>
    <n v="4.5"/>
    <n v="2.4500000000000002"/>
    <n v="4.76"/>
    <n v="2.48"/>
    <n v="4.0599999999999996"/>
    <n v="3.84"/>
    <n v="5"/>
    <n v="3.54"/>
    <n v="2.88"/>
    <n v="4.07"/>
    <n v="2.48"/>
    <n v="2.77"/>
  </r>
  <r>
    <n v="2023"/>
    <x v="29"/>
    <s v="Bandung"/>
    <m/>
    <m/>
    <m/>
    <m/>
    <m/>
    <m/>
    <m/>
    <m/>
    <m/>
    <m/>
    <m/>
    <m/>
    <m/>
    <m/>
    <m/>
    <m/>
    <n v="4.24"/>
    <n v="3.94"/>
    <n v="4.93"/>
    <n v="2.79"/>
    <n v="4.21"/>
    <n v="4.3099999999999996"/>
    <n v="4.91"/>
    <n v="3.12"/>
    <n v="3.97"/>
    <n v="5"/>
    <n v="2.93"/>
    <n v="4.7300000000000004"/>
  </r>
  <r>
    <n v="2023"/>
    <x v="29"/>
    <s v="Cirebon"/>
    <m/>
    <m/>
    <m/>
    <m/>
    <m/>
    <m/>
    <m/>
    <m/>
    <m/>
    <m/>
    <m/>
    <m/>
    <m/>
    <m/>
    <m/>
    <m/>
    <n v="4.37"/>
    <n v="2.56"/>
    <n v="4.76"/>
    <n v="2.85"/>
    <n v="4.0599999999999996"/>
    <n v="4"/>
    <n v="5"/>
    <n v="3.51"/>
    <n v="2.77"/>
    <n v="4.37"/>
    <n v="2.33"/>
    <n v="3.14"/>
  </r>
  <r>
    <n v="2023"/>
    <x v="29"/>
    <s v="Bekasi"/>
    <m/>
    <m/>
    <m/>
    <m/>
    <m/>
    <m/>
    <m/>
    <m/>
    <m/>
    <m/>
    <m/>
    <m/>
    <m/>
    <m/>
    <m/>
    <m/>
    <n v="4"/>
    <n v="3.57"/>
    <n v="4.95"/>
    <n v="3.05"/>
    <n v="4.26"/>
    <n v="4.18"/>
    <n v="3.63"/>
    <n v="3.45"/>
    <n v="4.13"/>
    <n v="4.99"/>
    <n v="2.77"/>
    <n v="3.48"/>
  </r>
  <r>
    <n v="2023"/>
    <x v="29"/>
    <s v="Depok"/>
    <m/>
    <m/>
    <m/>
    <m/>
    <m/>
    <m/>
    <m/>
    <m/>
    <m/>
    <m/>
    <m/>
    <m/>
    <m/>
    <m/>
    <m/>
    <m/>
    <n v="4.28"/>
    <n v="3.59"/>
    <n v="5"/>
    <n v="3.31"/>
    <n v="4.2300000000000004"/>
    <n v="4.1399999999999997"/>
    <n v="3.3"/>
    <n v="3.41"/>
    <n v="2.68"/>
    <n v="4.84"/>
    <n v="2.85"/>
    <n v="3.7"/>
  </r>
  <r>
    <n v="2023"/>
    <x v="29"/>
    <s v="Cimahi"/>
    <m/>
    <m/>
    <m/>
    <m/>
    <m/>
    <m/>
    <m/>
    <m/>
    <m/>
    <m/>
    <m/>
    <m/>
    <m/>
    <m/>
    <m/>
    <m/>
    <n v="4.42"/>
    <n v="2.5"/>
    <n v="4.96"/>
    <n v="2.66"/>
    <n v="4.1900000000000004"/>
    <n v="4.18"/>
    <n v="2.67"/>
    <n v="3.6"/>
    <n v="1.1499999999999999"/>
    <n v="4.51"/>
    <n v="2.78"/>
    <n v="3.72"/>
  </r>
  <r>
    <n v="2023"/>
    <x v="29"/>
    <s v="Tasikmalaya"/>
    <m/>
    <m/>
    <m/>
    <m/>
    <m/>
    <m/>
    <m/>
    <m/>
    <m/>
    <m/>
    <m/>
    <m/>
    <m/>
    <m/>
    <m/>
    <m/>
    <n v="4.46"/>
    <n v="2.78"/>
    <n v="4.6100000000000003"/>
    <n v="2.8"/>
    <n v="4.05"/>
    <n v="3.71"/>
    <n v="3.69"/>
    <n v="3.26"/>
    <n v="3.69"/>
    <n v="4.33"/>
    <n v="3.64"/>
    <n v="3.02"/>
  </r>
  <r>
    <n v="2023"/>
    <x v="29"/>
    <s v="Banjar"/>
    <m/>
    <m/>
    <m/>
    <m/>
    <m/>
    <m/>
    <m/>
    <m/>
    <m/>
    <m/>
    <m/>
    <m/>
    <m/>
    <m/>
    <m/>
    <m/>
    <n v="4.41"/>
    <n v="2.17"/>
    <n v="4.37"/>
    <n v="2.73"/>
    <n v="3.96"/>
    <n v="3.44"/>
    <n v="4.4800000000000004"/>
    <n v="3.57"/>
    <n v="2.93"/>
    <n v="3.64"/>
    <n v="4.8099999999999996"/>
    <n v="1.69"/>
  </r>
  <r>
    <n v="2023"/>
    <x v="30"/>
    <s v="Karimun"/>
    <m/>
    <m/>
    <m/>
    <m/>
    <m/>
    <m/>
    <m/>
    <m/>
    <m/>
    <m/>
    <m/>
    <m/>
    <m/>
    <m/>
    <m/>
    <m/>
    <n v="4.32"/>
    <n v="2.78"/>
    <n v="4.6100000000000003"/>
    <n v="3.2"/>
    <n v="3.96"/>
    <n v="3.52"/>
    <n v="2.79"/>
    <n v="4.21"/>
    <n v="0.74"/>
    <n v="4.09"/>
    <n v="2.44"/>
    <n v="2"/>
  </r>
  <r>
    <n v="2023"/>
    <x v="30"/>
    <s v="Bintan"/>
    <m/>
    <m/>
    <m/>
    <m/>
    <m/>
    <m/>
    <m/>
    <m/>
    <m/>
    <m/>
    <m/>
    <m/>
    <m/>
    <m/>
    <m/>
    <m/>
    <n v="4.42"/>
    <n v="2.95"/>
    <n v="4.5999999999999996"/>
    <n v="3.08"/>
    <n v="3.9"/>
    <n v="3.8"/>
    <n v="1.75"/>
    <n v="4.04"/>
    <n v="0.35"/>
    <n v="4.2699999999999996"/>
    <n v="2.5299999999999998"/>
    <n v="2.2200000000000002"/>
  </r>
  <r>
    <n v="2023"/>
    <x v="30"/>
    <s v="Natuna"/>
    <m/>
    <m/>
    <m/>
    <m/>
    <m/>
    <m/>
    <m/>
    <m/>
    <m/>
    <m/>
    <m/>
    <m/>
    <m/>
    <m/>
    <m/>
    <m/>
    <n v="4.33"/>
    <n v="2.17"/>
    <n v="4.37"/>
    <n v="2.93"/>
    <n v="3.51"/>
    <n v="3.68"/>
    <n v="0.56000000000000005"/>
    <n v="3.22"/>
    <n v="0.14000000000000001"/>
    <n v="4.2699999999999996"/>
    <n v="2.88"/>
    <n v="0.56999999999999995"/>
  </r>
  <r>
    <n v="2023"/>
    <x v="30"/>
    <s v="Lingga"/>
    <m/>
    <m/>
    <m/>
    <m/>
    <m/>
    <m/>
    <m/>
    <m/>
    <m/>
    <m/>
    <m/>
    <m/>
    <m/>
    <m/>
    <m/>
    <m/>
    <n v="4.16"/>
    <n v="1.95"/>
    <n v="4.18"/>
    <n v="3.17"/>
    <n v="3.3"/>
    <n v="3.33"/>
    <n v="3.46"/>
    <n v="3.76"/>
    <n v="0.48"/>
    <n v="3.58"/>
    <n v="2.97"/>
    <n v="1.08"/>
  </r>
  <r>
    <n v="2023"/>
    <x v="30"/>
    <s v="Kepulauan Anambas"/>
    <m/>
    <m/>
    <m/>
    <m/>
    <m/>
    <m/>
    <m/>
    <m/>
    <m/>
    <m/>
    <m/>
    <m/>
    <m/>
    <m/>
    <m/>
    <m/>
    <n v="4.21"/>
    <n v="1.71"/>
    <n v="4.5199999999999996"/>
    <n v="2.93"/>
    <n v="3.67"/>
    <n v="3.27"/>
    <n v="0.41"/>
    <n v="3.15"/>
    <n v="0.13"/>
    <n v="4.1500000000000004"/>
    <n v="2.93"/>
    <n v="1.1000000000000001"/>
  </r>
  <r>
    <n v="2023"/>
    <x v="30"/>
    <s v="Batam"/>
    <m/>
    <m/>
    <m/>
    <m/>
    <m/>
    <m/>
    <m/>
    <m/>
    <m/>
    <m/>
    <m/>
    <m/>
    <m/>
    <m/>
    <m/>
    <m/>
    <n v="4.41"/>
    <n v="3.25"/>
    <n v="4.92"/>
    <n v="3.4"/>
    <n v="4.12"/>
    <n v="3.99"/>
    <n v="1.29"/>
    <n v="3.84"/>
    <n v="1.72"/>
    <n v="5"/>
    <n v="2.57"/>
    <n v="3.62"/>
  </r>
  <r>
    <n v="2023"/>
    <x v="30"/>
    <s v="Tanjungpinang"/>
    <m/>
    <m/>
    <m/>
    <m/>
    <m/>
    <m/>
    <m/>
    <m/>
    <m/>
    <m/>
    <m/>
    <m/>
    <m/>
    <m/>
    <m/>
    <m/>
    <n v="4.5"/>
    <n v="2.94"/>
    <n v="4.95"/>
    <n v="3.24"/>
    <n v="4.03"/>
    <n v="3.86"/>
    <n v="4.4400000000000004"/>
    <n v="4.54"/>
    <n v="1.83"/>
    <n v="4.2699999999999996"/>
    <n v="2.77"/>
    <n v="3.01"/>
  </r>
  <r>
    <n v="2023"/>
    <x v="31"/>
    <s v="Lampung Barat"/>
    <m/>
    <m/>
    <m/>
    <m/>
    <m/>
    <m/>
    <m/>
    <m/>
    <m/>
    <m/>
    <m/>
    <m/>
    <m/>
    <m/>
    <m/>
    <m/>
    <n v="4.42"/>
    <n v="1.98"/>
    <n v="4.41"/>
    <n v="3.37"/>
    <n v="3.68"/>
    <n v="3.25"/>
    <n v="2.85"/>
    <n v="2.72"/>
    <n v="0.88"/>
    <n v="3.82"/>
    <n v="2.7"/>
    <n v="0.88"/>
  </r>
  <r>
    <n v="2023"/>
    <x v="31"/>
    <s v="Tanggamus"/>
    <m/>
    <m/>
    <m/>
    <m/>
    <m/>
    <m/>
    <m/>
    <m/>
    <m/>
    <m/>
    <m/>
    <m/>
    <m/>
    <m/>
    <m/>
    <m/>
    <n v="4.0199999999999996"/>
    <n v="2.33"/>
    <n v="3.81"/>
    <n v="2.72"/>
    <n v="3.76"/>
    <n v="3.08"/>
    <n v="2.69"/>
    <n v="3.04"/>
    <n v="1.42"/>
    <n v="4.16"/>
    <n v="2.73"/>
    <n v="0.99"/>
  </r>
  <r>
    <n v="2023"/>
    <x v="31"/>
    <s v="Lampung Selatan"/>
    <m/>
    <m/>
    <m/>
    <m/>
    <m/>
    <m/>
    <m/>
    <m/>
    <m/>
    <m/>
    <m/>
    <m/>
    <m/>
    <m/>
    <m/>
    <m/>
    <n v="3.97"/>
    <n v="2.06"/>
    <n v="4.6900000000000004"/>
    <n v="3.23"/>
    <n v="3.82"/>
    <n v="2.97"/>
    <n v="2.2599999999999998"/>
    <n v="3.38"/>
    <n v="1.66"/>
    <n v="4.62"/>
    <n v="2.6"/>
    <n v="2.67"/>
  </r>
  <r>
    <n v="2023"/>
    <x v="31"/>
    <s v="Lampung Timur"/>
    <m/>
    <m/>
    <m/>
    <m/>
    <m/>
    <m/>
    <m/>
    <m/>
    <m/>
    <m/>
    <m/>
    <m/>
    <m/>
    <m/>
    <m/>
    <m/>
    <n v="3.93"/>
    <n v="2.4500000000000002"/>
    <n v="4.37"/>
    <n v="3.56"/>
    <n v="3.92"/>
    <n v="3.14"/>
    <n v="1.81"/>
    <n v="2.76"/>
    <n v="0"/>
    <n v="4.59"/>
    <n v="2.73"/>
    <n v="1.51"/>
  </r>
  <r>
    <n v="2023"/>
    <x v="31"/>
    <s v="Lampung Tengah"/>
    <m/>
    <m/>
    <m/>
    <m/>
    <m/>
    <m/>
    <m/>
    <m/>
    <m/>
    <m/>
    <m/>
    <m/>
    <m/>
    <m/>
    <m/>
    <m/>
    <n v="3.9"/>
    <n v="2.3199999999999998"/>
    <n v="4.3099999999999996"/>
    <n v="3.38"/>
    <n v="3.85"/>
    <n v="3.04"/>
    <n v="1.89"/>
    <n v="3.09"/>
    <n v="2.2799999999999998"/>
    <n v="4.83"/>
    <n v="2.97"/>
    <n v="1.54"/>
  </r>
  <r>
    <n v="2023"/>
    <x v="31"/>
    <s v="Lampung Utara"/>
    <m/>
    <m/>
    <m/>
    <m/>
    <m/>
    <m/>
    <m/>
    <m/>
    <m/>
    <m/>
    <m/>
    <m/>
    <m/>
    <m/>
    <m/>
    <m/>
    <n v="0"/>
    <n v="2.79"/>
    <n v="4.1900000000000004"/>
    <n v="2.74"/>
    <n v="3.81"/>
    <n v="3.14"/>
    <n v="2.67"/>
    <n v="3.13"/>
    <n v="1.48"/>
    <n v="4.3499999999999996"/>
    <n v="3.09"/>
    <n v="1.84"/>
  </r>
  <r>
    <n v="2023"/>
    <x v="31"/>
    <s v="Way Kanan"/>
    <m/>
    <m/>
    <m/>
    <m/>
    <m/>
    <m/>
    <m/>
    <m/>
    <m/>
    <m/>
    <m/>
    <m/>
    <m/>
    <m/>
    <m/>
    <m/>
    <n v="4.21"/>
    <n v="2.5"/>
    <n v="4.49"/>
    <n v="3.31"/>
    <n v="3.82"/>
    <n v="3.03"/>
    <n v="2.0299999999999998"/>
    <n v="3.01"/>
    <n v="0"/>
    <n v="4.1100000000000003"/>
    <n v="2.4300000000000002"/>
    <n v="0.72"/>
  </r>
  <r>
    <n v="2023"/>
    <x v="31"/>
    <s v="Tulangbawang"/>
    <m/>
    <m/>
    <m/>
    <m/>
    <m/>
    <m/>
    <m/>
    <m/>
    <m/>
    <m/>
    <m/>
    <m/>
    <m/>
    <m/>
    <m/>
    <m/>
    <n v="4.01"/>
    <n v="2.14"/>
    <n v="4.54"/>
    <n v="3.52"/>
    <n v="3.86"/>
    <n v="3.03"/>
    <n v="1.97"/>
    <n v="2.99"/>
    <n v="0.82"/>
    <n v="4.33"/>
    <n v="3.74"/>
    <n v="1.3"/>
  </r>
  <r>
    <n v="2023"/>
    <x v="31"/>
    <s v="Pesawaran"/>
    <m/>
    <m/>
    <m/>
    <m/>
    <m/>
    <m/>
    <m/>
    <m/>
    <m/>
    <m/>
    <m/>
    <m/>
    <m/>
    <m/>
    <m/>
    <m/>
    <n v="4.0999999999999996"/>
    <n v="2.5499999999999998"/>
    <n v="4.3099999999999996"/>
    <n v="3.24"/>
    <n v="3.8"/>
    <n v="3.15"/>
    <n v="2.34"/>
    <n v="2.93"/>
    <n v="0"/>
    <n v="4.1900000000000004"/>
    <n v="3.24"/>
    <n v="1.48"/>
  </r>
  <r>
    <n v="2023"/>
    <x v="31"/>
    <s v="Pringsewu"/>
    <m/>
    <m/>
    <m/>
    <m/>
    <m/>
    <m/>
    <m/>
    <m/>
    <m/>
    <m/>
    <m/>
    <m/>
    <m/>
    <m/>
    <m/>
    <m/>
    <n v="4.3099999999999996"/>
    <n v="2.81"/>
    <n v="4.45"/>
    <n v="3.13"/>
    <n v="3.89"/>
    <n v="3.4"/>
    <n v="3.34"/>
    <n v="3.1"/>
    <n v="0.57999999999999996"/>
    <n v="4.0199999999999996"/>
    <n v="2.5299999999999998"/>
    <n v="2.23"/>
  </r>
  <r>
    <n v="2023"/>
    <x v="31"/>
    <s v="Mesuji"/>
    <m/>
    <m/>
    <m/>
    <m/>
    <m/>
    <m/>
    <m/>
    <m/>
    <m/>
    <m/>
    <m/>
    <m/>
    <m/>
    <m/>
    <m/>
    <m/>
    <n v="4.05"/>
    <n v="1.87"/>
    <n v="4.62"/>
    <n v="3.65"/>
    <n v="3.73"/>
    <n v="2.59"/>
    <n v="1.83"/>
    <n v="2.31"/>
    <n v="0"/>
    <n v="3.97"/>
    <n v="4.01"/>
    <n v="0.74"/>
  </r>
  <r>
    <n v="2023"/>
    <x v="31"/>
    <s v="Tulang Bawang Barat"/>
    <m/>
    <m/>
    <m/>
    <m/>
    <m/>
    <m/>
    <m/>
    <m/>
    <m/>
    <m/>
    <m/>
    <m/>
    <m/>
    <m/>
    <m/>
    <m/>
    <n v="4.12"/>
    <n v="2.64"/>
    <n v="4.4800000000000004"/>
    <n v="3.25"/>
    <n v="3.86"/>
    <n v="2.92"/>
    <n v="1.91"/>
    <n v="3.23"/>
    <n v="0"/>
    <n v="4.0199999999999996"/>
    <n v="3.28"/>
    <n v="0.61"/>
  </r>
  <r>
    <n v="2023"/>
    <x v="31"/>
    <s v="Pesisir Barat"/>
    <m/>
    <m/>
    <m/>
    <m/>
    <m/>
    <m/>
    <m/>
    <m/>
    <m/>
    <m/>
    <m/>
    <m/>
    <m/>
    <m/>
    <m/>
    <m/>
    <n v="4.0599999999999996"/>
    <n v="1.76"/>
    <n v="3.49"/>
    <n v="3.3"/>
    <n v="3.38"/>
    <n v="3.07"/>
    <n v="2.48"/>
    <n v="2.77"/>
    <n v="0"/>
    <n v="3.6"/>
    <n v="2.2400000000000002"/>
    <n v="0.76"/>
  </r>
  <r>
    <n v="2023"/>
    <x v="31"/>
    <s v="Bandar Lampung"/>
    <m/>
    <m/>
    <m/>
    <m/>
    <m/>
    <m/>
    <m/>
    <m/>
    <m/>
    <m/>
    <m/>
    <m/>
    <m/>
    <m/>
    <m/>
    <m/>
    <n v="3.9"/>
    <n v="3.01"/>
    <n v="4.88"/>
    <n v="2.92"/>
    <n v="3.97"/>
    <n v="4.04"/>
    <n v="4.2"/>
    <n v="3.67"/>
    <n v="2.74"/>
    <n v="4.74"/>
    <n v="3.38"/>
    <n v="3.59"/>
  </r>
  <r>
    <n v="2023"/>
    <x v="31"/>
    <s v="Metro"/>
    <m/>
    <m/>
    <m/>
    <m/>
    <m/>
    <m/>
    <m/>
    <m/>
    <m/>
    <m/>
    <m/>
    <m/>
    <m/>
    <m/>
    <m/>
    <m/>
    <n v="4.54"/>
    <n v="3.74"/>
    <n v="4.9000000000000004"/>
    <n v="2.94"/>
    <n v="3.99"/>
    <n v="4.38"/>
    <n v="4.88"/>
    <n v="3.73"/>
    <n v="2.65"/>
    <n v="3.75"/>
    <n v="4.33"/>
    <n v="3.69"/>
  </r>
  <r>
    <n v="2023"/>
    <x v="32"/>
    <s v="Bengkulu Selatan"/>
    <m/>
    <m/>
    <m/>
    <m/>
    <m/>
    <m/>
    <m/>
    <m/>
    <m/>
    <m/>
    <m/>
    <m/>
    <m/>
    <m/>
    <m/>
    <m/>
    <n v="4.08"/>
    <n v="2.38"/>
    <n v="4.18"/>
    <n v="3.22"/>
    <n v="3.7"/>
    <n v="3.99"/>
    <n v="3.77"/>
    <n v="3.97"/>
    <n v="1.87"/>
    <n v="3.68"/>
    <n v="2.2999999999999998"/>
    <n v="1.08"/>
  </r>
  <r>
    <n v="2023"/>
    <x v="32"/>
    <s v="Rejang Lebong"/>
    <m/>
    <m/>
    <m/>
    <m/>
    <m/>
    <m/>
    <m/>
    <m/>
    <m/>
    <m/>
    <m/>
    <m/>
    <m/>
    <m/>
    <m/>
    <m/>
    <n v="4.09"/>
    <n v="2.39"/>
    <n v="3.99"/>
    <n v="3.32"/>
    <n v="3.77"/>
    <n v="3.44"/>
    <n v="3.99"/>
    <n v="4.4800000000000004"/>
    <n v="1.25"/>
    <n v="3.91"/>
    <n v="2.12"/>
    <n v="1.49"/>
  </r>
  <r>
    <n v="2023"/>
    <x v="32"/>
    <s v="Bengkulu Utara"/>
    <m/>
    <m/>
    <m/>
    <m/>
    <m/>
    <m/>
    <m/>
    <m/>
    <m/>
    <m/>
    <m/>
    <m/>
    <m/>
    <m/>
    <m/>
    <m/>
    <n v="4.1900000000000004"/>
    <n v="2.5099999999999998"/>
    <n v="3.77"/>
    <n v="3.29"/>
    <n v="3.73"/>
    <n v="3.33"/>
    <n v="2.0699999999999998"/>
    <n v="3.6"/>
    <n v="1.41"/>
    <n v="3.85"/>
    <n v="2.37"/>
    <n v="1.24"/>
  </r>
  <r>
    <n v="2023"/>
    <x v="32"/>
    <s v="Kaur"/>
    <m/>
    <m/>
    <m/>
    <m/>
    <m/>
    <m/>
    <m/>
    <m/>
    <m/>
    <m/>
    <m/>
    <m/>
    <m/>
    <m/>
    <m/>
    <m/>
    <n v="3.81"/>
    <n v="2.02"/>
    <n v="3.29"/>
    <n v="3.84"/>
    <n v="3.61"/>
    <n v="3.36"/>
    <n v="2.35"/>
    <n v="4.0999999999999996"/>
    <n v="0.74"/>
    <n v="3.47"/>
    <n v="3.41"/>
    <n v="0.92"/>
  </r>
  <r>
    <n v="2023"/>
    <x v="32"/>
    <s v="Seluma"/>
    <m/>
    <m/>
    <m/>
    <m/>
    <m/>
    <m/>
    <m/>
    <m/>
    <m/>
    <m/>
    <m/>
    <m/>
    <m/>
    <m/>
    <m/>
    <m/>
    <n v="3.87"/>
    <n v="1.93"/>
    <n v="3.78"/>
    <n v="3.62"/>
    <n v="3.71"/>
    <n v="3.15"/>
    <n v="2.34"/>
    <n v="3.56"/>
    <n v="0.79"/>
    <n v="3.57"/>
    <n v="2.2200000000000002"/>
    <n v="0.84"/>
  </r>
  <r>
    <n v="2023"/>
    <x v="32"/>
    <s v="Mukomuko"/>
    <m/>
    <m/>
    <m/>
    <m/>
    <m/>
    <m/>
    <m/>
    <m/>
    <m/>
    <m/>
    <m/>
    <m/>
    <m/>
    <m/>
    <m/>
    <m/>
    <n v="4.0599999999999996"/>
    <n v="1.73"/>
    <n v="3.53"/>
    <n v="3.68"/>
    <n v="3.61"/>
    <n v="3.22"/>
    <n v="2.4700000000000002"/>
    <n v="3.22"/>
    <n v="1.57"/>
    <n v="3.65"/>
    <n v="2.4900000000000002"/>
    <n v="0.17"/>
  </r>
  <r>
    <n v="2023"/>
    <x v="32"/>
    <s v="Lebong"/>
    <m/>
    <m/>
    <m/>
    <m/>
    <m/>
    <m/>
    <m/>
    <m/>
    <m/>
    <m/>
    <m/>
    <m/>
    <m/>
    <m/>
    <m/>
    <m/>
    <n v="4.09"/>
    <n v="2.0499999999999998"/>
    <n v="3.1"/>
    <n v="3.71"/>
    <n v="3.35"/>
    <n v="3.36"/>
    <n v="2.5499999999999998"/>
    <n v="3.66"/>
    <n v="0.53"/>
    <n v="3.44"/>
    <n v="3.97"/>
    <n v="2.0099999999999998"/>
  </r>
  <r>
    <n v="2023"/>
    <x v="32"/>
    <s v="Kepahiang"/>
    <m/>
    <m/>
    <m/>
    <m/>
    <m/>
    <m/>
    <m/>
    <m/>
    <m/>
    <m/>
    <m/>
    <m/>
    <m/>
    <m/>
    <m/>
    <m/>
    <n v="4.2"/>
    <n v="2.4900000000000002"/>
    <n v="4.05"/>
    <n v="3.41"/>
    <n v="3.71"/>
    <n v="3.41"/>
    <n v="2.9"/>
    <n v="4.07"/>
    <n v="0.46"/>
    <n v="3.57"/>
    <n v="2.27"/>
    <n v="0.64"/>
  </r>
  <r>
    <n v="2023"/>
    <x v="32"/>
    <s v="Bengkulu Tengah"/>
    <m/>
    <m/>
    <m/>
    <m/>
    <m/>
    <m/>
    <m/>
    <m/>
    <m/>
    <m/>
    <m/>
    <m/>
    <m/>
    <m/>
    <m/>
    <m/>
    <n v="4.16"/>
    <n v="2.09"/>
    <n v="4.12"/>
    <n v="3.68"/>
    <n v="3.72"/>
    <n v="3.44"/>
    <n v="1.79"/>
    <n v="4.1100000000000003"/>
    <n v="0"/>
    <n v="3.57"/>
    <n v="2"/>
    <n v="0.5"/>
  </r>
  <r>
    <n v="2023"/>
    <x v="32"/>
    <s v="Bengkulu"/>
    <m/>
    <m/>
    <m/>
    <m/>
    <m/>
    <m/>
    <m/>
    <m/>
    <m/>
    <m/>
    <m/>
    <m/>
    <m/>
    <m/>
    <m/>
    <m/>
    <n v="4.16"/>
    <n v="2.98"/>
    <n v="5"/>
    <n v="2.81"/>
    <n v="3.88"/>
    <n v="4.3499999999999996"/>
    <n v="5"/>
    <n v="4.67"/>
    <n v="2.5299999999999998"/>
    <n v="4.33"/>
    <n v="2.79"/>
    <n v="3.52"/>
  </r>
  <r>
    <n v="2023"/>
    <x v="33"/>
    <s v="Ogan Komering Ulu"/>
    <m/>
    <m/>
    <m/>
    <m/>
    <m/>
    <m/>
    <m/>
    <m/>
    <m/>
    <m/>
    <m/>
    <m/>
    <m/>
    <m/>
    <m/>
    <m/>
    <n v="4.0999999999999996"/>
    <n v="2.06"/>
    <n v="4.4400000000000004"/>
    <n v="3.55"/>
    <n v="3.72"/>
    <n v="3.43"/>
    <n v="2.57"/>
    <n v="2.91"/>
    <n v="1.87"/>
    <n v="4.13"/>
    <n v="3.46"/>
    <n v="1.77"/>
  </r>
  <r>
    <n v="2023"/>
    <x v="33"/>
    <s v="Ogan Komering Ilir"/>
    <m/>
    <m/>
    <m/>
    <m/>
    <m/>
    <m/>
    <m/>
    <m/>
    <m/>
    <m/>
    <m/>
    <m/>
    <m/>
    <m/>
    <m/>
    <m/>
    <n v="3.94"/>
    <n v="2.2400000000000002"/>
    <n v="3.74"/>
    <n v="3.35"/>
    <n v="3.75"/>
    <n v="2.74"/>
    <n v="1.52"/>
    <n v="2.5499999999999998"/>
    <n v="1.94"/>
    <n v="4.45"/>
    <n v="3.22"/>
    <n v="1.03"/>
  </r>
  <r>
    <n v="2023"/>
    <x v="33"/>
    <s v="Muara Enim"/>
    <m/>
    <m/>
    <m/>
    <m/>
    <m/>
    <m/>
    <m/>
    <m/>
    <m/>
    <m/>
    <m/>
    <m/>
    <m/>
    <m/>
    <m/>
    <m/>
    <n v="4.38"/>
    <n v="2.38"/>
    <n v="4.29"/>
    <n v="3.45"/>
    <n v="3.81"/>
    <n v="3.14"/>
    <n v="0.64"/>
    <n v="2.44"/>
    <n v="1.06"/>
    <n v="4.8"/>
    <n v="2.4500000000000002"/>
    <n v="1.93"/>
  </r>
  <r>
    <n v="2023"/>
    <x v="33"/>
    <s v="Lahat"/>
    <m/>
    <m/>
    <m/>
    <m/>
    <m/>
    <m/>
    <m/>
    <m/>
    <m/>
    <m/>
    <m/>
    <m/>
    <m/>
    <m/>
    <m/>
    <m/>
    <n v="0"/>
    <n v="2.4300000000000002"/>
    <n v="4.2"/>
    <n v="3.62"/>
    <n v="3.57"/>
    <n v="3.43"/>
    <n v="1.51"/>
    <n v="2.98"/>
    <n v="0.87"/>
    <n v="4.25"/>
    <n v="1.84"/>
    <n v="1.3"/>
  </r>
  <r>
    <n v="2023"/>
    <x v="33"/>
    <s v="Musi Rawas"/>
    <m/>
    <m/>
    <m/>
    <m/>
    <m/>
    <m/>
    <m/>
    <m/>
    <m/>
    <m/>
    <m/>
    <m/>
    <m/>
    <m/>
    <m/>
    <m/>
    <n v="4.07"/>
    <n v="2.58"/>
    <n v="3.94"/>
    <n v="3.44"/>
    <n v="3.73"/>
    <n v="2.85"/>
    <n v="1.31"/>
    <n v="2.67"/>
    <n v="1.1299999999999999"/>
    <n v="4.2699999999999996"/>
    <n v="3.39"/>
    <n v="0.93"/>
  </r>
  <r>
    <n v="2023"/>
    <x v="33"/>
    <s v="Musi Banyuasin"/>
    <m/>
    <m/>
    <m/>
    <m/>
    <m/>
    <m/>
    <m/>
    <m/>
    <m/>
    <m/>
    <m/>
    <m/>
    <m/>
    <m/>
    <m/>
    <m/>
    <n v="4.0999999999999996"/>
    <n v="2.4"/>
    <n v="4.09"/>
    <n v="3.4"/>
    <n v="3.77"/>
    <n v="2.86"/>
    <n v="1.05"/>
    <n v="2.4500000000000002"/>
    <n v="1.32"/>
    <n v="4.8"/>
    <n v="2.86"/>
    <n v="1.4"/>
  </r>
  <r>
    <n v="2023"/>
    <x v="33"/>
    <s v="Banyu Asin"/>
    <m/>
    <m/>
    <m/>
    <m/>
    <m/>
    <m/>
    <m/>
    <m/>
    <m/>
    <m/>
    <m/>
    <m/>
    <m/>
    <m/>
    <m/>
    <m/>
    <n v="4.1500000000000004"/>
    <n v="1.9"/>
    <n v="3.75"/>
    <n v="3.58"/>
    <n v="3.78"/>
    <n v="2.93"/>
    <n v="1.6"/>
    <n v="2.76"/>
    <n v="1.0900000000000001"/>
    <n v="4.45"/>
    <n v="2.84"/>
    <n v="1.1000000000000001"/>
  </r>
  <r>
    <n v="2023"/>
    <x v="33"/>
    <s v="Ogan Komering Ulu Selatan"/>
    <m/>
    <m/>
    <m/>
    <m/>
    <m/>
    <m/>
    <m/>
    <m/>
    <m/>
    <m/>
    <m/>
    <m/>
    <m/>
    <m/>
    <m/>
    <m/>
    <n v="3.9"/>
    <n v="1.93"/>
    <n v="3.54"/>
    <n v="3.57"/>
    <n v="3.64"/>
    <n v="2.9"/>
    <n v="2.88"/>
    <n v="2.66"/>
    <n v="0.43"/>
    <n v="3.9"/>
    <n v="4.2"/>
    <n v="1.53"/>
  </r>
  <r>
    <n v="2023"/>
    <x v="33"/>
    <s v="Ogan Komering Ulu Timur"/>
    <m/>
    <m/>
    <m/>
    <m/>
    <m/>
    <m/>
    <m/>
    <m/>
    <m/>
    <m/>
    <m/>
    <m/>
    <m/>
    <m/>
    <m/>
    <m/>
    <n v="4.29"/>
    <n v="1.88"/>
    <n v="4.3899999999999997"/>
    <n v="3.24"/>
    <n v="3.8"/>
    <n v="2.99"/>
    <n v="2.48"/>
    <n v="2.85"/>
    <n v="0.71"/>
    <n v="4.1500000000000004"/>
    <n v="3.54"/>
    <n v="1.77"/>
  </r>
  <r>
    <n v="2023"/>
    <x v="33"/>
    <s v="Ogan Ilir"/>
    <m/>
    <m/>
    <m/>
    <m/>
    <m/>
    <m/>
    <m/>
    <m/>
    <m/>
    <m/>
    <m/>
    <m/>
    <m/>
    <m/>
    <m/>
    <m/>
    <n v="4.07"/>
    <n v="2.16"/>
    <n v="4.43"/>
    <n v="3.37"/>
    <n v="3.53"/>
    <n v="3.22"/>
    <n v="2.93"/>
    <n v="2.39"/>
    <n v="0.57999999999999996"/>
    <n v="4.01"/>
    <n v="2.56"/>
    <n v="3.64"/>
  </r>
  <r>
    <n v="2023"/>
    <x v="33"/>
    <s v="Empat Lawang"/>
    <m/>
    <m/>
    <m/>
    <m/>
    <m/>
    <m/>
    <m/>
    <m/>
    <m/>
    <m/>
    <m/>
    <m/>
    <m/>
    <m/>
    <m/>
    <m/>
    <n v="0"/>
    <n v="2.69"/>
    <n v="3.66"/>
    <n v="3.45"/>
    <n v="3.49"/>
    <n v="2.85"/>
    <n v="2.77"/>
    <n v="2.64"/>
    <n v="0.54"/>
    <n v="3.67"/>
    <n v="2.76"/>
    <n v="0.64"/>
  </r>
  <r>
    <n v="2023"/>
    <x v="33"/>
    <s v="Penukal Abab Lematang Ilir"/>
    <m/>
    <m/>
    <m/>
    <m/>
    <m/>
    <m/>
    <m/>
    <m/>
    <m/>
    <m/>
    <m/>
    <m/>
    <m/>
    <m/>
    <m/>
    <m/>
    <n v="0"/>
    <n v="2.25"/>
    <n v="4.2"/>
    <n v="3.41"/>
    <n v="3.73"/>
    <n v="2.91"/>
    <n v="1.77"/>
    <n v="2.4300000000000002"/>
    <n v="0.22"/>
    <n v="3.8"/>
    <n v="2.59"/>
    <n v="0.88"/>
  </r>
  <r>
    <n v="2023"/>
    <x v="33"/>
    <s v="Musi Rawas Utara"/>
    <m/>
    <m/>
    <m/>
    <m/>
    <m/>
    <m/>
    <m/>
    <m/>
    <m/>
    <m/>
    <m/>
    <m/>
    <m/>
    <m/>
    <m/>
    <m/>
    <n v="3.96"/>
    <n v="1.83"/>
    <n v="3.35"/>
    <n v="3.16"/>
    <n v="3.54"/>
    <n v="2.81"/>
    <n v="1.26"/>
    <n v="2.69"/>
    <n v="0.24"/>
    <n v="3.87"/>
    <n v="2.62"/>
    <n v="0.65"/>
  </r>
  <r>
    <n v="2023"/>
    <x v="33"/>
    <s v="Palembang"/>
    <m/>
    <m/>
    <m/>
    <m/>
    <m/>
    <m/>
    <m/>
    <m/>
    <m/>
    <m/>
    <m/>
    <m/>
    <m/>
    <m/>
    <m/>
    <m/>
    <n v="4.0999999999999996"/>
    <n v="2.8"/>
    <n v="4.8600000000000003"/>
    <n v="3.25"/>
    <n v="3.96"/>
    <n v="3.94"/>
    <n v="3.45"/>
    <n v="3.58"/>
    <n v="2.48"/>
    <n v="5"/>
    <n v="3.03"/>
    <n v="3.96"/>
  </r>
  <r>
    <n v="2023"/>
    <x v="33"/>
    <s v="Prabumulih"/>
    <m/>
    <m/>
    <m/>
    <m/>
    <m/>
    <m/>
    <m/>
    <m/>
    <m/>
    <m/>
    <m/>
    <m/>
    <m/>
    <m/>
    <m/>
    <m/>
    <n v="4.24"/>
    <n v="2.77"/>
    <n v="4.8600000000000003"/>
    <n v="2.99"/>
    <n v="3.91"/>
    <n v="3.78"/>
    <n v="3.83"/>
    <n v="3.02"/>
    <n v="1.63"/>
    <n v="3.86"/>
    <n v="2.98"/>
    <n v="1.78"/>
  </r>
  <r>
    <n v="2023"/>
    <x v="33"/>
    <s v="Pagar Alam"/>
    <m/>
    <m/>
    <m/>
    <m/>
    <m/>
    <m/>
    <m/>
    <m/>
    <m/>
    <m/>
    <m/>
    <m/>
    <m/>
    <m/>
    <m/>
    <m/>
    <n v="3.94"/>
    <n v="2.17"/>
    <n v="3.93"/>
    <n v="3.09"/>
    <n v="3.63"/>
    <n v="3.58"/>
    <n v="3.84"/>
    <n v="3.59"/>
    <n v="1.98"/>
    <n v="3.48"/>
    <n v="2.77"/>
    <n v="1.92"/>
  </r>
  <r>
    <n v="2023"/>
    <x v="33"/>
    <s v="Lubuklinggau"/>
    <m/>
    <m/>
    <m/>
    <m/>
    <m/>
    <m/>
    <m/>
    <m/>
    <m/>
    <m/>
    <m/>
    <m/>
    <m/>
    <m/>
    <m/>
    <m/>
    <n v="4.32"/>
    <n v="2.38"/>
    <n v="4.6100000000000003"/>
    <n v="2.67"/>
    <n v="3.82"/>
    <n v="3.69"/>
    <n v="4.34"/>
    <n v="3.39"/>
    <n v="2.35"/>
    <n v="3.76"/>
    <n v="3.6"/>
    <n v="1.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n v="2022"/>
    <x v="0"/>
    <s v="Simeulue"/>
    <m/>
    <m/>
    <m/>
    <m/>
    <m/>
    <m/>
    <m/>
    <m/>
    <m/>
    <m/>
    <m/>
    <m/>
    <m/>
    <m/>
    <m/>
    <m/>
  </r>
  <r>
    <n v="2022"/>
    <x v="0"/>
    <s v="Aceh Singkil"/>
    <m/>
    <m/>
    <m/>
    <m/>
    <m/>
    <m/>
    <m/>
    <m/>
    <m/>
    <m/>
    <m/>
    <m/>
    <m/>
    <m/>
    <m/>
    <m/>
  </r>
  <r>
    <n v="2022"/>
    <x v="0"/>
    <s v="Aceh Selatan"/>
    <m/>
    <m/>
    <m/>
    <m/>
    <m/>
    <m/>
    <m/>
    <m/>
    <m/>
    <m/>
    <m/>
    <m/>
    <m/>
    <m/>
    <m/>
    <m/>
  </r>
  <r>
    <n v="2022"/>
    <x v="0"/>
    <s v="Aceh Tenggara"/>
    <m/>
    <m/>
    <m/>
    <m/>
    <m/>
    <m/>
    <m/>
    <m/>
    <m/>
    <m/>
    <m/>
    <m/>
    <m/>
    <m/>
    <m/>
    <m/>
  </r>
  <r>
    <n v="2022"/>
    <x v="0"/>
    <s v="Aceh Timur"/>
    <m/>
    <m/>
    <m/>
    <m/>
    <m/>
    <m/>
    <m/>
    <m/>
    <m/>
    <m/>
    <m/>
    <m/>
    <m/>
    <m/>
    <m/>
    <m/>
  </r>
  <r>
    <n v="2022"/>
    <x v="0"/>
    <s v="Aceh Tengah"/>
    <m/>
    <m/>
    <m/>
    <m/>
    <m/>
    <m/>
    <m/>
    <m/>
    <m/>
    <m/>
    <m/>
    <m/>
    <m/>
    <m/>
    <m/>
    <m/>
  </r>
  <r>
    <n v="2022"/>
    <x v="0"/>
    <s v="Aceh Barat"/>
    <m/>
    <m/>
    <m/>
    <m/>
    <m/>
    <m/>
    <m/>
    <m/>
    <m/>
    <m/>
    <m/>
    <m/>
    <m/>
    <m/>
    <m/>
    <m/>
  </r>
  <r>
    <n v="2022"/>
    <x v="0"/>
    <s v="Aceh Besar"/>
    <m/>
    <m/>
    <m/>
    <m/>
    <m/>
    <m/>
    <m/>
    <m/>
    <m/>
    <m/>
    <m/>
    <m/>
    <m/>
    <m/>
    <m/>
    <m/>
  </r>
  <r>
    <n v="2022"/>
    <x v="0"/>
    <s v="Pidie"/>
    <m/>
    <m/>
    <m/>
    <m/>
    <m/>
    <m/>
    <m/>
    <m/>
    <m/>
    <m/>
    <m/>
    <m/>
    <m/>
    <m/>
    <m/>
    <m/>
  </r>
  <r>
    <n v="2022"/>
    <x v="0"/>
    <s v="Bireuen"/>
    <m/>
    <m/>
    <m/>
    <m/>
    <m/>
    <m/>
    <m/>
    <m/>
    <m/>
    <m/>
    <m/>
    <m/>
    <m/>
    <m/>
    <m/>
    <m/>
  </r>
  <r>
    <n v="2022"/>
    <x v="0"/>
    <s v="Aceh Utara"/>
    <m/>
    <m/>
    <m/>
    <m/>
    <m/>
    <m/>
    <m/>
    <m/>
    <m/>
    <m/>
    <m/>
    <m/>
    <m/>
    <m/>
    <m/>
    <m/>
  </r>
  <r>
    <n v="2022"/>
    <x v="0"/>
    <s v="Aceh Barat Daya"/>
    <m/>
    <m/>
    <m/>
    <m/>
    <m/>
    <m/>
    <m/>
    <m/>
    <m/>
    <m/>
    <m/>
    <m/>
    <m/>
    <m/>
    <m/>
    <m/>
  </r>
  <r>
    <n v="2022"/>
    <x v="0"/>
    <s v="Gayo Lues"/>
    <m/>
    <m/>
    <m/>
    <m/>
    <m/>
    <m/>
    <m/>
    <m/>
    <m/>
    <m/>
    <m/>
    <m/>
    <m/>
    <m/>
    <m/>
    <m/>
  </r>
  <r>
    <n v="2022"/>
    <x v="0"/>
    <s v="Aceh Tamiang"/>
    <m/>
    <m/>
    <m/>
    <m/>
    <m/>
    <m/>
    <m/>
    <m/>
    <m/>
    <m/>
    <m/>
    <m/>
    <m/>
    <m/>
    <m/>
    <m/>
  </r>
  <r>
    <n v="2022"/>
    <x v="0"/>
    <s v="Nagan Raya"/>
    <m/>
    <m/>
    <m/>
    <m/>
    <m/>
    <m/>
    <m/>
    <m/>
    <m/>
    <m/>
    <m/>
    <m/>
    <m/>
    <m/>
    <m/>
    <m/>
  </r>
  <r>
    <n v="2022"/>
    <x v="0"/>
    <s v="Aceh Jaya"/>
    <m/>
    <m/>
    <m/>
    <m/>
    <m/>
    <m/>
    <m/>
    <m/>
    <m/>
    <m/>
    <m/>
    <m/>
    <m/>
    <m/>
    <m/>
    <m/>
  </r>
  <r>
    <n v="2022"/>
    <x v="0"/>
    <s v="Bener Meriah"/>
    <m/>
    <m/>
    <m/>
    <m/>
    <m/>
    <m/>
    <m/>
    <m/>
    <m/>
    <m/>
    <m/>
    <m/>
    <m/>
    <m/>
    <m/>
    <m/>
  </r>
  <r>
    <n v="2022"/>
    <x v="0"/>
    <s v="Pidie Jaya"/>
    <m/>
    <m/>
    <m/>
    <m/>
    <m/>
    <m/>
    <m/>
    <m/>
    <m/>
    <m/>
    <m/>
    <m/>
    <m/>
    <m/>
    <m/>
    <m/>
  </r>
  <r>
    <n v="2022"/>
    <x v="0"/>
    <s v="Banda Aceh"/>
    <m/>
    <m/>
    <m/>
    <m/>
    <m/>
    <m/>
    <m/>
    <m/>
    <m/>
    <m/>
    <m/>
    <m/>
    <m/>
    <m/>
    <m/>
    <m/>
  </r>
  <r>
    <n v="2022"/>
    <x v="0"/>
    <s v="Sabang"/>
    <m/>
    <m/>
    <m/>
    <m/>
    <m/>
    <m/>
    <m/>
    <m/>
    <m/>
    <m/>
    <m/>
    <m/>
    <m/>
    <m/>
    <m/>
    <m/>
  </r>
  <r>
    <n v="2022"/>
    <x v="0"/>
    <s v="Langsa"/>
    <m/>
    <m/>
    <m/>
    <m/>
    <m/>
    <m/>
    <m/>
    <m/>
    <m/>
    <m/>
    <m/>
    <m/>
    <m/>
    <m/>
    <m/>
    <m/>
  </r>
  <r>
    <n v="2022"/>
    <x v="0"/>
    <s v="Lhokseumawe"/>
    <m/>
    <m/>
    <m/>
    <m/>
    <m/>
    <m/>
    <m/>
    <m/>
    <m/>
    <m/>
    <m/>
    <m/>
    <m/>
    <m/>
    <m/>
    <m/>
  </r>
  <r>
    <n v="2022"/>
    <x v="0"/>
    <s v="Subulussalam"/>
    <m/>
    <m/>
    <m/>
    <m/>
    <m/>
    <m/>
    <m/>
    <m/>
    <m/>
    <m/>
    <m/>
    <m/>
    <m/>
    <m/>
    <m/>
    <m/>
  </r>
  <r>
    <n v="2022"/>
    <x v="1"/>
    <s v="Nias"/>
    <n v="128"/>
    <n v="398"/>
    <n v="74"/>
    <n v="710"/>
    <n v="22791375"/>
    <n v="10299833"/>
    <n v="978420"/>
    <n v="398"/>
    <n v="398"/>
    <n v="94"/>
    <n v="0"/>
    <n v="0"/>
    <n v="0"/>
    <n v="0"/>
    <n v="0"/>
    <n v="0"/>
  </r>
  <r>
    <n v="2022"/>
    <x v="1"/>
    <s v="Mandailing Natal"/>
    <n v="1618"/>
    <n v="5538"/>
    <n v="2759"/>
    <n v="8096"/>
    <n v="1182857773"/>
    <n v="923975472"/>
    <n v="41125768"/>
    <n v="5524"/>
    <n v="5425"/>
    <n v="307"/>
    <n v="192"/>
    <n v="0"/>
    <n v="0"/>
    <n v="0"/>
    <n v="0"/>
    <n v="0"/>
  </r>
  <r>
    <n v="2022"/>
    <x v="1"/>
    <s v="Tapanuli Selatan"/>
    <n v="3467"/>
    <n v="3959"/>
    <n v="431"/>
    <n v="4371"/>
    <n v="241738070"/>
    <n v="94201791"/>
    <n v="3239384"/>
    <n v="394"/>
    <n v="3827"/>
    <n v="286"/>
    <n v="19"/>
    <n v="0"/>
    <n v="0"/>
    <n v="0"/>
    <n v="0"/>
    <n v="0"/>
  </r>
  <r>
    <n v="2022"/>
    <x v="1"/>
    <s v="Tapanuli Tengah"/>
    <n v="2687"/>
    <n v="5386"/>
    <n v="2534"/>
    <n v="8108"/>
    <n v="498015228"/>
    <n v="257434936"/>
    <n v="37756497"/>
    <n v="5386"/>
    <n v="4785"/>
    <n v="1463"/>
    <n v="42"/>
    <n v="0"/>
    <n v="0"/>
    <n v="0"/>
    <n v="0"/>
    <n v="0"/>
  </r>
  <r>
    <n v="2022"/>
    <x v="1"/>
    <s v="Tapanuli Utara"/>
    <n v="5534"/>
    <n v="7473"/>
    <n v="1578"/>
    <n v="9045"/>
    <n v="671650028"/>
    <n v="459569330"/>
    <n v="33339360"/>
    <n v="7473"/>
    <n v="7470"/>
    <n v="230"/>
    <n v="3"/>
    <n v="0"/>
    <n v="0"/>
    <n v="0"/>
    <n v="0"/>
    <n v="0"/>
  </r>
  <r>
    <n v="2022"/>
    <x v="1"/>
    <s v="Toba Samosir"/>
    <n v="2352"/>
    <n v="3168"/>
    <n v="301"/>
    <n v="4050"/>
    <n v="79937118"/>
    <n v="33319746"/>
    <n v="4411460"/>
    <n v="3168"/>
    <n v="3168"/>
    <n v="209"/>
    <n v="0"/>
    <n v="0"/>
    <n v="0"/>
    <n v="0"/>
    <n v="0"/>
    <n v="0"/>
  </r>
  <r>
    <n v="2022"/>
    <x v="1"/>
    <s v="Labuhan Batu"/>
    <n v="1652"/>
    <n v="3838"/>
    <n v="1812"/>
    <n v="5413"/>
    <n v="351135920"/>
    <n v="171546884"/>
    <n v="41589988"/>
    <n v="3838"/>
    <n v="3838"/>
    <n v="54"/>
    <n v="0"/>
    <n v="0"/>
    <n v="0"/>
    <n v="0"/>
    <n v="0"/>
    <n v="0"/>
  </r>
  <r>
    <n v="2022"/>
    <x v="1"/>
    <s v="Asahan"/>
    <n v="3019"/>
    <n v="8216"/>
    <n v="10907"/>
    <n v="11363"/>
    <n v="1747761479"/>
    <n v="1036231057"/>
    <n v="217090477"/>
    <n v="8189"/>
    <n v="8058"/>
    <n v="452"/>
    <n v="12"/>
    <n v="49"/>
    <n v="0"/>
    <n v="0"/>
    <n v="0"/>
    <n v="49"/>
  </r>
  <r>
    <n v="2022"/>
    <x v="1"/>
    <s v="Simalungun"/>
    <n v="3259"/>
    <n v="9079"/>
    <n v="3563"/>
    <n v="13823"/>
    <n v="728261058"/>
    <n v="349286577"/>
    <n v="62994806"/>
    <n v="9078"/>
    <n v="7995"/>
    <n v="1160"/>
    <n v="0"/>
    <n v="0"/>
    <n v="0"/>
    <n v="0"/>
    <n v="0"/>
    <n v="0"/>
  </r>
  <r>
    <n v="2022"/>
    <x v="1"/>
    <s v="Dairi"/>
    <n v="451"/>
    <n v="1563"/>
    <n v="1273"/>
    <n v="2079"/>
    <n v="201839621"/>
    <n v="125960155"/>
    <n v="19005509"/>
    <n v="1561"/>
    <n v="1348"/>
    <n v="826"/>
    <n v="0"/>
    <n v="0"/>
    <n v="0"/>
    <n v="0"/>
    <n v="0"/>
    <n v="0"/>
  </r>
  <r>
    <n v="2022"/>
    <x v="1"/>
    <s v="Karo"/>
    <n v="1176"/>
    <n v="2061"/>
    <n v="1151"/>
    <n v="2669"/>
    <n v="520684992"/>
    <n v="375199028"/>
    <n v="30074796"/>
    <n v="2061"/>
    <n v="1878"/>
    <n v="379"/>
    <n v="35"/>
    <n v="0"/>
    <n v="0"/>
    <n v="0"/>
    <n v="0"/>
    <n v="0"/>
  </r>
  <r>
    <n v="2022"/>
    <x v="1"/>
    <s v="Deli Serdang"/>
    <n v="2511"/>
    <n v="6298"/>
    <n v="7143"/>
    <n v="7598"/>
    <n v="1420690926"/>
    <n v="617835426"/>
    <n v="218022361"/>
    <n v="6273"/>
    <n v="5932"/>
    <n v="1285"/>
    <n v="5"/>
    <n v="0"/>
    <n v="0"/>
    <n v="0"/>
    <n v="0"/>
    <n v="0"/>
  </r>
  <r>
    <n v="2022"/>
    <x v="1"/>
    <s v="Langkat"/>
    <n v="3348"/>
    <n v="7959"/>
    <n v="6356"/>
    <n v="10981"/>
    <n v="1238772120"/>
    <n v="747715450"/>
    <n v="98338088"/>
    <n v="7959"/>
    <n v="7659"/>
    <n v="974"/>
    <n v="7"/>
    <n v="137"/>
    <n v="110"/>
    <n v="0"/>
    <n v="0"/>
    <n v="27"/>
  </r>
  <r>
    <n v="2022"/>
    <x v="1"/>
    <s v="Nias Selatan"/>
    <n v="1961"/>
    <n v="4031"/>
    <n v="1759"/>
    <n v="4624"/>
    <n v="149271320"/>
    <n v="57352066"/>
    <n v="18499918"/>
    <n v="4031"/>
    <n v="4031"/>
    <n v="43"/>
    <n v="0"/>
    <n v="0"/>
    <n v="0"/>
    <n v="0"/>
    <n v="0"/>
    <n v="0"/>
  </r>
  <r>
    <n v="2022"/>
    <x v="1"/>
    <s v="Humbang Hasundutan"/>
    <n v="703"/>
    <n v="1037"/>
    <n v="387"/>
    <n v="1170"/>
    <n v="52518021"/>
    <n v="25832893"/>
    <n v="5501659"/>
    <n v="103"/>
    <n v="993"/>
    <n v="232"/>
    <n v="0"/>
    <n v="0"/>
    <n v="0"/>
    <n v="0"/>
    <n v="0"/>
    <n v="0"/>
  </r>
  <r>
    <n v="2022"/>
    <x v="1"/>
    <s v="Pakpak Bharat"/>
    <n v="223"/>
    <n v="444"/>
    <n v="531"/>
    <n v="160"/>
    <n v="21902296"/>
    <n v="12702156"/>
    <n v="2673659"/>
    <n v="442"/>
    <n v="424"/>
    <n v="51"/>
    <n v="0"/>
    <n v="0"/>
    <n v="0"/>
    <n v="0"/>
    <n v="0"/>
    <n v="0"/>
  </r>
  <r>
    <n v="2022"/>
    <x v="1"/>
    <s v="Samosir"/>
    <n v="933"/>
    <n v="1441"/>
    <n v="608"/>
    <n v="1680"/>
    <n v="146225040"/>
    <n v="71324480"/>
    <n v="8901358"/>
    <n v="1402"/>
    <n v="1266"/>
    <n v="428"/>
    <n v="6"/>
    <n v="9"/>
    <n v="0"/>
    <n v="0"/>
    <n v="0"/>
    <n v="9"/>
  </r>
  <r>
    <n v="2022"/>
    <x v="1"/>
    <s v="Serdang Bedagai"/>
    <n v="1056"/>
    <n v="4490"/>
    <n v="6343"/>
    <n v="6373"/>
    <n v="859103524"/>
    <n v="558371562"/>
    <n v="86192557"/>
    <n v="4482"/>
    <n v="4113"/>
    <n v="584"/>
    <n v="7"/>
    <n v="0"/>
    <n v="0"/>
    <n v="0"/>
    <n v="0"/>
    <n v="0"/>
  </r>
  <r>
    <n v="2022"/>
    <x v="1"/>
    <s v="Batu Bara"/>
    <n v="2673"/>
    <n v="6240"/>
    <n v="4041"/>
    <n v="8527"/>
    <n v="753191652"/>
    <n v="468721360"/>
    <n v="79239376"/>
    <n v="6235"/>
    <n v="6174"/>
    <n v="600"/>
    <n v="2"/>
    <n v="0"/>
    <n v="0"/>
    <n v="0"/>
    <n v="0"/>
    <n v="0"/>
  </r>
  <r>
    <n v="2022"/>
    <x v="1"/>
    <s v="Padang Lawas Utara"/>
    <n v="373"/>
    <n v="779"/>
    <n v="223"/>
    <n v="1147"/>
    <n v="73276341"/>
    <n v="39629995"/>
    <n v="5405637"/>
    <n v="771"/>
    <n v="771"/>
    <n v="65"/>
    <n v="0"/>
    <n v="0"/>
    <n v="0"/>
    <n v="0"/>
    <n v="0"/>
    <n v="0"/>
  </r>
  <r>
    <n v="2022"/>
    <x v="1"/>
    <s v="Padang Lawas"/>
    <n v="704"/>
    <n v="1531"/>
    <n v="698"/>
    <n v="1984"/>
    <n v="135152043"/>
    <n v="76905522"/>
    <n v="15515236"/>
    <n v="1531"/>
    <n v="1349"/>
    <n v="328"/>
    <n v="0"/>
    <n v="0"/>
    <n v="0"/>
    <n v="0"/>
    <n v="0"/>
    <n v="0"/>
  </r>
  <r>
    <n v="2022"/>
    <x v="1"/>
    <s v="Labuhan Batu Selatan"/>
    <n v="534"/>
    <n v="1464"/>
    <n v="1085"/>
    <n v="2124"/>
    <n v="217116284"/>
    <n v="122610916"/>
    <n v="34011665"/>
    <n v="1462"/>
    <n v="1180"/>
    <n v="334"/>
    <n v="28"/>
    <n v="0"/>
    <n v="0"/>
    <n v="0"/>
    <n v="0"/>
    <n v="0"/>
  </r>
  <r>
    <n v="2022"/>
    <x v="1"/>
    <s v="Labuhan Batu Utara"/>
    <n v="1517"/>
    <n v="2923"/>
    <n v="1091"/>
    <n v="3810"/>
    <n v="273674833"/>
    <n v="127710451"/>
    <n v="23510691"/>
    <n v="2923"/>
    <n v="2918"/>
    <n v="233"/>
    <n v="55"/>
    <n v="0"/>
    <n v="0"/>
    <n v="0"/>
    <n v="0"/>
    <n v="0"/>
  </r>
  <r>
    <n v="2022"/>
    <x v="1"/>
    <s v="Nias Utara"/>
    <n v="450"/>
    <n v="1296"/>
    <n v="893"/>
    <n v="1539"/>
    <n v="93636220"/>
    <n v="48976476"/>
    <n v="11136000"/>
    <n v="1296"/>
    <n v="1296"/>
    <n v="764"/>
    <n v="0"/>
    <n v="0"/>
    <n v="0"/>
    <n v="0"/>
    <n v="0"/>
    <n v="0"/>
  </r>
  <r>
    <n v="2022"/>
    <x v="1"/>
    <s v="Nias Barat"/>
    <n v="76"/>
    <n v="307"/>
    <s v="-"/>
    <n v="574"/>
    <n v="6265883"/>
    <n v="1594172"/>
    <m/>
    <n v="307"/>
    <n v="307"/>
    <n v="12"/>
    <n v="0"/>
    <n v="0"/>
    <n v="0"/>
    <n v="0"/>
    <n v="0"/>
    <n v="0"/>
  </r>
  <r>
    <n v="2022"/>
    <x v="1"/>
    <s v="Sibolga"/>
    <n v="316"/>
    <n v="803"/>
    <n v="294"/>
    <n v="1300"/>
    <n v="119547007"/>
    <n v="86642588"/>
    <n v="6769952"/>
    <n v="803"/>
    <n v="803"/>
    <n v="87"/>
    <n v="15"/>
    <n v="0"/>
    <n v="0"/>
    <n v="0"/>
    <n v="0"/>
    <n v="0"/>
  </r>
  <r>
    <n v="2022"/>
    <x v="1"/>
    <s v="Tanjung Balai"/>
    <n v="1653"/>
    <n v="3251"/>
    <n v="2297"/>
    <n v="3363"/>
    <n v="295570821"/>
    <n v="157055787"/>
    <n v="33194100"/>
    <n v="3251"/>
    <n v="3135"/>
    <n v="359"/>
    <n v="3"/>
    <n v="0"/>
    <n v="0"/>
    <n v="0"/>
    <n v="0"/>
    <n v="0"/>
  </r>
  <r>
    <n v="2022"/>
    <x v="1"/>
    <s v="Pematang Siantar"/>
    <n v="3667"/>
    <n v="5242"/>
    <n v="2711"/>
    <n v="5655"/>
    <n v="520061173"/>
    <n v="214911651"/>
    <n v="63919032"/>
    <n v="5192"/>
    <n v="5094"/>
    <n v="429"/>
    <n v="92"/>
    <n v="0"/>
    <n v="0"/>
    <n v="0"/>
    <n v="0"/>
    <n v="0"/>
  </r>
  <r>
    <n v="2022"/>
    <x v="1"/>
    <s v="Tebing Tinggi"/>
    <n v="717"/>
    <n v="1768"/>
    <n v="1764"/>
    <n v="1977"/>
    <n v="367355017"/>
    <n v="225925878"/>
    <n v="34195626"/>
    <n v="1764"/>
    <n v="1605"/>
    <n v="338"/>
    <n v="18"/>
    <n v="0"/>
    <n v="0"/>
    <n v="0"/>
    <n v="0"/>
    <n v="0"/>
  </r>
  <r>
    <n v="2022"/>
    <x v="1"/>
    <s v="Medan"/>
    <n v="4123"/>
    <n v="10799"/>
    <n v="11066"/>
    <n v="12923"/>
    <n v="1732276563"/>
    <n v="942141031"/>
    <n v="281403430"/>
    <n v="10728"/>
    <n v="10408"/>
    <n v="743"/>
    <n v="83"/>
    <n v="72"/>
    <n v="72"/>
    <n v="0"/>
    <n v="0"/>
    <n v="0"/>
  </r>
  <r>
    <n v="2022"/>
    <x v="1"/>
    <s v="Binjai"/>
    <n v="1182"/>
    <n v="3109"/>
    <n v="2786"/>
    <n v="3778"/>
    <n v="453684881"/>
    <n v="222846132"/>
    <n v="60122736"/>
    <n v="3079"/>
    <n v="2782"/>
    <n v="737"/>
    <n v="50"/>
    <n v="0"/>
    <n v="0"/>
    <n v="0"/>
    <n v="0"/>
    <n v="0"/>
  </r>
  <r>
    <n v="2022"/>
    <x v="1"/>
    <s v="Padangsidimpuan"/>
    <n v="1015"/>
    <n v="3232"/>
    <n v="1892"/>
    <n v="5202"/>
    <n v="342872490"/>
    <n v="206224327"/>
    <n v="24314052"/>
    <n v="3197"/>
    <n v="3225"/>
    <n v="53"/>
    <n v="0"/>
    <n v="0"/>
    <n v="0"/>
    <n v="0"/>
    <n v="0"/>
    <n v="0"/>
  </r>
  <r>
    <n v="2022"/>
    <x v="1"/>
    <s v="Gunungsitoli"/>
    <n v="948"/>
    <n v="1791"/>
    <n v="588"/>
    <n v="2677"/>
    <n v="120459374"/>
    <n v="61601195"/>
    <n v="12307679"/>
    <n v="1791"/>
    <n v="1777"/>
    <n v="23"/>
    <n v="0"/>
    <n v="14"/>
    <n v="0"/>
    <n v="0"/>
    <n v="0"/>
    <n v="14"/>
  </r>
  <r>
    <n v="2022"/>
    <x v="2"/>
    <s v="Ogan Komering Ulu"/>
    <n v="723"/>
    <n v="2020"/>
    <n v="1391"/>
    <n v="2768"/>
    <n v="226545770"/>
    <n v="117778349"/>
    <n v="34227009"/>
    <n v="2015"/>
    <n v="2013"/>
    <n v="7"/>
    <n v="0"/>
    <n v="0"/>
    <n v="0"/>
    <n v="0"/>
    <n v="0"/>
    <n v="0"/>
  </r>
  <r>
    <n v="2022"/>
    <x v="2"/>
    <s v="Ogan Komering Ilir"/>
    <n v="2773"/>
    <n v="5478"/>
    <n v="2648"/>
    <n v="6813"/>
    <n v="492602149"/>
    <n v="260460044"/>
    <n v="42540794"/>
    <n v="5466"/>
    <n v="4815"/>
    <n v="49"/>
    <n v="614"/>
    <n v="0"/>
    <n v="0"/>
    <n v="0"/>
    <n v="0"/>
    <n v="0"/>
  </r>
  <r>
    <n v="2022"/>
    <x v="2"/>
    <s v="Muara Enim"/>
    <n v="1187"/>
    <n v="3688"/>
    <n v="1845"/>
    <n v="5525"/>
    <n v="472711537"/>
    <n v="266066394"/>
    <n v="30723865"/>
    <n v="3643"/>
    <n v="3481"/>
    <n v="205"/>
    <n v="2"/>
    <n v="0"/>
    <n v="0"/>
    <n v="0"/>
    <n v="0"/>
    <n v="0"/>
  </r>
  <r>
    <n v="2022"/>
    <x v="2"/>
    <s v="Lahat"/>
    <n v="692"/>
    <n v="3256"/>
    <n v="4538"/>
    <n v="4431"/>
    <n v="493846399"/>
    <n v="226706323"/>
    <n v="56966780"/>
    <n v="3218"/>
    <n v="2919"/>
    <n v="337"/>
    <n v="0"/>
    <n v="0"/>
    <n v="0"/>
    <n v="0"/>
    <n v="0"/>
    <n v="0"/>
  </r>
  <r>
    <n v="2022"/>
    <x v="2"/>
    <s v="Musi Rawas"/>
    <n v="684"/>
    <n v="2617"/>
    <n v="3322"/>
    <n v="3414"/>
    <n v="494965497"/>
    <n v="250608996"/>
    <n v="53192703"/>
    <n v="2617"/>
    <n v="2249"/>
    <n v="368"/>
    <n v="0"/>
    <n v="0"/>
    <n v="0"/>
    <n v="0"/>
    <n v="0"/>
    <n v="0"/>
  </r>
  <r>
    <n v="2022"/>
    <x v="2"/>
    <s v="Musi Banyuasin"/>
    <n v="2128"/>
    <n v="4071"/>
    <n v="1785"/>
    <n v="5264"/>
    <n v="655585384"/>
    <n v="355122735"/>
    <n v="30339919"/>
    <n v="4071"/>
    <n v="3716"/>
    <n v="355"/>
    <n v="0"/>
    <n v="0"/>
    <n v="0"/>
    <n v="0"/>
    <n v="0"/>
    <n v="0"/>
  </r>
  <r>
    <n v="2022"/>
    <x v="2"/>
    <s v="Banyu Asin"/>
    <n v="1187"/>
    <n v="4899"/>
    <n v="3117"/>
    <n v="7443"/>
    <n v="673407554"/>
    <n v="416426845"/>
    <n v="60740246"/>
    <n v="4887"/>
    <n v="4567"/>
    <n v="326"/>
    <n v="6"/>
    <n v="0"/>
    <n v="0"/>
    <n v="0"/>
    <n v="0"/>
    <n v="0"/>
  </r>
  <r>
    <n v="2022"/>
    <x v="2"/>
    <s v="Ogan Komering Ulu Selatan"/>
    <n v="1128"/>
    <n v="4876"/>
    <n v="887"/>
    <n v="8534"/>
    <n v="137610740"/>
    <n v="80165540"/>
    <n v="5464409"/>
    <n v="4876"/>
    <n v="4868"/>
    <n v="8"/>
    <n v="0"/>
    <n v="0"/>
    <n v="0"/>
    <n v="0"/>
    <n v="0"/>
    <n v="0"/>
  </r>
  <r>
    <n v="2022"/>
    <x v="2"/>
    <s v="Ogan Komering Ulu Timur"/>
    <n v="1242"/>
    <n v="8527"/>
    <n v="5673"/>
    <n v="15403"/>
    <n v="1000951723"/>
    <n v="596886065"/>
    <n v="87421614"/>
    <n v="8527"/>
    <n v="7838"/>
    <n v="689"/>
    <n v="0"/>
    <n v="0"/>
    <n v="0"/>
    <n v="0"/>
    <n v="0"/>
    <n v="0"/>
  </r>
  <r>
    <n v="2022"/>
    <x v="2"/>
    <s v="Ogan Ilir"/>
    <n v="14409"/>
    <n v="18962"/>
    <n v="5666"/>
    <n v="22176"/>
    <n v="1154779794"/>
    <n v="586637392"/>
    <n v="185202110"/>
    <n v="18962"/>
    <n v="16007"/>
    <n v="2563"/>
    <n v="392"/>
    <n v="0"/>
    <n v="0"/>
    <n v="0"/>
    <n v="0"/>
    <n v="0"/>
  </r>
  <r>
    <n v="2022"/>
    <x v="2"/>
    <s v="Empat Lawang"/>
    <n v="325"/>
    <n v="968"/>
    <n v="946"/>
    <n v="1115"/>
    <n v="90948437"/>
    <n v="42833269"/>
    <n v="13491566"/>
    <n v="968"/>
    <n v="968"/>
    <n v="0"/>
    <n v="0"/>
    <n v="0"/>
    <n v="0"/>
    <n v="0"/>
    <n v="0"/>
    <n v="0"/>
  </r>
  <r>
    <n v="2022"/>
    <x v="2"/>
    <s v="Penukal Abab Lematang Ilir"/>
    <n v="158"/>
    <n v="935"/>
    <n v="330"/>
    <n v="1615"/>
    <n v="96794194"/>
    <n v="61301473"/>
    <n v="5446860"/>
    <n v="935"/>
    <n v="930"/>
    <n v="5"/>
    <n v="0"/>
    <n v="0"/>
    <n v="0"/>
    <n v="0"/>
    <n v="0"/>
    <n v="0"/>
  </r>
  <r>
    <n v="2022"/>
    <x v="2"/>
    <s v="Musi Rawas Utara"/>
    <n v="289"/>
    <n v="747"/>
    <n v="352"/>
    <n v="1157"/>
    <n v="126466351"/>
    <n v="68111893"/>
    <n v="6815838"/>
    <n v="747"/>
    <n v="747"/>
    <n v="0"/>
    <n v="0"/>
    <n v="0"/>
    <n v="0"/>
    <n v="0"/>
    <n v="0"/>
    <n v="0"/>
  </r>
  <r>
    <n v="2022"/>
    <x v="2"/>
    <s v="Palembang"/>
    <n v="3423"/>
    <n v="7528"/>
    <n v="8488"/>
    <n v="9992"/>
    <n v="1222400325"/>
    <n v="494643698"/>
    <n v="123457798"/>
    <n v="7502"/>
    <n v="7257"/>
    <n v="150"/>
    <n v="121"/>
    <n v="0"/>
    <n v="0"/>
    <n v="0"/>
    <n v="0"/>
    <n v="0"/>
  </r>
  <r>
    <n v="2022"/>
    <x v="2"/>
    <s v="Prabumulih"/>
    <n v="850"/>
    <n v="2314"/>
    <n v="1489"/>
    <n v="2887"/>
    <n v="294610741"/>
    <n v="146430135"/>
    <n v="27395687"/>
    <n v="2314"/>
    <n v="2309"/>
    <n v="5"/>
    <n v="0"/>
    <n v="0"/>
    <n v="0"/>
    <n v="0"/>
    <n v="0"/>
    <n v="0"/>
  </r>
  <r>
    <n v="2022"/>
    <x v="2"/>
    <s v="Pagar Alam"/>
    <n v="515"/>
    <n v="1100"/>
    <n v="1021"/>
    <n v="1143"/>
    <n v="171503805"/>
    <n v="100970204"/>
    <n v="17036940"/>
    <n v="1095"/>
    <n v="994"/>
    <n v="79"/>
    <n v="27"/>
    <n v="0"/>
    <n v="0"/>
    <n v="0"/>
    <n v="0"/>
    <n v="0"/>
  </r>
  <r>
    <n v="2022"/>
    <x v="2"/>
    <s v="Lubuklinggau"/>
    <n v="808"/>
    <n v="2070"/>
    <n v="1387"/>
    <n v="2860"/>
    <n v="408501755"/>
    <n v="201509821"/>
    <n v="33770365"/>
    <n v="2070"/>
    <n v="1868"/>
    <n v="187"/>
    <n v="15"/>
    <n v="0"/>
    <n v="0"/>
    <n v="0"/>
    <n v="0"/>
    <n v="0"/>
  </r>
  <r>
    <n v="2022"/>
    <x v="3"/>
    <s v="Bengkulu Selatan"/>
    <n v="631"/>
    <n v="1985"/>
    <n v="104"/>
    <n v="3091"/>
    <n v="323654813"/>
    <n v="184630531"/>
    <n v="29077061"/>
    <n v="1985"/>
    <n v="1927"/>
    <n v="58"/>
    <n v="0"/>
    <n v="0"/>
    <n v="0"/>
    <n v="0"/>
    <n v="0"/>
    <n v="0"/>
  </r>
  <r>
    <n v="2022"/>
    <x v="3"/>
    <s v="Rejang Lebong"/>
    <n v="956"/>
    <n v="3444"/>
    <n v="604"/>
    <n v="5746"/>
    <n v="273363749"/>
    <n v="117764977"/>
    <n v="8863987"/>
    <n v="3442"/>
    <n v="3424"/>
    <n v="20"/>
    <n v="0"/>
    <n v="0"/>
    <n v="0"/>
    <n v="0"/>
    <n v="0"/>
    <n v="0"/>
  </r>
  <r>
    <n v="2022"/>
    <x v="3"/>
    <s v="Bengkulu Utara"/>
    <n v="1471"/>
    <n v="3131"/>
    <n v="127"/>
    <n v="4566"/>
    <n v="522485893"/>
    <n v="320164773"/>
    <n v="30675084"/>
    <n v="3131"/>
    <n v="3119"/>
    <n v="443"/>
    <n v="0"/>
    <n v="0"/>
    <n v="0"/>
    <n v="0"/>
    <n v="0"/>
    <n v="0"/>
  </r>
  <r>
    <n v="2022"/>
    <x v="3"/>
    <s v="Kaur"/>
    <n v="499"/>
    <n v="1397"/>
    <n v="328"/>
    <n v="2120"/>
    <n v="151172529"/>
    <n v="44839707"/>
    <n v="7044194"/>
    <n v="1397"/>
    <n v="1397"/>
    <n v="1226"/>
    <n v="0"/>
    <n v="0"/>
    <n v="0"/>
    <n v="0"/>
    <n v="0"/>
    <n v="0"/>
  </r>
  <r>
    <n v="2022"/>
    <x v="3"/>
    <s v="Seluma"/>
    <n v="282"/>
    <n v="1504"/>
    <n v="114"/>
    <n v="2572"/>
    <n v="202618853"/>
    <n v="130723993"/>
    <n v="17968145"/>
    <n v="1504"/>
    <n v="1197"/>
    <n v="942"/>
    <n v="0"/>
    <n v="0"/>
    <n v="0"/>
    <n v="0"/>
    <n v="0"/>
    <n v="0"/>
  </r>
  <r>
    <n v="2022"/>
    <x v="3"/>
    <s v="Mukomuko"/>
    <n v="568"/>
    <n v="1388"/>
    <n v="945"/>
    <n v="1884"/>
    <n v="193475187"/>
    <n v="99115880"/>
    <n v="23980096"/>
    <n v="1388"/>
    <n v="1388"/>
    <n v="3295"/>
    <n v="0"/>
    <n v="0"/>
    <n v="0"/>
    <n v="0"/>
    <n v="0"/>
    <n v="0"/>
  </r>
  <r>
    <n v="2022"/>
    <x v="3"/>
    <s v="Lebong"/>
    <n v="218"/>
    <n v="420"/>
    <n v="169"/>
    <n v="550"/>
    <n v="23075014"/>
    <n v="13418818"/>
    <n v="1230249"/>
    <n v="420"/>
    <n v="420"/>
    <m/>
    <n v="0"/>
    <n v="0"/>
    <n v="0"/>
    <n v="0"/>
    <n v="0"/>
    <n v="0"/>
  </r>
  <r>
    <n v="2022"/>
    <x v="3"/>
    <s v="Kepahiang"/>
    <n v="368"/>
    <n v="912"/>
    <n v="440"/>
    <n v="1390"/>
    <n v="66368496"/>
    <n v="31306949"/>
    <n v="3891130"/>
    <n v="906"/>
    <n v="685"/>
    <n v="199"/>
    <n v="28"/>
    <n v="0"/>
    <n v="0"/>
    <n v="0"/>
    <n v="0"/>
    <n v="0"/>
  </r>
  <r>
    <n v="2022"/>
    <x v="3"/>
    <s v="Bengkulu Tengah"/>
    <n v="641"/>
    <n v="1212"/>
    <n v="384"/>
    <n v="1605"/>
    <n v="127483660"/>
    <n v="73237935"/>
    <n v="14749647"/>
    <n v="1212"/>
    <n v="1067"/>
    <n v="145"/>
    <n v="0"/>
    <n v="0"/>
    <n v="0"/>
    <n v="0"/>
    <n v="0"/>
    <n v="0"/>
  </r>
  <r>
    <n v="2022"/>
    <x v="3"/>
    <s v="Bengkulu"/>
    <n v="1406"/>
    <n v="3396"/>
    <n v="3547"/>
    <n v="4310"/>
    <n v="1576691029"/>
    <n v="584310026"/>
    <n v="107544888"/>
    <n v="3216"/>
    <n v="3295"/>
    <n v="72"/>
    <n v="29"/>
    <n v="0"/>
    <n v="0"/>
    <n v="0"/>
    <n v="0"/>
    <n v="0"/>
  </r>
  <r>
    <n v="2022"/>
    <x v="4"/>
    <s v="Kerinci"/>
    <n v="1468"/>
    <n v="3043"/>
    <n v="1519"/>
    <n v="3934"/>
    <n v="281533929"/>
    <n v="128182384"/>
    <n v="26801732"/>
    <m/>
    <n v="3043"/>
    <n v="182"/>
    <n v="54"/>
    <n v="0"/>
    <n v="0"/>
    <n v="0"/>
    <n v="0"/>
    <n v="0"/>
  </r>
  <r>
    <n v="2022"/>
    <x v="4"/>
    <s v="Merangin"/>
    <n v="1895"/>
    <n v="3089"/>
    <n v="1556"/>
    <n v="3784"/>
    <n v="411384851"/>
    <n v="272418223"/>
    <n v="44471502"/>
    <m/>
    <n v="3089"/>
    <n v="241"/>
    <n v="17"/>
    <n v="0"/>
    <n v="0"/>
    <n v="0"/>
    <n v="0"/>
    <n v="0"/>
  </r>
  <r>
    <n v="2022"/>
    <x v="4"/>
    <s v="Sarolangun"/>
    <n v="976"/>
    <n v="4495"/>
    <n v="7395"/>
    <n v="5513"/>
    <n v="1074915899"/>
    <n v="508996117"/>
    <n v="314390329"/>
    <m/>
    <n v="4495"/>
    <n v="1654"/>
    <n v="35"/>
    <n v="0"/>
    <n v="0"/>
    <n v="0"/>
    <n v="0"/>
    <n v="0"/>
  </r>
  <r>
    <n v="2022"/>
    <x v="4"/>
    <s v="Batang Hari"/>
    <n v="737"/>
    <n v="1932"/>
    <n v="1134"/>
    <n v="2483"/>
    <n v="323779855"/>
    <n v="189135891"/>
    <n v="37876086"/>
    <m/>
    <n v="1913"/>
    <n v="284"/>
    <n v="30"/>
    <n v="0"/>
    <n v="0"/>
    <n v="0"/>
    <n v="0"/>
    <n v="0"/>
  </r>
  <r>
    <n v="2022"/>
    <x v="4"/>
    <s v="Muaro Jambi"/>
    <n v="1113"/>
    <n v="2161"/>
    <n v="1588"/>
    <n v="2460"/>
    <n v="455771922"/>
    <n v="291850047"/>
    <n v="32259909"/>
    <m/>
    <n v="2159"/>
    <n v="293"/>
    <n v="57"/>
    <n v="0"/>
    <n v="0"/>
    <n v="0"/>
    <n v="0"/>
    <n v="0"/>
  </r>
  <r>
    <n v="2022"/>
    <x v="4"/>
    <s v="Tanjung Jabung Timur"/>
    <n v="3116"/>
    <n v="4030"/>
    <n v="443"/>
    <n v="4803"/>
    <n v="151550296"/>
    <n v="79888217"/>
    <n v="15549247"/>
    <m/>
    <n v="4030"/>
    <n v="75"/>
    <n v="0"/>
    <n v="0"/>
    <n v="0"/>
    <n v="0"/>
    <n v="0"/>
    <n v="0"/>
  </r>
  <r>
    <n v="2022"/>
    <x v="4"/>
    <s v="Tanjung Jabung Barat"/>
    <n v="1379"/>
    <n v="2619"/>
    <n v="1226"/>
    <n v="3363"/>
    <n v="254361369"/>
    <n v="143019370"/>
    <n v="24595768"/>
    <m/>
    <n v="2619"/>
    <n v="78"/>
    <n v="200"/>
    <n v="106"/>
    <n v="106"/>
    <n v="0"/>
    <n v="0"/>
    <n v="0"/>
  </r>
  <r>
    <n v="2022"/>
    <x v="4"/>
    <s v="Tebo"/>
    <n v="114"/>
    <n v="2240"/>
    <n v="942"/>
    <n v="3024"/>
    <n v="264140947"/>
    <n v="132783029"/>
    <n v="21107326"/>
    <m/>
    <n v="2240"/>
    <n v="170"/>
    <n v="55"/>
    <n v="0"/>
    <n v="0"/>
    <n v="0"/>
    <n v="0"/>
    <n v="0"/>
  </r>
  <r>
    <n v="2022"/>
    <x v="4"/>
    <s v="Bungo"/>
    <n v="720"/>
    <n v="2433"/>
    <n v="2512"/>
    <n v="2992"/>
    <n v="638040070"/>
    <n v="420121907"/>
    <n v="62289880"/>
    <m/>
    <n v="2433"/>
    <n v="154"/>
    <n v="0"/>
    <n v="0"/>
    <n v="0"/>
    <n v="0"/>
    <n v="0"/>
    <n v="0"/>
  </r>
  <r>
    <n v="2022"/>
    <x v="4"/>
    <s v="Jambi"/>
    <n v="1375"/>
    <n v="4849"/>
    <n v="3446"/>
    <n v="6850"/>
    <n v="837100344"/>
    <n v="416820186"/>
    <n v="80410041"/>
    <m/>
    <n v="4849"/>
    <n v="437"/>
    <n v="7"/>
    <n v="0"/>
    <n v="0"/>
    <n v="0"/>
    <n v="0"/>
    <n v="0"/>
  </r>
  <r>
    <n v="2022"/>
    <x v="4"/>
    <s v="Sungai Penuh"/>
    <n v="1123"/>
    <n v="2104"/>
    <n v="1354"/>
    <n v="2483"/>
    <n v="417856452"/>
    <n v="291276824"/>
    <n v="23335804"/>
    <m/>
    <n v="2090"/>
    <n v="832"/>
    <n v="135"/>
    <n v="52"/>
    <n v="52"/>
    <n v="0"/>
    <n v="0"/>
    <n v="0"/>
  </r>
  <r>
    <n v="2022"/>
    <x v="5"/>
    <s v="Lampung Barat"/>
    <n v="659"/>
    <n v="3732"/>
    <n v="1532"/>
    <n v="5956"/>
    <n v="258630880"/>
    <n v="83700025"/>
    <n v="31452135"/>
    <n v="3732"/>
    <n v="3732"/>
    <n v="238"/>
    <n v="104"/>
    <n v="0"/>
    <n v="0"/>
    <n v="0"/>
    <n v="0"/>
    <n v="0"/>
  </r>
  <r>
    <n v="2022"/>
    <x v="5"/>
    <s v="Tanggamus"/>
    <n v="2629"/>
    <n v="8461"/>
    <n v="1213"/>
    <n v="13967"/>
    <n v="416158145"/>
    <n v="225411008"/>
    <n v="18449236"/>
    <n v="8452"/>
    <n v="8421"/>
    <n v="1979"/>
    <n v="9"/>
    <n v="19"/>
    <n v="19"/>
    <n v="0"/>
    <n v="0"/>
    <n v="0"/>
  </r>
  <r>
    <n v="2022"/>
    <x v="5"/>
    <s v="Lampung Selatan"/>
    <n v="2757"/>
    <n v="9320"/>
    <n v="8930"/>
    <n v="13246"/>
    <n v="1652460074"/>
    <n v="858394926"/>
    <n v="180114013"/>
    <n v="9273"/>
    <n v="8844"/>
    <n v="3264"/>
    <n v="416"/>
    <n v="0"/>
    <n v="0"/>
    <n v="0"/>
    <n v="0"/>
    <n v="0"/>
  </r>
  <r>
    <n v="2022"/>
    <x v="5"/>
    <s v="Lampung Timur"/>
    <n v="3431"/>
    <n v="11236"/>
    <n v="4214"/>
    <n v="18150"/>
    <n v="1051782842"/>
    <n v="518789486"/>
    <n v="87619362"/>
    <n v="11213"/>
    <n v="11166"/>
    <n v="1155"/>
    <n v="227"/>
    <n v="0"/>
    <n v="0"/>
    <n v="0"/>
    <n v="0"/>
    <n v="0"/>
  </r>
  <r>
    <n v="2022"/>
    <x v="5"/>
    <s v="Lampung Tengah"/>
    <n v="5546"/>
    <n v="17580"/>
    <n v="12016"/>
    <n v="28643"/>
    <n v="4129196234"/>
    <n v="2388023378"/>
    <n v="270527974"/>
    <n v="17580"/>
    <n v="17255"/>
    <n v="3922"/>
    <n v="79"/>
    <n v="0"/>
    <n v="0"/>
    <n v="0"/>
    <n v="0"/>
    <n v="0"/>
  </r>
  <r>
    <n v="2022"/>
    <x v="5"/>
    <s v="Lampung Utara"/>
    <n v="1642"/>
    <n v="4142"/>
    <n v="2260"/>
    <n v="6581"/>
    <n v="754926627"/>
    <n v="495677682"/>
    <n v="48595943"/>
    <n v="4113"/>
    <n v="4116"/>
    <n v="378"/>
    <n v="32"/>
    <n v="0"/>
    <n v="0"/>
    <n v="0"/>
    <n v="0"/>
    <n v="0"/>
  </r>
  <r>
    <n v="2022"/>
    <x v="5"/>
    <s v="Way Kanan"/>
    <n v="1213"/>
    <n v="3691"/>
    <n v="1520"/>
    <n v="6236"/>
    <n v="438480260"/>
    <n v="231445960"/>
    <n v="19687549"/>
    <n v="3670"/>
    <n v="3691"/>
    <n v="356"/>
    <n v="228"/>
    <n v="0"/>
    <n v="0"/>
    <n v="0"/>
    <n v="0"/>
    <n v="0"/>
  </r>
  <r>
    <n v="2022"/>
    <x v="5"/>
    <s v="Tulangbawang"/>
    <n v="2848"/>
    <n v="4088"/>
    <n v="1647"/>
    <n v="4456"/>
    <n v="456088153"/>
    <n v="263263352"/>
    <n v="34767311"/>
    <n v="4078"/>
    <n v="4082"/>
    <n v="278"/>
    <n v="0"/>
    <n v="0"/>
    <n v="0"/>
    <n v="0"/>
    <n v="0"/>
    <n v="0"/>
  </r>
  <r>
    <n v="2022"/>
    <x v="5"/>
    <s v="Pesawaran"/>
    <n v="1521"/>
    <n v="3572"/>
    <n v="2160"/>
    <n v="5081"/>
    <n v="396067822"/>
    <n v="215227009"/>
    <n v="32572857"/>
    <n v="3547"/>
    <n v="3385"/>
    <n v="1438"/>
    <n v="5"/>
    <n v="0"/>
    <n v="0"/>
    <n v="0"/>
    <n v="0"/>
    <n v="0"/>
  </r>
  <r>
    <n v="2022"/>
    <x v="5"/>
    <s v="Pringsewu"/>
    <n v="1752"/>
    <n v="4852"/>
    <n v="3196"/>
    <n v="6685"/>
    <n v="737640829"/>
    <n v="479197284"/>
    <n v="34772801"/>
    <n v="4852"/>
    <n v="4158"/>
    <n v="1984"/>
    <n v="206"/>
    <n v="0"/>
    <n v="0"/>
    <n v="0"/>
    <n v="0"/>
    <n v="0"/>
  </r>
  <r>
    <n v="2022"/>
    <x v="5"/>
    <s v="Mesuji"/>
    <n v="392"/>
    <n v="1518"/>
    <n v="503"/>
    <n v="2496"/>
    <n v="131363054"/>
    <n v="73773721"/>
    <n v="8892257"/>
    <n v="1518"/>
    <n v="1518"/>
    <n v="66"/>
    <n v="0"/>
    <n v="0"/>
    <n v="0"/>
    <n v="0"/>
    <n v="0"/>
    <n v="0"/>
  </r>
  <r>
    <n v="2022"/>
    <x v="5"/>
    <s v="Tulang Bawang Barat"/>
    <n v="940"/>
    <n v="2163"/>
    <n v="1030"/>
    <n v="3023"/>
    <n v="189177946"/>
    <n v="100288939"/>
    <n v="14057291"/>
    <n v="2154"/>
    <n v="2163"/>
    <n v="488"/>
    <n v="0"/>
    <n v="0"/>
    <n v="0"/>
    <n v="0"/>
    <n v="0"/>
    <n v="0"/>
  </r>
  <r>
    <n v="2022"/>
    <x v="5"/>
    <s v="Pesisir Barat"/>
    <n v="601"/>
    <n v="2510"/>
    <n v="2557"/>
    <n v="3046"/>
    <n v="307721600"/>
    <n v="137101833"/>
    <n v="47121284"/>
    <n v="2510"/>
    <n v="2494"/>
    <n v="31"/>
    <n v="11"/>
    <n v="0"/>
    <n v="0"/>
    <n v="0"/>
    <n v="0"/>
    <n v="0"/>
  </r>
  <r>
    <n v="2022"/>
    <x v="5"/>
    <s v="Bandar Lampung"/>
    <n v="1658"/>
    <n v="5436"/>
    <n v="4637"/>
    <n v="7221"/>
    <n v="1070027095"/>
    <n v="657536244"/>
    <n v="105354744"/>
    <n v="5411"/>
    <n v="5332"/>
    <n v="1647"/>
    <n v="52"/>
    <n v="0"/>
    <n v="0"/>
    <n v="0"/>
    <n v="0"/>
    <n v="0"/>
  </r>
  <r>
    <n v="2022"/>
    <x v="5"/>
    <s v="Metro"/>
    <n v="693"/>
    <n v="2232"/>
    <n v="1619"/>
    <n v="3100"/>
    <n v="302725680"/>
    <n v="166286970"/>
    <n v="28048775"/>
    <n v="2232"/>
    <n v="2128"/>
    <n v="929"/>
    <n v="137"/>
    <n v="0"/>
    <n v="0"/>
    <n v="0"/>
    <n v="0"/>
    <n v="0"/>
  </r>
  <r>
    <n v="2022"/>
    <x v="6"/>
    <s v="Bangka"/>
    <n v="1277"/>
    <n v="3193"/>
    <n v="1494"/>
    <n v="4555"/>
    <n v="389918793"/>
    <n v="232937927"/>
    <n v="31856670"/>
    <n v="3160"/>
    <n v="3162"/>
    <n v="699"/>
    <n v="37"/>
    <n v="0"/>
    <n v="0"/>
    <n v="0"/>
    <n v="0"/>
    <n v="0"/>
  </r>
  <r>
    <n v="2022"/>
    <x v="6"/>
    <s v="Belitung"/>
    <n v="3114"/>
    <n v="4711"/>
    <n v="1392"/>
    <n v="5724"/>
    <n v="372915962"/>
    <n v="197642513"/>
    <n v="27618473"/>
    <n v="4693"/>
    <n v="4711"/>
    <n v="290"/>
    <n v="10"/>
    <n v="10"/>
    <n v="10"/>
    <n v="0"/>
    <n v="0"/>
    <n v="0"/>
  </r>
  <r>
    <n v="2022"/>
    <x v="6"/>
    <s v="Bangka Barat"/>
    <n v="443"/>
    <n v="1325"/>
    <n v="496"/>
    <n v="2010"/>
    <n v="219534548"/>
    <n v="120769044"/>
    <n v="17843642"/>
    <n v="1325"/>
    <n v="1325"/>
    <n v="218"/>
    <n v="66"/>
    <n v="2"/>
    <n v="2"/>
    <n v="0"/>
    <n v="0"/>
    <n v="0"/>
  </r>
  <r>
    <n v="2022"/>
    <x v="6"/>
    <s v="Bangka Tengah"/>
    <n v="762"/>
    <n v="1658"/>
    <n v="2229"/>
    <n v="1479"/>
    <n v="395701736"/>
    <n v="147733177"/>
    <n v="56860203"/>
    <n v="1652"/>
    <n v="1630"/>
    <n v="688"/>
    <n v="0"/>
    <n v="0"/>
    <n v="0"/>
    <n v="0"/>
    <n v="0"/>
    <n v="0"/>
  </r>
  <r>
    <n v="2022"/>
    <x v="6"/>
    <s v="Bangka Selatan"/>
    <n v="973"/>
    <n v="2451"/>
    <n v="2067"/>
    <n v="2864"/>
    <n v="575326488"/>
    <n v="392987277"/>
    <n v="44703230"/>
    <n v="2451"/>
    <n v="2451"/>
    <n v="129"/>
    <n v="16"/>
    <n v="0"/>
    <n v="0"/>
    <n v="0"/>
    <n v="0"/>
    <n v="0"/>
  </r>
  <r>
    <n v="2022"/>
    <x v="6"/>
    <s v="Belitung Timur"/>
    <n v="902"/>
    <n v="1956"/>
    <n v="1037"/>
    <n v="2635"/>
    <n v="275748300"/>
    <n v="116563737"/>
    <n v="19022107"/>
    <n v="1956"/>
    <n v="1956"/>
    <n v="642"/>
    <n v="0"/>
    <n v="0"/>
    <n v="0"/>
    <n v="0"/>
    <n v="0"/>
    <n v="0"/>
  </r>
  <r>
    <n v="2022"/>
    <x v="6"/>
    <s v="Pangkalpinang"/>
    <n v="1777"/>
    <n v="3885"/>
    <n v="4552"/>
    <n v="4763"/>
    <n v="834676909"/>
    <n v="416622104"/>
    <n v="140030216"/>
    <n v="3827"/>
    <n v="3872"/>
    <n v="924"/>
    <n v="117"/>
    <n v="0"/>
    <n v="0"/>
    <n v="0"/>
    <n v="0"/>
    <n v="0"/>
  </r>
  <r>
    <n v="2022"/>
    <x v="7"/>
    <s v="Paser"/>
    <n v="367"/>
    <n v="1265"/>
    <n v="1987"/>
    <n v="1294"/>
    <n v="812490297"/>
    <n v="461588808"/>
    <n v="68014234"/>
    <n v="1245"/>
    <n v="1265"/>
    <n v="153"/>
    <n v="69"/>
    <n v="0"/>
    <n v="0"/>
    <n v="0"/>
    <n v="0"/>
    <n v="0"/>
  </r>
  <r>
    <n v="2022"/>
    <x v="7"/>
    <s v="Kutai Barat"/>
    <n v="1652"/>
    <n v="1935"/>
    <n v="189"/>
    <n v="2269"/>
    <n v="109761933"/>
    <n v="45392113"/>
    <n v="8833782"/>
    <n v="1904"/>
    <n v="1920"/>
    <n v="173"/>
    <n v="0"/>
    <n v="0"/>
    <n v="0"/>
    <n v="0"/>
    <n v="0"/>
    <n v="0"/>
  </r>
  <r>
    <n v="2022"/>
    <x v="7"/>
    <s v="Kutai Kartanegara"/>
    <n v="1727"/>
    <n v="4323"/>
    <n v="2214"/>
    <n v="6460"/>
    <n v="762022975"/>
    <n v="369058566"/>
    <n v="71265126"/>
    <n v="4309"/>
    <n v="4235"/>
    <n v="826"/>
    <n v="14"/>
    <n v="0"/>
    <n v="0"/>
    <n v="0"/>
    <n v="0"/>
    <n v="0"/>
  </r>
  <r>
    <n v="2022"/>
    <x v="7"/>
    <s v="Kutai Timur"/>
    <n v="1084"/>
    <n v="2499"/>
    <n v="1805"/>
    <n v="3238"/>
    <n v="409012787"/>
    <n v="149689633"/>
    <n v="79295536"/>
    <n v="2453"/>
    <n v="2428"/>
    <n v="383"/>
    <n v="116"/>
    <n v="0"/>
    <n v="0"/>
    <n v="0"/>
    <n v="0"/>
    <n v="0"/>
  </r>
  <r>
    <n v="2022"/>
    <x v="7"/>
    <s v="Berau"/>
    <n v="666"/>
    <n v="1450"/>
    <n v="695"/>
    <n v="1993"/>
    <n v="267952286"/>
    <n v="129598838"/>
    <n v="33463381"/>
    <n v="1407"/>
    <n v="1450"/>
    <n v="10"/>
    <n v="26"/>
    <n v="0"/>
    <n v="0"/>
    <n v="0"/>
    <n v="0"/>
    <n v="0"/>
  </r>
  <r>
    <n v="2022"/>
    <x v="7"/>
    <s v="Penajam Paser Utara"/>
    <n v="1007"/>
    <n v="2245"/>
    <n v="1092"/>
    <n v="2991"/>
    <n v="271322621"/>
    <n v="136980465"/>
    <n v="21765831"/>
    <n v="2241"/>
    <n v="2034"/>
    <n v="477"/>
    <n v="2"/>
    <n v="0"/>
    <n v="0"/>
    <n v="0"/>
    <n v="0"/>
    <n v="0"/>
  </r>
  <r>
    <n v="2022"/>
    <x v="7"/>
    <s v="Mahakam Hulu"/>
    <m/>
    <m/>
    <m/>
    <m/>
    <m/>
    <m/>
    <m/>
    <m/>
    <m/>
    <m/>
    <m/>
    <m/>
    <m/>
    <m/>
    <m/>
    <m/>
  </r>
  <r>
    <n v="2022"/>
    <x v="7"/>
    <s v="Balikpapan"/>
    <n v="1884"/>
    <n v="4067"/>
    <n v="1653"/>
    <n v="5766"/>
    <n v="689647699"/>
    <n v="374768087"/>
    <n v="57216791"/>
    <n v="3977"/>
    <n v="4067"/>
    <n v="299"/>
    <n v="87"/>
    <n v="0"/>
    <n v="0"/>
    <n v="0"/>
    <n v="0"/>
    <n v="0"/>
  </r>
  <r>
    <n v="2022"/>
    <x v="7"/>
    <s v="Samarinda"/>
    <n v="303"/>
    <n v="6731"/>
    <n v="3589"/>
    <n v="9123"/>
    <n v="1278741162"/>
    <n v="621216350"/>
    <n v="179891480"/>
    <n v="6608"/>
    <n v="6731"/>
    <n v="1024"/>
    <n v="60"/>
    <n v="12"/>
    <n v="0"/>
    <n v="12"/>
    <n v="0"/>
    <n v="0"/>
  </r>
  <r>
    <n v="2022"/>
    <x v="7"/>
    <s v="Bontang"/>
    <n v="706"/>
    <n v="1709"/>
    <n v="662"/>
    <n v="2701"/>
    <n v="199851811"/>
    <n v="118415037"/>
    <n v="15330285"/>
    <n v="1665"/>
    <n v="1709"/>
    <n v="112"/>
    <n v="18"/>
    <n v="0"/>
    <n v="0"/>
    <n v="0"/>
    <n v="0"/>
    <n v="0"/>
  </r>
  <r>
    <n v="2022"/>
    <x v="8"/>
    <s v="Kotawaringin Barat"/>
    <n v="700"/>
    <n v="1519"/>
    <n v="1326"/>
    <n v="1973"/>
    <n v="526891951"/>
    <n v="298934565"/>
    <n v="49732961"/>
    <n v="1489"/>
    <n v="1519"/>
    <n v="163"/>
    <n v="64"/>
    <n v="0"/>
    <n v="0"/>
    <n v="0"/>
    <n v="0"/>
    <n v="0"/>
  </r>
  <r>
    <n v="2022"/>
    <x v="8"/>
    <s v="Kotawaringin Timur"/>
    <n v="783"/>
    <n v="1870"/>
    <n v="1515"/>
    <n v="2543"/>
    <n v="243457674"/>
    <n v="121153602"/>
    <n v="29182637"/>
    <n v="1846"/>
    <n v="1865"/>
    <n v="115"/>
    <n v="42"/>
    <n v="0"/>
    <n v="0"/>
    <n v="0"/>
    <n v="0"/>
    <n v="0"/>
  </r>
  <r>
    <n v="2022"/>
    <x v="8"/>
    <s v="Kapuas"/>
    <n v="5041"/>
    <n v="6993"/>
    <n v="2975"/>
    <n v="8235"/>
    <n v="556919330"/>
    <n v="307892364"/>
    <n v="84908702"/>
    <n v="6918"/>
    <n v="6713"/>
    <n v="1486"/>
    <n v="295"/>
    <n v="0"/>
    <n v="0"/>
    <n v="0"/>
    <n v="0"/>
    <n v="0"/>
  </r>
  <r>
    <n v="2022"/>
    <x v="8"/>
    <s v="Barito Selatan"/>
    <n v="508"/>
    <n v="1360"/>
    <n v="1038"/>
    <n v="1758"/>
    <n v="330099214"/>
    <n v="230291839"/>
    <n v="13509929"/>
    <n v="1346"/>
    <n v="1360"/>
    <n v="24"/>
    <n v="0"/>
    <n v="0"/>
    <n v="0"/>
    <n v="0"/>
    <n v="0"/>
    <n v="0"/>
  </r>
  <r>
    <n v="2022"/>
    <x v="8"/>
    <s v="Barito Utara"/>
    <n v="516"/>
    <n v="1171"/>
    <n v="801"/>
    <n v="1539"/>
    <n v="92167023"/>
    <n v="47579187"/>
    <n v="15055196"/>
    <n v="1168"/>
    <n v="1171"/>
    <n v="39"/>
    <n v="4"/>
    <n v="0"/>
    <n v="0"/>
    <n v="0"/>
    <n v="0"/>
    <n v="0"/>
  </r>
  <r>
    <n v="2022"/>
    <x v="8"/>
    <s v="Sukamara"/>
    <n v="361"/>
    <n v="481"/>
    <n v="51"/>
    <n v="562"/>
    <n v="40506007"/>
    <n v="25700891"/>
    <n v="1103846"/>
    <n v="481"/>
    <n v="481"/>
    <n v="0"/>
    <n v="0"/>
    <n v="0"/>
    <n v="0"/>
    <n v="0"/>
    <n v="0"/>
    <n v="0"/>
  </r>
  <r>
    <n v="2022"/>
    <x v="8"/>
    <s v="Lamandau"/>
    <n v="934"/>
    <n v="1210"/>
    <n v="804"/>
    <n v="1239"/>
    <n v="95487793"/>
    <n v="50978060"/>
    <n v="23686283"/>
    <n v="1176"/>
    <n v="1210"/>
    <n v="28"/>
    <n v="28"/>
    <n v="28"/>
    <n v="28"/>
    <n v="0"/>
    <n v="0"/>
    <n v="0"/>
  </r>
  <r>
    <n v="2022"/>
    <x v="8"/>
    <s v="Seruyan"/>
    <n v="700"/>
    <n v="1025"/>
    <n v="157"/>
    <n v="1266"/>
    <n v="88397916"/>
    <n v="39527688"/>
    <n v="3598927"/>
    <n v="1023"/>
    <n v="1025"/>
    <n v="0"/>
    <n v="168"/>
    <n v="0"/>
    <n v="0"/>
    <n v="0"/>
    <n v="0"/>
    <n v="0"/>
  </r>
  <r>
    <n v="2022"/>
    <x v="8"/>
    <s v="Katingan"/>
    <n v="763"/>
    <n v="1302"/>
    <n v="180"/>
    <n v="1734"/>
    <n v="79716187"/>
    <n v="48132860"/>
    <n v="4215940"/>
    <n v="1300"/>
    <n v="1302"/>
    <n v="12"/>
    <n v="0"/>
    <n v="0"/>
    <n v="0"/>
    <n v="0"/>
    <n v="0"/>
    <n v="0"/>
  </r>
  <r>
    <n v="2022"/>
    <x v="8"/>
    <s v="Pulang Pisau"/>
    <n v="659"/>
    <n v="1289"/>
    <n v="101"/>
    <n v="1913"/>
    <n v="98766700"/>
    <n v="58422282"/>
    <n v="705600"/>
    <n v="1289"/>
    <n v="1289"/>
    <n v="282"/>
    <n v="164"/>
    <n v="144"/>
    <n v="144"/>
    <n v="0"/>
    <n v="0"/>
    <n v="0"/>
  </r>
  <r>
    <n v="2022"/>
    <x v="8"/>
    <s v="Gunung Mas"/>
    <n v="429"/>
    <n v="849"/>
    <n v="347"/>
    <n v="1156"/>
    <n v="127934468"/>
    <n v="71889314"/>
    <n v="10090893"/>
    <n v="824"/>
    <n v="849"/>
    <n v="41"/>
    <n v="30"/>
    <n v="0"/>
    <n v="0"/>
    <n v="0"/>
    <n v="0"/>
    <n v="0"/>
  </r>
  <r>
    <n v="2022"/>
    <x v="8"/>
    <s v="Barito Timur"/>
    <n v="857"/>
    <n v="1251"/>
    <n v="156"/>
    <n v="1584"/>
    <n v="79703692"/>
    <n v="40703242"/>
    <n v="3472710"/>
    <n v="1251"/>
    <n v="1251"/>
    <n v="45"/>
    <n v="0"/>
    <n v="0"/>
    <n v="0"/>
    <n v="0"/>
    <n v="0"/>
    <n v="0"/>
  </r>
  <r>
    <n v="2022"/>
    <x v="8"/>
    <s v="Murung Raya"/>
    <n v="957"/>
    <n v="1098"/>
    <n v="105"/>
    <n v="1199"/>
    <n v="95598243"/>
    <n v="46047199"/>
    <n v="2736091"/>
    <n v="1098"/>
    <n v="1098"/>
    <n v="0"/>
    <n v="0"/>
    <n v="0"/>
    <n v="0"/>
    <n v="0"/>
    <n v="0"/>
    <n v="0"/>
  </r>
  <r>
    <n v="2022"/>
    <x v="8"/>
    <s v="Palangka Raya"/>
    <n v="931"/>
    <n v="2534"/>
    <n v="2633"/>
    <n v="3566"/>
    <n v="454565983"/>
    <n v="228615645"/>
    <n v="71951979"/>
    <n v="2504"/>
    <n v="2534"/>
    <n v="405"/>
    <n v="115"/>
    <n v="0"/>
    <n v="0"/>
    <n v="0"/>
    <n v="0"/>
    <n v="0"/>
  </r>
  <r>
    <n v="2022"/>
    <x v="9"/>
    <s v="Malinau"/>
    <n v="755"/>
    <n v="1191"/>
    <n v="338"/>
    <n v="1518"/>
    <n v="147976502"/>
    <n v="54088229"/>
    <n v="13117808"/>
    <n v="1160"/>
    <n v="1189"/>
    <n v="2"/>
    <n v="0"/>
    <n v="0"/>
    <n v="0"/>
    <n v="0"/>
    <n v="0"/>
    <n v="0"/>
  </r>
  <r>
    <n v="2022"/>
    <x v="9"/>
    <s v="Bulungan"/>
    <n v="432"/>
    <n v="1000"/>
    <n v="335"/>
    <n v="1482"/>
    <n v="134938675"/>
    <n v="67391207"/>
    <n v="9051986"/>
    <n v="997"/>
    <n v="994"/>
    <n v="2"/>
    <n v="4"/>
    <n v="0"/>
    <n v="0"/>
    <n v="0"/>
    <n v="0"/>
    <n v="0"/>
  </r>
  <r>
    <n v="2022"/>
    <x v="9"/>
    <s v="Tana Tidung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9"/>
    <s v="Nunukan"/>
    <n v="397"/>
    <n v="831"/>
    <n v="815"/>
    <n v="1029"/>
    <n v="236840056"/>
    <n v="71093599"/>
    <n v="25486828"/>
    <n v="792"/>
    <n v="829"/>
    <n v="0"/>
    <n v="2"/>
    <n v="0"/>
    <n v="0"/>
    <n v="0"/>
    <n v="0"/>
    <n v="0"/>
  </r>
  <r>
    <n v="2022"/>
    <x v="9"/>
    <s v="Kota Tarakan"/>
    <n v="1063"/>
    <n v="2332"/>
    <n v="1662"/>
    <n v="3015"/>
    <n v="398275768"/>
    <n v="162084058"/>
    <n v="44675584"/>
    <n v="2298"/>
    <n v="2294"/>
    <n v="38"/>
    <n v="0"/>
    <n v="0"/>
    <n v="0"/>
    <n v="0"/>
    <n v="0"/>
    <n v="0"/>
  </r>
  <r>
    <n v="2022"/>
    <x v="10"/>
    <s v="Kabupaten Pandeglang"/>
    <n v="12622"/>
    <n v="16368"/>
    <n v="5097"/>
    <n v="17754"/>
    <n v="4170345557"/>
    <n v="3649492091"/>
    <n v="149004573"/>
    <n v="16337"/>
    <n v="16302"/>
    <n v="488"/>
    <n v="146"/>
    <n v="0"/>
    <n v="0"/>
    <n v="0"/>
    <n v="0"/>
    <n v="0"/>
  </r>
  <r>
    <n v="2022"/>
    <x v="10"/>
    <s v="Kabupaten Lebak"/>
    <n v="6624"/>
    <n v="30273"/>
    <n v="19070"/>
    <n v="45432"/>
    <n v="3978169501"/>
    <n v="2571744696"/>
    <n v="503153459"/>
    <n v="29518"/>
    <n v="29852"/>
    <n v="388"/>
    <n v="338"/>
    <n v="36"/>
    <n v="36"/>
    <n v="0"/>
    <n v="0"/>
    <n v="0"/>
  </r>
  <r>
    <n v="2022"/>
    <x v="10"/>
    <s v="Kabupaten Tangerang"/>
    <n v="6485"/>
    <n v="16979"/>
    <n v="21728"/>
    <n v="20017"/>
    <n v="4593749342"/>
    <n v="2518419744"/>
    <n v="718563836"/>
    <n v="16475"/>
    <n v="15679"/>
    <n v="3295"/>
    <n v="804"/>
    <n v="0"/>
    <n v="0"/>
    <n v="0"/>
    <n v="0"/>
    <n v="0"/>
  </r>
  <r>
    <n v="2022"/>
    <x v="10"/>
    <s v="Kabupaten Serang"/>
    <n v="2725"/>
    <n v="10016"/>
    <n v="6510"/>
    <n v="14051"/>
    <n v="1017696323"/>
    <n v="515629818"/>
    <n v="143264370"/>
    <n v="9869"/>
    <n v="9601"/>
    <n v="1969"/>
    <n v="622"/>
    <n v="0"/>
    <n v="0"/>
    <n v="0"/>
    <n v="0"/>
    <n v="0"/>
  </r>
  <r>
    <n v="2022"/>
    <x v="10"/>
    <s v="Kota Tangerang"/>
    <n v="2743"/>
    <n v="10410"/>
    <n v="21912"/>
    <n v="10284"/>
    <n v="4612015849"/>
    <n v="1903441821"/>
    <n v="824094980"/>
    <n v="9661"/>
    <n v="9825"/>
    <n v="2923"/>
    <n v="1678"/>
    <n v="123"/>
    <n v="123"/>
    <n v="0"/>
    <n v="0"/>
    <n v="0"/>
  </r>
  <r>
    <n v="2022"/>
    <x v="10"/>
    <s v="Kota Cilegon"/>
    <n v="2117"/>
    <n v="4501"/>
    <n v="3838"/>
    <n v="5602"/>
    <n v="761918945"/>
    <n v="470744919"/>
    <n v="88087758"/>
    <n v="4463"/>
    <n v="4473"/>
    <n v="1369"/>
    <n v="17"/>
    <n v="0"/>
    <n v="0"/>
    <n v="0"/>
    <n v="0"/>
    <n v="0"/>
  </r>
  <r>
    <n v="2022"/>
    <x v="10"/>
    <s v="Kota Serang"/>
    <n v="1512"/>
    <n v="4770"/>
    <n v="5631"/>
    <n v="6654"/>
    <n v="1820179295"/>
    <n v="1269030369"/>
    <n v="179258146"/>
    <n v="4743"/>
    <n v="4538"/>
    <n v="1848"/>
    <n v="72"/>
    <n v="0"/>
    <n v="0"/>
    <n v="0"/>
    <n v="0"/>
    <n v="0"/>
  </r>
  <r>
    <n v="2022"/>
    <x v="10"/>
    <s v="Kota Tangerang Selatan"/>
    <n v="4845"/>
    <n v="9042"/>
    <n v="6744"/>
    <n v="9885"/>
    <n v="1598964191"/>
    <n v="795367733"/>
    <n v="239138689"/>
    <n v="8969"/>
    <n v="8959"/>
    <n v="972"/>
    <n v="508"/>
    <n v="0"/>
    <n v="0"/>
    <n v="0"/>
    <n v="0"/>
    <n v="0"/>
  </r>
  <r>
    <n v="2022"/>
    <x v="11"/>
    <s v="Kepulauan Seribu"/>
    <n v="262"/>
    <n v="349"/>
    <n v="145"/>
    <n v="361"/>
    <n v="8741859"/>
    <n v="3877517"/>
    <n v="625831"/>
    <n v="329"/>
    <n v="349"/>
    <n v="51"/>
    <n v="12"/>
    <n v="0"/>
    <n v="0"/>
    <n v="0"/>
    <n v="0"/>
    <n v="0"/>
  </r>
  <r>
    <n v="2022"/>
    <x v="11"/>
    <s v="Jakarta Selatan"/>
    <n v="3379"/>
    <n v="10174"/>
    <n v="12653"/>
    <n v="11813"/>
    <n v="4107288118"/>
    <n v="2154966842"/>
    <n v="466832726"/>
    <n v="9988"/>
    <n v="10062"/>
    <n v="2307"/>
    <n v="952"/>
    <n v="42"/>
    <n v="22"/>
    <n v="20"/>
    <n v="0"/>
    <n v="0"/>
  </r>
  <r>
    <n v="2022"/>
    <x v="11"/>
    <s v="Jakarta Timur"/>
    <n v="5574"/>
    <n v="14040"/>
    <n v="19429"/>
    <n v="15013"/>
    <n v="4377892492"/>
    <n v="2280424861"/>
    <n v="663956332"/>
    <n v="13559"/>
    <n v="13934"/>
    <n v="3577"/>
    <n v="1401"/>
    <n v="6"/>
    <n v="6"/>
    <n v="0"/>
    <n v="0"/>
    <n v="0"/>
  </r>
  <r>
    <n v="2022"/>
    <x v="11"/>
    <s v="Jakarta Pusat"/>
    <n v="1254"/>
    <n v="6160"/>
    <n v="13577"/>
    <n v="8002"/>
    <n v="2731686092"/>
    <n v="1379744272"/>
    <n v="536261768"/>
    <n v="5941"/>
    <n v="6083"/>
    <n v="2015"/>
    <n v="297"/>
    <n v="6"/>
    <n v="6"/>
    <n v="0"/>
    <n v="0"/>
    <n v="0"/>
  </r>
  <r>
    <n v="2022"/>
    <x v="11"/>
    <s v="Jakarta Barat"/>
    <n v="2160"/>
    <n v="15297"/>
    <n v="46171"/>
    <n v="19328"/>
    <n v="6620632441"/>
    <n v="2620893491"/>
    <n v="1778742488"/>
    <n v="15021"/>
    <n v="14996"/>
    <n v="2247"/>
    <n v="1206"/>
    <n v="0"/>
    <n v="0"/>
    <n v="0"/>
    <n v="0"/>
    <n v="0"/>
  </r>
  <r>
    <n v="2022"/>
    <x v="11"/>
    <s v="Jakarta Utara"/>
    <n v="3054"/>
    <n v="9143"/>
    <n v="17608"/>
    <n v="10865"/>
    <n v="3607317825"/>
    <n v="1559720638"/>
    <n v="645860349"/>
    <n v="8908"/>
    <n v="8653"/>
    <n v="1796"/>
    <n v="405"/>
    <n v="10"/>
    <n v="10"/>
    <n v="0"/>
    <n v="0"/>
    <n v="0"/>
  </r>
  <r>
    <n v="2022"/>
    <x v="12"/>
    <s v="Bogor"/>
    <n v="8040"/>
    <n v="43138"/>
    <n v="70768"/>
    <n v="59773"/>
    <n v="12294085.27238"/>
    <n v="6298644.5217599999"/>
    <n v="2258094.6617700001"/>
    <n v="42838"/>
    <n v="38330"/>
    <n v="9619"/>
    <n v="4009"/>
    <n v="118"/>
    <n v="118"/>
    <n v="0"/>
    <n v="0"/>
    <n v="0"/>
  </r>
  <r>
    <n v="2022"/>
    <x v="12"/>
    <s v="Sukabumi"/>
    <n v="18795"/>
    <n v="51307"/>
    <n v="47209"/>
    <n v="56612"/>
    <n v="6224005.3438400002"/>
    <n v="3553401.5756599996"/>
    <n v="815054.76480999996"/>
    <n v="50647"/>
    <n v="46034"/>
    <n v="8812"/>
    <n v="1813"/>
    <n v="0"/>
    <n v="0"/>
    <n v="0"/>
    <n v="0"/>
    <n v="0"/>
  </r>
  <r>
    <n v="2022"/>
    <x v="12"/>
    <s v="Cianjur"/>
    <n v="10697"/>
    <n v="36331"/>
    <n v="21991"/>
    <n v="56054"/>
    <n v="4085366.95548"/>
    <n v="2255276.2515599998"/>
    <n v="539767.81810000003"/>
    <n v="36142"/>
    <n v="35242"/>
    <n v="3121"/>
    <n v="1444"/>
    <n v="5"/>
    <n v="5"/>
    <n v="0"/>
    <n v="0"/>
    <n v="0"/>
  </r>
  <r>
    <n v="2022"/>
    <x v="12"/>
    <s v="Bandung"/>
    <n v="7035"/>
    <n v="41220"/>
    <n v="61893"/>
    <n v="56700"/>
    <n v="14947134.256450001"/>
    <n v="9500792.181090001"/>
    <n v="1851984.9751500001"/>
    <n v="41102"/>
    <n v="36318"/>
    <n v="12747"/>
    <n v="3179"/>
    <n v="0"/>
    <n v="0"/>
    <n v="0"/>
    <n v="0"/>
    <n v="0"/>
  </r>
  <r>
    <n v="2022"/>
    <x v="12"/>
    <s v="Garut"/>
    <n v="22086"/>
    <n v="69365"/>
    <n v="50800"/>
    <n v="105608"/>
    <n v="8682568.7265400011"/>
    <n v="5024544.1688999999"/>
    <n v="1485851.22948"/>
    <n v="69276"/>
    <n v="67649"/>
    <n v="10315"/>
    <n v="1365"/>
    <n v="506"/>
    <n v="8"/>
    <n v="0"/>
    <n v="0"/>
    <n v="498"/>
  </r>
  <r>
    <n v="2022"/>
    <x v="12"/>
    <s v="Tasikmalaya"/>
    <n v="43342"/>
    <n v="77632"/>
    <n v="7014"/>
    <n v="111464"/>
    <n v="3057853.7155300002"/>
    <n v="1422983.8526900001"/>
    <n v="125521.95128000001"/>
    <n v="77632"/>
    <n v="49910"/>
    <n v="21159"/>
    <n v="8812"/>
    <n v="4"/>
    <n v="0"/>
    <n v="0"/>
    <n v="0"/>
    <n v="4"/>
  </r>
  <r>
    <n v="2022"/>
    <x v="12"/>
    <s v="Ciamis"/>
    <n v="12051"/>
    <n v="30454"/>
    <n v="13120"/>
    <n v="44504"/>
    <n v="2364479.2735300004"/>
    <n v="1641315.0617"/>
    <n v="204649.98811999999"/>
    <n v="30417"/>
    <n v="29478"/>
    <n v="3499"/>
    <n v="1881"/>
    <n v="9"/>
    <n v="9"/>
    <n v="0"/>
    <n v="0"/>
    <n v="0"/>
  </r>
  <r>
    <n v="2022"/>
    <x v="12"/>
    <s v="Kuningan"/>
    <n v="3612"/>
    <n v="11317"/>
    <n v="11573"/>
    <n v="16657"/>
    <n v="2272209.1445900002"/>
    <n v="1446860.7824800001"/>
    <n v="212295.01689"/>
    <n v="10954"/>
    <n v="10783"/>
    <n v="2494"/>
    <n v="373"/>
    <n v="0"/>
    <n v="0"/>
    <n v="0"/>
    <n v="0"/>
    <n v="0"/>
  </r>
  <r>
    <n v="2022"/>
    <x v="12"/>
    <s v="Cirebon"/>
    <n v="9035"/>
    <n v="21939"/>
    <n v="44024"/>
    <n v="23042"/>
    <n v="7880640.0735299997"/>
    <n v="3697031.3583400003"/>
    <n v="1089301.0700300001"/>
    <n v="21803"/>
    <n v="21618"/>
    <n v="3595"/>
    <n v="1027"/>
    <n v="45"/>
    <n v="8"/>
    <n v="0"/>
    <n v="37"/>
    <n v="0"/>
  </r>
  <r>
    <n v="2022"/>
    <x v="12"/>
    <s v="Majalengka"/>
    <n v="7957"/>
    <n v="33468"/>
    <n v="44854"/>
    <n v="47686"/>
    <n v="4143373.8270399999"/>
    <n v="2069401.4512100001"/>
    <n v="935536.16399000003"/>
    <n v="33348"/>
    <n v="29823"/>
    <n v="5264"/>
    <n v="692"/>
    <n v="60"/>
    <n v="0"/>
    <n v="0"/>
    <n v="0"/>
    <n v="60"/>
  </r>
  <r>
    <n v="2022"/>
    <x v="12"/>
    <s v="Sumedang"/>
    <n v="7763"/>
    <n v="24739"/>
    <n v="15256"/>
    <n v="40830"/>
    <n v="3306204.5975199998"/>
    <n v="2161796.28853"/>
    <n v="269897.16926"/>
    <n v="24630"/>
    <n v="22092"/>
    <n v="4203"/>
    <n v="235"/>
    <n v="11"/>
    <n v="11"/>
    <n v="0"/>
    <n v="0"/>
    <n v="0"/>
  </r>
  <r>
    <n v="2022"/>
    <x v="12"/>
    <s v="Indramayu"/>
    <n v="6018"/>
    <n v="18946"/>
    <n v="23792"/>
    <n v="25264"/>
    <n v="5850113.8693999993"/>
    <n v="3075441.7940100003"/>
    <n v="1054064.3263699999"/>
    <n v="18890"/>
    <n v="17706"/>
    <n v="3215"/>
    <n v="225"/>
    <n v="0"/>
    <n v="0"/>
    <n v="0"/>
    <n v="0"/>
    <n v="0"/>
  </r>
  <r>
    <n v="2022"/>
    <x v="12"/>
    <s v="Subang"/>
    <n v="6081"/>
    <n v="16958"/>
    <n v="16436"/>
    <n v="23450"/>
    <n v="4374693.0570700001"/>
    <n v="3165564.9933699998"/>
    <n v="331046.31173000002"/>
    <n v="16944"/>
    <n v="16667"/>
    <n v="2183"/>
    <n v="116"/>
    <n v="0"/>
    <n v="0"/>
    <n v="0"/>
    <n v="0"/>
    <n v="0"/>
  </r>
  <r>
    <n v="2022"/>
    <x v="12"/>
    <s v="Purwakarta"/>
    <n v="5511"/>
    <n v="13486"/>
    <n v="11419"/>
    <n v="17452"/>
    <n v="1883004.90454"/>
    <n v="1131396.6442200001"/>
    <n v="212948.13361000002"/>
    <n v="13422"/>
    <n v="13132"/>
    <n v="1545"/>
    <n v="59"/>
    <n v="0"/>
    <n v="0"/>
    <n v="0"/>
    <n v="0"/>
    <n v="0"/>
  </r>
  <r>
    <n v="2022"/>
    <x v="12"/>
    <s v="Karawang"/>
    <n v="4276"/>
    <n v="15410"/>
    <n v="11207"/>
    <n v="22294"/>
    <n v="2675219.6791599998"/>
    <n v="1492155.5727200001"/>
    <n v="342269.24048000004"/>
    <n v="15220"/>
    <n v="13632"/>
    <n v="4293"/>
    <n v="457"/>
    <n v="2"/>
    <n v="0"/>
    <n v="2"/>
    <n v="0"/>
    <n v="0"/>
  </r>
  <r>
    <n v="2022"/>
    <x v="12"/>
    <s v="Bekasi"/>
    <n v="9097"/>
    <n v="19111"/>
    <n v="21866"/>
    <n v="21393"/>
    <n v="6271014.7500100005"/>
    <n v="4348394.2210799996"/>
    <n v="933163.20903999999"/>
    <n v="18657"/>
    <n v="18106"/>
    <n v="2237"/>
    <n v="1236"/>
    <n v="8"/>
    <n v="8"/>
    <n v="0"/>
    <n v="0"/>
    <n v="0"/>
  </r>
  <r>
    <n v="2022"/>
    <x v="12"/>
    <s v="Bandung Barat"/>
    <n v="9290"/>
    <n v="20213"/>
    <n v="10903"/>
    <n v="26527"/>
    <n v="1592462.5225999998"/>
    <n v="823582.54729000002"/>
    <n v="221478.3383"/>
    <n v="20155"/>
    <n v="19665"/>
    <n v="2513"/>
    <n v="170"/>
    <n v="97"/>
    <n v="0"/>
    <n v="0"/>
    <n v="97"/>
    <n v="0"/>
  </r>
  <r>
    <n v="2022"/>
    <x v="12"/>
    <s v="Pangandaran"/>
    <n v="14261"/>
    <n v="32043"/>
    <n v="5402"/>
    <n v="48085"/>
    <n v="1683155.0793900001"/>
    <n v="1085467.2885799999"/>
    <n v="132952.28253"/>
    <n v="32043"/>
    <n v="32043"/>
    <n v="590"/>
    <n v="112"/>
    <n v="0"/>
    <n v="0"/>
    <n v="0"/>
    <n v="0"/>
    <n v="0"/>
  </r>
  <r>
    <n v="2022"/>
    <x v="12"/>
    <s v="Bogor"/>
    <n v="1321"/>
    <n v="4620"/>
    <n v="4638"/>
    <n v="5890"/>
    <n v="1778540.28648"/>
    <n v="1059502.5252999999"/>
    <n v="267299.36875999998"/>
    <n v="4609"/>
    <n v="4461"/>
    <n v="1109"/>
    <n v="354"/>
    <n v="0"/>
    <n v="0"/>
    <n v="0"/>
    <n v="0"/>
    <n v="0"/>
  </r>
  <r>
    <n v="2022"/>
    <x v="12"/>
    <s v="Sukabumi"/>
    <n v="3123"/>
    <n v="5787"/>
    <n v="3657"/>
    <n v="6754"/>
    <n v="816355.34220000007"/>
    <n v="525504.14879000001"/>
    <n v="80879.168449999997"/>
    <n v="5663"/>
    <n v="5608"/>
    <n v="1350"/>
    <n v="125"/>
    <n v="6"/>
    <n v="6"/>
    <n v="0"/>
    <n v="0"/>
    <n v="0"/>
  </r>
  <r>
    <n v="2022"/>
    <x v="12"/>
    <s v="Bandung"/>
    <n v="5055"/>
    <n v="18174"/>
    <n v="32312"/>
    <n v="23708"/>
    <n v="6320362.3173400005"/>
    <n v="3134056.08452"/>
    <n v="1034702.47691"/>
    <n v="17859"/>
    <n v="17768"/>
    <n v="3751"/>
    <n v="1271"/>
    <n v="233"/>
    <n v="233"/>
    <n v="0"/>
    <n v="0"/>
    <n v="0"/>
  </r>
  <r>
    <n v="2022"/>
    <x v="12"/>
    <s v="Cirebon"/>
    <n v="1770"/>
    <n v="4335"/>
    <n v="3798"/>
    <n v="5928"/>
    <n v="875102.6749199999"/>
    <n v="489227.83474000002"/>
    <n v="90224.351769999994"/>
    <n v="4285"/>
    <n v="4312"/>
    <n v="1119"/>
    <n v="273"/>
    <n v="6"/>
    <n v="6"/>
    <n v="0"/>
    <n v="0"/>
    <n v="0"/>
  </r>
  <r>
    <n v="2022"/>
    <x v="12"/>
    <s v="Bekasi"/>
    <n v="2629"/>
    <n v="8971"/>
    <n v="15004"/>
    <n v="10243"/>
    <n v="4319134.6784799993"/>
    <n v="2206582.5223600003"/>
    <n v="599001.48465"/>
    <n v="8628"/>
    <n v="8707"/>
    <n v="2424"/>
    <n v="880"/>
    <n v="77"/>
    <n v="12"/>
    <n v="49"/>
    <n v="0"/>
    <n v="16"/>
  </r>
  <r>
    <n v="2022"/>
    <x v="12"/>
    <s v="Depok"/>
    <n v="4713"/>
    <n v="11429"/>
    <n v="14137"/>
    <n v="13021"/>
    <n v="3337444.3245799998"/>
    <n v="1671836.43805"/>
    <n v="424911.03516999999"/>
    <n v="11324"/>
    <n v="10969"/>
    <n v="3292"/>
    <n v="1655"/>
    <n v="0"/>
    <n v="0"/>
    <n v="0"/>
    <n v="0"/>
    <n v="0"/>
  </r>
  <r>
    <n v="2022"/>
    <x v="12"/>
    <s v="Cimahi"/>
    <n v="2414"/>
    <n v="6087"/>
    <n v="8799"/>
    <n v="7236"/>
    <n v="1384123.83965"/>
    <n v="678030.57758000004"/>
    <n v="223072.45796999999"/>
    <n v="6070"/>
    <n v="5237"/>
    <n v="2691"/>
    <n v="449"/>
    <n v="106"/>
    <n v="104"/>
    <n v="2"/>
    <n v="0"/>
    <n v="0"/>
  </r>
  <r>
    <n v="2022"/>
    <x v="12"/>
    <s v="Tasikmalaya"/>
    <n v="14400"/>
    <n v="26706"/>
    <n v="27561"/>
    <n v="32018"/>
    <n v="4655386.3675699998"/>
    <n v="2831244.91346"/>
    <n v="507731.37541000004"/>
    <n v="26639"/>
    <n v="25612"/>
    <n v="4058"/>
    <n v="1590"/>
    <n v="58"/>
    <n v="0"/>
    <n v="0"/>
    <n v="58"/>
    <n v="0"/>
  </r>
  <r>
    <n v="2022"/>
    <x v="12"/>
    <s v="Banjar"/>
    <n v="1167"/>
    <n v="4609"/>
    <n v="2151"/>
    <n v="7787"/>
    <n v="534681.89129000006"/>
    <n v="361858.81435"/>
    <n v="41320.933649999999"/>
    <n v="4565"/>
    <n v="4196"/>
    <n v="1275"/>
    <n v="209"/>
    <n v="36"/>
    <n v="22"/>
    <n v="0"/>
    <n v="0"/>
    <n v="14"/>
  </r>
  <r>
    <n v="2022"/>
    <x v="13"/>
    <s v="Cilacap"/>
    <n v="2254"/>
    <n v="41532"/>
    <n v="12224"/>
    <n v="58426"/>
    <n v="2717111499"/>
    <n v="1390961224"/>
    <n v="268004945"/>
    <n v="52570"/>
    <n v="41155"/>
    <n v="3291"/>
    <n v="1087"/>
    <n v="6"/>
    <n v="6"/>
    <n v="0"/>
    <n v="0"/>
    <n v="0"/>
  </r>
  <r>
    <n v="2022"/>
    <x v="13"/>
    <s v="Banyumas"/>
    <n v="15245"/>
    <n v="50878"/>
    <n v="16574"/>
    <n v="82764"/>
    <n v="4771087840"/>
    <n v="2664527632"/>
    <n v="300373557"/>
    <n v="54328"/>
    <n v="50196"/>
    <n v="1822"/>
    <n v="78"/>
    <n v="17"/>
    <n v="8"/>
    <n v="0"/>
    <n v="0"/>
    <n v="9"/>
  </r>
  <r>
    <n v="2022"/>
    <x v="13"/>
    <s v="Purbalingga"/>
    <n v="51512"/>
    <n v="85966"/>
    <n v="9303"/>
    <n v="117422"/>
    <n v="3230722035"/>
    <n v="1656471144"/>
    <n v="156133465"/>
    <n v="47284"/>
    <n v="84847"/>
    <n v="2707"/>
    <n v="145"/>
    <n v="38"/>
    <n v="38"/>
    <n v="0"/>
    <n v="0"/>
    <n v="0"/>
  </r>
  <r>
    <n v="2022"/>
    <x v="13"/>
    <s v="Banjarnegara"/>
    <n v="18003"/>
    <n v="25651"/>
    <n v="9640"/>
    <n v="30272"/>
    <n v="2283115241"/>
    <n v="1659263682"/>
    <n v="169254386"/>
    <n v="20701"/>
    <n v="18615"/>
    <n v="3468"/>
    <n v="6260"/>
    <n v="0"/>
    <n v="0"/>
    <n v="0"/>
    <n v="0"/>
    <n v="0"/>
  </r>
  <r>
    <n v="2022"/>
    <x v="13"/>
    <s v="Kebumen"/>
    <n v="9184"/>
    <n v="48089"/>
    <n v="19289"/>
    <n v="83719"/>
    <n v="5782007051"/>
    <n v="3788557948"/>
    <n v="299531450"/>
    <n v="48975"/>
    <n v="47249"/>
    <n v="3668"/>
    <n v="1150"/>
    <n v="0"/>
    <n v="0"/>
    <n v="0"/>
    <n v="0"/>
    <n v="0"/>
  </r>
  <r>
    <n v="2022"/>
    <x v="13"/>
    <s v="Purworejo"/>
    <n v="1886"/>
    <n v="31079"/>
    <n v="2297"/>
    <n v="45916"/>
    <n v="1233098289"/>
    <n v="593695394"/>
    <n v="25260119"/>
    <n v="25149"/>
    <n v="24885"/>
    <n v="2170"/>
    <n v="6697"/>
    <n v="0"/>
    <n v="0"/>
    <n v="0"/>
    <n v="0"/>
    <n v="0"/>
  </r>
  <r>
    <n v="2022"/>
    <x v="13"/>
    <s v="Wonosobo"/>
    <n v="8402"/>
    <n v="24232"/>
    <n v="9051"/>
    <n v="42702"/>
    <n v="1120682407"/>
    <n v="570013511"/>
    <n v="49751918"/>
    <n v="32793"/>
    <n v="23384"/>
    <n v="6841"/>
    <n v="306"/>
    <n v="11"/>
    <n v="0"/>
    <n v="11"/>
    <n v="0"/>
    <n v="0"/>
  </r>
  <r>
    <n v="2022"/>
    <x v="13"/>
    <s v="Magelang"/>
    <n v="18006"/>
    <n v="37149"/>
    <n v="5176"/>
    <n v="55494"/>
    <n v="1581053428"/>
    <n v="759991321"/>
    <n v="82431051"/>
    <n v="36198"/>
    <n v="30225"/>
    <n v="9689"/>
    <n v="1675"/>
    <n v="51"/>
    <n v="40"/>
    <n v="11"/>
    <n v="0"/>
    <n v="0"/>
  </r>
  <r>
    <n v="2022"/>
    <x v="13"/>
    <s v="Boyolali"/>
    <n v="15949"/>
    <n v="37005"/>
    <n v="24047"/>
    <n v="58987"/>
    <n v="4515672701"/>
    <n v="2575017922"/>
    <n v="328944979"/>
    <n v="23626"/>
    <n v="30100"/>
    <n v="13739"/>
    <n v="1034"/>
    <n v="36"/>
    <n v="10"/>
    <n v="0"/>
    <n v="0"/>
    <n v="26"/>
  </r>
  <r>
    <n v="2022"/>
    <x v="13"/>
    <s v="Klaten"/>
    <n v="1438"/>
    <n v="27446"/>
    <n v="19430"/>
    <n v="31763"/>
    <n v="3695650816"/>
    <n v="2052920749"/>
    <n v="395844188"/>
    <n v="24767"/>
    <n v="24291"/>
    <n v="7999"/>
    <n v="3505"/>
    <n v="89"/>
    <n v="58"/>
    <n v="0"/>
    <n v="31"/>
    <n v="0"/>
  </r>
  <r>
    <n v="2022"/>
    <x v="13"/>
    <s v="Sukoharjo"/>
    <n v="7892"/>
    <n v="16937"/>
    <n v="17299"/>
    <n v="21154"/>
    <n v="3096704939"/>
    <n v="1861571078"/>
    <n v="374500673"/>
    <n v="18532"/>
    <n v="13230"/>
    <n v="8465"/>
    <n v="1637"/>
    <n v="37"/>
    <n v="0"/>
    <n v="0"/>
    <n v="18"/>
    <n v="19"/>
  </r>
  <r>
    <n v="2022"/>
    <x v="13"/>
    <s v="Wonogiri"/>
    <n v="8353"/>
    <n v="20210"/>
    <n v="7066"/>
    <n v="30721"/>
    <n v="958896668"/>
    <n v="478850226"/>
    <n v="65065727"/>
    <n v="19417"/>
    <n v="18630"/>
    <n v="4467"/>
    <n v="71"/>
    <n v="0"/>
    <n v="0"/>
    <n v="0"/>
    <n v="0"/>
    <n v="0"/>
  </r>
  <r>
    <n v="2022"/>
    <x v="13"/>
    <s v="Karanganyar"/>
    <n v="3759"/>
    <n v="7914"/>
    <n v="2985"/>
    <n v="10907"/>
    <n v="855113362"/>
    <n v="509616959"/>
    <n v="55189920"/>
    <n v="12123"/>
    <n v="7747"/>
    <n v="1825"/>
    <n v="37"/>
    <n v="0"/>
    <n v="0"/>
    <n v="0"/>
    <n v="0"/>
    <n v="0"/>
  </r>
  <r>
    <n v="2022"/>
    <x v="13"/>
    <s v="Sragen"/>
    <n v="7057"/>
    <n v="15533"/>
    <n v="11094"/>
    <n v="20864"/>
    <n v="3813261524"/>
    <n v="2851650458"/>
    <n v="249027449"/>
    <n v="23119"/>
    <n v="13991"/>
    <n v="3823"/>
    <n v="331"/>
    <n v="6"/>
    <n v="6"/>
    <n v="0"/>
    <n v="0"/>
    <n v="0"/>
  </r>
  <r>
    <n v="2022"/>
    <x v="13"/>
    <s v="Grobogan"/>
    <n v="3323"/>
    <n v="10580"/>
    <n v="11709"/>
    <n v="12499"/>
    <n v="1143281029"/>
    <n v="675090185"/>
    <n v="191303669"/>
    <n v="14819"/>
    <n v="8773"/>
    <n v="3183"/>
    <n v="77"/>
    <n v="4"/>
    <n v="0"/>
    <n v="4"/>
    <n v="0"/>
    <n v="0"/>
  </r>
  <r>
    <n v="2022"/>
    <x v="13"/>
    <s v="Blora"/>
    <n v="4642"/>
    <n v="11944"/>
    <n v="8405"/>
    <n v="17736"/>
    <n v="1638029365"/>
    <n v="956841864"/>
    <n v="198782285"/>
    <n v="11848"/>
    <n v="11789"/>
    <n v="1055"/>
    <n v="776"/>
    <n v="3"/>
    <n v="3"/>
    <n v="0"/>
    <n v="0"/>
    <n v="0"/>
  </r>
  <r>
    <n v="2022"/>
    <x v="13"/>
    <s v="Rembang"/>
    <n v="7465"/>
    <n v="18507"/>
    <n v="13096"/>
    <n v="2701"/>
    <n v="1518668429"/>
    <n v="791411966"/>
    <n v="124705853"/>
    <n v="15905"/>
    <n v="18285"/>
    <n v="2529"/>
    <n v="306"/>
    <n v="0"/>
    <n v="0"/>
    <n v="0"/>
    <n v="0"/>
    <n v="0"/>
  </r>
  <r>
    <n v="2022"/>
    <x v="13"/>
    <s v="Pati"/>
    <n v="5241"/>
    <n v="14725"/>
    <n v="17490"/>
    <n v="20321"/>
    <n v="4669237908"/>
    <n v="2754961408"/>
    <n v="394732016"/>
    <n v="23670"/>
    <n v="12289"/>
    <n v="3519"/>
    <n v="1991"/>
    <n v="156"/>
    <n v="154"/>
    <n v="2"/>
    <n v="0"/>
    <n v="0"/>
  </r>
  <r>
    <n v="2022"/>
    <x v="13"/>
    <s v="Kudus"/>
    <n v="8209"/>
    <n v="17359"/>
    <n v="20561"/>
    <n v="18427"/>
    <n v="4692001491"/>
    <n v="2223523063"/>
    <n v="509011696"/>
    <n v="13352"/>
    <n v="16411"/>
    <n v="6170"/>
    <n v="1406"/>
    <n v="59"/>
    <n v="16"/>
    <n v="0"/>
    <n v="0"/>
    <n v="43"/>
  </r>
  <r>
    <n v="2022"/>
    <x v="13"/>
    <s v="Jepara"/>
    <n v="25937"/>
    <n v="52849"/>
    <n v="49235"/>
    <n v="67220"/>
    <n v="6998611166"/>
    <n v="4156448900"/>
    <n v="1350156142"/>
    <n v="37592"/>
    <n v="49894"/>
    <n v="5737"/>
    <n v="2904"/>
    <n v="4"/>
    <n v="0"/>
    <n v="0"/>
    <n v="0"/>
    <n v="4"/>
  </r>
  <r>
    <n v="2022"/>
    <x v="13"/>
    <s v="Demak"/>
    <n v="3035"/>
    <n v="12141"/>
    <n v="10922"/>
    <n v="19319"/>
    <n v="2698153713"/>
    <n v="1917691263"/>
    <n v="123457124"/>
    <n v="13645"/>
    <n v="10342"/>
    <n v="2767"/>
    <n v="129"/>
    <n v="0"/>
    <n v="0"/>
    <n v="0"/>
    <n v="0"/>
    <n v="0"/>
  </r>
  <r>
    <n v="2022"/>
    <x v="13"/>
    <s v="Semarang"/>
    <n v="12791"/>
    <n v="25010"/>
    <n v="10296"/>
    <n v="32839"/>
    <n v="3143229163"/>
    <n v="1939520647"/>
    <n v="208614199"/>
    <n v="23687"/>
    <n v="22408"/>
    <n v="4527"/>
    <n v="550"/>
    <n v="47"/>
    <n v="47"/>
    <n v="0"/>
    <n v="0"/>
    <n v="0"/>
  </r>
  <r>
    <n v="2022"/>
    <x v="13"/>
    <s v="Temanggung"/>
    <n v="13074"/>
    <n v="43094"/>
    <n v="26194"/>
    <n v="84892"/>
    <n v="1592945242"/>
    <n v="695571106"/>
    <n v="90909149"/>
    <n v="34036"/>
    <n v="42973"/>
    <n v="4194"/>
    <n v="815"/>
    <n v="0"/>
    <n v="0"/>
    <n v="0"/>
    <n v="0"/>
    <n v="0"/>
  </r>
  <r>
    <n v="2022"/>
    <x v="13"/>
    <s v="Kendal"/>
    <n v="7044"/>
    <n v="20098"/>
    <n v="35774"/>
    <n v="30103"/>
    <n v="2289370715"/>
    <n v="1270064572"/>
    <n v="223394586"/>
    <n v="19803"/>
    <n v="17985"/>
    <n v="6565"/>
    <n v="291"/>
    <n v="158"/>
    <n v="151"/>
    <n v="0"/>
    <n v="7"/>
    <n v="0"/>
  </r>
  <r>
    <n v="2022"/>
    <x v="13"/>
    <s v="Batang"/>
    <n v="23963"/>
    <n v="31212"/>
    <n v="4402"/>
    <n v="36827"/>
    <n v="2890001162"/>
    <n v="1783405559"/>
    <n v="180473785"/>
    <n v="27405"/>
    <n v="25944"/>
    <n v="14342"/>
    <n v="3174"/>
    <n v="0"/>
    <n v="0"/>
    <n v="0"/>
    <n v="0"/>
    <n v="0"/>
  </r>
  <r>
    <n v="2022"/>
    <x v="13"/>
    <s v="Pekalongan"/>
    <n v="26861"/>
    <n v="39858"/>
    <n v="15860"/>
    <n v="48457"/>
    <n v="2715733743"/>
    <n v="1329940837"/>
    <n v="384928532"/>
    <n v="60456"/>
    <n v="38635"/>
    <n v="12355"/>
    <n v="1028"/>
    <n v="0"/>
    <n v="0"/>
    <n v="0"/>
    <n v="0"/>
    <n v="0"/>
  </r>
  <r>
    <n v="2022"/>
    <x v="13"/>
    <s v="Pemalang"/>
    <n v="33891"/>
    <n v="48835"/>
    <n v="9642"/>
    <n v="62356"/>
    <n v="2210901924"/>
    <n v="1086405780"/>
    <n v="210690266"/>
    <n v="42462"/>
    <n v="41958"/>
    <n v="3862"/>
    <n v="5330"/>
    <n v="0"/>
    <n v="0"/>
    <n v="0"/>
    <n v="0"/>
    <n v="0"/>
  </r>
  <r>
    <n v="2022"/>
    <x v="13"/>
    <s v="Tegal"/>
    <n v="7743"/>
    <n v="21094"/>
    <n v="35470"/>
    <n v="24893"/>
    <n v="6975061938"/>
    <n v="3423410190"/>
    <n v="811386088"/>
    <n v="15802"/>
    <n v="18998"/>
    <n v="4118"/>
    <n v="1396"/>
    <n v="27"/>
    <n v="0"/>
    <n v="8"/>
    <n v="0"/>
    <n v="19"/>
  </r>
  <r>
    <n v="2022"/>
    <x v="13"/>
    <s v="Brebes"/>
    <n v="5926"/>
    <n v="18428"/>
    <n v="10528"/>
    <n v="24671"/>
    <n v="1584906987"/>
    <n v="898237477"/>
    <n v="206266985"/>
    <n v="17998"/>
    <n v="17727"/>
    <n v="689"/>
    <n v="1545"/>
    <n v="0"/>
    <n v="0"/>
    <n v="0"/>
    <n v="0"/>
    <n v="0"/>
  </r>
  <r>
    <n v="2022"/>
    <x v="13"/>
    <s v="Magelang"/>
    <n v="754"/>
    <n v="1918"/>
    <n v="1328"/>
    <n v="2866"/>
    <n v="279294966"/>
    <n v="147736383"/>
    <n v="25234198"/>
    <n v="3025"/>
    <n v="1839"/>
    <n v="316"/>
    <n v="97"/>
    <n v="4"/>
    <n v="4"/>
    <n v="0"/>
    <n v="0"/>
    <n v="0"/>
  </r>
  <r>
    <n v="2022"/>
    <x v="13"/>
    <s v="Surakarta"/>
    <n v="4971"/>
    <n v="8050"/>
    <n v="4979"/>
    <n v="9404"/>
    <n v="1199677580"/>
    <n v="702806346"/>
    <n v="128007240"/>
    <n v="10818"/>
    <n v="7779"/>
    <n v="2835"/>
    <n v="460"/>
    <n v="91"/>
    <n v="63"/>
    <n v="0"/>
    <n v="0"/>
    <n v="28"/>
  </r>
  <r>
    <n v="2022"/>
    <x v="13"/>
    <s v="Salatiga"/>
    <n v="175"/>
    <n v="3153"/>
    <n v="1907"/>
    <n v="4164"/>
    <n v="441973926"/>
    <n v="256558752"/>
    <n v="35791841"/>
    <n v="6224"/>
    <n v="3091"/>
    <n v="1052"/>
    <n v="150"/>
    <n v="0"/>
    <n v="0"/>
    <n v="0"/>
    <n v="0"/>
    <n v="0"/>
  </r>
  <r>
    <n v="2022"/>
    <x v="13"/>
    <s v="Semarang"/>
    <n v="6517"/>
    <n v="11715"/>
    <n v="9145"/>
    <n v="14251"/>
    <n v="2110412135"/>
    <n v="1208783319"/>
    <n v="257238438"/>
    <n v="16084"/>
    <n v="11465"/>
    <n v="1545"/>
    <n v="333"/>
    <n v="11"/>
    <n v="0"/>
    <n v="0"/>
    <n v="0"/>
    <n v="11"/>
  </r>
  <r>
    <n v="2022"/>
    <x v="13"/>
    <s v="Pekalongan"/>
    <n v="529"/>
    <n v="8005"/>
    <n v="6103"/>
    <n v="9288"/>
    <n v="835365135"/>
    <n v="435635443"/>
    <n v="87669597"/>
    <n v="9946"/>
    <n v="7763"/>
    <n v="1174"/>
    <n v="438"/>
    <n v="37"/>
    <n v="37"/>
    <n v="0"/>
    <n v="0"/>
    <n v="0"/>
  </r>
  <r>
    <n v="2022"/>
    <x v="13"/>
    <s v="Tegal"/>
    <n v="1749"/>
    <n v="3912"/>
    <n v="3220"/>
    <n v="5209"/>
    <n v="488494440"/>
    <n v="290060629"/>
    <n v="72053562"/>
    <n v="2903"/>
    <n v="3753"/>
    <n v="824"/>
    <n v="218"/>
    <n v="0"/>
    <n v="0"/>
    <n v="0"/>
    <n v="0"/>
    <n v="0"/>
  </r>
  <r>
    <n v="2022"/>
    <x v="14"/>
    <s v="Kulon Progo"/>
    <n v="13543"/>
    <n v="24369"/>
    <n v="5644"/>
    <n v="33223"/>
    <n v="972975546"/>
    <n v="610941352"/>
    <n v="77528210"/>
    <n v="24191"/>
    <n v="24079"/>
    <n v="2218"/>
    <n v="243"/>
    <n v="7"/>
    <n v="0"/>
    <n v="0"/>
    <n v="0"/>
    <n v="7"/>
  </r>
  <r>
    <n v="2022"/>
    <x v="14"/>
    <s v="Bantul"/>
    <n v="18355"/>
    <n v="37173"/>
    <n v="22668"/>
    <n v="48196"/>
    <n v="3679488203"/>
    <n v="2022325862"/>
    <n v="429072275"/>
    <n v="37111"/>
    <n v="33368"/>
    <n v="9586"/>
    <n v="3558"/>
    <n v="511"/>
    <n v="245"/>
    <n v="58"/>
    <n v="196"/>
    <n v="12"/>
  </r>
  <r>
    <n v="2022"/>
    <x v="14"/>
    <s v="Gunungkidul"/>
    <n v="7114"/>
    <n v="35277"/>
    <n v="17387"/>
    <n v="61108"/>
    <n v="2422347426"/>
    <n v="972682156"/>
    <n v="388458495"/>
    <n v="35277"/>
    <n v="33113"/>
    <n v="3577"/>
    <n v="1233"/>
    <n v="354"/>
    <n v="0"/>
    <n v="14"/>
    <n v="0"/>
    <n v="340"/>
  </r>
  <r>
    <n v="2022"/>
    <x v="14"/>
    <s v="Sleman"/>
    <n v="11389"/>
    <n v="23057"/>
    <n v="12494"/>
    <n v="30603"/>
    <n v="2427185903"/>
    <n v="1353329782"/>
    <n v="273166073"/>
    <n v="22991"/>
    <n v="22252"/>
    <n v="6743"/>
    <n v="1808"/>
    <n v="190"/>
    <n v="181"/>
    <n v="9"/>
    <n v="0"/>
    <n v="0"/>
  </r>
  <r>
    <n v="2022"/>
    <x v="14"/>
    <s v="Yogyakarta"/>
    <n v="1937"/>
    <n v="3696"/>
    <n v="2492"/>
    <n v="4857"/>
    <n v="1280958809"/>
    <n v="680987274"/>
    <n v="74414091"/>
    <n v="3640"/>
    <n v="3631"/>
    <n v="722"/>
    <n v="358"/>
    <n v="22"/>
    <n v="22"/>
    <n v="0"/>
    <n v="0"/>
    <n v="0"/>
  </r>
  <r>
    <n v="2022"/>
    <x v="15"/>
    <s v="Pacitan"/>
    <n v="26262"/>
    <n v="46807"/>
    <n v="6932"/>
    <n v="62982"/>
    <n v="445974896"/>
    <n v="228593831"/>
    <n v="11031571"/>
    <n v="46803"/>
    <n v="45228"/>
    <n v="1976"/>
    <n v="4"/>
    <n v="0"/>
    <n v="0"/>
    <n v="0"/>
    <n v="0"/>
    <n v="0"/>
  </r>
  <r>
    <n v="2022"/>
    <x v="15"/>
    <s v="Ponorogo"/>
    <n v="7009"/>
    <n v="21739"/>
    <n v="13772"/>
    <n v="32210"/>
    <n v="2042337242"/>
    <n v="1078162511"/>
    <n v="187775010"/>
    <n v="21644"/>
    <n v="20871"/>
    <n v="4117"/>
    <n v="2534"/>
    <n v="254"/>
    <n v="254"/>
    <n v="0"/>
    <n v="0"/>
    <n v="0"/>
  </r>
  <r>
    <n v="2022"/>
    <x v="15"/>
    <s v="Trenggalek"/>
    <n v="14900"/>
    <n v="28358"/>
    <n v="2428"/>
    <n v="42727"/>
    <n v="1113316177"/>
    <n v="623478496"/>
    <n v="31978565"/>
    <n v="28358"/>
    <n v="27791"/>
    <n v="2494"/>
    <n v="0"/>
    <n v="0"/>
    <n v="0"/>
    <n v="0"/>
    <n v="0"/>
    <n v="0"/>
  </r>
  <r>
    <n v="2022"/>
    <x v="15"/>
    <s v="Tulungagung"/>
    <n v="15686"/>
    <n v="26359"/>
    <n v="12462"/>
    <n v="32691"/>
    <n v="1776672546"/>
    <n v="1002625516"/>
    <n v="170368469"/>
    <n v="26357"/>
    <n v="25842"/>
    <n v="4445"/>
    <n v="226"/>
    <n v="98"/>
    <n v="67"/>
    <n v="0"/>
    <n v="0"/>
    <n v="31"/>
  </r>
  <r>
    <n v="2022"/>
    <x v="15"/>
    <s v="Blitar"/>
    <n v="16791"/>
    <n v="33932"/>
    <n v="17897"/>
    <n v="45720"/>
    <n v="5300774697"/>
    <n v="3810602462"/>
    <n v="387640255"/>
    <n v="33869"/>
    <n v="33565"/>
    <n v="6079"/>
    <n v="1005"/>
    <n v="23"/>
    <n v="16"/>
    <n v="0"/>
    <n v="0"/>
    <n v="7"/>
  </r>
  <r>
    <n v="2022"/>
    <x v="15"/>
    <s v="Kediri"/>
    <n v="8437"/>
    <n v="20159"/>
    <n v="15707"/>
    <n v="28641"/>
    <n v="2677836119"/>
    <n v="1718412289"/>
    <n v="293911275"/>
    <n v="20027"/>
    <n v="19307"/>
    <n v="3941"/>
    <n v="311"/>
    <n v="14"/>
    <n v="9"/>
    <n v="5"/>
    <n v="0"/>
    <n v="0"/>
  </r>
  <r>
    <n v="2022"/>
    <x v="15"/>
    <s v="Malang"/>
    <n v="18510"/>
    <n v="39721"/>
    <n v="30257"/>
    <n v="50987"/>
    <n v="6126750950"/>
    <n v="3966877177"/>
    <n v="535438298"/>
    <n v="39667"/>
    <n v="38249"/>
    <n v="7063"/>
    <n v="2407"/>
    <n v="258"/>
    <n v="258"/>
    <n v="0"/>
    <n v="0"/>
    <n v="0"/>
  </r>
  <r>
    <n v="2022"/>
    <x v="15"/>
    <s v="Lumajang"/>
    <n v="8151"/>
    <n v="16981"/>
    <n v="9403"/>
    <n v="20807"/>
    <n v="1592141888"/>
    <n v="954230802"/>
    <n v="131095293"/>
    <n v="16902"/>
    <n v="16723"/>
    <n v="1359"/>
    <n v="132"/>
    <n v="0"/>
    <n v="0"/>
    <n v="0"/>
    <n v="0"/>
    <n v="0"/>
  </r>
  <r>
    <n v="2022"/>
    <x v="15"/>
    <s v="Jember"/>
    <n v="18828"/>
    <n v="46452"/>
    <n v="24464"/>
    <n v="66189"/>
    <n v="3954764879"/>
    <n v="2511552097"/>
    <n v="386865644"/>
    <n v="46261"/>
    <n v="46414"/>
    <n v="3385"/>
    <n v="513"/>
    <n v="106"/>
    <n v="106"/>
    <n v="0"/>
    <n v="0"/>
    <n v="0"/>
  </r>
  <r>
    <n v="2022"/>
    <x v="15"/>
    <s v="Banyuwangi"/>
    <n v="14389"/>
    <n v="29902"/>
    <n v="13577"/>
    <n v="40596"/>
    <n v="3038117867"/>
    <n v="1757984463"/>
    <n v="317235366"/>
    <n v="29625"/>
    <n v="28682"/>
    <n v="2069"/>
    <n v="866"/>
    <n v="0"/>
    <n v="0"/>
    <n v="0"/>
    <n v="0"/>
    <n v="0"/>
  </r>
  <r>
    <n v="2022"/>
    <x v="15"/>
    <s v="Bondowoso"/>
    <n v="8155"/>
    <n v="36717"/>
    <n v="18112"/>
    <n v="65689"/>
    <n v="1110269042"/>
    <n v="557263010"/>
    <n v="66102515"/>
    <n v="36661"/>
    <n v="35963"/>
    <n v="4489"/>
    <n v="80"/>
    <n v="0"/>
    <n v="0"/>
    <n v="0"/>
    <n v="0"/>
    <n v="0"/>
  </r>
  <r>
    <n v="2022"/>
    <x v="15"/>
    <s v="Situbondo"/>
    <n v="6735"/>
    <n v="33822"/>
    <n v="73797"/>
    <n v="33755"/>
    <n v="2092942759"/>
    <n v="1020232487"/>
    <n v="375191018"/>
    <n v="33807"/>
    <n v="28394"/>
    <n v="5680"/>
    <n v="222"/>
    <n v="0"/>
    <n v="0"/>
    <n v="0"/>
    <n v="0"/>
    <n v="0"/>
  </r>
  <r>
    <n v="2022"/>
    <x v="15"/>
    <s v="Probolinggo"/>
    <n v="4457"/>
    <n v="27660"/>
    <n v="47543"/>
    <n v="35242"/>
    <n v="2070614527"/>
    <n v="1075574093"/>
    <n v="215469308"/>
    <n v="27660"/>
    <n v="27563"/>
    <n v="667"/>
    <n v="39"/>
    <n v="0"/>
    <n v="0"/>
    <n v="0"/>
    <n v="0"/>
    <n v="0"/>
  </r>
  <r>
    <n v="2022"/>
    <x v="15"/>
    <s v="Pasuruan"/>
    <n v="17054"/>
    <n v="31350"/>
    <n v="15715"/>
    <n v="42022"/>
    <n v="2785172692"/>
    <n v="1617418529"/>
    <n v="321198323"/>
    <n v="31291"/>
    <n v="30640"/>
    <n v="2740"/>
    <n v="349"/>
    <n v="0"/>
    <n v="0"/>
    <n v="0"/>
    <n v="0"/>
    <n v="0"/>
  </r>
  <r>
    <n v="2022"/>
    <x v="15"/>
    <s v="Sidoarjo"/>
    <n v="4681"/>
    <n v="16151"/>
    <n v="27817"/>
    <n v="18033"/>
    <n v="4553681751"/>
    <n v="2314427476"/>
    <n v="657074986"/>
    <n v="15816"/>
    <n v="14708"/>
    <n v="3873"/>
    <n v="775"/>
    <n v="35"/>
    <n v="28"/>
    <n v="2"/>
    <n v="0"/>
    <n v="5"/>
  </r>
  <r>
    <n v="2022"/>
    <x v="15"/>
    <s v="Mojokerto"/>
    <n v="8897"/>
    <n v="21972"/>
    <n v="18987"/>
    <n v="30181"/>
    <n v="3499292019"/>
    <n v="1749216800"/>
    <n v="442933741"/>
    <n v="21875"/>
    <n v="20352"/>
    <n v="7738"/>
    <n v="1223"/>
    <n v="114"/>
    <n v="56"/>
    <n v="56"/>
    <n v="0"/>
    <n v="2"/>
  </r>
  <r>
    <n v="2022"/>
    <x v="15"/>
    <s v="Jombang"/>
    <n v="13996"/>
    <n v="28640"/>
    <n v="63573"/>
    <n v="40093"/>
    <n v="2082826591"/>
    <n v="1291703077"/>
    <n v="193033158"/>
    <n v="28640"/>
    <n v="24763"/>
    <n v="6397"/>
    <n v="544"/>
    <n v="0"/>
    <n v="0"/>
    <n v="0"/>
    <n v="0"/>
    <n v="0"/>
  </r>
  <r>
    <n v="2022"/>
    <x v="15"/>
    <s v="Nganjuk"/>
    <n v="4597"/>
    <n v="12366"/>
    <n v="6528"/>
    <n v="17263"/>
    <n v="1228819672"/>
    <n v="692332200"/>
    <n v="149425920"/>
    <n v="12364"/>
    <n v="12244"/>
    <n v="1844"/>
    <n v="137"/>
    <n v="57"/>
    <n v="0"/>
    <n v="0"/>
    <n v="0"/>
    <n v="57"/>
  </r>
  <r>
    <n v="2022"/>
    <x v="15"/>
    <s v="Madiun"/>
    <n v="3486"/>
    <n v="8925"/>
    <n v="4557"/>
    <n v="13053"/>
    <n v="1087056855"/>
    <n v="647211204"/>
    <n v="89052706"/>
    <n v="8925"/>
    <n v="8521"/>
    <n v="3133"/>
    <n v="59"/>
    <n v="30"/>
    <n v="0"/>
    <n v="30"/>
    <n v="0"/>
    <n v="0"/>
  </r>
  <r>
    <n v="2022"/>
    <x v="15"/>
    <s v="Magetan"/>
    <n v="12254"/>
    <n v="20723"/>
    <n v="5019"/>
    <n v="27318"/>
    <n v="1105125379"/>
    <n v="510180005"/>
    <n v="68807429"/>
    <n v="20597"/>
    <n v="20118"/>
    <n v="1924"/>
    <n v="690"/>
    <n v="206"/>
    <n v="206"/>
    <n v="0"/>
    <n v="0"/>
    <n v="0"/>
  </r>
  <r>
    <n v="2022"/>
    <x v="15"/>
    <s v="Ngawi"/>
    <n v="18285"/>
    <n v="24468"/>
    <n v="4296"/>
    <n v="29114"/>
    <n v="1139244791"/>
    <n v="661978808"/>
    <n v="108807839"/>
    <n v="24468"/>
    <n v="21619"/>
    <n v="12586"/>
    <n v="568"/>
    <n v="0"/>
    <n v="0"/>
    <n v="0"/>
    <n v="0"/>
    <n v="0"/>
  </r>
  <r>
    <n v="2022"/>
    <x v="15"/>
    <s v="Bojonegoro"/>
    <n v="11182"/>
    <n v="48419"/>
    <n v="35424"/>
    <n v="74901"/>
    <n v="4696466623"/>
    <n v="2652648666"/>
    <n v="365980996"/>
    <n v="48324"/>
    <n v="46187"/>
    <n v="3904"/>
    <n v="1619"/>
    <n v="22"/>
    <n v="0"/>
    <n v="0"/>
    <n v="22"/>
    <n v="0"/>
  </r>
  <r>
    <n v="2022"/>
    <x v="15"/>
    <s v="Tuban"/>
    <n v="6883"/>
    <n v="18608"/>
    <n v="20403"/>
    <n v="23017"/>
    <n v="4202974774"/>
    <n v="2056112867"/>
    <n v="637314559"/>
    <n v="18247"/>
    <n v="18293"/>
    <n v="3329"/>
    <n v="535"/>
    <n v="0"/>
    <n v="0"/>
    <n v="0"/>
    <n v="0"/>
    <n v="0"/>
  </r>
  <r>
    <n v="2022"/>
    <x v="15"/>
    <s v="Lamongan"/>
    <n v="10124"/>
    <n v="26474"/>
    <n v="46157"/>
    <n v="37517"/>
    <n v="10152984668"/>
    <n v="6864678761"/>
    <n v="1156231125"/>
    <n v="26474"/>
    <n v="24916"/>
    <n v="3941"/>
    <n v="1513"/>
    <n v="0"/>
    <n v="0"/>
    <n v="0"/>
    <n v="0"/>
    <n v="0"/>
  </r>
  <r>
    <n v="2022"/>
    <x v="15"/>
    <s v="Gresik"/>
    <n v="9405"/>
    <n v="19351"/>
    <n v="11365"/>
    <n v="24509"/>
    <n v="4991889401"/>
    <n v="3442624901"/>
    <n v="373438005"/>
    <n v="19037"/>
    <n v="18937"/>
    <n v="3765"/>
    <n v="300"/>
    <n v="10"/>
    <n v="10"/>
    <n v="0"/>
    <n v="0"/>
    <n v="0"/>
  </r>
  <r>
    <n v="2022"/>
    <x v="15"/>
    <s v="Bangkalan"/>
    <n v="8814"/>
    <n v="20344"/>
    <n v="5554"/>
    <n v="31797"/>
    <n v="1074132617"/>
    <n v="395856744"/>
    <n v="194872732"/>
    <n v="20344"/>
    <n v="20344"/>
    <n v="868"/>
    <n v="0"/>
    <n v="0"/>
    <n v="0"/>
    <n v="0"/>
    <n v="0"/>
    <n v="0"/>
  </r>
  <r>
    <n v="2022"/>
    <x v="15"/>
    <s v="Sampang"/>
    <n v="2334"/>
    <n v="15389"/>
    <n v="16067"/>
    <n v="31079"/>
    <n v="976748962"/>
    <n v="359188377"/>
    <n v="155162329"/>
    <n v="15389"/>
    <n v="15366"/>
    <n v="3183"/>
    <n v="105"/>
    <n v="0"/>
    <n v="0"/>
    <n v="0"/>
    <n v="0"/>
    <n v="0"/>
  </r>
  <r>
    <n v="2022"/>
    <x v="15"/>
    <s v="Pamekasan"/>
    <n v="711"/>
    <n v="67609"/>
    <n v="149976"/>
    <n v="547987"/>
    <n v="3080644534"/>
    <n v="840262643"/>
    <n v="91122817"/>
    <n v="67609"/>
    <n v="67583"/>
    <n v="187"/>
    <n v="0"/>
    <n v="0"/>
    <n v="0"/>
    <n v="0"/>
    <n v="0"/>
    <n v="0"/>
  </r>
  <r>
    <n v="2022"/>
    <x v="15"/>
    <s v="Sumenep"/>
    <n v="8543"/>
    <n v="31691"/>
    <n v="9433"/>
    <n v="50130"/>
    <n v="1472806139"/>
    <n v="772265438"/>
    <n v="129470882"/>
    <n v="31691"/>
    <n v="31691"/>
    <n v="1712"/>
    <n v="953"/>
    <n v="0"/>
    <n v="0"/>
    <n v="0"/>
    <n v="0"/>
    <n v="0"/>
  </r>
  <r>
    <n v="2022"/>
    <x v="15"/>
    <s v="Kediri"/>
    <n v="2333"/>
    <n v="4073"/>
    <n v="2176"/>
    <n v="5356"/>
    <n v="426588894"/>
    <n v="254630762"/>
    <n v="39392242"/>
    <n v="4018"/>
    <n v="4039"/>
    <n v="941"/>
    <n v="195"/>
    <n v="95"/>
    <n v="85"/>
    <n v="0"/>
    <n v="0"/>
    <n v="10"/>
  </r>
  <r>
    <n v="2022"/>
    <x v="15"/>
    <s v="Blitar"/>
    <n v="1960"/>
    <n v="3600"/>
    <n v="2659"/>
    <n v="4458"/>
    <n v="466457582"/>
    <n v="306839817"/>
    <n v="48058412"/>
    <n v="3595"/>
    <n v="3444"/>
    <n v="1088"/>
    <n v="118"/>
    <n v="93"/>
    <n v="14"/>
    <n v="7"/>
    <n v="6"/>
    <n v="66"/>
  </r>
  <r>
    <n v="2022"/>
    <x v="15"/>
    <s v="Malang"/>
    <n v="4836"/>
    <n v="10837"/>
    <n v="10095"/>
    <n v="13997"/>
    <n v="2984246126"/>
    <n v="1930041628"/>
    <n v="225198496"/>
    <n v="10789"/>
    <n v="10420"/>
    <n v="2315"/>
    <n v="709"/>
    <n v="44"/>
    <n v="10"/>
    <n v="34"/>
    <n v="0"/>
    <n v="0"/>
  </r>
  <r>
    <n v="2022"/>
    <x v="15"/>
    <s v="Probolinggo"/>
    <n v="1345"/>
    <n v="3224"/>
    <n v="2264"/>
    <n v="4335"/>
    <n v="507436531"/>
    <n v="276202581"/>
    <n v="38217445"/>
    <n v="3173"/>
    <n v="3176"/>
    <n v="548"/>
    <n v="9"/>
    <n v="0"/>
    <n v="0"/>
    <n v="0"/>
    <n v="0"/>
    <n v="0"/>
  </r>
  <r>
    <n v="2022"/>
    <x v="15"/>
    <s v="Pasuruan"/>
    <n v="2394"/>
    <n v="5371"/>
    <n v="4379"/>
    <n v="6295"/>
    <n v="590843425"/>
    <n v="320301762"/>
    <n v="99167130"/>
    <n v="5284"/>
    <n v="5097"/>
    <n v="907"/>
    <n v="133"/>
    <n v="10"/>
    <n v="10"/>
    <n v="0"/>
    <n v="0"/>
    <n v="0"/>
  </r>
  <r>
    <n v="2022"/>
    <x v="15"/>
    <s v="Mojokerto"/>
    <n v="949"/>
    <n v="2009"/>
    <n v="1764"/>
    <n v="2669"/>
    <n v="304958968"/>
    <n v="193180850"/>
    <n v="37112662"/>
    <n v="1995"/>
    <n v="1858"/>
    <n v="804"/>
    <n v="172"/>
    <n v="2"/>
    <n v="2"/>
    <n v="0"/>
    <n v="0"/>
    <n v="0"/>
  </r>
  <r>
    <n v="2022"/>
    <x v="15"/>
    <s v="Madiun"/>
    <n v="1406"/>
    <n v="3073"/>
    <n v="1806"/>
    <n v="4299"/>
    <n v="418206120"/>
    <n v="262410493"/>
    <n v="42601735"/>
    <n v="3028"/>
    <n v="3023"/>
    <n v="866"/>
    <n v="207"/>
    <n v="32"/>
    <n v="32"/>
    <n v="0"/>
    <n v="0"/>
    <n v="0"/>
  </r>
  <r>
    <n v="2022"/>
    <x v="15"/>
    <s v="Surabaya"/>
    <n v="7331"/>
    <n v="18127"/>
    <n v="19844"/>
    <n v="22789"/>
    <n v="4668790326"/>
    <n v="2567119716"/>
    <n v="583831946"/>
    <n v="17429"/>
    <n v="18046"/>
    <n v="2701"/>
    <n v="988"/>
    <n v="55"/>
    <n v="19"/>
    <n v="36"/>
    <n v="0"/>
    <n v="0"/>
  </r>
  <r>
    <n v="2022"/>
    <x v="15"/>
    <s v="Batu"/>
    <n v="1399"/>
    <n v="3094"/>
    <n v="2016"/>
    <n v="4097"/>
    <n v="530460408"/>
    <n v="344271057"/>
    <n v="48576099"/>
    <n v="3081"/>
    <n v="2916"/>
    <n v="934"/>
    <n v="129"/>
    <n v="51"/>
    <n v="51"/>
    <n v="0"/>
    <n v="0"/>
    <n v="0"/>
  </r>
  <r>
    <n v="2022"/>
    <x v="16"/>
    <s v="Sumba Barat"/>
    <n v="940"/>
    <n v="4540"/>
    <n v="678"/>
    <n v="7845"/>
    <n v="251486036"/>
    <n v="107486105"/>
    <n v="13471778"/>
    <n v="4540"/>
    <n v="4540"/>
    <n v="209"/>
    <n v="98"/>
    <n v="0"/>
    <n v="0"/>
    <n v="0"/>
    <n v="0"/>
    <n v="0"/>
  </r>
  <r>
    <n v="2022"/>
    <x v="16"/>
    <s v="Sumba Timur"/>
    <n v="503"/>
    <n v="5734"/>
    <n v="187"/>
    <n v="13703"/>
    <n v="247585409"/>
    <n v="129094043"/>
    <n v="4405500"/>
    <n v="5695"/>
    <n v="5734"/>
    <n v="49"/>
    <n v="0"/>
    <n v="0"/>
    <n v="0"/>
    <n v="0"/>
    <n v="0"/>
    <n v="0"/>
  </r>
  <r>
    <n v="2022"/>
    <x v="16"/>
    <s v="Kupang"/>
    <n v="1463"/>
    <n v="8702"/>
    <n v="420"/>
    <n v="19006"/>
    <n v="409088792"/>
    <n v="161322743"/>
    <n v="2844840"/>
    <n v="8667"/>
    <n v="8615"/>
    <n v="1655"/>
    <n v="0"/>
    <n v="0"/>
    <n v="0"/>
    <n v="0"/>
    <n v="0"/>
    <n v="0"/>
  </r>
  <r>
    <n v="2022"/>
    <x v="16"/>
    <s v="Timor Tengah Selatan"/>
    <n v="7523"/>
    <n v="10455"/>
    <n v="1143"/>
    <n v="13098"/>
    <n v="276076314"/>
    <n v="107621337"/>
    <n v="3403004"/>
    <n v="10455"/>
    <n v="10455"/>
    <n v="0"/>
    <n v="0"/>
    <n v="0"/>
    <n v="0"/>
    <n v="0"/>
    <n v="0"/>
    <n v="0"/>
  </r>
  <r>
    <n v="2022"/>
    <x v="16"/>
    <s v="Timor Tengah Utara"/>
    <n v="7587"/>
    <n v="10806"/>
    <n v="546"/>
    <n v="15821"/>
    <n v="204254761"/>
    <n v="77524590"/>
    <n v="5365390"/>
    <n v="10806"/>
    <n v="10298"/>
    <n v="1299"/>
    <n v="0"/>
    <n v="0"/>
    <n v="0"/>
    <n v="0"/>
    <n v="0"/>
    <n v="0"/>
  </r>
  <r>
    <n v="2022"/>
    <x v="16"/>
    <s v="Belu"/>
    <n v="3223"/>
    <n v="3957"/>
    <n v="782"/>
    <n v="4386"/>
    <n v="183797032"/>
    <n v="67559813"/>
    <n v="15248027"/>
    <n v="3957"/>
    <n v="3957"/>
    <n v="389"/>
    <n v="103"/>
    <n v="113"/>
    <n v="10"/>
    <n v="103"/>
    <n v="0"/>
    <n v="0"/>
  </r>
  <r>
    <n v="2022"/>
    <x v="16"/>
    <s v="Alor"/>
    <n v="3965"/>
    <n v="7504"/>
    <n v="126"/>
    <n v="12363"/>
    <n v="146716101"/>
    <n v="76063945"/>
    <n v="272825"/>
    <n v="7504"/>
    <n v="7504"/>
    <n v="0"/>
    <n v="0"/>
    <n v="0"/>
    <n v="0"/>
    <n v="0"/>
    <n v="0"/>
    <n v="0"/>
  </r>
  <r>
    <n v="2022"/>
    <x v="16"/>
    <s v="Lembata"/>
    <n v="3954"/>
    <n v="4356"/>
    <n v="713"/>
    <n v="4624"/>
    <n v="215235676"/>
    <n v="65959502"/>
    <n v="10694815"/>
    <n v="4353"/>
    <n v="4356"/>
    <n v="51"/>
    <n v="0"/>
    <n v="0"/>
    <n v="0"/>
    <n v="0"/>
    <n v="0"/>
    <n v="0"/>
  </r>
  <r>
    <n v="2022"/>
    <x v="16"/>
    <s v="Flores Timur"/>
    <n v="7363"/>
    <n v="16155"/>
    <n v="967"/>
    <n v="25227"/>
    <n v="480683834"/>
    <n v="173868501"/>
    <n v="13834463"/>
    <n v="16155"/>
    <n v="16155"/>
    <n v="31"/>
    <n v="0"/>
    <n v="0"/>
    <n v="0"/>
    <n v="0"/>
    <n v="0"/>
    <n v="0"/>
  </r>
  <r>
    <n v="2022"/>
    <x v="16"/>
    <s v="Sikka"/>
    <n v="12430"/>
    <n v="31209"/>
    <n v="5596"/>
    <n v="49600"/>
    <n v="807342582"/>
    <n v="357800867"/>
    <n v="18792656"/>
    <n v="31209"/>
    <n v="31209"/>
    <n v="0"/>
    <n v="251"/>
    <n v="0"/>
    <n v="0"/>
    <n v="0"/>
    <n v="0"/>
    <n v="0"/>
  </r>
  <r>
    <n v="2022"/>
    <x v="16"/>
    <s v="Ende"/>
    <n v="6324"/>
    <n v="8839"/>
    <n v="254"/>
    <n v="11977"/>
    <n v="164541115"/>
    <n v="72201370"/>
    <n v="5260097"/>
    <n v="8839"/>
    <n v="8839"/>
    <n v="217"/>
    <n v="0"/>
    <n v="0"/>
    <n v="0"/>
    <n v="0"/>
    <n v="0"/>
    <n v="0"/>
  </r>
  <r>
    <n v="2022"/>
    <x v="16"/>
    <s v="Ngada"/>
    <n v="2153"/>
    <n v="3024"/>
    <n v="243"/>
    <n v="3735"/>
    <n v="132673874"/>
    <n v="65443028"/>
    <n v="2119085"/>
    <n v="3024"/>
    <n v="3024"/>
    <n v="50"/>
    <n v="0"/>
    <n v="0"/>
    <n v="0"/>
    <n v="0"/>
    <n v="0"/>
    <n v="0"/>
  </r>
  <r>
    <n v="2022"/>
    <x v="16"/>
    <s v="Manggarai"/>
    <n v="6778"/>
    <n v="7408"/>
    <n v="754"/>
    <n v="7744"/>
    <n v="172922289"/>
    <n v="73572992"/>
    <n v="11358588"/>
    <n v="7408"/>
    <n v="7408"/>
    <n v="316"/>
    <n v="0"/>
    <n v="0"/>
    <n v="0"/>
    <n v="0"/>
    <n v="0"/>
    <n v="0"/>
  </r>
  <r>
    <n v="2022"/>
    <x v="16"/>
    <s v="Rote Ndao"/>
    <n v="1097"/>
    <n v="1817"/>
    <n v="33"/>
    <n v="2515"/>
    <n v="60107378"/>
    <n v="28650640"/>
    <n v="27281"/>
    <n v="1817"/>
    <n v="1806"/>
    <n v="11"/>
    <n v="0"/>
    <n v="0"/>
    <n v="0"/>
    <n v="0"/>
    <n v="0"/>
    <n v="0"/>
  </r>
  <r>
    <n v="2022"/>
    <x v="16"/>
    <s v="Manggarai Barat"/>
    <n v="2069"/>
    <n v="3190"/>
    <n v="1408"/>
    <n v="3516"/>
    <n v="156016422"/>
    <n v="66741870"/>
    <n v="23572824"/>
    <n v="3184"/>
    <n v="3190"/>
    <n v="70"/>
    <n v="6"/>
    <n v="0"/>
    <n v="0"/>
    <n v="0"/>
    <n v="0"/>
    <n v="0"/>
  </r>
  <r>
    <n v="2022"/>
    <x v="16"/>
    <s v="Sumba Tengah"/>
    <n v="605"/>
    <n v="1008"/>
    <n v="51"/>
    <n v="1394"/>
    <n v="70200321"/>
    <n v="43413640"/>
    <n v="2448000"/>
    <n v="1008"/>
    <n v="951"/>
    <n v="77"/>
    <n v="0"/>
    <n v="0"/>
    <n v="0"/>
    <n v="0"/>
    <n v="0"/>
    <n v="0"/>
  </r>
  <r>
    <n v="2022"/>
    <x v="16"/>
    <s v="Sumba Barat Daya"/>
    <n v="0"/>
    <n v="15461"/>
    <n v="24619"/>
    <n v="14280"/>
    <n v="232655140"/>
    <n v="119403322"/>
    <n v="33965955"/>
    <n v="15461"/>
    <n v="15461"/>
    <n v="28"/>
    <n v="0"/>
    <n v="0"/>
    <n v="0"/>
    <n v="0"/>
    <n v="0"/>
    <n v="0"/>
  </r>
  <r>
    <n v="2022"/>
    <x v="16"/>
    <s v="Nagekeo"/>
    <n v="3918"/>
    <n v="4205"/>
    <n v="161"/>
    <n v="4489"/>
    <n v="70203372"/>
    <n v="30306460"/>
    <n v="2118669"/>
    <n v="4205"/>
    <n v="4205"/>
    <n v="33"/>
    <n v="33"/>
    <n v="0"/>
    <n v="0"/>
    <n v="0"/>
    <n v="0"/>
    <n v="0"/>
  </r>
  <r>
    <n v="2022"/>
    <x v="16"/>
    <s v="Manggarai Timur"/>
    <n v="939"/>
    <n v="2690"/>
    <n v="201"/>
    <n v="4240"/>
    <n v="115249632"/>
    <n v="75243167"/>
    <n v="4598880"/>
    <n v="2690"/>
    <n v="2690"/>
    <n v="867"/>
    <n v="0"/>
    <n v="0"/>
    <n v="0"/>
    <n v="0"/>
    <n v="0"/>
    <n v="0"/>
  </r>
  <r>
    <n v="2022"/>
    <x v="16"/>
    <s v="Sabu Raijua"/>
    <n v="296"/>
    <n v="1950"/>
    <n v="166"/>
    <n v="3668"/>
    <n v="95824584"/>
    <n v="53922444"/>
    <n v="2616600"/>
    <n v="1930"/>
    <n v="1950"/>
    <n v="498"/>
    <n v="0"/>
    <n v="0"/>
    <n v="0"/>
    <n v="0"/>
    <n v="0"/>
    <n v="0"/>
  </r>
  <r>
    <n v="2022"/>
    <x v="16"/>
    <s v="Malaka"/>
    <n v="6380"/>
    <n v="11115"/>
    <n v="473"/>
    <n v="15610"/>
    <n v="318641472"/>
    <n v="137461174"/>
    <n v="5128800"/>
    <n v="11115"/>
    <n v="11115"/>
    <n v="957"/>
    <n v="0"/>
    <n v="345"/>
    <n v="0"/>
    <n v="345"/>
    <n v="0"/>
    <n v="0"/>
  </r>
  <r>
    <n v="2022"/>
    <x v="16"/>
    <s v="Kota Kupang"/>
    <n v="2487"/>
    <n v="3877"/>
    <n v="688"/>
    <n v="5449"/>
    <n v="202822933"/>
    <n v="87189957"/>
    <n v="13147368"/>
    <n v="3855"/>
    <n v="3877"/>
    <n v="209"/>
    <n v="0"/>
    <n v="18"/>
    <n v="18"/>
    <n v="0"/>
    <n v="0"/>
    <n v="0"/>
  </r>
  <r>
    <n v="2022"/>
    <x v="17"/>
    <s v="Lombok Barat"/>
    <n v="6370"/>
    <n v="17070"/>
    <n v="12119"/>
    <n v="23501"/>
    <n v="1471328970"/>
    <n v="743043182"/>
    <n v="133001851"/>
    <n v="17039"/>
    <n v="16374"/>
    <n v="3970"/>
    <n v="192"/>
    <n v="0"/>
    <n v="0"/>
    <n v="0"/>
    <n v="0"/>
    <n v="0"/>
  </r>
  <r>
    <n v="2022"/>
    <x v="17"/>
    <s v="Lombok Tengah"/>
    <n v="24222"/>
    <n v="33030"/>
    <n v="47760"/>
    <n v="41764"/>
    <n v="1517001976"/>
    <n v="950869644"/>
    <n v="127715822"/>
    <n v="33030"/>
    <n v="32560"/>
    <n v="2236"/>
    <n v="0"/>
    <n v="0"/>
    <n v="0"/>
    <n v="0"/>
    <n v="0"/>
    <n v="0"/>
  </r>
  <r>
    <n v="2022"/>
    <x v="17"/>
    <s v="Lombok Timur"/>
    <n v="6851"/>
    <n v="21073"/>
    <n v="52492"/>
    <n v="32698"/>
    <n v="1960291347"/>
    <n v="928118567"/>
    <n v="362071211"/>
    <n v="21058"/>
    <n v="20624"/>
    <n v="1626"/>
    <n v="0"/>
    <n v="0"/>
    <n v="0"/>
    <n v="0"/>
    <n v="0"/>
    <n v="0"/>
  </r>
  <r>
    <n v="2022"/>
    <x v="17"/>
    <s v="Sumbawa"/>
    <n v="2235"/>
    <n v="3761"/>
    <n v="1549"/>
    <n v="4733"/>
    <n v="269553959"/>
    <n v="117159744"/>
    <n v="25995920"/>
    <n v="3735"/>
    <n v="3761"/>
    <n v="159"/>
    <n v="0"/>
    <n v="0"/>
    <n v="0"/>
    <n v="0"/>
    <n v="0"/>
    <n v="0"/>
  </r>
  <r>
    <n v="2022"/>
    <x v="17"/>
    <s v="Dompu"/>
    <n v="486"/>
    <n v="2390"/>
    <n v="1948"/>
    <n v="3849"/>
    <n v="338871643"/>
    <n v="167841485"/>
    <n v="42364443"/>
    <n v="2387"/>
    <n v="2390"/>
    <n v="319"/>
    <n v="0"/>
    <n v="0"/>
    <n v="0"/>
    <n v="0"/>
    <n v="0"/>
    <n v="0"/>
  </r>
  <r>
    <n v="2022"/>
    <x v="17"/>
    <s v="Bima"/>
    <n v="8231"/>
    <n v="12881"/>
    <n v="6056"/>
    <n v="15975"/>
    <n v="717194025"/>
    <n v="317711771"/>
    <n v="117541158"/>
    <n v="12714"/>
    <n v="12881"/>
    <n v="427"/>
    <n v="0"/>
    <n v="0"/>
    <n v="0"/>
    <n v="0"/>
    <n v="0"/>
    <n v="0"/>
  </r>
  <r>
    <n v="2022"/>
    <x v="17"/>
    <s v="SumbawaBarat"/>
    <n v="886"/>
    <n v="2000"/>
    <n v="1119"/>
    <n v="2501"/>
    <n v="232999069"/>
    <n v="85932604"/>
    <n v="34994975"/>
    <n v="1998"/>
    <n v="2000"/>
    <n v="20"/>
    <n v="0"/>
    <n v="0"/>
    <n v="0"/>
    <n v="0"/>
    <n v="0"/>
    <n v="0"/>
  </r>
  <r>
    <n v="2022"/>
    <x v="17"/>
    <s v="Lombok Utara"/>
    <n v="2328"/>
    <n v="8153"/>
    <n v="1641"/>
    <n v="13065"/>
    <n v="266016441"/>
    <n v="141685014"/>
    <n v="20364142"/>
    <n v="8153"/>
    <n v="8153"/>
    <n v="49"/>
    <n v="0"/>
    <n v="0"/>
    <n v="0"/>
    <n v="0"/>
    <n v="0"/>
    <n v="0"/>
  </r>
  <r>
    <n v="2022"/>
    <x v="17"/>
    <s v="Mataram"/>
    <n v="1808"/>
    <n v="4107"/>
    <n v="3549"/>
    <n v="5327"/>
    <n v="793732908"/>
    <n v="443144018"/>
    <n v="80556468"/>
    <n v="4041"/>
    <n v="4069"/>
    <n v="528"/>
    <n v="34"/>
    <n v="14"/>
    <n v="14"/>
    <n v="0"/>
    <n v="0"/>
    <n v="0"/>
  </r>
  <r>
    <n v="2022"/>
    <x v="17"/>
    <s v="Bima"/>
    <n v="3431"/>
    <n v="4762"/>
    <n v="1027"/>
    <n v="6360"/>
    <n v="247417476"/>
    <n v="120628383"/>
    <n v="11292472"/>
    <n v="4746"/>
    <n v="4738"/>
    <n v="760"/>
    <n v="15"/>
    <n v="0"/>
    <n v="0"/>
    <n v="0"/>
    <n v="0"/>
    <n v="0"/>
  </r>
  <r>
    <n v="2022"/>
    <x v="18"/>
    <s v="Majene"/>
    <n v="1022"/>
    <n v="1924"/>
    <n v="544"/>
    <n v="2829"/>
    <n v="82934494"/>
    <n v="52127772"/>
    <n v="2578748"/>
    <n v="1924"/>
    <n v="1883"/>
    <n v="212"/>
    <n v="117"/>
    <n v="0"/>
    <n v="0"/>
    <n v="0"/>
    <n v="0"/>
    <n v="0"/>
  </r>
  <r>
    <n v="2022"/>
    <x v="18"/>
    <s v="Polewali_x000a_Mandar"/>
    <n v="6904"/>
    <n v="15098"/>
    <n v="5564"/>
    <n v="23686"/>
    <n v="1018584305"/>
    <n v="524115440"/>
    <n v="50222518"/>
    <n v="15098"/>
    <n v="15036"/>
    <n v="1261"/>
    <n v="523"/>
    <n v="0"/>
    <n v="0"/>
    <n v="0"/>
    <n v="0"/>
    <n v="0"/>
  </r>
  <r>
    <n v="2022"/>
    <x v="18"/>
    <s v="Mamasa"/>
    <n v="2097"/>
    <n v="2533"/>
    <n v="691"/>
    <n v="2764"/>
    <n v="73576159"/>
    <n v="29072277"/>
    <n v="8781744"/>
    <n v="2527"/>
    <n v="2533"/>
    <n v="206"/>
    <n v="258"/>
    <n v="0"/>
    <n v="0"/>
    <n v="0"/>
    <n v="0"/>
    <n v="0"/>
  </r>
  <r>
    <n v="2022"/>
    <x v="18"/>
    <s v="Mamuju"/>
    <n v="1139"/>
    <n v="3528"/>
    <n v="2588"/>
    <n v="4230"/>
    <n v="356958167"/>
    <n v="195266925"/>
    <n v="31280447"/>
    <n v="3504"/>
    <n v="3522"/>
    <n v="309"/>
    <n v="17"/>
    <n v="5"/>
    <n v="5"/>
    <n v="0"/>
    <n v="0"/>
    <n v="0"/>
  </r>
  <r>
    <n v="2022"/>
    <x v="18"/>
    <s v="Mamuju Tengah"/>
    <n v="1024"/>
    <n v="2223"/>
    <n v="735"/>
    <n v="2979"/>
    <n v="133311192"/>
    <n v="71077903"/>
    <n v="10343230"/>
    <n v="2223"/>
    <n v="2210"/>
    <n v="62"/>
    <n v="0"/>
    <n v="0"/>
    <n v="0"/>
    <n v="0"/>
    <n v="0"/>
    <n v="0"/>
  </r>
  <r>
    <n v="2022"/>
    <x v="18"/>
    <s v="Pasangkayu"/>
    <n v="1249"/>
    <n v="2586"/>
    <n v="482"/>
    <n v="3823"/>
    <n v="221651722"/>
    <n v="98733738"/>
    <n v="8182890"/>
    <n v="2586"/>
    <n v="2470"/>
    <n v="158"/>
    <n v="39"/>
    <n v="0"/>
    <n v="0"/>
    <n v="0"/>
    <n v="0"/>
    <n v="0"/>
  </r>
  <r>
    <n v="2022"/>
    <x v="19"/>
    <s v="Banggai Kepulauan"/>
    <n v="3209"/>
    <n v="6348"/>
    <n v="2193"/>
    <n v="10644"/>
    <n v="188259692"/>
    <n v="74924774"/>
    <n v="2525162"/>
    <n v="6348"/>
    <n v="6304"/>
    <n v="44"/>
    <n v="0"/>
    <n v="0"/>
    <n v="0"/>
    <n v="0"/>
    <n v="0"/>
    <n v="0"/>
  </r>
  <r>
    <n v="2022"/>
    <x v="19"/>
    <s v="Banggai"/>
    <n v="2015"/>
    <n v="24151"/>
    <n v="42828"/>
    <n v="31203"/>
    <n v="1591044316"/>
    <n v="745054310"/>
    <n v="238137466"/>
    <n v="24151"/>
    <n v="24151"/>
    <n v="260"/>
    <n v="83"/>
    <n v="0"/>
    <n v="0"/>
    <n v="0"/>
    <n v="0"/>
    <n v="0"/>
  </r>
  <r>
    <n v="2022"/>
    <x v="19"/>
    <s v="Morowali"/>
    <n v="796"/>
    <n v="1541"/>
    <n v="583"/>
    <n v="2402"/>
    <n v="332192268"/>
    <n v="118276182"/>
    <n v="18512617"/>
    <n v="1541"/>
    <n v="1541"/>
    <n v="24"/>
    <n v="24"/>
    <n v="0"/>
    <n v="0"/>
    <n v="0"/>
    <n v="0"/>
    <n v="0"/>
  </r>
  <r>
    <n v="2022"/>
    <x v="19"/>
    <s v="Poso"/>
    <n v="783"/>
    <n v="3151"/>
    <n v="484"/>
    <n v="6013"/>
    <n v="279093626"/>
    <n v="157742745"/>
    <n v="9089500"/>
    <n v="3151"/>
    <n v="3151"/>
    <n v="103"/>
    <n v="4"/>
    <n v="0"/>
    <n v="0"/>
    <n v="0"/>
    <n v="0"/>
    <n v="0"/>
  </r>
  <r>
    <n v="2022"/>
    <x v="19"/>
    <s v="Donggala"/>
    <n v="9375"/>
    <n v="24895"/>
    <n v="16236"/>
    <n v="43377"/>
    <n v="1381480096"/>
    <n v="566727120"/>
    <n v="124225839"/>
    <n v="24827"/>
    <n v="24359"/>
    <n v="4587"/>
    <n v="494"/>
    <n v="0"/>
    <n v="0"/>
    <n v="0"/>
    <n v="0"/>
    <n v="0"/>
  </r>
  <r>
    <n v="2022"/>
    <x v="19"/>
    <s v="Toli Toli"/>
    <n v="3994"/>
    <n v="6962"/>
    <n v="2890"/>
    <n v="8365"/>
    <n v="704999396"/>
    <n v="365794906"/>
    <n v="38139995"/>
    <n v="6962"/>
    <n v="6948"/>
    <n v="347"/>
    <n v="251"/>
    <n v="0"/>
    <n v="0"/>
    <n v="0"/>
    <n v="0"/>
    <n v="0"/>
  </r>
  <r>
    <n v="2022"/>
    <x v="19"/>
    <s v="Buol"/>
    <n v="1021"/>
    <n v="2050"/>
    <n v="1536"/>
    <n v="2218"/>
    <n v="61029669"/>
    <n v="26655350"/>
    <n v="6935217"/>
    <n v="2040"/>
    <n v="2043"/>
    <n v="22"/>
    <n v="14"/>
    <n v="0"/>
    <n v="0"/>
    <n v="0"/>
    <n v="0"/>
    <n v="0"/>
  </r>
  <r>
    <n v="2022"/>
    <x v="19"/>
    <s v="Parigi Moutong"/>
    <n v="1041"/>
    <n v="2706"/>
    <n v="3229"/>
    <n v="3011"/>
    <n v="387800079"/>
    <n v="213266566"/>
    <n v="52178211"/>
    <n v="2706"/>
    <n v="2627"/>
    <n v="179"/>
    <n v="38"/>
    <n v="0"/>
    <n v="0"/>
    <n v="0"/>
    <n v="0"/>
    <n v="0"/>
  </r>
  <r>
    <n v="2022"/>
    <x v="19"/>
    <s v="Tojo Una Una"/>
    <n v="1214"/>
    <n v="1922"/>
    <n v="1953"/>
    <n v="1925"/>
    <n v="142303829"/>
    <n v="58678804"/>
    <n v="13431017"/>
    <n v="1922"/>
    <n v="1922"/>
    <n v="50"/>
    <n v="0"/>
    <n v="0"/>
    <n v="0"/>
    <n v="0"/>
    <n v="0"/>
    <n v="0"/>
  </r>
  <r>
    <n v="2022"/>
    <x v="19"/>
    <s v="Sigi"/>
    <n v="2789"/>
    <n v="6366"/>
    <n v="908"/>
    <n v="9973"/>
    <n v="126067517"/>
    <n v="54462733"/>
    <n v="8692185"/>
    <n v="6366"/>
    <n v="2363"/>
    <n v="4211"/>
    <n v="0"/>
    <n v="0"/>
    <n v="0"/>
    <n v="0"/>
    <n v="0"/>
    <n v="0"/>
  </r>
  <r>
    <n v="2022"/>
    <x v="19"/>
    <s v="Banggai Laut"/>
    <n v="1665"/>
    <n v="4448"/>
    <n v="3497"/>
    <n v="6590"/>
    <n v="181486690"/>
    <n v="73710869"/>
    <n v="10272169"/>
    <n v="4448"/>
    <n v="4448"/>
    <n v="0"/>
    <n v="0"/>
    <n v="0"/>
    <n v="0"/>
    <n v="0"/>
    <n v="0"/>
    <n v="0"/>
  </r>
  <r>
    <n v="2022"/>
    <x v="19"/>
    <s v="Morowali Utara"/>
    <n v="271"/>
    <n v="898"/>
    <n v="456"/>
    <n v="1218"/>
    <n v="70269092"/>
    <n v="27642699"/>
    <n v="2187066"/>
    <n v="898"/>
    <n v="811"/>
    <n v="87"/>
    <n v="0"/>
    <n v="0"/>
    <n v="0"/>
    <n v="0"/>
    <n v="0"/>
    <n v="0"/>
  </r>
  <r>
    <n v="2022"/>
    <x v="19"/>
    <s v="Kota Palu"/>
    <n v="1706"/>
    <n v="3141"/>
    <n v="1223"/>
    <n v="4064"/>
    <n v="770314542"/>
    <n v="385203812"/>
    <n v="41235930"/>
    <n v="3141"/>
    <n v="3129"/>
    <n v="262"/>
    <n v="32"/>
    <n v="0"/>
    <n v="0"/>
    <n v="0"/>
    <n v="0"/>
    <n v="0"/>
  </r>
  <r>
    <n v="2022"/>
    <x v="20"/>
    <s v="Bolaang Mongondow"/>
    <n v="4968"/>
    <n v="7902"/>
    <n v="5593"/>
    <n v="8139"/>
    <n v="755134661"/>
    <n v="395366971"/>
    <n v="87710205"/>
    <n v="7902"/>
    <n v="7347"/>
    <n v="1585"/>
    <n v="39"/>
    <n v="0"/>
    <n v="0"/>
    <n v="0"/>
    <n v="0"/>
    <n v="0"/>
  </r>
  <r>
    <n v="2022"/>
    <x v="20"/>
    <s v="Minahasa"/>
    <n v="253"/>
    <n v="3988"/>
    <n v="2224"/>
    <n v="3819"/>
    <n v="393363184"/>
    <n v="201740497"/>
    <n v="58448583"/>
    <n v="3898"/>
    <n v="3721"/>
    <n v="774"/>
    <n v="54"/>
    <n v="0"/>
    <n v="0"/>
    <n v="0"/>
    <n v="0"/>
    <n v="0"/>
  </r>
  <r>
    <n v="2022"/>
    <x v="20"/>
    <s v="Kepulauan Sangihe"/>
    <n v="1222"/>
    <n v="3019"/>
    <n v="1593"/>
    <n v="3730"/>
    <n v="96103598"/>
    <n v="43475772"/>
    <n v="10140214"/>
    <n v="3019"/>
    <n v="3019"/>
    <n v="18"/>
    <n v="0"/>
    <n v="0"/>
    <n v="0"/>
    <n v="0"/>
    <n v="0"/>
    <n v="0"/>
  </r>
  <r>
    <n v="2022"/>
    <x v="20"/>
    <s v="Kepulauan Talaud"/>
    <n v="1358"/>
    <n v="5872"/>
    <n v="321"/>
    <n v="10751"/>
    <n v="60023381"/>
    <n v="36784621"/>
    <n v="2479320"/>
    <n v="5872"/>
    <n v="5872"/>
    <n v="42"/>
    <n v="0"/>
    <n v="0"/>
    <n v="0"/>
    <n v="0"/>
    <n v="0"/>
    <n v="0"/>
  </r>
  <r>
    <n v="2022"/>
    <x v="20"/>
    <s v="Minahasa Selatan"/>
    <n v="828"/>
    <n v="2188"/>
    <n v="1389"/>
    <n v="2725"/>
    <n v="530850215"/>
    <n v="268989392"/>
    <n v="33526050"/>
    <n v="2076"/>
    <n v="2188"/>
    <n v="268"/>
    <n v="0"/>
    <n v="0"/>
    <n v="0"/>
    <n v="0"/>
    <n v="0"/>
    <n v="0"/>
  </r>
  <r>
    <n v="2022"/>
    <x v="20"/>
    <s v="Minahasa Utara"/>
    <n v="1404"/>
    <n v="3152"/>
    <n v="1616"/>
    <n v="3875"/>
    <n v="225685124"/>
    <n v="93122999"/>
    <n v="20098345"/>
    <n v="3088"/>
    <n v="2339"/>
    <n v="969"/>
    <n v="29"/>
    <n v="27"/>
    <n v="27"/>
    <n v="0"/>
    <n v="0"/>
    <n v="0"/>
  </r>
  <r>
    <n v="2022"/>
    <x v="20"/>
    <s v="Bolaang Mongondow Utara"/>
    <n v="752"/>
    <n v="1638"/>
    <n v="618"/>
    <n v="2361"/>
    <n v="108854499"/>
    <n v="47590090"/>
    <n v="8504488"/>
    <n v="1586"/>
    <n v="1611"/>
    <n v="76"/>
    <n v="83"/>
    <n v="0"/>
    <n v="0"/>
    <n v="0"/>
    <n v="0"/>
    <n v="0"/>
  </r>
  <r>
    <n v="2022"/>
    <x v="20"/>
    <s v="Siau Tagulandang Biaro"/>
    <n v="147"/>
    <n v="207"/>
    <n v="103"/>
    <n v="164"/>
    <n v="10425516"/>
    <n v="2531220"/>
    <n v="526200"/>
    <n v="207"/>
    <n v="207"/>
    <n v="0"/>
    <n v="0"/>
    <n v="0"/>
    <n v="0"/>
    <n v="0"/>
    <n v="0"/>
    <n v="0"/>
  </r>
  <r>
    <n v="2022"/>
    <x v="20"/>
    <s v="Minahasa Tenggara"/>
    <n v="1101"/>
    <n v="1653"/>
    <n v="682"/>
    <n v="1940"/>
    <n v="138214626"/>
    <n v="75187178"/>
    <n v="16129745"/>
    <n v="1653"/>
    <n v="1607"/>
    <n v="153"/>
    <n v="0"/>
    <n v="0"/>
    <n v="0"/>
    <n v="0"/>
    <n v="0"/>
    <n v="0"/>
  </r>
  <r>
    <n v="2022"/>
    <x v="20"/>
    <s v="Bolaang Mongondow Selatan"/>
    <n v="697"/>
    <n v="2438"/>
    <n v="2369"/>
    <n v="3272"/>
    <n v="137449938"/>
    <n v="65233924"/>
    <n v="12367686"/>
    <n v="2438"/>
    <n v="2407"/>
    <n v="31"/>
    <n v="0"/>
    <n v="0"/>
    <n v="0"/>
    <n v="0"/>
    <n v="0"/>
    <n v="0"/>
  </r>
  <r>
    <n v="2022"/>
    <x v="20"/>
    <s v="Bolaang Mongondow Timur"/>
    <n v="535"/>
    <n v="1154"/>
    <n v="527"/>
    <n v="1468"/>
    <n v="74533110"/>
    <n v="36403788"/>
    <n v="10389600"/>
    <n v="1154"/>
    <n v="1106"/>
    <n v="162"/>
    <n v="0"/>
    <n v="0"/>
    <n v="0"/>
    <n v="0"/>
    <n v="0"/>
    <n v="0"/>
  </r>
  <r>
    <n v="2022"/>
    <x v="20"/>
    <s v="Manado"/>
    <n v="3106"/>
    <n v="5102"/>
    <n v="1557"/>
    <n v="6401"/>
    <n v="544778307"/>
    <n v="215291136"/>
    <n v="55874174"/>
    <n v="5083"/>
    <n v="5102"/>
    <n v="160"/>
    <n v="0"/>
    <n v="0"/>
    <n v="0"/>
    <n v="0"/>
    <n v="0"/>
    <n v="0"/>
  </r>
  <r>
    <n v="2022"/>
    <x v="20"/>
    <s v="Bitung"/>
    <n v="1028"/>
    <n v="2417"/>
    <n v="1662"/>
    <n v="3255"/>
    <n v="955655825"/>
    <n v="421508546"/>
    <n v="39010308"/>
    <n v="2391"/>
    <n v="2397"/>
    <n v="525"/>
    <n v="56"/>
    <n v="0"/>
    <n v="0"/>
    <n v="0"/>
    <n v="0"/>
    <n v="0"/>
  </r>
  <r>
    <n v="2022"/>
    <x v="20"/>
    <s v="Tomohon"/>
    <n v="740"/>
    <n v="1491"/>
    <n v="500"/>
    <n v="2005"/>
    <n v="157816598"/>
    <n v="58581915"/>
    <n v="9825273"/>
    <n v="1485"/>
    <n v="1467"/>
    <n v="232"/>
    <n v="48"/>
    <n v="8"/>
    <n v="0"/>
    <n v="8"/>
    <n v="0"/>
    <n v="0"/>
  </r>
  <r>
    <n v="2022"/>
    <x v="20"/>
    <s v="Kotamobagu"/>
    <n v="756"/>
    <n v="2087"/>
    <n v="897"/>
    <n v="3087"/>
    <n v="171976870"/>
    <n v="99398342"/>
    <n v="9513057"/>
    <n v="2087"/>
    <n v="2082"/>
    <n v="363"/>
    <n v="22"/>
    <n v="0"/>
    <n v="0"/>
    <n v="0"/>
    <n v="0"/>
    <n v="0"/>
  </r>
  <r>
    <n v="2022"/>
    <x v="21"/>
    <s v="Buton"/>
    <n v="1369"/>
    <n v="2025"/>
    <n v="226"/>
    <n v="2615"/>
    <n v="91426510"/>
    <n v="55252181"/>
    <n v="1042116"/>
    <n v="2025"/>
    <n v="1910"/>
    <n v="404"/>
    <n v="26"/>
    <n v="0"/>
    <n v="0"/>
    <n v="0"/>
    <n v="0"/>
    <n v="0"/>
  </r>
  <r>
    <n v="2022"/>
    <x v="21"/>
    <s v="Muna"/>
    <n v="1338"/>
    <n v="3692"/>
    <n v="233"/>
    <n v="5007"/>
    <n v="163419803"/>
    <n v="90994941"/>
    <n v="7986608"/>
    <n v="3676"/>
    <n v="3692"/>
    <n v="267"/>
    <n v="6"/>
    <n v="0"/>
    <n v="0"/>
    <n v="0"/>
    <n v="0"/>
    <n v="0"/>
  </r>
  <r>
    <n v="2022"/>
    <x v="21"/>
    <s v="Konawe"/>
    <n v="1331"/>
    <n v="2793"/>
    <n v="2073"/>
    <n v="3740"/>
    <n v="310167363"/>
    <n v="108432906"/>
    <n v="40779636"/>
    <n v="2793"/>
    <n v="2776"/>
    <n v="749"/>
    <n v="0"/>
    <n v="4"/>
    <n v="0"/>
    <n v="0"/>
    <n v="4"/>
    <n v="0"/>
  </r>
  <r>
    <n v="2022"/>
    <x v="21"/>
    <s v="Kolaka"/>
    <n v="1041"/>
    <n v="2592"/>
    <n v="1906"/>
    <n v="3611"/>
    <n v="295522460"/>
    <n v="142856935"/>
    <n v="29036956"/>
    <n v="2592"/>
    <n v="2526"/>
    <n v="127"/>
    <n v="24"/>
    <n v="0"/>
    <n v="0"/>
    <n v="0"/>
    <n v="0"/>
    <n v="0"/>
  </r>
  <r>
    <n v="2022"/>
    <x v="21"/>
    <s v="Konawe Selatan"/>
    <n v="692"/>
    <n v="2741"/>
    <n v="2013"/>
    <n v="4366"/>
    <n v="566815601"/>
    <n v="336659010"/>
    <n v="41457726"/>
    <n v="2662"/>
    <n v="2421"/>
    <n v="1762"/>
    <n v="30"/>
    <n v="0"/>
    <n v="0"/>
    <n v="0"/>
    <n v="0"/>
    <n v="0"/>
  </r>
  <r>
    <n v="2022"/>
    <x v="21"/>
    <s v="Bombana"/>
    <n v="1214"/>
    <n v="3287"/>
    <n v="3316"/>
    <n v="4367"/>
    <n v="646370161"/>
    <n v="384634836"/>
    <n v="45204415"/>
    <n v="3287"/>
    <n v="3287"/>
    <n v="57"/>
    <n v="0"/>
    <n v="0"/>
    <n v="0"/>
    <n v="0"/>
    <n v="0"/>
    <n v="0"/>
  </r>
  <r>
    <n v="2022"/>
    <x v="21"/>
    <s v="Wakatobi"/>
    <n v="2479"/>
    <n v="6889"/>
    <n v="401"/>
    <n v="10898"/>
    <n v="154376958"/>
    <n v="62570318"/>
    <n v="3381340"/>
    <n v="6889"/>
    <n v="4953"/>
    <n v="2315"/>
    <n v="379"/>
    <n v="0"/>
    <n v="0"/>
    <n v="0"/>
    <n v="0"/>
    <n v="0"/>
  </r>
  <r>
    <n v="2022"/>
    <x v="21"/>
    <s v="Kolaka Utara"/>
    <n v="654"/>
    <n v="2935"/>
    <n v="1917"/>
    <n v="3961"/>
    <n v="311043644"/>
    <n v="174789047"/>
    <n v="21485414"/>
    <n v="2935"/>
    <n v="2927"/>
    <n v="46"/>
    <n v="35"/>
    <n v="0"/>
    <n v="0"/>
    <n v="0"/>
    <n v="0"/>
    <n v="0"/>
  </r>
  <r>
    <n v="2022"/>
    <x v="21"/>
    <s v="Buton Utara"/>
    <n v="1408"/>
    <n v="2444"/>
    <n v="376"/>
    <n v="3232"/>
    <n v="143773018"/>
    <n v="84867800"/>
    <n v="4537164"/>
    <n v="2444"/>
    <n v="2312"/>
    <n v="242"/>
    <n v="0"/>
    <n v="0"/>
    <n v="0"/>
    <n v="0"/>
    <n v="0"/>
    <n v="0"/>
  </r>
  <r>
    <n v="2022"/>
    <x v="21"/>
    <s v="Konawe Utara"/>
    <n v="527"/>
    <n v="1210"/>
    <n v="300"/>
    <n v="1809"/>
    <n v="86313332"/>
    <n v="38256510"/>
    <n v="7536100"/>
    <n v="1210"/>
    <n v="1210"/>
    <n v="0"/>
    <n v="0"/>
    <n v="0"/>
    <n v="0"/>
    <n v="0"/>
    <n v="0"/>
    <n v="0"/>
  </r>
  <r>
    <n v="2022"/>
    <x v="21"/>
    <s v="Kolaka Timur"/>
    <n v="619"/>
    <n v="1420"/>
    <n v="497"/>
    <n v="1961"/>
    <n v="183547639"/>
    <n v="72316218"/>
    <n v="18007373"/>
    <n v="1420"/>
    <n v="1267"/>
    <n v="331"/>
    <n v="0"/>
    <n v="0"/>
    <n v="0"/>
    <n v="0"/>
    <n v="0"/>
    <n v="0"/>
  </r>
  <r>
    <n v="2022"/>
    <x v="21"/>
    <s v="Konawe Kepulauan"/>
    <n v="0"/>
    <n v="1122"/>
    <n v="935"/>
    <n v="2111"/>
    <n v="38395970"/>
    <n v="20053567"/>
    <n v="2464265"/>
    <n v="1122"/>
    <n v="1122"/>
    <n v="0"/>
    <n v="0"/>
    <n v="0"/>
    <n v="0"/>
    <n v="0"/>
    <n v="0"/>
    <n v="0"/>
  </r>
  <r>
    <n v="2022"/>
    <x v="21"/>
    <s v="Muna Barat"/>
    <n v="640"/>
    <n v="1037"/>
    <n v="901"/>
    <n v="988"/>
    <n v="94190439"/>
    <n v="44806122"/>
    <n v="17402416"/>
    <n v="1037"/>
    <n v="1037"/>
    <n v="119"/>
    <n v="25"/>
    <n v="0"/>
    <n v="0"/>
    <n v="0"/>
    <n v="0"/>
    <n v="0"/>
  </r>
  <r>
    <n v="2022"/>
    <x v="21"/>
    <s v="Buton Tengah"/>
    <n v="1839"/>
    <n v="2212"/>
    <n v="94"/>
    <n v="2573"/>
    <n v="73455661"/>
    <n v="44558316"/>
    <n v="3501324"/>
    <n v="2212"/>
    <n v="2212"/>
    <n v="56"/>
    <n v="0"/>
    <n v="0"/>
    <n v="0"/>
    <n v="0"/>
    <n v="0"/>
    <n v="0"/>
  </r>
  <r>
    <n v="2022"/>
    <x v="21"/>
    <s v="Buton Selatan"/>
    <n v="858"/>
    <n v="1496"/>
    <n v="329"/>
    <n v="1905"/>
    <n v="24843281"/>
    <n v="10872231"/>
    <n v="590693"/>
    <n v="1496"/>
    <n v="1496"/>
    <n v="0"/>
    <n v="0"/>
    <n v="0"/>
    <n v="0"/>
    <n v="0"/>
    <n v="0"/>
    <n v="0"/>
  </r>
  <r>
    <n v="2022"/>
    <x v="21"/>
    <s v="Kendari"/>
    <n v="1794"/>
    <n v="3356"/>
    <n v="191"/>
    <n v="4357"/>
    <n v="424429257"/>
    <n v="213728994"/>
    <n v="39872841"/>
    <n v="3299"/>
    <n v="3331"/>
    <n v="367"/>
    <n v="82"/>
    <n v="0"/>
    <n v="0"/>
    <n v="0"/>
    <n v="0"/>
    <n v="0"/>
  </r>
  <r>
    <n v="2022"/>
    <x v="21"/>
    <s v="Baubau"/>
    <n v="1638"/>
    <n v="3202"/>
    <n v="1183"/>
    <n v="4462"/>
    <n v="162616610"/>
    <n v="86677899"/>
    <n v="14355554"/>
    <n v="3202"/>
    <n v="3163"/>
    <n v="286"/>
    <n v="83"/>
    <n v="0"/>
    <n v="0"/>
    <n v="0"/>
    <n v="0"/>
    <n v="0"/>
  </r>
  <r>
    <n v="2022"/>
    <x v="22"/>
    <s v="Kepulauan Selayar"/>
    <n v="2300"/>
    <n v="3762"/>
    <n v="149"/>
    <n v="5184"/>
    <n v="111225906"/>
    <n v="59341536"/>
    <n v="1770480"/>
    <n v="3762"/>
    <n v="3762"/>
    <m/>
    <n v="0"/>
    <n v="0"/>
    <n v="0"/>
    <n v="0"/>
    <n v="0"/>
    <n v="0"/>
  </r>
  <r>
    <n v="2022"/>
    <x v="22"/>
    <s v="Bulukumba"/>
    <n v="2624"/>
    <n v="5227"/>
    <n v="2282"/>
    <n v="7036"/>
    <n v="323185712"/>
    <n v="161161860"/>
    <n v="27509541"/>
    <n v="5193"/>
    <n v="5227"/>
    <n v="466"/>
    <n v="0"/>
    <n v="0"/>
    <n v="0"/>
    <n v="0"/>
    <n v="0"/>
    <n v="0"/>
  </r>
  <r>
    <n v="2022"/>
    <x v="22"/>
    <s v="Bantaeng"/>
    <n v="1505"/>
    <n v="4246"/>
    <n v="2657"/>
    <n v="6471"/>
    <n v="450912773"/>
    <n v="224489507"/>
    <n v="49651031"/>
    <n v="4237"/>
    <n v="4176"/>
    <n v="1369"/>
    <n v="0"/>
    <n v="0"/>
    <n v="0"/>
    <n v="0"/>
    <n v="0"/>
    <n v="0"/>
  </r>
  <r>
    <n v="2022"/>
    <x v="22"/>
    <s v="Jeneponto"/>
    <n v="2625"/>
    <n v="4410"/>
    <n v="1403"/>
    <n v="5300"/>
    <n v="285524127"/>
    <n v="144748873"/>
    <n v="30478551"/>
    <n v="4341"/>
    <n v="4398"/>
    <n v="212"/>
    <n v="12"/>
    <n v="0"/>
    <n v="0"/>
    <n v="0"/>
    <n v="0"/>
    <n v="0"/>
  </r>
  <r>
    <n v="2022"/>
    <x v="22"/>
    <s v="Takalar"/>
    <n v="2532"/>
    <n v="6703"/>
    <n v="4143"/>
    <n v="9541"/>
    <n v="857166465"/>
    <n v="451274462"/>
    <n v="84208221"/>
    <n v="6703"/>
    <n v="6471"/>
    <n v="2659"/>
    <n v="348"/>
    <n v="0"/>
    <n v="0"/>
    <n v="0"/>
    <n v="0"/>
    <n v="0"/>
  </r>
  <r>
    <n v="2022"/>
    <x v="22"/>
    <s v="Gowa"/>
    <n v="2857"/>
    <n v="10062"/>
    <n v="3330"/>
    <n v="18151"/>
    <n v="882018367"/>
    <n v="428457459"/>
    <n v="52322156"/>
    <n v="10020"/>
    <n v="10044"/>
    <n v="3415"/>
    <n v="10"/>
    <n v="0"/>
    <n v="0"/>
    <n v="0"/>
    <n v="0"/>
    <n v="0"/>
  </r>
  <r>
    <n v="2022"/>
    <x v="22"/>
    <s v="Sinjai"/>
    <n v="2608"/>
    <n v="5789"/>
    <n v="1753"/>
    <n v="7742"/>
    <n v="416593297"/>
    <n v="192719087"/>
    <n v="33639466"/>
    <n v="5789"/>
    <n v="5789"/>
    <n v="822"/>
    <n v="0"/>
    <n v="0"/>
    <n v="0"/>
    <n v="0"/>
    <n v="0"/>
    <n v="0"/>
  </r>
  <r>
    <n v="2022"/>
    <x v="22"/>
    <s v="Maros"/>
    <n v="3598"/>
    <n v="6746"/>
    <n v="4905"/>
    <n v="8331"/>
    <n v="1339578942"/>
    <n v="597139004"/>
    <n v="101290052"/>
    <n v="6661"/>
    <n v="6664"/>
    <n v="1653"/>
    <n v="75"/>
    <n v="0"/>
    <n v="0"/>
    <n v="0"/>
    <n v="0"/>
    <n v="0"/>
  </r>
  <r>
    <n v="2022"/>
    <x v="22"/>
    <s v="Pangkajene Dan Kepulauan"/>
    <n v="2336"/>
    <n v="5816"/>
    <n v="2161"/>
    <n v="8506"/>
    <n v="1583013502"/>
    <n v="790959687"/>
    <n v="255228780"/>
    <n v="5741"/>
    <n v="5760"/>
    <n v="477"/>
    <n v="68"/>
    <n v="0"/>
    <n v="0"/>
    <n v="0"/>
    <n v="0"/>
    <n v="0"/>
  </r>
  <r>
    <n v="2022"/>
    <x v="22"/>
    <s v="Barru"/>
    <n v="1151"/>
    <n v="2069"/>
    <n v="1450"/>
    <n v="2333"/>
    <n v="344002197"/>
    <n v="156294073"/>
    <n v="37839478"/>
    <n v="2069"/>
    <n v="2050"/>
    <n v="522"/>
    <n v="93"/>
    <n v="0"/>
    <n v="0"/>
    <n v="0"/>
    <n v="0"/>
    <n v="0"/>
  </r>
  <r>
    <n v="2022"/>
    <x v="22"/>
    <s v="Bone"/>
    <n v="6479"/>
    <n v="11151"/>
    <n v="6809"/>
    <n v="12079"/>
    <n v="1639093169"/>
    <n v="1223444666"/>
    <n v="100069631"/>
    <n v="11125"/>
    <n v="10777"/>
    <n v="3105"/>
    <n v="391"/>
    <n v="13"/>
    <n v="0"/>
    <n v="13"/>
    <n v="0"/>
    <n v="0"/>
  </r>
  <r>
    <n v="2022"/>
    <x v="22"/>
    <s v="Soppeng"/>
    <n v="1273"/>
    <n v="2809"/>
    <n v="1757"/>
    <n v="3640"/>
    <n v="254095425"/>
    <n v="140085524"/>
    <n v="27726984"/>
    <n v="2802"/>
    <n v="2786"/>
    <n v="423"/>
    <n v="64"/>
    <n v="0"/>
    <n v="0"/>
    <n v="0"/>
    <n v="0"/>
    <n v="0"/>
  </r>
  <r>
    <n v="2022"/>
    <x v="22"/>
    <s v="Wajo"/>
    <n v="16432"/>
    <n v="17279"/>
    <n v="2062"/>
    <n v="17584"/>
    <n v="309797846"/>
    <n v="133442355"/>
    <n v="26909731"/>
    <n v="17277"/>
    <n v="17170"/>
    <n v="613"/>
    <n v="63"/>
    <n v="0"/>
    <n v="0"/>
    <n v="0"/>
    <n v="0"/>
    <n v="0"/>
  </r>
  <r>
    <n v="2022"/>
    <x v="22"/>
    <s v="Sidenreng Rappang"/>
    <n v="2780"/>
    <n v="5133"/>
    <n v="3401"/>
    <n v="6358"/>
    <n v="1802567400"/>
    <n v="1313048340"/>
    <n v="98860765"/>
    <n v="5090"/>
    <n v="5119"/>
    <n v="423"/>
    <n v="130"/>
    <n v="0"/>
    <n v="0"/>
    <n v="0"/>
    <n v="0"/>
    <n v="0"/>
  </r>
  <r>
    <n v="2022"/>
    <x v="22"/>
    <s v="Pinrang"/>
    <n v="1859"/>
    <n v="4064"/>
    <n v="4380"/>
    <n v="4153"/>
    <n v="459274521"/>
    <n v="219085455"/>
    <n v="60581344"/>
    <n v="3903"/>
    <n v="4049"/>
    <n v="1363"/>
    <n v="143"/>
    <n v="0"/>
    <n v="0"/>
    <n v="0"/>
    <n v="0"/>
    <n v="0"/>
  </r>
  <r>
    <n v="2022"/>
    <x v="22"/>
    <s v="Enrekang"/>
    <n v="924"/>
    <n v="2277"/>
    <n v="406"/>
    <n v="3605"/>
    <n v="362409442"/>
    <n v="253032998"/>
    <n v="11994174"/>
    <n v="2277"/>
    <n v="2277"/>
    <n v="143"/>
    <n v="0"/>
    <n v="0"/>
    <n v="0"/>
    <n v="0"/>
    <n v="0"/>
    <n v="0"/>
  </r>
  <r>
    <n v="2022"/>
    <x v="22"/>
    <s v="Luwu"/>
    <n v="1362"/>
    <n v="4330"/>
    <n v="1899"/>
    <n v="7234"/>
    <n v="455861873"/>
    <n v="233765159"/>
    <n v="29834561"/>
    <n v="4330"/>
    <n v="4320"/>
    <n v="909"/>
    <n v="86"/>
    <n v="0"/>
    <n v="0"/>
    <n v="0"/>
    <n v="0"/>
    <n v="0"/>
  </r>
  <r>
    <n v="2022"/>
    <x v="22"/>
    <s v="Tana Toraja"/>
    <n v="2601"/>
    <n v="3214"/>
    <n v="1059"/>
    <n v="3574"/>
    <n v="182908598"/>
    <n v="63969541"/>
    <n v="26324450"/>
    <n v="3194"/>
    <n v="3214"/>
    <n v="312"/>
    <n v="0"/>
    <n v="0"/>
    <n v="0"/>
    <n v="0"/>
    <n v="0"/>
    <n v="0"/>
  </r>
  <r>
    <n v="2022"/>
    <x v="22"/>
    <s v="Luwu Utara"/>
    <n v="1313"/>
    <n v="2575"/>
    <n v="3096"/>
    <n v="3286"/>
    <n v="1099463990"/>
    <n v="602100051"/>
    <n v="85469103"/>
    <n v="2575"/>
    <n v="2568"/>
    <n v="546"/>
    <n v="0"/>
    <n v="0"/>
    <n v="0"/>
    <n v="0"/>
    <n v="0"/>
    <n v="0"/>
  </r>
  <r>
    <n v="2022"/>
    <x v="22"/>
    <s v="Luwu Timur"/>
    <n v="1166"/>
    <n v="2418"/>
    <n v="1219"/>
    <n v="3402"/>
    <n v="441174870"/>
    <n v="187356025"/>
    <n v="40113574"/>
    <n v="2409"/>
    <n v="2418"/>
    <n v="91"/>
    <n v="99"/>
    <n v="0"/>
    <n v="0"/>
    <n v="0"/>
    <n v="0"/>
    <n v="0"/>
  </r>
  <r>
    <n v="2022"/>
    <x v="22"/>
    <s v="Toraja Utara"/>
    <n v="4219"/>
    <n v="6558"/>
    <n v="609"/>
    <n v="9043"/>
    <n v="256391075"/>
    <n v="142559451"/>
    <n v="12206631"/>
    <n v="6558"/>
    <n v="6553"/>
    <n v="445"/>
    <n v="212"/>
    <n v="0"/>
    <n v="0"/>
    <n v="0"/>
    <n v="0"/>
    <n v="0"/>
  </r>
  <r>
    <n v="2022"/>
    <x v="22"/>
    <s v="Makassar"/>
    <n v="3268"/>
    <n v="8855"/>
    <n v="7967"/>
    <n v="12218"/>
    <n v="1636867787"/>
    <n v="751769127"/>
    <n v="227026088"/>
    <n v="8380"/>
    <n v="8788"/>
    <n v="1594"/>
    <n v="298"/>
    <n v="0"/>
    <n v="0"/>
    <n v="0"/>
    <n v="0"/>
    <n v="0"/>
  </r>
  <r>
    <n v="2022"/>
    <x v="22"/>
    <s v="Parepare"/>
    <n v="903"/>
    <n v="1831"/>
    <n v="1115"/>
    <n v="2461"/>
    <n v="152333503"/>
    <n v="79439230"/>
    <n v="18574861"/>
    <n v="1826"/>
    <n v="1821"/>
    <n v="297"/>
    <n v="66"/>
    <n v="8"/>
    <n v="8"/>
    <n v="0"/>
    <n v="0"/>
    <n v="0"/>
  </r>
  <r>
    <n v="2022"/>
    <x v="22"/>
    <s v="Palopo"/>
    <n v="797"/>
    <n v="2355"/>
    <n v="3211"/>
    <n v="3452"/>
    <n v="464246870"/>
    <n v="209689423"/>
    <n v="131084183"/>
    <n v="2349"/>
    <n v="2346"/>
    <n v="765"/>
    <n v="49"/>
    <n v="0"/>
    <n v="0"/>
    <n v="0"/>
    <n v="0"/>
    <n v="0"/>
  </r>
  <r>
    <n v="2022"/>
    <x v="23"/>
    <s v="Halmahera Barat"/>
    <n v="735"/>
    <n v="1381"/>
    <n v="436"/>
    <n v="1913"/>
    <n v="176670230"/>
    <n v="105195797"/>
    <n v="17634433"/>
    <n v="1378"/>
    <n v="1333"/>
    <n v="104"/>
    <n v="0"/>
    <n v="0"/>
    <n v="0"/>
    <n v="0"/>
    <n v="0"/>
    <n v="0"/>
  </r>
  <r>
    <n v="2022"/>
    <x v="23"/>
    <s v="Halmahera Tengah"/>
    <n v="353"/>
    <n v="612"/>
    <n v="153"/>
    <n v="783"/>
    <n v="44660244"/>
    <n v="20195754"/>
    <n v="5086023"/>
    <n v="612"/>
    <n v="602"/>
    <n v="28"/>
    <n v="0"/>
    <n v="0"/>
    <n v="0"/>
    <n v="0"/>
    <n v="0"/>
    <n v="0"/>
  </r>
  <r>
    <n v="2022"/>
    <x v="23"/>
    <s v="Kepulauan Sula"/>
    <n v="986"/>
    <n v="1230"/>
    <n v="340"/>
    <n v="1353"/>
    <n v="52118225"/>
    <n v="22408447"/>
    <n v="6640572"/>
    <n v="1230"/>
    <n v="1230"/>
    <n v="7"/>
    <n v="7"/>
    <n v="0"/>
    <n v="0"/>
    <n v="0"/>
    <n v="0"/>
    <n v="0"/>
  </r>
  <r>
    <n v="2022"/>
    <x v="23"/>
    <s v="Halmahera Selatan"/>
    <n v="1181"/>
    <n v="2533"/>
    <n v="404"/>
    <n v="4052"/>
    <n v="157869520"/>
    <n v="80658243"/>
    <n v="12826393"/>
    <n v="2533"/>
    <n v="2533"/>
    <n v="6"/>
    <n v="6"/>
    <n v="0"/>
    <n v="0"/>
    <n v="0"/>
    <n v="0"/>
    <n v="0"/>
  </r>
  <r>
    <n v="2022"/>
    <x v="23"/>
    <s v="Halmahera Utara"/>
    <n v="1415"/>
    <n v="3228"/>
    <n v="536"/>
    <n v="5156"/>
    <n v="230909528"/>
    <n v="93291051"/>
    <n v="5346700"/>
    <n v="3217"/>
    <n v="3219"/>
    <n v="10"/>
    <n v="0"/>
    <n v="0"/>
    <n v="0"/>
    <n v="0"/>
    <n v="0"/>
    <n v="0"/>
  </r>
  <r>
    <n v="2022"/>
    <x v="23"/>
    <s v="Halmahera Timur"/>
    <n v="237"/>
    <n v="932"/>
    <n v="1199"/>
    <n v="1205"/>
    <n v="66206238"/>
    <n v="30841940"/>
    <n v="6535290"/>
    <n v="932"/>
    <n v="919"/>
    <n v="13"/>
    <n v="0"/>
    <n v="0"/>
    <n v="0"/>
    <n v="0"/>
    <n v="0"/>
    <n v="0"/>
  </r>
  <r>
    <n v="2022"/>
    <x v="23"/>
    <s v="Pulau Morotai"/>
    <n v="839"/>
    <n v="1169"/>
    <n v="309"/>
    <n v="1423"/>
    <n v="116297858"/>
    <n v="49657062"/>
    <n v="4057800"/>
    <n v="1139"/>
    <n v="1169"/>
    <n v="0"/>
    <n v="0"/>
    <n v="0"/>
    <n v="0"/>
    <n v="0"/>
    <n v="0"/>
    <n v="0"/>
  </r>
  <r>
    <n v="2022"/>
    <x v="23"/>
    <s v="Pulau Taliabu"/>
    <n v="309"/>
    <n v="320"/>
    <n v="4"/>
    <n v="327"/>
    <n v="17674354"/>
    <n v="9159270"/>
    <n v="192000"/>
    <n v="320"/>
    <n v="320"/>
    <n v="0"/>
    <n v="0"/>
    <n v="0"/>
    <n v="0"/>
    <n v="0"/>
    <n v="0"/>
    <n v="0"/>
  </r>
  <r>
    <n v="2022"/>
    <x v="23"/>
    <s v="Kota Ternate"/>
    <n v="879"/>
    <n v="2386"/>
    <n v="2122"/>
    <n v="3294"/>
    <n v="810239700"/>
    <n v="531135600"/>
    <n v="68983827"/>
    <n v="2378"/>
    <n v="2378"/>
    <n v="88"/>
    <n v="1"/>
    <n v="0"/>
    <n v="0"/>
    <n v="0"/>
    <n v="0"/>
    <n v="0"/>
  </r>
  <r>
    <n v="2022"/>
    <x v="23"/>
    <s v="Kota Tidore Kepulauan"/>
    <n v="1148"/>
    <n v="2289"/>
    <n v="458"/>
    <n v="3543"/>
    <n v="136139732"/>
    <n v="89247958"/>
    <n v="5230316"/>
    <n v="2289"/>
    <n v="2289"/>
    <n v="10"/>
    <n v="0"/>
    <n v="0"/>
    <n v="0"/>
    <n v="0"/>
    <n v="0"/>
    <n v="0"/>
  </r>
  <r>
    <n v="2022"/>
    <x v="24"/>
    <s v="Merauke"/>
    <n v="968"/>
    <n v="2622"/>
    <n v="2569"/>
    <n v="3056"/>
    <n v="593974429"/>
    <n v="266923728"/>
    <n v="61151344"/>
    <n v="2577"/>
    <n v="2622"/>
    <n v="69"/>
    <n v="23"/>
    <n v="0"/>
    <n v="0"/>
    <n v="0"/>
    <n v="0"/>
    <n v="0"/>
  </r>
  <r>
    <n v="2022"/>
    <x v="24"/>
    <s v="Jayawijaya"/>
    <n v="133"/>
    <n v="231"/>
    <n v="193"/>
    <n v="227"/>
    <n v="60168840"/>
    <n v="14704065"/>
    <n v="6356820"/>
    <n v="227"/>
    <n v="231"/>
    <n v="18"/>
    <n v="0"/>
    <n v="0"/>
    <n v="0"/>
    <n v="0"/>
    <n v="0"/>
    <n v="0"/>
  </r>
  <r>
    <n v="2022"/>
    <x v="24"/>
    <s v="Jayapura"/>
    <n v="446"/>
    <n v="918"/>
    <n v="528"/>
    <n v="1285"/>
    <n v="182217600"/>
    <n v="54547474"/>
    <n v="36936335"/>
    <n v="902"/>
    <n v="918"/>
    <n v="111"/>
    <n v="0"/>
    <n v="0"/>
    <n v="0"/>
    <n v="0"/>
    <n v="0"/>
    <n v="0"/>
  </r>
  <r>
    <n v="2022"/>
    <x v="24"/>
    <s v="Nabire"/>
    <n v="250"/>
    <n v="650"/>
    <n v="634"/>
    <n v="853"/>
    <n v="553474344"/>
    <n v="321795048"/>
    <n v="57123067"/>
    <n v="647"/>
    <n v="650"/>
    <n v="53"/>
    <n v="14"/>
    <n v="6"/>
    <n v="6"/>
    <n v="0"/>
    <n v="0"/>
    <n v="0"/>
  </r>
  <r>
    <n v="2022"/>
    <x v="24"/>
    <s v="Kepulauan Yapen"/>
    <n v="236"/>
    <n v="2810"/>
    <n v="698"/>
    <n v="6249"/>
    <n v="114672240"/>
    <n v="55803662"/>
    <n v="8936303"/>
    <n v="2810"/>
    <n v="2802"/>
    <n v="57"/>
    <n v="0"/>
    <n v="0"/>
    <n v="0"/>
    <n v="0"/>
    <n v="0"/>
    <n v="0"/>
  </r>
  <r>
    <n v="2022"/>
    <x v="24"/>
    <s v="Biak Numfor"/>
    <n v="956"/>
    <n v="3024"/>
    <n v="644"/>
    <n v="6348"/>
    <n v="149311790"/>
    <n v="59049954"/>
    <n v="12559630"/>
    <n v="3015"/>
    <n v="2321"/>
    <n v="868"/>
    <n v="0"/>
    <n v="0"/>
    <n v="0"/>
    <n v="0"/>
    <n v="0"/>
    <n v="0"/>
  </r>
  <r>
    <n v="2022"/>
    <x v="24"/>
    <s v="Paniai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Puncak Jaya"/>
    <n v="57"/>
    <n v="148"/>
    <n v="233"/>
    <n v="148"/>
    <n v="23229900"/>
    <n v="9177840"/>
    <n v="9828000"/>
    <n v="148"/>
    <n v="148"/>
    <n v="0"/>
    <n v="0"/>
    <n v="0"/>
    <n v="0"/>
    <n v="0"/>
    <n v="0"/>
    <n v="0"/>
  </r>
  <r>
    <n v="2022"/>
    <x v="24"/>
    <s v="Mimika"/>
    <n v="388"/>
    <n v="946"/>
    <n v="897"/>
    <n v="1165"/>
    <n v="249146557"/>
    <n v="112439316"/>
    <n v="35755981"/>
    <n v="946"/>
    <n v="946"/>
    <n v="20"/>
    <n v="3"/>
    <n v="0"/>
    <n v="0"/>
    <n v="0"/>
    <n v="0"/>
    <n v="0"/>
  </r>
  <r>
    <n v="2022"/>
    <x v="24"/>
    <s v="Boven Digoel"/>
    <n v="221"/>
    <n v="453"/>
    <n v="481"/>
    <n v="567"/>
    <n v="71523600"/>
    <n v="33879530"/>
    <n v="15258000"/>
    <n v="453"/>
    <n v="453"/>
    <n v="15"/>
    <n v="0"/>
    <n v="0"/>
    <n v="0"/>
    <n v="0"/>
    <n v="0"/>
    <n v="0"/>
  </r>
  <r>
    <n v="2022"/>
    <x v="24"/>
    <s v="Mappi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Asmat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Yahukimo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Pegunungan Bintang"/>
    <m/>
    <m/>
    <m/>
    <m/>
    <m/>
    <m/>
    <m/>
    <m/>
    <m/>
    <m/>
    <m/>
    <m/>
    <m/>
    <m/>
    <m/>
    <m/>
  </r>
  <r>
    <n v="2022"/>
    <x v="24"/>
    <s v="Tolikara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Sarmi"/>
    <n v="65"/>
    <n v="222"/>
    <n v="141"/>
    <n v="321"/>
    <n v="55798136"/>
    <n v="29965367"/>
    <n v="4448942"/>
    <n v="222"/>
    <n v="222"/>
    <n v="19"/>
    <n v="0"/>
    <n v="0"/>
    <n v="0"/>
    <n v="0"/>
    <n v="0"/>
    <n v="0"/>
  </r>
  <r>
    <n v="2022"/>
    <x v="24"/>
    <s v="Keerom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Waropen"/>
    <n v="743"/>
    <n v="1086"/>
    <n v="492"/>
    <n v="1174"/>
    <n v="75401943"/>
    <n v="39712042"/>
    <n v="14591700"/>
    <n v="1086"/>
    <n v="1086"/>
    <n v="219"/>
    <n v="0"/>
    <n v="0"/>
    <n v="0"/>
    <n v="0"/>
    <n v="0"/>
    <n v="0"/>
  </r>
  <r>
    <n v="2022"/>
    <x v="24"/>
    <s v="Supiori"/>
    <n v="209"/>
    <n v="231"/>
    <n v="36"/>
    <n v="231"/>
    <n v="21267337"/>
    <n v="6730295"/>
    <n v="401962"/>
    <n v="231"/>
    <n v="228"/>
    <n v="3"/>
    <n v="0"/>
    <n v="0"/>
    <n v="0"/>
    <n v="0"/>
    <n v="0"/>
    <n v="0"/>
  </r>
  <r>
    <n v="2022"/>
    <x v="24"/>
    <s v="Mamberamo Raya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Nduga"/>
    <m/>
    <m/>
    <m/>
    <m/>
    <m/>
    <m/>
    <m/>
    <m/>
    <m/>
    <m/>
    <m/>
    <m/>
    <m/>
    <m/>
    <m/>
    <m/>
  </r>
  <r>
    <n v="2022"/>
    <x v="24"/>
    <s v="Lanny Jaya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Mamberamo Tengah"/>
    <m/>
    <m/>
    <m/>
    <m/>
    <m/>
    <m/>
    <m/>
    <m/>
    <m/>
    <m/>
    <m/>
    <m/>
    <m/>
    <m/>
    <m/>
    <m/>
  </r>
  <r>
    <n v="2022"/>
    <x v="24"/>
    <s v="Yalimo"/>
    <m/>
    <m/>
    <m/>
    <m/>
    <m/>
    <m/>
    <m/>
    <m/>
    <m/>
    <m/>
    <m/>
    <m/>
    <m/>
    <m/>
    <m/>
    <m/>
  </r>
  <r>
    <n v="2022"/>
    <x v="24"/>
    <s v="Puncak"/>
    <m/>
    <m/>
    <m/>
    <m/>
    <m/>
    <m/>
    <m/>
    <m/>
    <m/>
    <m/>
    <m/>
    <m/>
    <m/>
    <m/>
    <m/>
    <m/>
  </r>
  <r>
    <n v="2022"/>
    <x v="24"/>
    <s v="Dogiyai"/>
    <m/>
    <m/>
    <m/>
    <m/>
    <m/>
    <m/>
    <m/>
    <m/>
    <m/>
    <m/>
    <m/>
    <m/>
    <m/>
    <m/>
    <m/>
    <m/>
  </r>
  <r>
    <n v="2022"/>
    <x v="24"/>
    <s v="Intan Jaya"/>
    <m/>
    <m/>
    <m/>
    <m/>
    <m/>
    <m/>
    <m/>
    <m/>
    <m/>
    <m/>
    <m/>
    <m/>
    <m/>
    <m/>
    <m/>
    <m/>
  </r>
  <r>
    <n v="2022"/>
    <x v="24"/>
    <s v="Deiyai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Jayapura"/>
    <n v="547"/>
    <n v="1163"/>
    <n v="994"/>
    <n v="1272"/>
    <n v="279793727"/>
    <n v="148128044"/>
    <n v="30127764"/>
    <n v="1115"/>
    <n v="1160"/>
    <n v="92"/>
    <n v="2"/>
    <n v="0"/>
    <n v="0"/>
    <n v="0"/>
    <n v="0"/>
    <n v="0"/>
  </r>
  <r>
    <n v="2022"/>
    <x v="25"/>
    <s v="Sambas"/>
    <m/>
    <n v="6165"/>
    <m/>
    <m/>
    <m/>
    <m/>
    <m/>
    <m/>
    <m/>
    <m/>
    <m/>
    <m/>
    <m/>
    <m/>
    <m/>
    <m/>
  </r>
  <r>
    <n v="2022"/>
    <x v="25"/>
    <s v="Bengkayang"/>
    <m/>
    <n v="1300"/>
    <m/>
    <m/>
    <m/>
    <m/>
    <m/>
    <m/>
    <m/>
    <m/>
    <m/>
    <m/>
    <m/>
    <m/>
    <m/>
    <m/>
  </r>
  <r>
    <n v="2022"/>
    <x v="25"/>
    <s v="Landak"/>
    <m/>
    <n v="1793"/>
    <m/>
    <m/>
    <m/>
    <m/>
    <m/>
    <m/>
    <m/>
    <m/>
    <m/>
    <m/>
    <m/>
    <m/>
    <m/>
    <m/>
  </r>
  <r>
    <n v="2022"/>
    <x v="25"/>
    <s v="Mempawah"/>
    <m/>
    <n v="2334"/>
    <m/>
    <m/>
    <m/>
    <m/>
    <m/>
    <m/>
    <m/>
    <m/>
    <m/>
    <m/>
    <m/>
    <m/>
    <m/>
    <m/>
  </r>
  <r>
    <n v="2022"/>
    <x v="25"/>
    <s v="Sanggau"/>
    <m/>
    <n v="2480"/>
    <m/>
    <m/>
    <m/>
    <m/>
    <m/>
    <m/>
    <m/>
    <m/>
    <m/>
    <m/>
    <m/>
    <m/>
    <m/>
    <m/>
  </r>
  <r>
    <n v="2022"/>
    <x v="25"/>
    <s v="Ketapang"/>
    <m/>
    <n v="3106"/>
    <m/>
    <m/>
    <m/>
    <m/>
    <m/>
    <m/>
    <m/>
    <m/>
    <m/>
    <m/>
    <m/>
    <m/>
    <m/>
    <m/>
  </r>
  <r>
    <n v="2022"/>
    <x v="25"/>
    <s v="Sintang"/>
    <m/>
    <n v="1995"/>
    <m/>
    <m/>
    <m/>
    <m/>
    <m/>
    <m/>
    <m/>
    <m/>
    <m/>
    <m/>
    <m/>
    <m/>
    <m/>
    <m/>
  </r>
  <r>
    <n v="2022"/>
    <x v="25"/>
    <s v="Kapuas Hulu"/>
    <m/>
    <n v="1863"/>
    <m/>
    <m/>
    <m/>
    <m/>
    <m/>
    <m/>
    <m/>
    <m/>
    <m/>
    <m/>
    <m/>
    <m/>
    <m/>
    <m/>
  </r>
  <r>
    <n v="2022"/>
    <x v="25"/>
    <s v="Sekadau"/>
    <m/>
    <n v="1989"/>
    <m/>
    <m/>
    <m/>
    <m/>
    <m/>
    <m/>
    <m/>
    <m/>
    <m/>
    <m/>
    <m/>
    <m/>
    <m/>
    <m/>
  </r>
  <r>
    <n v="2022"/>
    <x v="25"/>
    <s v="Melawi"/>
    <m/>
    <n v="2292"/>
    <m/>
    <m/>
    <m/>
    <m/>
    <m/>
    <m/>
    <m/>
    <m/>
    <m/>
    <m/>
    <m/>
    <m/>
    <m/>
    <m/>
  </r>
  <r>
    <n v="2022"/>
    <x v="25"/>
    <s v="Kayong Utara"/>
    <m/>
    <n v="1580"/>
    <m/>
    <m/>
    <m/>
    <m/>
    <m/>
    <m/>
    <m/>
    <m/>
    <m/>
    <m/>
    <m/>
    <m/>
    <m/>
    <m/>
  </r>
  <r>
    <n v="2022"/>
    <x v="25"/>
    <s v="Kubu Raya"/>
    <m/>
    <n v="5764"/>
    <m/>
    <m/>
    <m/>
    <m/>
    <m/>
    <m/>
    <m/>
    <m/>
    <m/>
    <m/>
    <m/>
    <m/>
    <m/>
    <m/>
  </r>
  <r>
    <n v="2022"/>
    <x v="25"/>
    <s v="Pontianak"/>
    <m/>
    <n v="3747"/>
    <m/>
    <m/>
    <m/>
    <m/>
    <m/>
    <m/>
    <m/>
    <m/>
    <m/>
    <m/>
    <m/>
    <m/>
    <m/>
    <m/>
  </r>
  <r>
    <n v="2022"/>
    <x v="25"/>
    <s v="Singkawang"/>
    <m/>
    <n v="2716"/>
    <m/>
    <m/>
    <m/>
    <m/>
    <m/>
    <m/>
    <m/>
    <m/>
    <m/>
    <m/>
    <m/>
    <m/>
    <m/>
    <m/>
  </r>
  <r>
    <n v="2022"/>
    <x v="26"/>
    <s v="Kep. Mentawai"/>
    <n v="66"/>
    <n v="220"/>
    <n v="145"/>
    <n v="290"/>
    <n v="33253336"/>
    <n v="12972708"/>
    <n v="4188918"/>
    <n v="220"/>
    <n v="220"/>
    <n v="0"/>
    <n v="0"/>
    <n v="0"/>
    <n v="0"/>
    <n v="0"/>
    <n v="0"/>
    <n v="0"/>
  </r>
  <r>
    <n v="2022"/>
    <x v="26"/>
    <s v="Pesisir Selatan"/>
    <n v="2402"/>
    <n v="6008"/>
    <n v="2984"/>
    <n v="8431"/>
    <n v="702230103"/>
    <n v="432755421"/>
    <n v="63586719"/>
    <n v="5983"/>
    <n v="5917"/>
    <n v="0"/>
    <n v="91"/>
    <n v="0"/>
    <n v="0"/>
    <n v="0"/>
    <n v="0"/>
    <n v="0"/>
  </r>
  <r>
    <n v="2022"/>
    <x v="26"/>
    <s v="Solok"/>
    <n v="2956"/>
    <n v="5355"/>
    <n v="3943"/>
    <n v="6229"/>
    <n v="1596035827"/>
    <n v="1061323627"/>
    <n v="148674629"/>
    <n v="5320"/>
    <n v="4687"/>
    <n v="647"/>
    <n v="21"/>
    <n v="0"/>
    <n v="0"/>
    <n v="0"/>
    <n v="0"/>
    <n v="0"/>
  </r>
  <r>
    <n v="2022"/>
    <x v="26"/>
    <s v="Sijunjung"/>
    <n v="1194"/>
    <n v="2605"/>
    <n v="1539"/>
    <n v="3834"/>
    <n v="543867014"/>
    <n v="292858012"/>
    <n v="56747660"/>
    <n v="2548"/>
    <n v="2302"/>
    <n v="303"/>
    <n v="0"/>
    <n v="0"/>
    <n v="0"/>
    <n v="0"/>
    <n v="0"/>
    <n v="0"/>
  </r>
  <r>
    <n v="2022"/>
    <x v="26"/>
    <s v="Tanah Datar"/>
    <n v="4138"/>
    <n v="5877"/>
    <n v="690"/>
    <n v="7458"/>
    <n v="241155996"/>
    <n v="129911424"/>
    <n v="11839385"/>
    <n v="5877"/>
    <n v="3431"/>
    <n v="2438"/>
    <n v="8"/>
    <n v="0"/>
    <n v="0"/>
    <n v="0"/>
    <n v="0"/>
    <n v="0"/>
  </r>
  <r>
    <n v="2022"/>
    <x v="26"/>
    <s v="Padang Pariaman"/>
    <n v="4377"/>
    <n v="8330"/>
    <n v="5437"/>
    <n v="10591"/>
    <n v="979219623"/>
    <n v="503821098"/>
    <n v="140650010"/>
    <n v="8228"/>
    <n v="7648"/>
    <n v="682"/>
    <n v="0"/>
    <n v="0"/>
    <n v="0"/>
    <n v="0"/>
    <n v="0"/>
    <n v="0"/>
  </r>
  <r>
    <n v="2022"/>
    <x v="26"/>
    <s v="Agam"/>
    <n v="8692"/>
    <n v="13207"/>
    <n v="3104"/>
    <n v="16879"/>
    <n v="1086896934"/>
    <n v="600971146"/>
    <n v="77222951"/>
    <n v="13144"/>
    <n v="10942"/>
    <n v="2025"/>
    <n v="180"/>
    <n v="60"/>
    <n v="0"/>
    <n v="0"/>
    <n v="0"/>
    <n v="60"/>
  </r>
  <r>
    <n v="2022"/>
    <x v="26"/>
    <s v="Lima Puluh Kota"/>
    <n v="9263"/>
    <n v="13852"/>
    <n v="8179"/>
    <n v="15960"/>
    <n v="1446090943"/>
    <n v="650764526"/>
    <n v="183504783"/>
    <n v="13852"/>
    <n v="7794"/>
    <n v="6033"/>
    <n v="25"/>
    <n v="0"/>
    <n v="0"/>
    <n v="0"/>
    <n v="0"/>
    <n v="0"/>
  </r>
  <r>
    <n v="2022"/>
    <x v="26"/>
    <s v="Pasaman"/>
    <n v="2778"/>
    <n v="4442"/>
    <n v="1679"/>
    <n v="5219"/>
    <n v="753020886"/>
    <n v="493558675"/>
    <n v="45541715"/>
    <n v="4437"/>
    <n v="4048"/>
    <n v="394"/>
    <n v="0"/>
    <n v="0"/>
    <n v="0"/>
    <n v="0"/>
    <n v="0"/>
    <n v="0"/>
  </r>
  <r>
    <n v="2022"/>
    <x v="26"/>
    <s v="Solok Selatan"/>
    <n v="1208"/>
    <n v="1792"/>
    <n v="686"/>
    <n v="2216"/>
    <n v="155541063"/>
    <n v="81115005"/>
    <n v="13176417"/>
    <n v="1776"/>
    <n v="1720"/>
    <n v="25"/>
    <n v="47"/>
    <n v="0"/>
    <n v="0"/>
    <n v="0"/>
    <n v="0"/>
    <n v="0"/>
  </r>
  <r>
    <n v="2022"/>
    <x v="26"/>
    <s v="Dharmasraya"/>
    <n v="732"/>
    <n v="1552"/>
    <n v="1181"/>
    <n v="1889"/>
    <n v="216905141"/>
    <n v="97883725"/>
    <n v="35218661"/>
    <n v="1550"/>
    <n v="1497"/>
    <n v="46"/>
    <n v="9"/>
    <n v="0"/>
    <n v="0"/>
    <n v="0"/>
    <n v="0"/>
    <n v="0"/>
  </r>
  <r>
    <n v="2022"/>
    <x v="26"/>
    <s v="Pasaman Barat"/>
    <n v="1498"/>
    <n v="3141"/>
    <n v="2384"/>
    <n v="4042"/>
    <n v="522070319"/>
    <n v="321965689"/>
    <n v="44719399"/>
    <n v="3076"/>
    <n v="3120"/>
    <n v="21"/>
    <n v="0"/>
    <n v="0"/>
    <n v="0"/>
    <n v="0"/>
    <n v="0"/>
    <n v="0"/>
  </r>
  <r>
    <n v="2022"/>
    <x v="26"/>
    <s v="Padang"/>
    <n v="4136"/>
    <n v="8813"/>
    <n v="6210"/>
    <n v="10035"/>
    <n v="1114079225"/>
    <n v="564141948"/>
    <n v="151244840"/>
    <n v="8781"/>
    <n v="8674"/>
    <n v="102"/>
    <n v="37"/>
    <n v="0"/>
    <n v="0"/>
    <n v="0"/>
    <n v="0"/>
    <n v="0"/>
  </r>
  <r>
    <n v="2022"/>
    <x v="26"/>
    <s v="Kota Solok"/>
    <n v="866"/>
    <n v="1486"/>
    <n v="830"/>
    <n v="1887"/>
    <n v="364679692"/>
    <n v="212646845"/>
    <n v="25805093"/>
    <n v="1481"/>
    <n v="1387"/>
    <n v="79"/>
    <n v="20"/>
    <n v="0"/>
    <n v="0"/>
    <n v="0"/>
    <n v="0"/>
    <n v="0"/>
  </r>
  <r>
    <n v="2022"/>
    <x v="26"/>
    <s v="Sawah Lunto"/>
    <n v="770"/>
    <n v="1489"/>
    <n v="313"/>
    <n v="2032"/>
    <n v="105982206"/>
    <n v="56659758"/>
    <n v="7950894"/>
    <n v="1458"/>
    <n v="1443"/>
    <n v="46"/>
    <n v="0"/>
    <n v="0"/>
    <n v="0"/>
    <n v="0"/>
    <n v="0"/>
    <n v="0"/>
  </r>
  <r>
    <n v="2022"/>
    <x v="26"/>
    <s v="Padang Panjang"/>
    <n v="291"/>
    <n v="891"/>
    <n v="712"/>
    <n v="1270"/>
    <n v="807467470"/>
    <n v="458848492"/>
    <n v="16684259"/>
    <n v="877"/>
    <n v="838"/>
    <n v="47"/>
    <n v="6"/>
    <n v="0"/>
    <n v="0"/>
    <n v="0"/>
    <n v="0"/>
    <n v="0"/>
  </r>
  <r>
    <n v="2022"/>
    <x v="26"/>
    <s v="Bukittinggi"/>
    <n v="1375"/>
    <n v="2927"/>
    <n v="2333"/>
    <n v="3785"/>
    <n v="390275624"/>
    <n v="213204258"/>
    <n v="47073841"/>
    <n v="2875"/>
    <n v="2651"/>
    <n v="148"/>
    <n v="128"/>
    <n v="0"/>
    <n v="0"/>
    <n v="0"/>
    <n v="0"/>
    <n v="0"/>
  </r>
  <r>
    <n v="2022"/>
    <x v="26"/>
    <s v="Payakumbuh"/>
    <n v="1424"/>
    <n v="3219"/>
    <n v="3585"/>
    <n v="4223"/>
    <n v="886421617"/>
    <n v="561493562"/>
    <n v="70662246"/>
    <n v="3168"/>
    <n v="2788"/>
    <n v="302"/>
    <n v="111"/>
    <n v="18"/>
    <n v="0"/>
    <n v="2"/>
    <n v="16"/>
    <n v="0"/>
  </r>
  <r>
    <n v="2022"/>
    <x v="26"/>
    <s v="Pariaman"/>
    <n v="1783"/>
    <n v="2678"/>
    <n v="986"/>
    <n v="3356"/>
    <n v="395870270"/>
    <n v="275458017"/>
    <n v="20772688"/>
    <n v="2674"/>
    <n v="2409"/>
    <n v="237"/>
    <n v="28"/>
    <n v="4"/>
    <n v="0"/>
    <n v="0"/>
    <n v="0"/>
    <n v="4"/>
  </r>
  <r>
    <n v="2022"/>
    <x v="27"/>
    <s v="Karimun"/>
    <n v="1368"/>
    <n v="2325"/>
    <n v="477"/>
    <n v="3039"/>
    <n v="135773955"/>
    <n v="70829141"/>
    <n v="8664370"/>
    <n v="2304"/>
    <n v="2325"/>
    <n v="41"/>
    <n v="33"/>
    <n v="0"/>
    <n v="0"/>
    <n v="0"/>
    <n v="0"/>
    <n v="0"/>
  </r>
  <r>
    <n v="2022"/>
    <x v="27"/>
    <s v="Bintan"/>
    <n v="1176"/>
    <n v="1873"/>
    <n v="196"/>
    <n v="2436"/>
    <n v="126794309"/>
    <n v="63957427"/>
    <n v="4180580"/>
    <n v="1873"/>
    <n v="1873"/>
    <n v="635"/>
    <n v="439"/>
    <n v="14"/>
    <n v="14"/>
    <n v="0"/>
    <n v="0"/>
    <n v="0"/>
  </r>
  <r>
    <n v="2022"/>
    <x v="27"/>
    <s v="Natuna"/>
    <n v="2267"/>
    <n v="2572"/>
    <n v="150"/>
    <n v="2785"/>
    <n v="147094623"/>
    <n v="67330896"/>
    <n v="4353084"/>
    <n v="2572"/>
    <n v="2572"/>
    <n v="24"/>
    <n v="0"/>
    <n v="0"/>
    <n v="0"/>
    <n v="0"/>
    <n v="0"/>
    <n v="0"/>
  </r>
  <r>
    <n v="2022"/>
    <x v="27"/>
    <s v="Lingga"/>
    <n v="1433"/>
    <n v="2195"/>
    <n v="551"/>
    <n v="2521"/>
    <n v="131767353"/>
    <n v="70749406"/>
    <n v="10737263"/>
    <n v="2167"/>
    <n v="2195"/>
    <n v="184"/>
    <n v="0"/>
    <n v="0"/>
    <n v="0"/>
    <n v="0"/>
    <n v="0"/>
    <n v="0"/>
  </r>
  <r>
    <n v="2022"/>
    <x v="27"/>
    <s v="Kepulauan Anambas"/>
    <n v="260"/>
    <n v="451"/>
    <n v="396"/>
    <n v="362"/>
    <n v="40184293"/>
    <n v="18409261"/>
    <n v="7038084"/>
    <n v="446"/>
    <n v="451"/>
    <n v="76"/>
    <n v="21"/>
    <n v="0"/>
    <n v="0"/>
    <n v="0"/>
    <n v="0"/>
    <n v="0"/>
  </r>
  <r>
    <n v="2022"/>
    <x v="27"/>
    <s v="Batam"/>
    <n v="2614"/>
    <n v="5340"/>
    <n v="4319"/>
    <n v="5520"/>
    <n v="1304755393"/>
    <n v="524135548"/>
    <n v="138372015"/>
    <n v="5133"/>
    <n v="5340"/>
    <n v="16"/>
    <n v="29"/>
    <n v="65"/>
    <n v="55"/>
    <n v="10"/>
    <n v="0"/>
    <n v="0"/>
  </r>
  <r>
    <n v="2022"/>
    <x v="27"/>
    <s v="Tanjungpinang"/>
    <n v="1470"/>
    <n v="2283"/>
    <n v="705"/>
    <n v="2759"/>
    <n v="219934059"/>
    <n v="105028898"/>
    <n v="23452614"/>
    <n v="2237"/>
    <n v="2278"/>
    <n v="299"/>
    <n v="0"/>
    <n v="0"/>
    <n v="0"/>
    <n v="0"/>
    <n v="0"/>
    <n v="0"/>
  </r>
  <r>
    <n v="2022"/>
    <x v="28"/>
    <s v="Kuantan Singingi"/>
    <n v="799"/>
    <n v="1688"/>
    <n v="988"/>
    <n v="2149"/>
    <n v="198518477"/>
    <n v="93820574"/>
    <n v="17928277"/>
    <n v="1688"/>
    <n v="1688"/>
    <n v="0"/>
    <n v="0"/>
    <n v="0"/>
    <n v="0"/>
    <n v="0"/>
    <n v="0"/>
    <n v="0"/>
  </r>
  <r>
    <n v="2022"/>
    <x v="28"/>
    <s v="Indragiri Hulu"/>
    <n v="1897"/>
    <n v="4778"/>
    <n v="3994"/>
    <n v="6586"/>
    <n v="880891256"/>
    <n v="416824063"/>
    <n v="74599083"/>
    <n v="4778"/>
    <n v="4604"/>
    <n v="93"/>
    <n v="81"/>
    <n v="0"/>
    <n v="0"/>
    <n v="0"/>
    <n v="0"/>
    <n v="0"/>
  </r>
  <r>
    <n v="2022"/>
    <x v="28"/>
    <s v="Indragiri Hilir"/>
    <n v="3083"/>
    <n v="5658"/>
    <n v="2041"/>
    <n v="7347"/>
    <n v="495313395"/>
    <n v="232659990"/>
    <n v="38353350"/>
    <n v="5640"/>
    <n v="5658"/>
    <n v="0"/>
    <n v="0"/>
    <n v="0"/>
    <n v="0"/>
    <n v="0"/>
    <n v="0"/>
    <n v="0"/>
  </r>
  <r>
    <n v="2022"/>
    <x v="28"/>
    <s v="Pelalawan"/>
    <n v="638"/>
    <n v="2909"/>
    <n v="2992"/>
    <n v="3849"/>
    <n v="551193142"/>
    <n v="270917360"/>
    <n v="73566493"/>
    <n v="2846"/>
    <n v="2810"/>
    <n v="43"/>
    <n v="56"/>
    <n v="0"/>
    <n v="0"/>
    <n v="0"/>
    <n v="0"/>
    <n v="0"/>
  </r>
  <r>
    <n v="2022"/>
    <x v="28"/>
    <s v="Siak"/>
    <n v="591"/>
    <n v="1962"/>
    <n v="1364"/>
    <n v="2767"/>
    <n v="359370445"/>
    <n v="197270671"/>
    <n v="36673790"/>
    <n v="1962"/>
    <n v="1957"/>
    <n v="5"/>
    <n v="0"/>
    <n v="0"/>
    <n v="0"/>
    <n v="0"/>
    <n v="0"/>
    <n v="0"/>
  </r>
  <r>
    <n v="2022"/>
    <x v="28"/>
    <s v="Kampar"/>
    <n v="2866"/>
    <n v="5331"/>
    <n v="3249"/>
    <n v="6618"/>
    <n v="1040822261"/>
    <n v="476692086"/>
    <n v="94431732"/>
    <n v="5275"/>
    <n v="5176"/>
    <n v="45"/>
    <n v="110"/>
    <n v="0"/>
    <n v="0"/>
    <n v="0"/>
    <n v="0"/>
    <n v="0"/>
  </r>
  <r>
    <n v="2022"/>
    <x v="28"/>
    <s v="Rokan Hulu"/>
    <n v="1014"/>
    <n v="2643"/>
    <n v="2581"/>
    <n v="2867"/>
    <n v="418734753"/>
    <n v="188474018"/>
    <n v="72488679"/>
    <n v="2595"/>
    <n v="2624"/>
    <n v="0"/>
    <n v="19"/>
    <n v="0"/>
    <n v="0"/>
    <n v="0"/>
    <n v="0"/>
    <n v="0"/>
  </r>
  <r>
    <n v="2022"/>
    <x v="28"/>
    <s v="Bengkalis"/>
    <n v="3592"/>
    <n v="7739"/>
    <n v="5223"/>
    <n v="9522"/>
    <n v="665957376"/>
    <n v="316199475"/>
    <n v="113179043"/>
    <n v="7726"/>
    <n v="7723"/>
    <n v="16"/>
    <n v="0"/>
    <n v="0"/>
    <n v="0"/>
    <n v="0"/>
    <n v="0"/>
    <n v="0"/>
  </r>
  <r>
    <n v="2022"/>
    <x v="28"/>
    <s v="Rokan Hilir"/>
    <n v="532"/>
    <n v="2158"/>
    <n v="2598"/>
    <n v="2596"/>
    <n v="998526592"/>
    <n v="484875223"/>
    <n v="132900548"/>
    <n v="2158"/>
    <n v="2084"/>
    <n v="0"/>
    <n v="74"/>
    <n v="0"/>
    <n v="0"/>
    <n v="0"/>
    <n v="0"/>
    <n v="0"/>
  </r>
  <r>
    <n v="2022"/>
    <x v="28"/>
    <s v="Kepulauan Meranti"/>
    <n v="1987"/>
    <n v="3686"/>
    <n v="1499"/>
    <n v="5338"/>
    <n v="258527303"/>
    <n v="163980483"/>
    <n v="31590322"/>
    <n v="3686"/>
    <n v="3634"/>
    <n v="52"/>
    <n v="0"/>
    <n v="0"/>
    <n v="0"/>
    <n v="0"/>
    <n v="0"/>
    <n v="0"/>
  </r>
  <r>
    <n v="2022"/>
    <x v="28"/>
    <s v="Pekanbaru"/>
    <n v="1728"/>
    <n v="6242"/>
    <n v="9302"/>
    <n v="9098"/>
    <n v="1672069821"/>
    <n v="852645204"/>
    <n v="224273837"/>
    <n v="6170"/>
    <n v="6080"/>
    <n v="103"/>
    <n v="59"/>
    <n v="0"/>
    <n v="0"/>
    <n v="0"/>
    <n v="0"/>
    <n v="0"/>
  </r>
  <r>
    <n v="2022"/>
    <x v="28"/>
    <s v="Dumai"/>
    <n v="901"/>
    <n v="1692"/>
    <n v="997"/>
    <n v="2120"/>
    <n v="254213586"/>
    <n v="111497714"/>
    <n v="21453164"/>
    <n v="1692"/>
    <n v="1692"/>
    <n v="0"/>
    <n v="0"/>
    <n v="0"/>
    <n v="0"/>
    <n v="0"/>
    <n v="0"/>
    <n v="0"/>
  </r>
  <r>
    <n v="2022"/>
    <x v="29"/>
    <s v="Jembrana"/>
    <m/>
    <m/>
    <m/>
    <m/>
    <m/>
    <m/>
    <m/>
    <m/>
    <m/>
    <m/>
    <m/>
    <m/>
    <m/>
    <m/>
    <m/>
    <m/>
  </r>
  <r>
    <n v="2022"/>
    <x v="29"/>
    <s v="Tabanan"/>
    <m/>
    <m/>
    <m/>
    <m/>
    <m/>
    <m/>
    <m/>
    <m/>
    <m/>
    <m/>
    <m/>
    <m/>
    <m/>
    <m/>
    <m/>
    <m/>
  </r>
  <r>
    <n v="2022"/>
    <x v="29"/>
    <s v="Badung"/>
    <m/>
    <m/>
    <m/>
    <m/>
    <m/>
    <m/>
    <m/>
    <m/>
    <m/>
    <m/>
    <m/>
    <m/>
    <m/>
    <m/>
    <m/>
    <m/>
  </r>
  <r>
    <n v="2022"/>
    <x v="29"/>
    <s v="Gianyar"/>
    <m/>
    <m/>
    <m/>
    <m/>
    <m/>
    <m/>
    <m/>
    <m/>
    <m/>
    <m/>
    <m/>
    <m/>
    <m/>
    <m/>
    <m/>
    <m/>
  </r>
  <r>
    <n v="2022"/>
    <x v="29"/>
    <s v="Klungkung"/>
    <m/>
    <m/>
    <m/>
    <m/>
    <m/>
    <m/>
    <m/>
    <m/>
    <m/>
    <m/>
    <m/>
    <m/>
    <m/>
    <m/>
    <m/>
    <m/>
  </r>
  <r>
    <n v="2022"/>
    <x v="29"/>
    <s v="Bangli"/>
    <m/>
    <m/>
    <m/>
    <m/>
    <m/>
    <m/>
    <m/>
    <m/>
    <m/>
    <m/>
    <m/>
    <m/>
    <m/>
    <m/>
    <m/>
    <m/>
  </r>
  <r>
    <n v="2022"/>
    <x v="29"/>
    <s v="Denpasar"/>
    <m/>
    <m/>
    <m/>
    <m/>
    <m/>
    <m/>
    <m/>
    <m/>
    <m/>
    <m/>
    <m/>
    <m/>
    <m/>
    <m/>
    <m/>
    <m/>
  </r>
  <r>
    <n v="2022"/>
    <x v="29"/>
    <s v="Karangasem"/>
    <m/>
    <m/>
    <m/>
    <m/>
    <m/>
    <m/>
    <m/>
    <m/>
    <m/>
    <m/>
    <m/>
    <m/>
    <m/>
    <m/>
    <m/>
    <m/>
  </r>
  <r>
    <n v="2022"/>
    <x v="29"/>
    <s v="Buleleng"/>
    <m/>
    <m/>
    <m/>
    <m/>
    <m/>
    <m/>
    <m/>
    <m/>
    <m/>
    <m/>
    <m/>
    <m/>
    <m/>
    <m/>
    <m/>
    <m/>
  </r>
  <r>
    <n v="2022"/>
    <x v="30"/>
    <s v="Fakfak"/>
    <m/>
    <m/>
    <m/>
    <m/>
    <m/>
    <m/>
    <m/>
    <m/>
    <m/>
    <m/>
    <m/>
    <m/>
    <m/>
    <m/>
    <m/>
    <m/>
  </r>
  <r>
    <n v="2022"/>
    <x v="30"/>
    <s v="Kaimana"/>
    <m/>
    <m/>
    <m/>
    <m/>
    <m/>
    <m/>
    <m/>
    <m/>
    <m/>
    <m/>
    <m/>
    <m/>
    <m/>
    <m/>
    <m/>
    <m/>
  </r>
  <r>
    <n v="2022"/>
    <x v="30"/>
    <s v="Teluk Wondama"/>
    <m/>
    <m/>
    <m/>
    <m/>
    <m/>
    <m/>
    <m/>
    <m/>
    <m/>
    <m/>
    <m/>
    <m/>
    <m/>
    <m/>
    <m/>
    <m/>
  </r>
  <r>
    <n v="2022"/>
    <x v="30"/>
    <s v="Teluk Bintuni"/>
    <m/>
    <m/>
    <m/>
    <m/>
    <m/>
    <m/>
    <m/>
    <m/>
    <m/>
    <m/>
    <m/>
    <m/>
    <m/>
    <m/>
    <m/>
    <m/>
  </r>
  <r>
    <n v="2022"/>
    <x v="30"/>
    <s v="Manokwari"/>
    <m/>
    <m/>
    <m/>
    <m/>
    <m/>
    <m/>
    <m/>
    <m/>
    <m/>
    <m/>
    <m/>
    <m/>
    <m/>
    <m/>
    <m/>
    <m/>
  </r>
  <r>
    <n v="2022"/>
    <x v="30"/>
    <s v="Sorong Selatan"/>
    <m/>
    <m/>
    <m/>
    <m/>
    <m/>
    <m/>
    <m/>
    <m/>
    <m/>
    <m/>
    <m/>
    <m/>
    <m/>
    <m/>
    <m/>
    <m/>
  </r>
  <r>
    <n v="2022"/>
    <x v="30"/>
    <s v="Kab. Sorong"/>
    <m/>
    <m/>
    <m/>
    <m/>
    <m/>
    <m/>
    <m/>
    <m/>
    <m/>
    <m/>
    <m/>
    <m/>
    <m/>
    <m/>
    <m/>
    <m/>
  </r>
  <r>
    <n v="2022"/>
    <x v="30"/>
    <s v="Raja Ampat"/>
    <m/>
    <m/>
    <m/>
    <m/>
    <m/>
    <m/>
    <m/>
    <m/>
    <m/>
    <m/>
    <m/>
    <m/>
    <m/>
    <m/>
    <m/>
    <m/>
  </r>
  <r>
    <n v="2022"/>
    <x v="30"/>
    <s v="Tambrauw"/>
    <m/>
    <m/>
    <m/>
    <m/>
    <m/>
    <m/>
    <m/>
    <m/>
    <m/>
    <m/>
    <m/>
    <m/>
    <m/>
    <m/>
    <m/>
    <m/>
  </r>
  <r>
    <n v="2022"/>
    <x v="30"/>
    <s v="Maybrat"/>
    <m/>
    <m/>
    <m/>
    <m/>
    <m/>
    <m/>
    <m/>
    <m/>
    <m/>
    <m/>
    <m/>
    <m/>
    <m/>
    <m/>
    <m/>
    <m/>
  </r>
  <r>
    <n v="2022"/>
    <x v="30"/>
    <s v="Manokwari Selatan"/>
    <m/>
    <m/>
    <m/>
    <m/>
    <m/>
    <m/>
    <m/>
    <m/>
    <m/>
    <m/>
    <m/>
    <m/>
    <m/>
    <m/>
    <m/>
    <m/>
  </r>
  <r>
    <n v="2022"/>
    <x v="30"/>
    <s v="Pegunungan Arfak"/>
    <m/>
    <m/>
    <m/>
    <m/>
    <m/>
    <m/>
    <m/>
    <m/>
    <m/>
    <m/>
    <m/>
    <m/>
    <m/>
    <m/>
    <m/>
    <m/>
  </r>
  <r>
    <n v="2022"/>
    <x v="30"/>
    <s v="Kota Sorong"/>
    <m/>
    <m/>
    <m/>
    <m/>
    <m/>
    <m/>
    <m/>
    <m/>
    <m/>
    <m/>
    <m/>
    <m/>
    <m/>
    <m/>
    <m/>
    <m/>
  </r>
  <r>
    <n v="2022"/>
    <x v="31"/>
    <s v="Kepulauan Tanimbar"/>
    <m/>
    <m/>
    <m/>
    <m/>
    <m/>
    <m/>
    <m/>
    <m/>
    <m/>
    <m/>
    <m/>
    <m/>
    <m/>
    <m/>
    <m/>
    <m/>
  </r>
  <r>
    <n v="2022"/>
    <x v="31"/>
    <s v="Maluku Tenggara"/>
    <m/>
    <m/>
    <m/>
    <m/>
    <m/>
    <m/>
    <m/>
    <m/>
    <m/>
    <m/>
    <m/>
    <m/>
    <m/>
    <m/>
    <m/>
    <m/>
  </r>
  <r>
    <n v="2022"/>
    <x v="31"/>
    <s v="Maluku Tengah"/>
    <m/>
    <m/>
    <m/>
    <m/>
    <m/>
    <m/>
    <m/>
    <m/>
    <m/>
    <m/>
    <m/>
    <m/>
    <m/>
    <m/>
    <m/>
    <m/>
  </r>
  <r>
    <n v="2022"/>
    <x v="31"/>
    <s v="Buru"/>
    <m/>
    <m/>
    <m/>
    <m/>
    <m/>
    <m/>
    <m/>
    <m/>
    <m/>
    <m/>
    <m/>
    <m/>
    <m/>
    <m/>
    <m/>
    <m/>
  </r>
  <r>
    <n v="2022"/>
    <x v="31"/>
    <s v="Kepulauan Aru"/>
    <m/>
    <m/>
    <m/>
    <m/>
    <m/>
    <m/>
    <m/>
    <m/>
    <m/>
    <m/>
    <m/>
    <m/>
    <m/>
    <m/>
    <m/>
    <m/>
  </r>
  <r>
    <n v="2022"/>
    <x v="31"/>
    <s v="Seram Bagian Barat"/>
    <m/>
    <m/>
    <m/>
    <m/>
    <m/>
    <m/>
    <m/>
    <m/>
    <m/>
    <m/>
    <m/>
    <m/>
    <m/>
    <m/>
    <m/>
    <m/>
  </r>
  <r>
    <n v="2022"/>
    <x v="31"/>
    <s v="Seram Bagian Timur"/>
    <m/>
    <m/>
    <m/>
    <m/>
    <m/>
    <m/>
    <m/>
    <m/>
    <m/>
    <m/>
    <m/>
    <m/>
    <m/>
    <m/>
    <m/>
    <m/>
  </r>
  <r>
    <n v="2022"/>
    <x v="31"/>
    <s v="Maluku Barat Daya"/>
    <m/>
    <m/>
    <m/>
    <m/>
    <m/>
    <m/>
    <m/>
    <m/>
    <m/>
    <m/>
    <m/>
    <m/>
    <m/>
    <m/>
    <m/>
    <m/>
  </r>
  <r>
    <n v="2022"/>
    <x v="31"/>
    <s v="Buru Selatan"/>
    <m/>
    <m/>
    <m/>
    <m/>
    <m/>
    <m/>
    <m/>
    <m/>
    <m/>
    <m/>
    <m/>
    <m/>
    <m/>
    <m/>
    <m/>
    <m/>
  </r>
  <r>
    <n v="2022"/>
    <x v="31"/>
    <s v="Ambon"/>
    <m/>
    <m/>
    <m/>
    <m/>
    <m/>
    <m/>
    <m/>
    <m/>
    <m/>
    <m/>
    <m/>
    <m/>
    <m/>
    <m/>
    <m/>
    <m/>
  </r>
  <r>
    <n v="2022"/>
    <x v="31"/>
    <s v="Tual"/>
    <m/>
    <m/>
    <m/>
    <m/>
    <m/>
    <m/>
    <m/>
    <m/>
    <m/>
    <m/>
    <m/>
    <m/>
    <m/>
    <m/>
    <m/>
    <m/>
  </r>
  <r>
    <n v="2022"/>
    <x v="32"/>
    <s v="Boalemo"/>
    <m/>
    <m/>
    <m/>
    <m/>
    <m/>
    <m/>
    <m/>
    <m/>
    <m/>
    <m/>
    <m/>
    <m/>
    <m/>
    <m/>
    <m/>
    <m/>
  </r>
  <r>
    <n v="2022"/>
    <x v="32"/>
    <s v="Kab. Gorontalo"/>
    <m/>
    <m/>
    <m/>
    <m/>
    <m/>
    <m/>
    <m/>
    <m/>
    <m/>
    <m/>
    <m/>
    <m/>
    <m/>
    <m/>
    <m/>
    <m/>
  </r>
  <r>
    <n v="2022"/>
    <x v="32"/>
    <s v="Pohuwato"/>
    <m/>
    <m/>
    <m/>
    <m/>
    <m/>
    <m/>
    <m/>
    <m/>
    <m/>
    <m/>
    <m/>
    <m/>
    <m/>
    <m/>
    <m/>
    <m/>
  </r>
  <r>
    <n v="2022"/>
    <x v="32"/>
    <s v="Bone Bolango"/>
    <m/>
    <m/>
    <m/>
    <m/>
    <m/>
    <m/>
    <m/>
    <m/>
    <m/>
    <m/>
    <m/>
    <m/>
    <m/>
    <m/>
    <m/>
    <m/>
  </r>
  <r>
    <n v="2022"/>
    <x v="32"/>
    <s v="Gorontalo Utara"/>
    <m/>
    <m/>
    <m/>
    <m/>
    <m/>
    <m/>
    <m/>
    <m/>
    <m/>
    <m/>
    <m/>
    <m/>
    <m/>
    <m/>
    <m/>
    <m/>
  </r>
  <r>
    <n v="2022"/>
    <x v="32"/>
    <s v="Kota Gorontalo"/>
    <m/>
    <m/>
    <m/>
    <m/>
    <m/>
    <m/>
    <m/>
    <m/>
    <m/>
    <m/>
    <m/>
    <m/>
    <m/>
    <m/>
    <m/>
    <m/>
  </r>
  <r>
    <n v="2022"/>
    <x v="33"/>
    <s v="Tanah Laut"/>
    <m/>
    <m/>
    <m/>
    <m/>
    <m/>
    <m/>
    <m/>
    <m/>
    <m/>
    <m/>
    <m/>
    <m/>
    <m/>
    <m/>
    <m/>
    <m/>
  </r>
  <r>
    <n v="2022"/>
    <x v="33"/>
    <s v="Kotabaru"/>
    <m/>
    <m/>
    <m/>
    <m/>
    <m/>
    <m/>
    <m/>
    <m/>
    <m/>
    <m/>
    <m/>
    <m/>
    <m/>
    <m/>
    <m/>
    <m/>
  </r>
  <r>
    <n v="2022"/>
    <x v="33"/>
    <s v="Banjar"/>
    <m/>
    <m/>
    <m/>
    <m/>
    <m/>
    <m/>
    <m/>
    <m/>
    <m/>
    <m/>
    <m/>
    <m/>
    <m/>
    <m/>
    <m/>
    <m/>
  </r>
  <r>
    <n v="2022"/>
    <x v="33"/>
    <s v="Barito Kuala"/>
    <m/>
    <m/>
    <m/>
    <m/>
    <m/>
    <m/>
    <m/>
    <m/>
    <m/>
    <m/>
    <m/>
    <m/>
    <m/>
    <m/>
    <m/>
    <m/>
  </r>
  <r>
    <n v="2022"/>
    <x v="33"/>
    <s v="Tapin"/>
    <m/>
    <m/>
    <m/>
    <m/>
    <m/>
    <m/>
    <m/>
    <m/>
    <m/>
    <m/>
    <m/>
    <m/>
    <m/>
    <m/>
    <m/>
    <m/>
  </r>
  <r>
    <n v="2022"/>
    <x v="33"/>
    <s v="Hulu Sungai Selatan"/>
    <m/>
    <m/>
    <m/>
    <m/>
    <m/>
    <m/>
    <m/>
    <m/>
    <m/>
    <m/>
    <m/>
    <m/>
    <m/>
    <m/>
    <m/>
    <m/>
  </r>
  <r>
    <n v="2022"/>
    <x v="33"/>
    <s v="Hulu Sungai Tengah"/>
    <m/>
    <m/>
    <m/>
    <m/>
    <m/>
    <m/>
    <m/>
    <m/>
    <m/>
    <m/>
    <m/>
    <m/>
    <m/>
    <m/>
    <m/>
    <m/>
  </r>
  <r>
    <n v="2022"/>
    <x v="33"/>
    <s v="Hulu Sungai Utara"/>
    <m/>
    <m/>
    <m/>
    <m/>
    <m/>
    <m/>
    <m/>
    <m/>
    <m/>
    <m/>
    <m/>
    <m/>
    <m/>
    <m/>
    <m/>
    <m/>
  </r>
  <r>
    <n v="2022"/>
    <x v="33"/>
    <s v="Tabalong"/>
    <m/>
    <m/>
    <m/>
    <m/>
    <m/>
    <m/>
    <m/>
    <m/>
    <m/>
    <m/>
    <m/>
    <m/>
    <m/>
    <m/>
    <m/>
    <m/>
  </r>
  <r>
    <n v="2022"/>
    <x v="33"/>
    <s v="Tanah Bumbu"/>
    <m/>
    <m/>
    <m/>
    <m/>
    <m/>
    <m/>
    <m/>
    <m/>
    <m/>
    <m/>
    <m/>
    <m/>
    <m/>
    <m/>
    <m/>
    <m/>
  </r>
  <r>
    <n v="2022"/>
    <x v="33"/>
    <s v="Balangan"/>
    <m/>
    <m/>
    <m/>
    <m/>
    <m/>
    <m/>
    <m/>
    <m/>
    <m/>
    <m/>
    <m/>
    <m/>
    <m/>
    <m/>
    <m/>
    <m/>
  </r>
  <r>
    <n v="2022"/>
    <x v="33"/>
    <s v="Banjarmasin"/>
    <m/>
    <m/>
    <m/>
    <m/>
    <m/>
    <m/>
    <m/>
    <m/>
    <m/>
    <m/>
    <m/>
    <m/>
    <m/>
    <m/>
    <m/>
    <m/>
  </r>
  <r>
    <n v="2022"/>
    <x v="33"/>
    <s v="Banjar Baru"/>
    <m/>
    <m/>
    <m/>
    <m/>
    <m/>
    <m/>
    <m/>
    <m/>
    <m/>
    <m/>
    <m/>
    <m/>
    <m/>
    <m/>
    <m/>
    <m/>
  </r>
  <r>
    <m/>
    <x v="34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9F280-6CA0-4B07-A436-69B836C1B4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38" firstHeaderRow="1" firstDataRow="1" firstDataCol="1"/>
  <pivotFields count="31">
    <pivotField showAll="0"/>
    <pivotField axis="axisRow" showAll="0" sortType="descending">
      <items count="36">
        <item x="8"/>
        <item x="1"/>
        <item x="3"/>
        <item x="7"/>
        <item x="2"/>
        <item x="10"/>
        <item x="9"/>
        <item x="12"/>
        <item m="1" x="34"/>
        <item x="6"/>
        <item x="11"/>
        <item x="5"/>
        <item x="4"/>
        <item x="13"/>
        <item x="14"/>
        <item x="0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5">
    <i>
      <x v="4"/>
    </i>
    <i>
      <x v="14"/>
    </i>
    <i>
      <x v="1"/>
    </i>
    <i>
      <x v="12"/>
    </i>
    <i>
      <x v="11"/>
    </i>
    <i>
      <x v="15"/>
    </i>
    <i>
      <x v="2"/>
    </i>
    <i>
      <x v="9"/>
    </i>
    <i>
      <x v="6"/>
    </i>
    <i>
      <x v="3"/>
    </i>
    <i>
      <x v="10"/>
    </i>
    <i>
      <x v="5"/>
    </i>
    <i>
      <x v="7"/>
    </i>
    <i>
      <x/>
    </i>
    <i>
      <x v="30"/>
    </i>
    <i>
      <x v="26"/>
    </i>
    <i>
      <x v="13"/>
    </i>
    <i>
      <x v="16"/>
    </i>
    <i>
      <x v="28"/>
    </i>
    <i>
      <x v="34"/>
    </i>
    <i>
      <x v="32"/>
    </i>
    <i>
      <x v="18"/>
    </i>
    <i>
      <x v="25"/>
    </i>
    <i>
      <x v="19"/>
    </i>
    <i>
      <x v="27"/>
    </i>
    <i>
      <x v="20"/>
    </i>
    <i>
      <x v="29"/>
    </i>
    <i>
      <x v="21"/>
    </i>
    <i>
      <x v="31"/>
    </i>
    <i>
      <x v="22"/>
    </i>
    <i>
      <x v="33"/>
    </i>
    <i>
      <x v="23"/>
    </i>
    <i>
      <x v="24"/>
    </i>
    <i>
      <x v="17"/>
    </i>
    <i t="grand">
      <x/>
    </i>
  </rowItems>
  <colItems count="1">
    <i/>
  </colItems>
  <dataFields count="1">
    <dataField name="Sum of Pendapatan_x000a_(Rp 000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72D21-4BB2-41E1-B20A-AF5CFBED6E2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:C37" firstHeaderRow="1" firstDataRow="1" firstDataCol="1"/>
  <pivotFields count="19">
    <pivotField showAll="0"/>
    <pivotField axis="axisRow" showAll="0" sortType="descending">
      <items count="37">
        <item x="6"/>
        <item x="10"/>
        <item x="3"/>
        <item x="14"/>
        <item x="11"/>
        <item x="4"/>
        <item x="12"/>
        <item x="13"/>
        <item x="15"/>
        <item x="25"/>
        <item x="8"/>
        <item x="7"/>
        <item x="9"/>
        <item x="27"/>
        <item x="5"/>
        <item x="31"/>
        <item x="23"/>
        <item m="1" x="35"/>
        <item x="17"/>
        <item x="16"/>
        <item x="24"/>
        <item x="28"/>
        <item x="18"/>
        <item x="22"/>
        <item x="19"/>
        <item x="21"/>
        <item x="20"/>
        <item x="26"/>
        <item x="2"/>
        <item x="1"/>
        <item x="34"/>
        <item x="0"/>
        <item x="29"/>
        <item x="30"/>
        <item x="3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6">
    <i>
      <x v="8"/>
    </i>
    <i>
      <x v="7"/>
    </i>
    <i>
      <x v="1"/>
    </i>
    <i>
      <x v="4"/>
    </i>
    <i>
      <x v="23"/>
    </i>
    <i>
      <x v="29"/>
    </i>
    <i>
      <x v="27"/>
    </i>
    <i>
      <x v="14"/>
    </i>
    <i>
      <x v="3"/>
    </i>
    <i>
      <x v="28"/>
    </i>
    <i>
      <x v="18"/>
    </i>
    <i>
      <x v="21"/>
    </i>
    <i>
      <x v="24"/>
    </i>
    <i>
      <x v="5"/>
    </i>
    <i>
      <x v="19"/>
    </i>
    <i>
      <x v="11"/>
    </i>
    <i>
      <x v="26"/>
    </i>
    <i>
      <x v="25"/>
    </i>
    <i>
      <x v="2"/>
    </i>
    <i>
      <x/>
    </i>
    <i>
      <x v="10"/>
    </i>
    <i>
      <x v="20"/>
    </i>
    <i>
      <x v="13"/>
    </i>
    <i>
      <x v="22"/>
    </i>
    <i>
      <x v="16"/>
    </i>
    <i>
      <x v="12"/>
    </i>
    <i>
      <x v="6"/>
    </i>
    <i>
      <x v="32"/>
    </i>
    <i>
      <x v="34"/>
    </i>
    <i>
      <x v="9"/>
    </i>
    <i>
      <x v="33"/>
    </i>
    <i>
      <x v="15"/>
    </i>
    <i>
      <x v="35"/>
    </i>
    <i>
      <x v="30"/>
    </i>
    <i>
      <x v="31"/>
    </i>
    <i t="grand">
      <x/>
    </i>
  </rowItems>
  <colItems count="1">
    <i/>
  </colItems>
  <dataFields count="1">
    <dataField name="Sum of Pendapatan_x000a_(Rp 000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38069E-FE3A-4ED6-9533-DD5463F456E9}" name="Table134" displayName="Table134" ref="A1:AF1029" totalsRowShown="0" headerRowDxfId="163" dataDxfId="162">
  <tableColumns count="32">
    <tableColumn id="1" xr3:uid="{D109AAB2-AD0E-4EAE-83CD-A1D68CF6B905}" name="Year" dataDxfId="161"/>
    <tableColumn id="2" xr3:uid="{09D4AA75-A2DD-424B-9C1D-CF2157124582}" name="Province" dataDxfId="160"/>
    <tableColumn id="3" xr3:uid="{64626BD7-7F36-4442-841F-97923BD54CB0}" name="Kabupaten" dataDxfId="159"/>
    <tableColumn id="4" xr3:uid="{F591241F-681D-40F5-AE8B-0F8AC12AF991}" name="SINGLE_IMSE" dataDxfId="158"/>
    <tableColumn id="5" xr3:uid="{F72A1274-7672-4624-BFC9-6837763E0553}" name="TOTAL_IMSE" dataDxfId="157"/>
    <tableColumn id="6" xr3:uid="{4D9BDD0D-44CF-4BB6-83C9-AE8ABF18CA4E}" name="PAID_WORKER" dataDxfId="156"/>
    <tableColumn id="7" xr3:uid="{A430F828-9448-4A65-9EFF-6ED7DE13C1AA}" name="UNPAID_WORKER" dataDxfId="155"/>
    <tableColumn id="8" xr3:uid="{F7424297-BDD9-42D8-8E51-68040B335CC9}" name="REVENUE" dataDxfId="154"/>
    <tableColumn id="9" xr3:uid="{EB930E1D-0F58-4CF9-B118-CA7F981F8DC0}" name="EXPENDITURE" dataDxfId="153"/>
    <tableColumn id="10" xr3:uid="{30ED5360-5988-4CCC-A5C7-E6646AFE2B29}" name="WAGES" dataDxfId="152"/>
    <tableColumn id="11" xr3:uid="{5103ABE6-D5D5-4F87-9959-98B9FFA5FA44}" name="INFORMAL" dataDxfId="151"/>
    <tableColumn id="12" xr3:uid="{3ABAD77D-ED7E-47C2-B55C-CB702C9BA751}" name="DISTRICT_MARKET" dataDxfId="150"/>
    <tableColumn id="13" xr3:uid="{534A65E4-F5C0-4152-A8E6-FF4C3B13AF1E}" name="PROVINCIAL_MARKET" dataDxfId="149"/>
    <tableColumn id="14" xr3:uid="{4631D55F-9DD2-4F7E-AA9F-829454B8E504}" name="NATIONAL_MARKET" dataDxfId="148"/>
    <tableColumn id="15" xr3:uid="{150B3203-59E5-4E28-93DF-DBE64F6544C9}" name="EXPORT_MARKET" dataDxfId="147"/>
    <tableColumn id="16" xr3:uid="{A806C879-C9E5-47C1-9094-F05D00F64311}" name="LOW_EXPORT" dataDxfId="146"/>
    <tableColumn id="17" xr3:uid="{F451E31F-8FC9-4458-A1B3-778E54FE9093}" name="MED_EXPORT" dataDxfId="145"/>
    <tableColumn id="18" xr3:uid="{E8C4E0A8-1C37-4D66-A0D6-0468B174738D}" name="HI_EXPORT" dataDxfId="144"/>
    <tableColumn id="19" xr3:uid="{86A07254-F84E-4E66-BFCA-5E340EAEFF76}" name="FULL_EXPORT" dataDxfId="143"/>
    <tableColumn id="20" xr3:uid="{09322E8B-A438-428A-AD3E-7354E6AD5B0E}" name="IDSD_INST" dataDxfId="142"/>
    <tableColumn id="21" xr3:uid="{EB294A95-03EF-4726-9A30-1A9EAB18716B}" name="IDSD_INFRA" dataDxfId="141"/>
    <tableColumn id="22" xr3:uid="{F57ADCC2-3487-4307-B33C-6DE38CD86002}" name="IDSD_ICT" dataDxfId="140"/>
    <tableColumn id="23" xr3:uid="{4CA3444B-CB98-45DB-97C6-52AEFE6F65E1}" name="IDSD_MACRO" dataDxfId="139"/>
    <tableColumn id="24" xr3:uid="{208A423B-B584-419F-8FDF-BA189BCD8CFE}" name="IDSD_HEALTH" dataDxfId="138"/>
    <tableColumn id="25" xr3:uid="{57569071-E2F1-4D9E-8C42-20A6298B4350}" name="IDSD_SKILLS" dataDxfId="137"/>
    <tableColumn id="26" xr3:uid="{50D1A7D3-0350-41B9-B54B-9AC4E5AE4A75}" name="IDSD_PRODUCT" dataDxfId="136"/>
    <tableColumn id="27" xr3:uid="{23F369B3-2E2A-4C7C-8403-C85FBD738626}" name="IDSD_LABOUR" dataDxfId="135"/>
    <tableColumn id="28" xr3:uid="{EF245502-3778-44E6-AA15-CEB6DC25778A}" name="IDSD_FINANCIAL" dataDxfId="134"/>
    <tableColumn id="29" xr3:uid="{BC68210E-ADBD-43BF-8E8C-258D87A93BA7}" name="IDSD_MARKET" dataDxfId="133"/>
    <tableColumn id="30" xr3:uid="{816AA18A-E9D1-4158-B29A-2A4FE0DC2FC0}" name="IDSD_BUSINESS" dataDxfId="132"/>
    <tableColumn id="31" xr3:uid="{4294C3A3-0D50-4295-B2ED-DDC732D5D4AD}" name="IDSD_INNOVATION" dataDxfId="131"/>
    <tableColumn id="32" xr3:uid="{CA0AAB9D-B693-4F64-9FBB-303AABD464BD}" name="IDSD" dataDxfId="0">
      <calculatedColumnFormula>AVERAGE(Table134[[#This Row],[IDSD_INST]:[IDSD_INNOVATION]])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AE8C35-5CCA-4A48-9F0E-B8F71985A183}" name="Table1345" displayName="Table1345" ref="A1:AE1029" totalsRowShown="0" headerRowDxfId="130" dataDxfId="129">
  <autoFilter ref="A1:AE1029" xr:uid="{7C94D44A-5197-46F6-8BF1-0BEAB1F9016E}"/>
  <tableColumns count="31">
    <tableColumn id="1" xr3:uid="{2438BC6A-E71F-46F1-B437-1A0CF300F3B5}" name="Year" dataDxfId="128"/>
    <tableColumn id="2" xr3:uid="{38BA0372-4B95-41AC-B259-B84C61876B0B}" name="Province" dataDxfId="127"/>
    <tableColumn id="3" xr3:uid="{081E828C-E3CB-48CC-BAAB-6B360B8D046D}" name="Kabupaten" dataDxfId="126"/>
    <tableColumn id="4" xr3:uid="{07D47C62-6A23-4BD3-A966-B479212481F3}" name="UMK 1 Pekerja" dataDxfId="125"/>
    <tableColumn id="5" xr3:uid="{2C22EFE0-F6B4-4519-9F65-5533260620EA}" name="UMK Total" dataDxfId="124"/>
    <tableColumn id="6" xr3:uid="{C14961C4-DDAE-40E9-8E1F-1867C6E6E010}" name="TK Dibayar" dataDxfId="123"/>
    <tableColumn id="7" xr3:uid="{B2B61615-345D-4096-8CBD-4257140394EB}" name="TK Tidak Dibayar" dataDxfId="122"/>
    <tableColumn id="8" xr3:uid="{87B3EA0D-0EC1-46B1-97CE-1FCD2732EE7B}" name="Pendapatan_x000a_(Rp 000)" dataDxfId="121"/>
    <tableColumn id="9" xr3:uid="{99A35A30-296D-473C-8CC3-47628F78E1CE}" name="Pengeluaran_x000a_(Rp 000)" dataDxfId="120"/>
    <tableColumn id="10" xr3:uid="{D1BD1EB7-C9AA-48EC-92DA-BF98C0E2C9E8}" name="Balas Jasa Pekerja_x000a_(Rp 000)" dataDxfId="119"/>
    <tableColumn id="11" xr3:uid="{E476383F-184A-435E-991F-172E8C9C016A}" name="Tidak Berbadan Hukum" dataDxfId="118"/>
    <tableColumn id="12" xr3:uid="{6FCB2E4B-2CC7-4895-82D1-423C617FD0C8}" name="Market DalamSatu_x000a_Kabupaten/_x000a_Kota" dataDxfId="117"/>
    <tableColumn id="13" xr3:uid="{EC5314B8-C4C9-4B54-A689-6B069FF9169F}" name="Market  Luar_x000a_Kabupaten/_x000a_KotaSatu_x000a_Provinsi" dataDxfId="116"/>
    <tableColumn id="14" xr3:uid="{CCA88236-DAB1-4896-9180-2C3C7358B43B}" name="Market  Luar_x000a_Provinsi" dataDxfId="115"/>
    <tableColumn id="15" xr3:uid="{DE710CCC-F27C-4431-870D-ECD14CFDDEA3}" name="Market Luar_x000a_Negeri" dataDxfId="114"/>
    <tableColumn id="16" xr3:uid="{51AFF7F3-99A1-4E02-AC7D-D529DEC6636E}" name="LN 1-25%" dataDxfId="113"/>
    <tableColumn id="17" xr3:uid="{12A68AB3-3EE6-46B0-8D51-FCEF51E23F0D}" name="LN 25-50%" dataDxfId="112"/>
    <tableColumn id="18" xr3:uid="{B76FF7A7-DE30-4DF7-861C-56EE11D76099}" name="LN 50-80%" dataDxfId="111"/>
    <tableColumn id="19" xr3:uid="{39D47925-A80A-4C3A-BDC3-D29F222D215A}" name="LN &gt;80%" dataDxfId="110"/>
    <tableColumn id="20" xr3:uid="{DFF73B58-2AA4-4FE0-B2E4-E19F445E2DF4}" name="Pilar 1: Institusi" dataDxfId="109"/>
    <tableColumn id="21" xr3:uid="{20569A0A-0B27-4C63-B7BB-86593CFEAA73}" name="Pilar 2: Infrastruktur" dataDxfId="108"/>
    <tableColumn id="22" xr3:uid="{3339BB98-467A-4E67-A44E-AA945DE10573}" name="Pilar 3: Adopsi TIK" dataDxfId="107"/>
    <tableColumn id="23" xr3:uid="{CF1D8439-4F73-4756-AFB4-00FE82604061}" name="Pilar 4: Stabilitas ekonomi makro" dataDxfId="106"/>
    <tableColumn id="24" xr3:uid="{C3C57E1C-9284-4A1E-9F14-8DB7D4927345}" name="Pilar 5: Kesehatan" dataDxfId="105"/>
    <tableColumn id="25" xr3:uid="{4C144C8D-0231-4C9C-AC3B-500D517B7E45}" name="Pilar 6: Keterampilan" dataDxfId="104"/>
    <tableColumn id="26" xr3:uid="{564866EF-6F5D-4CCA-80C3-ABFB16372A9C}" name="Pilar 7: Pasar produk" dataDxfId="103"/>
    <tableColumn id="27" xr3:uid="{20A76F4B-1A3F-404A-A014-5B5D7BC2132A}" name="Pilar 8: Pasar tenaga kerja" dataDxfId="102"/>
    <tableColumn id="28" xr3:uid="{391678CE-FEF9-4AB5-B104-75CE89B9EA67}" name="Pilar 9: Sistem keuangan" dataDxfId="101"/>
    <tableColumn id="29" xr3:uid="{E5B27461-ABCC-40FA-92FB-546535BED3C6}" name="Pilar 10: Ukuran pasar" dataDxfId="100"/>
    <tableColumn id="30" xr3:uid="{2C78B85D-724F-49FE-9762-F44A5E864847}" name="Pilar 11: Dinamisme bisnis" dataDxfId="99"/>
    <tableColumn id="31" xr3:uid="{8497734F-AA19-4CA3-B635-87F17888B9A9}" name="Pilar 12: Kapabilitas inovasi" dataDxfId="9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AF7A6-C298-4346-ADCD-39189E80F8CE}" name="Table13" displayName="Table13" ref="A1:AE515" totalsRowShown="0" headerRowDxfId="97" dataDxfId="96">
  <autoFilter ref="A1:AE515" xr:uid="{7C94D44A-5197-46F6-8BF1-0BEAB1F9016E}"/>
  <tableColumns count="31">
    <tableColumn id="1" xr3:uid="{1C8A9C93-33F7-43F9-8838-93B8CEA604F3}" name="Year" dataDxfId="95"/>
    <tableColumn id="2" xr3:uid="{625636B0-32BB-408C-B717-8845BCDF5F9D}" name="Province" dataDxfId="94"/>
    <tableColumn id="3" xr3:uid="{BE6A5900-30F3-42E3-8EA7-513124ED9FDD}" name="Kabupaten" dataDxfId="93"/>
    <tableColumn id="4" xr3:uid="{8225AFBE-E29C-43AC-ADBA-A8F54AB4FFB7}" name="UMK 1 Pekerja" dataDxfId="92"/>
    <tableColumn id="5" xr3:uid="{9CA088B2-1A39-4CD7-8A9A-86EB8482A6E8}" name="UMK Total" dataDxfId="91"/>
    <tableColumn id="6" xr3:uid="{0029DBC9-38BF-492C-8A1C-AC9F1FEDC06E}" name="TK Dibayar" dataDxfId="90"/>
    <tableColumn id="7" xr3:uid="{611A5002-9209-4134-86D1-AAF32CBCBAEF}" name="TK Tidak Dibayar" dataDxfId="89"/>
    <tableColumn id="8" xr3:uid="{B59E68A8-6D23-422A-9820-83B4B89DA30F}" name="Pendapatan_x000a_(Rp 000)" dataDxfId="88"/>
    <tableColumn id="9" xr3:uid="{D8A452AF-ED21-4B3C-952F-E1444E4D2BEB}" name="Pengeluaran_x000a_(Rp 000)" dataDxfId="87"/>
    <tableColumn id="10" xr3:uid="{5A326674-C0EE-49C7-AFC0-22CEA57F2AF7}" name="Balas Jasa Pekerja_x000a_(Rp 000)" dataDxfId="86"/>
    <tableColumn id="11" xr3:uid="{3CF608F2-C5FB-408E-8342-8F2C8D3F8A88}" name="Tidak Berbadan Hukum" dataDxfId="85"/>
    <tableColumn id="12" xr3:uid="{C3287CCF-D4B1-428A-ABFB-64D930199D75}" name="Market DalamSatu_x000a_Kabupaten/_x000a_Kota" dataDxfId="84"/>
    <tableColumn id="13" xr3:uid="{4B8A0D36-4B08-4810-B478-69B4912C0D44}" name="Market  Luar_x000a_Kabupaten/_x000a_KotaSatu_x000a_Provinsi" dataDxfId="83"/>
    <tableColumn id="14" xr3:uid="{0D99F175-EDEA-4349-BA2F-BAAE6B7302B9}" name="Market  Luar_x000a_Provinsi" dataDxfId="82"/>
    <tableColumn id="15" xr3:uid="{9CA40C21-AD07-49F9-82FD-89C7B311D368}" name="Market Luar_x000a_Negeri" dataDxfId="81"/>
    <tableColumn id="16" xr3:uid="{BCCAA2BB-A4D8-4F96-AE16-80131AA95F37}" name="LN 1-25%" dataDxfId="80"/>
    <tableColumn id="17" xr3:uid="{09B2121B-3CDE-4781-A60D-E240F503A3C7}" name="LN 25-50%" dataDxfId="79"/>
    <tableColumn id="18" xr3:uid="{7451EDE2-AB8D-48F5-B518-BBE9C9FFF57F}" name="LN 50-80%" dataDxfId="78"/>
    <tableColumn id="19" xr3:uid="{8A0A9316-EBEE-4E39-8790-4B688F1CF2B4}" name="LN &gt;80%" dataDxfId="77"/>
    <tableColumn id="20" xr3:uid="{D637289D-6B04-451F-AA82-248EEAB4EDC5}" name="Pilar 1: Institusi" dataDxfId="76"/>
    <tableColumn id="21" xr3:uid="{D97B107E-65D2-4678-AD0A-2122ADB2F2AB}" name="Pilar 2: Infrastruktur" dataDxfId="75"/>
    <tableColumn id="22" xr3:uid="{4F9EB514-31B9-414A-9516-505C2884F303}" name="Pilar 3: Adopsi TIK" dataDxfId="74"/>
    <tableColumn id="23" xr3:uid="{A55DFEAC-BF8D-4058-B596-45C67AD3BA92}" name="Pilar 4: Stabilitas ekonomi makro" dataDxfId="73"/>
    <tableColumn id="24" xr3:uid="{E2F20389-3085-4EB4-9D9B-BC26743044BC}" name="Pilar 5: Kesehatan" dataDxfId="72"/>
    <tableColumn id="25" xr3:uid="{AA2B210E-5C6F-4A0D-90FA-0BBB6FCEBFD5}" name="Pilar 6: Keterampilan" dataDxfId="71"/>
    <tableColumn id="26" xr3:uid="{49B2BC62-82A9-4955-ABFA-CF5AE81F5EED}" name="Pilar 7: Pasar produk" dataDxfId="70"/>
    <tableColumn id="27" xr3:uid="{017F04A0-409C-405B-B317-8C16BC1E64FB}" name="Pilar 8: Pasar tenaga kerja" dataDxfId="69"/>
    <tableColumn id="28" xr3:uid="{CF816464-0310-4E3B-BB17-8447CFC5B735}" name="Pilar 9: Sistem keuangan" dataDxfId="68"/>
    <tableColumn id="29" xr3:uid="{5D96E02F-D243-48E3-B133-E76DEC7C6736}" name="Pilar 10: Ukuran pasar" dataDxfId="67"/>
    <tableColumn id="30" xr3:uid="{6CF57B34-ECA6-4C22-B66B-1BF6AD1A2E70}" name="Pilar 11: Dinamisme bisnis" dataDxfId="66"/>
    <tableColumn id="31" xr3:uid="{64791221-8CC2-4CBB-B039-694A253AA6D4}" name="Pilar 12: Kapabilitas inovasi" dataDxfId="6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94D44A-5197-46F6-8BF1-0BEAB1F9016E}" name="Table1" displayName="Table1" ref="A1:AE515" totalsRowShown="0" headerRowDxfId="64" dataDxfId="63">
  <autoFilter ref="A1:AE515" xr:uid="{7C94D44A-5197-46F6-8BF1-0BEAB1F9016E}"/>
  <tableColumns count="31">
    <tableColumn id="1" xr3:uid="{FB8A2B64-50AE-4513-AAB2-2011F55B7332}" name="Year" dataDxfId="62" totalsRowDxfId="61"/>
    <tableColumn id="2" xr3:uid="{6F0ED79D-B1C0-4179-A05A-344205C77D02}" name="Province" dataDxfId="60" totalsRowDxfId="59"/>
    <tableColumn id="3" xr3:uid="{A710706C-F3E0-40D3-8D2C-C867A2B17A27}" name="Kabupaten" dataDxfId="58" totalsRowDxfId="57"/>
    <tableColumn id="4" xr3:uid="{D05CB7CA-928E-4816-B1A2-47B57CC749FA}" name="UMK 1 Pekerja" dataDxfId="56" totalsRowDxfId="55"/>
    <tableColumn id="5" xr3:uid="{2B1667BF-5A6E-4C88-98F1-B142A7187F1F}" name="UMK Total" dataDxfId="54" totalsRowDxfId="53"/>
    <tableColumn id="6" xr3:uid="{12773F30-DCBE-43D0-90A1-A50636A9C86D}" name="TK Dibayar" dataDxfId="52" totalsRowDxfId="51"/>
    <tableColumn id="7" xr3:uid="{93CB57D2-C41B-404F-A851-B1CC7B1AD844}" name="TK Tidak Dibayar" dataDxfId="50" totalsRowDxfId="49"/>
    <tableColumn id="8" xr3:uid="{4424AEE6-FDAE-408D-A48E-1D2D0C3467DD}" name="Pendapatan_x000a_(Rp 000)" dataDxfId="48" totalsRowDxfId="47"/>
    <tableColumn id="9" xr3:uid="{77BB1CF7-0C2D-48A2-9859-15B9B8C0E229}" name="Pengeluaran_x000a_(Rp 000)" dataDxfId="46" totalsRowDxfId="45"/>
    <tableColumn id="10" xr3:uid="{154879D2-4212-49EC-BB36-7A1AC667C02B}" name="Balas Jasa Pekerja_x000a_(Rp 000)" dataDxfId="44" totalsRowDxfId="43"/>
    <tableColumn id="11" xr3:uid="{F12B6BD9-DB8A-4C72-B670-5D2BF829F77F}" name="Tidak Berbadan _x000a_Hukum" dataDxfId="42" totalsRowDxfId="41"/>
    <tableColumn id="12" xr3:uid="{2F239337-7885-46D8-BC80-FA86486DF1A0}" name="Market DalamSatu_x000a_Kabupaten/_x000a_Kota" dataDxfId="40" totalsRowDxfId="39"/>
    <tableColumn id="13" xr3:uid="{DA30407E-CDB6-4C75-8502-3C2A131A5158}" name="Market  Luar_x000a_Kabupaten/_x000a_KotaSatu_x000a_Provinsi" dataDxfId="38" totalsRowDxfId="37"/>
    <tableColumn id="14" xr3:uid="{65CA93F4-C422-4EB5-AA57-61C73555BE4C}" name="Market  Luar_x000a_Provinsi" dataDxfId="36" totalsRowDxfId="35"/>
    <tableColumn id="15" xr3:uid="{D28D5B92-EA5D-4BC7-B9A1-EAEAB89AEF01}" name="Market Luar_x000a_Negeri" dataDxfId="34" totalsRowDxfId="33"/>
    <tableColumn id="16" xr3:uid="{10F076F8-1E18-46F0-AC83-C46EB90AB818}" name="LN 1-25%" dataDxfId="32" totalsRowDxfId="31"/>
    <tableColumn id="17" xr3:uid="{610B28DA-AE26-427E-81F5-D9BEFF8A2870}" name="LN 25-50%" dataDxfId="30" totalsRowDxfId="29"/>
    <tableColumn id="18" xr3:uid="{3FE15858-38B0-4543-9365-0BEEF8784122}" name="LN 50-80%" dataDxfId="28" totalsRowDxfId="27"/>
    <tableColumn id="19" xr3:uid="{944795DC-7EE6-4C6A-B954-679366C122F5}" name="LN &gt;80%" dataDxfId="26" totalsRowDxfId="25"/>
    <tableColumn id="20" xr3:uid="{76D55E0F-B877-43CC-BD82-FE665E7E0734}" name="Pilar 1: Institusi" dataDxfId="24" totalsRowDxfId="23"/>
    <tableColumn id="21" xr3:uid="{EF6039D3-2FF5-4CDC-A6DC-59497C7D1380}" name="Pilar 2: Infrastruktur" dataDxfId="22" totalsRowDxfId="21"/>
    <tableColumn id="22" xr3:uid="{BE51A9D7-C3C9-4C70-B4B5-1252B4986863}" name="Pilar 3: Adopsi TIK" dataDxfId="20" totalsRowDxfId="19"/>
    <tableColumn id="23" xr3:uid="{A25F60CB-5908-4502-A9C6-0958919D77FA}" name="Pilar 4: Stabilitas ekonomi makro" dataDxfId="18" totalsRowDxfId="17"/>
    <tableColumn id="24" xr3:uid="{7548DE29-1F91-439C-B3DC-DDA10CC26F34}" name="Pilar 5: Kesehatan" dataDxfId="16" totalsRowDxfId="15"/>
    <tableColumn id="25" xr3:uid="{2FB47873-5EAF-44BE-AC29-0A7DFB5F408C}" name="Pilar 6: Keterampilan" dataDxfId="14" totalsRowDxfId="13"/>
    <tableColumn id="26" xr3:uid="{69530CAD-3301-4EB4-8101-4A8293E7EE21}" name="Pilar 7: Pasar produk" dataDxfId="12" totalsRowDxfId="11"/>
    <tableColumn id="27" xr3:uid="{CBCB2BF1-3CF9-4A59-9041-1E47FE86FE0F}" name="Pilar 8: Pasar tenaga kerja" dataDxfId="10" totalsRowDxfId="9"/>
    <tableColumn id="28" xr3:uid="{2A0C63F8-300C-4A08-A9C5-39B77F00908B}" name="Pilar 9: Sistem keuangan" dataDxfId="8" totalsRowDxfId="7"/>
    <tableColumn id="29" xr3:uid="{68118745-7CDD-41BD-ADE7-963896E53CEC}" name="Pilar 10: Ukuran pasar" dataDxfId="6" totalsRowDxfId="5"/>
    <tableColumn id="30" xr3:uid="{F043AA33-4B75-4A94-8937-D23AD9FE2A4E}" name="Pilar 11: Dinamisme bisnis" dataDxfId="4" totalsRowDxfId="3"/>
    <tableColumn id="31" xr3:uid="{91355A70-E84D-49E7-AC43-333DE92B27FA}" name="Pilar 12: Kapabilitas inovasi" dataDxfId="2" totalsRow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F4A7-E68A-4712-8783-F85DB3805FE0}">
  <dimension ref="A1:D29"/>
  <sheetViews>
    <sheetView topLeftCell="A15" workbookViewId="0">
      <selection activeCell="A2" sqref="A2:A29"/>
    </sheetView>
  </sheetViews>
  <sheetFormatPr defaultRowHeight="14.5" x14ac:dyDescent="0.35"/>
  <cols>
    <col min="1" max="1" width="18.453125" bestFit="1" customWidth="1"/>
    <col min="2" max="2" width="22.81640625" style="2" customWidth="1"/>
    <col min="3" max="3" width="36.26953125" style="35" bestFit="1" customWidth="1"/>
    <col min="4" max="4" width="92" style="35" customWidth="1"/>
  </cols>
  <sheetData>
    <row r="1" spans="1:4" x14ac:dyDescent="0.35">
      <c r="A1" s="27" t="s">
        <v>574</v>
      </c>
      <c r="B1" s="28" t="s">
        <v>575</v>
      </c>
      <c r="C1" s="29" t="s">
        <v>576</v>
      </c>
      <c r="D1" s="29" t="s">
        <v>577</v>
      </c>
    </row>
    <row r="2" spans="1:4" x14ac:dyDescent="0.35">
      <c r="A2" s="27" t="s">
        <v>578</v>
      </c>
      <c r="B2" s="30" t="s">
        <v>26</v>
      </c>
      <c r="C2" s="31" t="s">
        <v>579</v>
      </c>
      <c r="D2" s="31" t="s">
        <v>580</v>
      </c>
    </row>
    <row r="3" spans="1:4" x14ac:dyDescent="0.35">
      <c r="A3" s="27" t="s">
        <v>581</v>
      </c>
      <c r="B3" s="30" t="s">
        <v>27</v>
      </c>
      <c r="C3" s="31" t="s">
        <v>582</v>
      </c>
      <c r="D3" s="31" t="s">
        <v>583</v>
      </c>
    </row>
    <row r="4" spans="1:4" ht="29" x14ac:dyDescent="0.35">
      <c r="A4" s="27" t="s">
        <v>584</v>
      </c>
      <c r="B4" s="32" t="s">
        <v>33</v>
      </c>
      <c r="C4" s="29" t="s">
        <v>585</v>
      </c>
      <c r="D4" s="29" t="s">
        <v>586</v>
      </c>
    </row>
    <row r="5" spans="1:4" x14ac:dyDescent="0.35">
      <c r="A5" s="27" t="s">
        <v>587</v>
      </c>
      <c r="B5" s="32" t="s">
        <v>34</v>
      </c>
      <c r="C5" s="29" t="s">
        <v>588</v>
      </c>
      <c r="D5" s="29" t="s">
        <v>583</v>
      </c>
    </row>
    <row r="6" spans="1:4" ht="29" x14ac:dyDescent="0.35">
      <c r="A6" s="27" t="s">
        <v>589</v>
      </c>
      <c r="B6" s="33" t="s">
        <v>35</v>
      </c>
      <c r="C6" s="29" t="s">
        <v>590</v>
      </c>
      <c r="D6" s="29" t="s">
        <v>583</v>
      </c>
    </row>
    <row r="7" spans="1:4" ht="29" x14ac:dyDescent="0.35">
      <c r="A7" s="27" t="s">
        <v>591</v>
      </c>
      <c r="B7" s="33" t="s">
        <v>36</v>
      </c>
      <c r="C7" s="29" t="s">
        <v>592</v>
      </c>
      <c r="D7" s="29" t="s">
        <v>583</v>
      </c>
    </row>
    <row r="8" spans="1:4" ht="29" x14ac:dyDescent="0.35">
      <c r="A8" s="27" t="s">
        <v>593</v>
      </c>
      <c r="B8" s="33" t="s">
        <v>37</v>
      </c>
      <c r="C8" s="29" t="s">
        <v>594</v>
      </c>
      <c r="D8" s="29" t="s">
        <v>583</v>
      </c>
    </row>
    <row r="9" spans="1:4" ht="29" x14ac:dyDescent="0.35">
      <c r="A9" s="27" t="s">
        <v>595</v>
      </c>
      <c r="B9" s="34" t="s">
        <v>256</v>
      </c>
      <c r="C9" s="31" t="s">
        <v>596</v>
      </c>
      <c r="D9" s="31" t="s">
        <v>597</v>
      </c>
    </row>
    <row r="10" spans="1:4" ht="29" x14ac:dyDescent="0.35">
      <c r="A10" s="27" t="s">
        <v>598</v>
      </c>
      <c r="B10" s="32" t="s">
        <v>599</v>
      </c>
      <c r="C10" s="29" t="s">
        <v>600</v>
      </c>
      <c r="D10" s="29" t="s">
        <v>601</v>
      </c>
    </row>
    <row r="11" spans="1:4" ht="43.5" x14ac:dyDescent="0.35">
      <c r="A11" s="27" t="s">
        <v>602</v>
      </c>
      <c r="B11" s="32" t="s">
        <v>603</v>
      </c>
      <c r="C11" s="29" t="s">
        <v>604</v>
      </c>
      <c r="D11" s="29" t="s">
        <v>583</v>
      </c>
    </row>
    <row r="12" spans="1:4" ht="29" x14ac:dyDescent="0.35">
      <c r="A12" s="27" t="s">
        <v>605</v>
      </c>
      <c r="B12" s="32" t="s">
        <v>606</v>
      </c>
      <c r="C12" s="29" t="s">
        <v>607</v>
      </c>
      <c r="D12" s="29" t="s">
        <v>583</v>
      </c>
    </row>
    <row r="13" spans="1:4" ht="29" x14ac:dyDescent="0.35">
      <c r="A13" s="27" t="s">
        <v>608</v>
      </c>
      <c r="B13" s="32" t="s">
        <v>609</v>
      </c>
      <c r="C13" s="29" t="s">
        <v>610</v>
      </c>
      <c r="D13" s="29" t="s">
        <v>583</v>
      </c>
    </row>
    <row r="14" spans="1:4" ht="29" x14ac:dyDescent="0.35">
      <c r="A14" s="27" t="s">
        <v>611</v>
      </c>
      <c r="B14" s="32" t="s">
        <v>29</v>
      </c>
      <c r="C14" s="29" t="s">
        <v>612</v>
      </c>
      <c r="D14" s="29" t="s">
        <v>583</v>
      </c>
    </row>
    <row r="15" spans="1:4" ht="29" x14ac:dyDescent="0.35">
      <c r="A15" s="27" t="s">
        <v>613</v>
      </c>
      <c r="B15" s="32" t="s">
        <v>30</v>
      </c>
      <c r="C15" s="29" t="s">
        <v>614</v>
      </c>
      <c r="D15" s="29" t="s">
        <v>583</v>
      </c>
    </row>
    <row r="16" spans="1:4" ht="29" x14ac:dyDescent="0.35">
      <c r="A16" s="27" t="s">
        <v>615</v>
      </c>
      <c r="B16" s="32" t="s">
        <v>31</v>
      </c>
      <c r="C16" s="29" t="s">
        <v>616</v>
      </c>
      <c r="D16" s="29" t="s">
        <v>583</v>
      </c>
    </row>
    <row r="17" spans="1:4" ht="29" x14ac:dyDescent="0.35">
      <c r="A17" s="27" t="s">
        <v>617</v>
      </c>
      <c r="B17" s="32" t="s">
        <v>32</v>
      </c>
      <c r="C17" s="29" t="s">
        <v>618</v>
      </c>
      <c r="D17" s="29" t="s">
        <v>583</v>
      </c>
    </row>
    <row r="18" spans="1:4" ht="43.5" x14ac:dyDescent="0.35">
      <c r="A18" s="27" t="s">
        <v>619</v>
      </c>
      <c r="B18" s="32" t="s">
        <v>559</v>
      </c>
      <c r="C18" s="29" t="s">
        <v>620</v>
      </c>
      <c r="D18" s="29" t="s">
        <v>621</v>
      </c>
    </row>
    <row r="19" spans="1:4" ht="29" x14ac:dyDescent="0.35">
      <c r="A19" s="27" t="s">
        <v>622</v>
      </c>
      <c r="B19" s="32" t="s">
        <v>560</v>
      </c>
      <c r="C19" s="29" t="s">
        <v>623</v>
      </c>
      <c r="D19" s="29" t="s">
        <v>624</v>
      </c>
    </row>
    <row r="20" spans="1:4" ht="29" x14ac:dyDescent="0.35">
      <c r="A20" s="27" t="s">
        <v>625</v>
      </c>
      <c r="B20" s="32" t="s">
        <v>561</v>
      </c>
      <c r="C20" s="29" t="s">
        <v>626</v>
      </c>
      <c r="D20" s="29" t="s">
        <v>627</v>
      </c>
    </row>
    <row r="21" spans="1:4" ht="43.5" x14ac:dyDescent="0.35">
      <c r="A21" s="27" t="s">
        <v>628</v>
      </c>
      <c r="B21" s="32" t="s">
        <v>562</v>
      </c>
      <c r="C21" s="29" t="s">
        <v>629</v>
      </c>
      <c r="D21" s="29" t="s">
        <v>630</v>
      </c>
    </row>
    <row r="22" spans="1:4" x14ac:dyDescent="0.35">
      <c r="A22" s="27" t="s">
        <v>631</v>
      </c>
      <c r="B22" s="32" t="s">
        <v>563</v>
      </c>
      <c r="C22" s="29" t="s">
        <v>632</v>
      </c>
      <c r="D22" s="29" t="s">
        <v>633</v>
      </c>
    </row>
    <row r="23" spans="1:4" ht="29" x14ac:dyDescent="0.35">
      <c r="A23" s="27" t="s">
        <v>634</v>
      </c>
      <c r="B23" s="32" t="s">
        <v>564</v>
      </c>
      <c r="C23" s="29" t="s">
        <v>635</v>
      </c>
      <c r="D23" s="29" t="s">
        <v>636</v>
      </c>
    </row>
    <row r="24" spans="1:4" ht="29" x14ac:dyDescent="0.35">
      <c r="A24" s="27" t="s">
        <v>637</v>
      </c>
      <c r="B24" s="32" t="s">
        <v>565</v>
      </c>
      <c r="C24" s="29" t="s">
        <v>638</v>
      </c>
      <c r="D24" s="29" t="s">
        <v>639</v>
      </c>
    </row>
    <row r="25" spans="1:4" ht="29" x14ac:dyDescent="0.35">
      <c r="A25" s="27" t="s">
        <v>640</v>
      </c>
      <c r="B25" s="32" t="s">
        <v>566</v>
      </c>
      <c r="C25" s="29" t="s">
        <v>641</v>
      </c>
      <c r="D25" s="29" t="s">
        <v>642</v>
      </c>
    </row>
    <row r="26" spans="1:4" ht="29" x14ac:dyDescent="0.35">
      <c r="A26" s="27" t="s">
        <v>643</v>
      </c>
      <c r="B26" s="32" t="s">
        <v>567</v>
      </c>
      <c r="C26" s="29" t="s">
        <v>644</v>
      </c>
      <c r="D26" s="29" t="s">
        <v>645</v>
      </c>
    </row>
    <row r="27" spans="1:4" ht="29" x14ac:dyDescent="0.35">
      <c r="A27" s="27" t="s">
        <v>646</v>
      </c>
      <c r="B27" s="32" t="s">
        <v>568</v>
      </c>
      <c r="C27" s="29" t="s">
        <v>647</v>
      </c>
      <c r="D27" s="29" t="s">
        <v>648</v>
      </c>
    </row>
    <row r="28" spans="1:4" ht="43.5" x14ac:dyDescent="0.35">
      <c r="A28" s="27" t="s">
        <v>649</v>
      </c>
      <c r="B28" s="32" t="s">
        <v>569</v>
      </c>
      <c r="C28" s="29" t="s">
        <v>650</v>
      </c>
      <c r="D28" s="29" t="s">
        <v>651</v>
      </c>
    </row>
    <row r="29" spans="1:4" ht="29" x14ac:dyDescent="0.35">
      <c r="A29" s="27" t="s">
        <v>652</v>
      </c>
      <c r="B29" s="32" t="s">
        <v>570</v>
      </c>
      <c r="C29" s="29" t="s">
        <v>653</v>
      </c>
      <c r="D29" s="29" t="s">
        <v>654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E83F-1506-4BDC-8B5F-78C90A44235F}">
  <dimension ref="A1:I44"/>
  <sheetViews>
    <sheetView workbookViewId="0">
      <selection activeCell="F24" sqref="F24:F44"/>
    </sheetView>
  </sheetViews>
  <sheetFormatPr defaultRowHeight="16" x14ac:dyDescent="0.4"/>
  <cols>
    <col min="1" max="1" width="23.26953125" style="36" bestFit="1" customWidth="1"/>
    <col min="2" max="2" width="17" style="36" customWidth="1"/>
    <col min="3" max="3" width="20.08984375" style="36" customWidth="1"/>
    <col min="4" max="5" width="8.7265625" style="36"/>
    <col min="6" max="6" width="20.36328125" style="36" customWidth="1"/>
    <col min="7" max="16384" width="8.7265625" style="36"/>
  </cols>
  <sheetData>
    <row r="1" spans="1:6" x14ac:dyDescent="0.4">
      <c r="A1" s="36" t="s">
        <v>701</v>
      </c>
      <c r="B1" s="36" t="s">
        <v>702</v>
      </c>
      <c r="C1" s="36" t="s">
        <v>703</v>
      </c>
      <c r="D1" s="36" t="s">
        <v>704</v>
      </c>
    </row>
    <row r="2" spans="1:6" x14ac:dyDescent="0.4">
      <c r="A2" s="36" t="s">
        <v>667</v>
      </c>
      <c r="B2" s="36">
        <v>14.39</v>
      </c>
      <c r="C2" s="37" t="s">
        <v>319</v>
      </c>
      <c r="D2" s="36">
        <v>92370369437</v>
      </c>
    </row>
    <row r="3" spans="1:6" x14ac:dyDescent="0.4">
      <c r="A3" s="36" t="s">
        <v>666</v>
      </c>
      <c r="B3" s="36">
        <v>8.26</v>
      </c>
      <c r="C3" s="37" t="s">
        <v>51</v>
      </c>
      <c r="D3" s="36">
        <v>91769529957</v>
      </c>
    </row>
    <row r="4" spans="1:6" x14ac:dyDescent="0.4">
      <c r="A4" s="36" t="s">
        <v>658</v>
      </c>
      <c r="B4" s="36">
        <v>3.97</v>
      </c>
      <c r="C4" s="37" t="s">
        <v>42</v>
      </c>
      <c r="D4" s="36">
        <v>22553039003</v>
      </c>
    </row>
    <row r="5" spans="1:6" x14ac:dyDescent="0.4">
      <c r="A5" s="36" t="s">
        <v>661</v>
      </c>
      <c r="B5" s="36">
        <v>16.77</v>
      </c>
      <c r="C5" s="37" t="s">
        <v>285</v>
      </c>
      <c r="D5" s="36">
        <v>21453558827</v>
      </c>
    </row>
    <row r="6" spans="1:6" x14ac:dyDescent="0.4">
      <c r="A6" s="36" t="s">
        <v>688</v>
      </c>
      <c r="B6" s="36">
        <v>3.18</v>
      </c>
      <c r="C6" s="37" t="s">
        <v>422</v>
      </c>
      <c r="D6" s="36">
        <v>16109707657</v>
      </c>
    </row>
    <row r="7" spans="1:6" x14ac:dyDescent="0.4">
      <c r="A7" s="36" t="s">
        <v>694</v>
      </c>
      <c r="B7" s="36">
        <v>5.12</v>
      </c>
      <c r="C7" s="37" t="s">
        <v>89</v>
      </c>
      <c r="D7" s="36">
        <v>15639296491</v>
      </c>
    </row>
    <row r="8" spans="1:6" x14ac:dyDescent="0.4">
      <c r="A8" s="36" t="s">
        <v>692</v>
      </c>
      <c r="B8" s="36">
        <v>1.52</v>
      </c>
      <c r="C8" s="37" t="s">
        <v>123</v>
      </c>
      <c r="D8" s="36">
        <v>12341063289</v>
      </c>
    </row>
    <row r="9" spans="1:6" x14ac:dyDescent="0.4">
      <c r="A9" s="36" t="s">
        <v>675</v>
      </c>
      <c r="B9" s="36">
        <v>2.19</v>
      </c>
      <c r="C9" s="37" t="s">
        <v>275</v>
      </c>
      <c r="D9" s="36">
        <v>12292447241</v>
      </c>
    </row>
    <row r="10" spans="1:6" x14ac:dyDescent="0.4">
      <c r="A10" s="36" t="s">
        <v>660</v>
      </c>
      <c r="B10" s="36">
        <v>0.88</v>
      </c>
      <c r="C10" s="37" t="s">
        <v>83</v>
      </c>
      <c r="D10" s="36">
        <v>10782955887</v>
      </c>
    </row>
    <row r="11" spans="1:6" x14ac:dyDescent="0.4">
      <c r="A11" s="36" t="s">
        <v>693</v>
      </c>
      <c r="B11" s="36">
        <v>3.06</v>
      </c>
      <c r="C11" s="37" t="s">
        <v>245</v>
      </c>
      <c r="D11" s="36">
        <v>8214232155</v>
      </c>
    </row>
    <row r="12" spans="1:6" x14ac:dyDescent="0.4">
      <c r="A12" s="36" t="s">
        <v>678</v>
      </c>
      <c r="B12" s="36">
        <v>0.81</v>
      </c>
      <c r="C12" s="37" t="s">
        <v>374</v>
      </c>
      <c r="D12" s="36">
        <v>7814407814</v>
      </c>
    </row>
    <row r="13" spans="1:6" x14ac:dyDescent="0.4">
      <c r="A13" s="36" t="s">
        <v>686</v>
      </c>
      <c r="B13" s="36">
        <v>5</v>
      </c>
      <c r="C13" s="37" t="s">
        <v>143</v>
      </c>
      <c r="D13" s="36">
        <v>7794138407</v>
      </c>
      <c r="F13" s="36" t="s">
        <v>700</v>
      </c>
    </row>
    <row r="14" spans="1:6" x14ac:dyDescent="0.4">
      <c r="A14" s="36" t="s">
        <v>689</v>
      </c>
      <c r="B14" s="36">
        <v>1.69</v>
      </c>
      <c r="C14" s="37" t="s">
        <v>390</v>
      </c>
      <c r="D14" s="36">
        <v>6216340812</v>
      </c>
      <c r="F14" s="36">
        <f>SUM(B29:B39)</f>
        <v>7.1099999999999994</v>
      </c>
    </row>
    <row r="15" spans="1:6" x14ac:dyDescent="0.4">
      <c r="A15" s="36" t="s">
        <v>664</v>
      </c>
      <c r="B15" s="36">
        <v>1.43</v>
      </c>
      <c r="C15" s="37" t="s">
        <v>156</v>
      </c>
      <c r="D15" s="36">
        <v>5110435934</v>
      </c>
    </row>
    <row r="16" spans="1:6" x14ac:dyDescent="0.4">
      <c r="A16" s="36" t="s">
        <v>679</v>
      </c>
      <c r="B16" s="36">
        <v>0.63</v>
      </c>
      <c r="C16" s="37" t="s">
        <v>351</v>
      </c>
      <c r="D16" s="36">
        <v>5014125069</v>
      </c>
    </row>
    <row r="17" spans="1:9" x14ac:dyDescent="0.4">
      <c r="A17" s="36" t="s">
        <v>671</v>
      </c>
      <c r="B17" s="36">
        <v>4.1100000000000003</v>
      </c>
      <c r="C17" s="37" t="s">
        <v>173</v>
      </c>
      <c r="D17" s="36">
        <v>4800803571</v>
      </c>
    </row>
    <row r="18" spans="1:9" x14ac:dyDescent="0.4">
      <c r="A18" s="36" t="s">
        <v>691</v>
      </c>
      <c r="B18" s="36">
        <v>0.84</v>
      </c>
      <c r="C18" s="37" t="s">
        <v>198</v>
      </c>
      <c r="D18" s="36">
        <v>4360865452</v>
      </c>
    </row>
    <row r="19" spans="1:9" x14ac:dyDescent="0.4">
      <c r="A19" s="36" t="s">
        <v>690</v>
      </c>
      <c r="B19" s="36">
        <v>0.86</v>
      </c>
      <c r="C19" s="37" t="s">
        <v>404</v>
      </c>
      <c r="D19" s="36">
        <v>3770707707</v>
      </c>
    </row>
    <row r="20" spans="1:9" x14ac:dyDescent="0.4">
      <c r="A20" s="36" t="s">
        <v>659</v>
      </c>
      <c r="B20" s="36">
        <v>0.47</v>
      </c>
      <c r="C20" s="37" t="s">
        <v>246</v>
      </c>
      <c r="D20" s="36">
        <v>3460389223</v>
      </c>
    </row>
    <row r="21" spans="1:9" x14ac:dyDescent="0.4">
      <c r="A21" s="36" t="s">
        <v>673</v>
      </c>
      <c r="B21" s="36">
        <v>0.5</v>
      </c>
      <c r="C21" s="37" t="s">
        <v>167</v>
      </c>
      <c r="D21" s="36">
        <v>3063822736</v>
      </c>
    </row>
    <row r="22" spans="1:9" x14ac:dyDescent="0.4">
      <c r="A22" s="36" t="s">
        <v>670</v>
      </c>
      <c r="B22" s="36">
        <v>1.02</v>
      </c>
      <c r="C22" s="37" t="s">
        <v>183</v>
      </c>
      <c r="D22" s="36">
        <v>2910212181</v>
      </c>
    </row>
    <row r="23" spans="1:9" x14ac:dyDescent="0.4">
      <c r="A23" s="36" t="s">
        <v>680</v>
      </c>
      <c r="B23" s="36">
        <v>0.4</v>
      </c>
      <c r="C23" s="37" t="s">
        <v>448</v>
      </c>
      <c r="D23" s="36">
        <v>2429980443</v>
      </c>
      <c r="F23" s="36" t="s">
        <v>705</v>
      </c>
      <c r="G23" s="36" t="s">
        <v>700</v>
      </c>
    </row>
    <row r="24" spans="1:9" x14ac:dyDescent="0.4">
      <c r="A24" s="36" t="s">
        <v>674</v>
      </c>
      <c r="B24" s="36">
        <v>1.62</v>
      </c>
      <c r="C24" s="37" t="s">
        <v>485</v>
      </c>
      <c r="D24" s="36">
        <v>2106303985</v>
      </c>
      <c r="F24" s="37" t="s">
        <v>225</v>
      </c>
      <c r="G24" s="36">
        <v>1</v>
      </c>
      <c r="I24" s="37"/>
    </row>
    <row r="25" spans="1:9" x14ac:dyDescent="0.4">
      <c r="A25" s="36" t="s">
        <v>687</v>
      </c>
      <c r="B25" s="36">
        <v>0.28999999999999998</v>
      </c>
      <c r="C25" s="37" t="s">
        <v>389</v>
      </c>
      <c r="D25" s="36">
        <v>1887016039</v>
      </c>
      <c r="F25" s="37" t="s">
        <v>496</v>
      </c>
      <c r="G25" s="36">
        <v>2</v>
      </c>
      <c r="I25" s="37"/>
    </row>
    <row r="26" spans="1:9" x14ac:dyDescent="0.4">
      <c r="A26" s="36" t="s">
        <v>677</v>
      </c>
      <c r="B26" s="36">
        <v>0.41</v>
      </c>
      <c r="C26" s="37" t="s">
        <v>214</v>
      </c>
      <c r="D26" s="36">
        <v>1808785629</v>
      </c>
      <c r="F26" s="37" t="s">
        <v>538</v>
      </c>
      <c r="G26" s="36">
        <v>2</v>
      </c>
      <c r="I26" s="37"/>
    </row>
    <row r="27" spans="1:9" x14ac:dyDescent="0.4">
      <c r="A27" s="36" t="s">
        <v>672</v>
      </c>
      <c r="B27" s="36">
        <v>0.72</v>
      </c>
      <c r="C27" s="37" t="s">
        <v>284</v>
      </c>
      <c r="D27" s="36">
        <v>918031001</v>
      </c>
      <c r="F27" s="37" t="s">
        <v>470</v>
      </c>
      <c r="G27" s="36">
        <v>2</v>
      </c>
      <c r="I27" s="37"/>
    </row>
    <row r="28" spans="1:9" x14ac:dyDescent="0.4">
      <c r="A28" s="36" t="s">
        <v>665</v>
      </c>
      <c r="B28" s="36">
        <v>12.79</v>
      </c>
      <c r="C28" s="37" t="s">
        <v>292</v>
      </c>
      <c r="D28" s="36">
        <v>117608716.77110997</v>
      </c>
      <c r="F28" s="37" t="s">
        <v>546</v>
      </c>
      <c r="G28" s="36">
        <v>2</v>
      </c>
      <c r="I28" s="37"/>
    </row>
    <row r="29" spans="1:9" x14ac:dyDescent="0.4">
      <c r="A29" s="36" t="s">
        <v>656</v>
      </c>
      <c r="B29" s="36">
        <v>1.1100000000000001</v>
      </c>
      <c r="C29" s="37" t="s">
        <v>225</v>
      </c>
      <c r="F29" s="37" t="s">
        <v>447</v>
      </c>
      <c r="G29" s="36">
        <v>2</v>
      </c>
      <c r="I29" s="37"/>
    </row>
    <row r="30" spans="1:9" x14ac:dyDescent="0.4">
      <c r="A30" s="36" t="s">
        <v>657</v>
      </c>
      <c r="B30" s="36">
        <v>1.34</v>
      </c>
      <c r="C30" s="37" t="s">
        <v>496</v>
      </c>
      <c r="F30" s="37" t="s">
        <v>512</v>
      </c>
      <c r="G30" s="36">
        <v>2</v>
      </c>
      <c r="I30" s="37"/>
    </row>
    <row r="31" spans="1:9" x14ac:dyDescent="0.4">
      <c r="A31" s="36" t="s">
        <v>662</v>
      </c>
      <c r="B31" s="36">
        <v>0.25</v>
      </c>
      <c r="C31" s="37" t="s">
        <v>538</v>
      </c>
      <c r="F31" s="37" t="s">
        <v>246</v>
      </c>
      <c r="G31" s="36">
        <v>1</v>
      </c>
    </row>
    <row r="32" spans="1:9" x14ac:dyDescent="0.4">
      <c r="A32" s="36" t="s">
        <v>668</v>
      </c>
      <c r="B32" s="36">
        <v>1.34</v>
      </c>
      <c r="C32" s="37" t="s">
        <v>470</v>
      </c>
      <c r="F32" s="37" t="s">
        <v>292</v>
      </c>
      <c r="G32" s="36">
        <v>1</v>
      </c>
    </row>
    <row r="33" spans="1:9" x14ac:dyDescent="0.4">
      <c r="A33" s="36" t="s">
        <v>669</v>
      </c>
      <c r="B33" s="36">
        <v>1.31</v>
      </c>
      <c r="C33" s="37" t="s">
        <v>546</v>
      </c>
      <c r="F33" s="37" t="s">
        <v>319</v>
      </c>
      <c r="G33" s="36">
        <v>1</v>
      </c>
    </row>
    <row r="34" spans="1:9" x14ac:dyDescent="0.4">
      <c r="A34" s="36" t="s">
        <v>676</v>
      </c>
      <c r="B34" s="36">
        <v>0.28000000000000003</v>
      </c>
      <c r="C34" s="37" t="s">
        <v>447</v>
      </c>
      <c r="F34" s="37" t="s">
        <v>284</v>
      </c>
      <c r="G34" s="36">
        <v>1</v>
      </c>
      <c r="I34" s="37"/>
    </row>
    <row r="35" spans="1:9" x14ac:dyDescent="0.4">
      <c r="A35" s="36" t="s">
        <v>681</v>
      </c>
      <c r="B35" s="36">
        <v>0.3</v>
      </c>
      <c r="C35" s="37" t="s">
        <v>512</v>
      </c>
      <c r="F35" s="37" t="s">
        <v>485</v>
      </c>
      <c r="G35" s="36">
        <v>1</v>
      </c>
    </row>
    <row r="36" spans="1:9" x14ac:dyDescent="0.4">
      <c r="A36" s="36" t="s">
        <v>682</v>
      </c>
      <c r="B36" s="36">
        <v>0.18</v>
      </c>
      <c r="F36" s="37" t="s">
        <v>275</v>
      </c>
      <c r="G36" s="36">
        <v>1</v>
      </c>
    </row>
    <row r="37" spans="1:9" x14ac:dyDescent="0.4">
      <c r="A37" s="36" t="s">
        <v>683</v>
      </c>
      <c r="B37" s="36">
        <v>0.12</v>
      </c>
      <c r="F37" s="37" t="s">
        <v>374</v>
      </c>
      <c r="G37" s="36">
        <v>1</v>
      </c>
    </row>
    <row r="38" spans="1:9" x14ac:dyDescent="0.4">
      <c r="A38" s="36" t="s">
        <v>684</v>
      </c>
      <c r="B38" s="36">
        <v>0.15</v>
      </c>
      <c r="F38" s="37" t="s">
        <v>351</v>
      </c>
      <c r="G38" s="36">
        <v>1</v>
      </c>
      <c r="I38" s="37"/>
    </row>
    <row r="39" spans="1:9" x14ac:dyDescent="0.4">
      <c r="A39" s="36" t="s">
        <v>685</v>
      </c>
      <c r="B39" s="36">
        <v>0.73</v>
      </c>
      <c r="F39" s="37" t="s">
        <v>448</v>
      </c>
      <c r="G39" s="36">
        <v>1</v>
      </c>
    </row>
    <row r="40" spans="1:9" x14ac:dyDescent="0.4">
      <c r="F40" s="37" t="s">
        <v>389</v>
      </c>
      <c r="G40" s="36">
        <v>1</v>
      </c>
    </row>
    <row r="41" spans="1:9" x14ac:dyDescent="0.4">
      <c r="F41" s="37" t="s">
        <v>422</v>
      </c>
      <c r="G41" s="36">
        <v>1</v>
      </c>
    </row>
    <row r="42" spans="1:9" x14ac:dyDescent="0.4">
      <c r="F42" s="37" t="s">
        <v>390</v>
      </c>
      <c r="G42" s="36">
        <v>1</v>
      </c>
    </row>
    <row r="43" spans="1:9" x14ac:dyDescent="0.4">
      <c r="F43" s="37" t="s">
        <v>404</v>
      </c>
      <c r="G43" s="36">
        <v>1</v>
      </c>
    </row>
    <row r="44" spans="1:9" x14ac:dyDescent="0.4">
      <c r="F44" s="37" t="s">
        <v>245</v>
      </c>
      <c r="G44" s="36">
        <v>1</v>
      </c>
    </row>
  </sheetData>
  <autoFilter ref="A1:D1" xr:uid="{15636073-F1AC-4701-ADE0-9D4229E9BA3C}">
    <sortState xmlns:xlrd2="http://schemas.microsoft.com/office/spreadsheetml/2017/richdata2" ref="A2:D39">
      <sortCondition descending="1" ref="D1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A604-AA5D-4127-BB5A-688C796465DF}">
  <dimension ref="A1:AF1029"/>
  <sheetViews>
    <sheetView tabSelected="1" zoomScale="107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AF2" sqref="AF2"/>
    </sheetView>
  </sheetViews>
  <sheetFormatPr defaultRowHeight="14.5" x14ac:dyDescent="0.35"/>
  <cols>
    <col min="1" max="1" width="8.90625" style="9"/>
    <col min="2" max="2" width="26.1796875" customWidth="1"/>
    <col min="3" max="3" width="31.08984375" style="2" customWidth="1"/>
    <col min="4" max="4" width="14.6328125" style="2" customWidth="1"/>
    <col min="5" max="5" width="14" style="2" customWidth="1"/>
    <col min="6" max="6" width="11.6328125" style="2" customWidth="1"/>
    <col min="7" max="7" width="16.54296875" style="2" customWidth="1"/>
    <col min="8" max="8" width="14.54296875" style="19" customWidth="1"/>
    <col min="9" max="9" width="13.90625" style="19" customWidth="1"/>
    <col min="10" max="10" width="15.90625" style="19" customWidth="1"/>
    <col min="11" max="11" width="22.1796875" customWidth="1"/>
    <col min="12" max="12" width="15.6328125" customWidth="1"/>
    <col min="13" max="13" width="12.36328125" customWidth="1"/>
    <col min="14" max="14" width="7.36328125" customWidth="1"/>
    <col min="15" max="15" width="8.81640625" customWidth="1"/>
    <col min="16" max="16" width="10.54296875" customWidth="1"/>
    <col min="17" max="18" width="11.54296875" customWidth="1"/>
    <col min="19" max="19" width="9.90625" customWidth="1"/>
  </cols>
  <sheetData>
    <row r="1" spans="1:32" s="1" customFormat="1" x14ac:dyDescent="0.35">
      <c r="A1" s="1" t="s">
        <v>0</v>
      </c>
      <c r="B1" s="1" t="s">
        <v>1</v>
      </c>
      <c r="C1" s="4" t="s">
        <v>2</v>
      </c>
      <c r="D1" s="27" t="s">
        <v>578</v>
      </c>
      <c r="E1" s="27" t="s">
        <v>581</v>
      </c>
      <c r="F1" s="27" t="s">
        <v>584</v>
      </c>
      <c r="G1" s="27" t="s">
        <v>587</v>
      </c>
      <c r="H1" s="27" t="s">
        <v>589</v>
      </c>
      <c r="I1" s="27" t="s">
        <v>591</v>
      </c>
      <c r="J1" s="27" t="s">
        <v>593</v>
      </c>
      <c r="K1" s="27" t="s">
        <v>595</v>
      </c>
      <c r="L1" s="27" t="s">
        <v>598</v>
      </c>
      <c r="M1" s="27" t="s">
        <v>602</v>
      </c>
      <c r="N1" s="27" t="s">
        <v>605</v>
      </c>
      <c r="O1" s="27" t="s">
        <v>608</v>
      </c>
      <c r="P1" s="27" t="s">
        <v>611</v>
      </c>
      <c r="Q1" s="27" t="s">
        <v>613</v>
      </c>
      <c r="R1" s="27" t="s">
        <v>615</v>
      </c>
      <c r="S1" s="27" t="s">
        <v>617</v>
      </c>
      <c r="T1" s="27" t="s">
        <v>619</v>
      </c>
      <c r="U1" s="27" t="s">
        <v>622</v>
      </c>
      <c r="V1" s="27" t="s">
        <v>625</v>
      </c>
      <c r="W1" s="27" t="s">
        <v>628</v>
      </c>
      <c r="X1" s="27" t="s">
        <v>631</v>
      </c>
      <c r="Y1" s="27" t="s">
        <v>634</v>
      </c>
      <c r="Z1" s="27" t="s">
        <v>637</v>
      </c>
      <c r="AA1" s="27" t="s">
        <v>640</v>
      </c>
      <c r="AB1" s="27" t="s">
        <v>643</v>
      </c>
      <c r="AC1" s="27" t="s">
        <v>646</v>
      </c>
      <c r="AD1" s="27" t="s">
        <v>649</v>
      </c>
      <c r="AE1" s="27" t="s">
        <v>652</v>
      </c>
      <c r="AF1" s="5" t="s">
        <v>706</v>
      </c>
    </row>
    <row r="2" spans="1:32" x14ac:dyDescent="0.35">
      <c r="A2" s="9">
        <v>2022</v>
      </c>
      <c r="B2" s="2" t="s">
        <v>225</v>
      </c>
      <c r="C2" s="10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2"/>
      <c r="U2" s="22">
        <v>3.25</v>
      </c>
      <c r="V2" s="22">
        <v>2.4700000000000002</v>
      </c>
      <c r="W2" s="22">
        <v>2.11</v>
      </c>
      <c r="X2" s="22">
        <v>3.46</v>
      </c>
      <c r="Y2" s="22">
        <v>3.42</v>
      </c>
      <c r="Z2" s="22">
        <v>3.45</v>
      </c>
      <c r="AA2" s="22">
        <v>2.13</v>
      </c>
      <c r="AB2" s="22">
        <v>0.93</v>
      </c>
      <c r="AC2" s="22">
        <v>0.11</v>
      </c>
      <c r="AD2" s="22">
        <v>5</v>
      </c>
      <c r="AE2" s="22">
        <v>0.63</v>
      </c>
      <c r="AF2" s="38">
        <f>AVERAGE(Table134[[#This Row],[IDSD_INST]:[IDSD_INNOVATION]])</f>
        <v>2.4509090909090907</v>
      </c>
    </row>
    <row r="3" spans="1:32" x14ac:dyDescent="0.35">
      <c r="A3" s="9">
        <v>2022</v>
      </c>
      <c r="B3" s="2" t="s">
        <v>225</v>
      </c>
      <c r="C3" s="12" t="s">
        <v>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22">
        <v>4.03</v>
      </c>
      <c r="U3" s="22">
        <v>2.98</v>
      </c>
      <c r="V3" s="22">
        <v>2.79</v>
      </c>
      <c r="W3" s="22">
        <v>1.81</v>
      </c>
      <c r="X3" s="22">
        <v>3.62</v>
      </c>
      <c r="Y3" s="22">
        <v>3.11</v>
      </c>
      <c r="Z3" s="22">
        <v>3.58</v>
      </c>
      <c r="AA3" s="22">
        <v>2.4</v>
      </c>
      <c r="AB3" s="22">
        <v>2.72</v>
      </c>
      <c r="AC3" s="22">
        <v>0.12</v>
      </c>
      <c r="AD3" s="22">
        <v>5</v>
      </c>
      <c r="AE3" s="22">
        <v>0.51</v>
      </c>
      <c r="AF3" s="38">
        <f>AVERAGE(Table134[[#This Row],[IDSD_INST]:[IDSD_INNOVATION]])</f>
        <v>2.7224999999999997</v>
      </c>
    </row>
    <row r="4" spans="1:32" x14ac:dyDescent="0.35">
      <c r="A4" s="9">
        <v>2022</v>
      </c>
      <c r="B4" s="2" t="s">
        <v>225</v>
      </c>
      <c r="C4" s="12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2">
        <v>3.95</v>
      </c>
      <c r="U4" s="22">
        <v>2.72</v>
      </c>
      <c r="V4" s="22">
        <v>2.0699999999999998</v>
      </c>
      <c r="W4" s="22">
        <v>2.2200000000000002</v>
      </c>
      <c r="X4" s="22">
        <v>3.38</v>
      </c>
      <c r="Y4" s="22">
        <v>3.59</v>
      </c>
      <c r="Z4" s="22">
        <v>4.4800000000000004</v>
      </c>
      <c r="AA4" s="22">
        <v>1.93</v>
      </c>
      <c r="AB4" s="22">
        <v>1.6</v>
      </c>
      <c r="AC4" s="22">
        <v>0.28999999999999998</v>
      </c>
      <c r="AD4" s="22">
        <v>5</v>
      </c>
      <c r="AE4" s="22">
        <v>1.07</v>
      </c>
      <c r="AF4" s="38">
        <f>AVERAGE(Table134[[#This Row],[IDSD_INST]:[IDSD_INNOVATION]])</f>
        <v>2.6916666666666664</v>
      </c>
    </row>
    <row r="5" spans="1:32" x14ac:dyDescent="0.35">
      <c r="A5" s="9">
        <v>2022</v>
      </c>
      <c r="B5" s="2" t="s">
        <v>225</v>
      </c>
      <c r="C5" s="12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22"/>
      <c r="U5" s="22">
        <v>2.7</v>
      </c>
      <c r="V5" s="22">
        <v>1.95</v>
      </c>
      <c r="W5" s="22">
        <v>1.93</v>
      </c>
      <c r="X5" s="22">
        <v>3.69</v>
      </c>
      <c r="Y5" s="22">
        <v>3.54</v>
      </c>
      <c r="Z5" s="22">
        <v>3.27</v>
      </c>
      <c r="AA5" s="22">
        <v>2.73</v>
      </c>
      <c r="AB5" s="22">
        <v>2.1800000000000002</v>
      </c>
      <c r="AC5" s="22">
        <v>0.23</v>
      </c>
      <c r="AD5" s="22">
        <v>5</v>
      </c>
      <c r="AE5" s="22">
        <v>0.79</v>
      </c>
      <c r="AF5" s="38">
        <f>AVERAGE(Table134[[#This Row],[IDSD_INST]:[IDSD_INNOVATION]])</f>
        <v>2.5463636363636364</v>
      </c>
    </row>
    <row r="6" spans="1:32" x14ac:dyDescent="0.35">
      <c r="A6" s="9">
        <v>2022</v>
      </c>
      <c r="B6" s="2" t="s">
        <v>225</v>
      </c>
      <c r="C6" s="12" t="s">
        <v>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22">
        <v>4.0599999999999996</v>
      </c>
      <c r="U6" s="22">
        <v>1.66</v>
      </c>
      <c r="V6" s="22">
        <v>2.0699999999999998</v>
      </c>
      <c r="W6" s="22">
        <v>2.25</v>
      </c>
      <c r="X6" s="22">
        <v>3.77</v>
      </c>
      <c r="Y6" s="22">
        <v>3.04</v>
      </c>
      <c r="Z6" s="22">
        <v>2.6</v>
      </c>
      <c r="AA6" s="22">
        <v>2.0099999999999998</v>
      </c>
      <c r="AB6" s="22">
        <v>0.97</v>
      </c>
      <c r="AC6" s="22">
        <v>0.55000000000000004</v>
      </c>
      <c r="AD6" s="22">
        <v>5</v>
      </c>
      <c r="AE6" s="22">
        <v>0.7</v>
      </c>
      <c r="AF6" s="38">
        <f>AVERAGE(Table134[[#This Row],[IDSD_INST]:[IDSD_INNOVATION]])</f>
        <v>2.39</v>
      </c>
    </row>
    <row r="7" spans="1:32" x14ac:dyDescent="0.35">
      <c r="A7" s="9">
        <v>2022</v>
      </c>
      <c r="B7" s="2" t="s">
        <v>225</v>
      </c>
      <c r="C7" s="12" t="s">
        <v>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2">
        <v>4.12</v>
      </c>
      <c r="U7" s="22">
        <v>1.6</v>
      </c>
      <c r="V7" s="22">
        <v>2.4</v>
      </c>
      <c r="W7" s="22">
        <v>2.58</v>
      </c>
      <c r="X7" s="22">
        <v>3.77</v>
      </c>
      <c r="Y7" s="22">
        <v>3.77</v>
      </c>
      <c r="Z7" s="22">
        <v>2.73</v>
      </c>
      <c r="AA7" s="22">
        <v>2.48</v>
      </c>
      <c r="AB7" s="22">
        <v>1.91</v>
      </c>
      <c r="AC7" s="22">
        <v>0.39</v>
      </c>
      <c r="AD7" s="22">
        <v>5</v>
      </c>
      <c r="AE7" s="22">
        <v>1.0900000000000001</v>
      </c>
      <c r="AF7" s="38">
        <f>AVERAGE(Table134[[#This Row],[IDSD_INST]:[IDSD_INNOVATION]])</f>
        <v>2.6533333333333338</v>
      </c>
    </row>
    <row r="8" spans="1:32" x14ac:dyDescent="0.35">
      <c r="A8" s="9">
        <v>2022</v>
      </c>
      <c r="B8" s="2" t="s">
        <v>225</v>
      </c>
      <c r="C8" s="12" t="s">
        <v>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">
        <v>4.1900000000000004</v>
      </c>
      <c r="U8" s="22">
        <v>1.63</v>
      </c>
      <c r="V8" s="22">
        <v>2.52</v>
      </c>
      <c r="W8" s="22">
        <v>2.67</v>
      </c>
      <c r="X8" s="22">
        <v>3.69</v>
      </c>
      <c r="Y8" s="22">
        <v>3.61</v>
      </c>
      <c r="Z8" s="22">
        <v>2.4500000000000002</v>
      </c>
      <c r="AA8" s="22">
        <v>2.44</v>
      </c>
      <c r="AB8" s="22">
        <v>2.0499999999999998</v>
      </c>
      <c r="AC8" s="22">
        <v>0.49</v>
      </c>
      <c r="AD8" s="22">
        <v>5</v>
      </c>
      <c r="AE8" s="22">
        <v>1.59</v>
      </c>
      <c r="AF8" s="38">
        <f>AVERAGE(Table134[[#This Row],[IDSD_INST]:[IDSD_INNOVATION]])</f>
        <v>2.6941666666666664</v>
      </c>
    </row>
    <row r="9" spans="1:32" x14ac:dyDescent="0.35">
      <c r="A9" s="9">
        <v>2022</v>
      </c>
      <c r="B9" s="2" t="s">
        <v>225</v>
      </c>
      <c r="C9" s="12" t="s">
        <v>10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">
        <v>3.95</v>
      </c>
      <c r="U9" s="22">
        <v>2.78</v>
      </c>
      <c r="V9" s="22">
        <v>2.72</v>
      </c>
      <c r="W9" s="22">
        <v>2.5299999999999998</v>
      </c>
      <c r="X9" s="22">
        <v>3.85</v>
      </c>
      <c r="Y9" s="22">
        <v>4.0199999999999996</v>
      </c>
      <c r="Z9" s="22">
        <v>3.22</v>
      </c>
      <c r="AA9" s="22">
        <v>2.58</v>
      </c>
      <c r="AB9" s="22">
        <v>1.46</v>
      </c>
      <c r="AC9" s="22">
        <v>0.67</v>
      </c>
      <c r="AD9" s="22">
        <v>5</v>
      </c>
      <c r="AE9" s="22">
        <v>1.68</v>
      </c>
      <c r="AF9" s="38">
        <f>AVERAGE(Table134[[#This Row],[IDSD_INST]:[IDSD_INNOVATION]])</f>
        <v>2.8716666666666666</v>
      </c>
    </row>
    <row r="10" spans="1:32" x14ac:dyDescent="0.35">
      <c r="A10" s="9">
        <v>2022</v>
      </c>
      <c r="B10" s="2" t="s">
        <v>225</v>
      </c>
      <c r="C10" s="12" t="s">
        <v>11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">
        <v>3.91</v>
      </c>
      <c r="U10" s="22">
        <v>1.79</v>
      </c>
      <c r="V10" s="22">
        <v>2.0299999999999998</v>
      </c>
      <c r="W10" s="22">
        <v>2.36</v>
      </c>
      <c r="X10" s="22">
        <v>3.62</v>
      </c>
      <c r="Y10" s="22">
        <v>3.6</v>
      </c>
      <c r="Z10" s="22">
        <v>3.04</v>
      </c>
      <c r="AA10" s="22">
        <v>2.4700000000000002</v>
      </c>
      <c r="AB10" s="22">
        <v>1.21</v>
      </c>
      <c r="AC10" s="22">
        <v>0.52</v>
      </c>
      <c r="AD10" s="22">
        <v>5</v>
      </c>
      <c r="AE10" s="22">
        <v>1.58</v>
      </c>
      <c r="AF10" s="38">
        <f>AVERAGE(Table134[[#This Row],[IDSD_INST]:[IDSD_INNOVATION]])</f>
        <v>2.5941666666666667</v>
      </c>
    </row>
    <row r="11" spans="1:32" x14ac:dyDescent="0.35">
      <c r="A11" s="9">
        <v>2022</v>
      </c>
      <c r="B11" s="2" t="s">
        <v>225</v>
      </c>
      <c r="C11" s="12" t="s">
        <v>12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">
        <v>4.05</v>
      </c>
      <c r="U11" s="22">
        <v>2.38</v>
      </c>
      <c r="V11" s="22">
        <v>2.64</v>
      </c>
      <c r="W11" s="22">
        <v>2.88</v>
      </c>
      <c r="X11" s="22">
        <v>3.92</v>
      </c>
      <c r="Y11" s="22">
        <v>3.59</v>
      </c>
      <c r="Z11" s="22">
        <v>3.66</v>
      </c>
      <c r="AA11" s="22">
        <v>3.57</v>
      </c>
      <c r="AB11" s="22">
        <v>1.1200000000000001</v>
      </c>
      <c r="AC11" s="22">
        <v>0.68</v>
      </c>
      <c r="AD11" s="22">
        <v>5</v>
      </c>
      <c r="AE11" s="22">
        <v>1.35</v>
      </c>
      <c r="AF11" s="38">
        <f>AVERAGE(Table134[[#This Row],[IDSD_INST]:[IDSD_INNOVATION]])</f>
        <v>2.9033333333333338</v>
      </c>
    </row>
    <row r="12" spans="1:32" x14ac:dyDescent="0.35">
      <c r="A12" s="9">
        <v>2022</v>
      </c>
      <c r="B12" s="2" t="s">
        <v>225</v>
      </c>
      <c r="C12" s="12" t="s">
        <v>13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">
        <v>3.92</v>
      </c>
      <c r="U12" s="22">
        <v>2.64</v>
      </c>
      <c r="V12" s="22">
        <v>2.5</v>
      </c>
      <c r="W12" s="22">
        <v>2.1800000000000002</v>
      </c>
      <c r="X12" s="22">
        <v>3.77</v>
      </c>
      <c r="Y12" s="22">
        <v>3.49</v>
      </c>
      <c r="Z12" s="22">
        <v>2.09</v>
      </c>
      <c r="AA12" s="22">
        <v>2.31</v>
      </c>
      <c r="AB12" s="22">
        <v>1.1599999999999999</v>
      </c>
      <c r="AC12" s="22">
        <v>1.1100000000000001</v>
      </c>
      <c r="AD12" s="22">
        <v>5</v>
      </c>
      <c r="AE12" s="22">
        <v>2.4900000000000002</v>
      </c>
      <c r="AF12" s="38">
        <f>AVERAGE(Table134[[#This Row],[IDSD_INST]:[IDSD_INNOVATION]])</f>
        <v>2.7216666666666662</v>
      </c>
    </row>
    <row r="13" spans="1:32" x14ac:dyDescent="0.35">
      <c r="A13" s="9">
        <v>2022</v>
      </c>
      <c r="B13" s="2" t="s">
        <v>225</v>
      </c>
      <c r="C13" s="12" t="s">
        <v>495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2">
        <v>3.98</v>
      </c>
      <c r="U13" s="22">
        <v>1.75</v>
      </c>
      <c r="V13" s="22">
        <v>2.12</v>
      </c>
      <c r="W13" s="22">
        <v>2.25</v>
      </c>
      <c r="X13" s="22">
        <v>3.46</v>
      </c>
      <c r="Y13" s="22">
        <v>3.48</v>
      </c>
      <c r="Z13" s="22">
        <v>3.37</v>
      </c>
      <c r="AA13" s="22">
        <v>2.21</v>
      </c>
      <c r="AB13" s="22">
        <v>1.94</v>
      </c>
      <c r="AC13" s="22">
        <v>0.2</v>
      </c>
      <c r="AD13" s="22">
        <v>5</v>
      </c>
      <c r="AE13" s="22">
        <v>0.61</v>
      </c>
      <c r="AF13" s="38">
        <f>AVERAGE(Table134[[#This Row],[IDSD_INST]:[IDSD_INNOVATION]])</f>
        <v>2.5308333333333337</v>
      </c>
    </row>
    <row r="14" spans="1:32" x14ac:dyDescent="0.35">
      <c r="A14" s="9">
        <v>2022</v>
      </c>
      <c r="B14" s="2" t="s">
        <v>225</v>
      </c>
      <c r="C14" s="12" t="s">
        <v>15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"/>
      <c r="U14" s="22">
        <v>3.07</v>
      </c>
      <c r="V14" s="22">
        <v>1.54</v>
      </c>
      <c r="W14" s="22">
        <v>2.4500000000000002</v>
      </c>
      <c r="X14" s="22">
        <v>3.46</v>
      </c>
      <c r="Y14" s="22">
        <v>3.02</v>
      </c>
      <c r="Z14" s="22">
        <v>2.6</v>
      </c>
      <c r="AA14" s="22">
        <v>1.83</v>
      </c>
      <c r="AB14" s="22">
        <v>0.9</v>
      </c>
      <c r="AC14" s="22">
        <v>0.13</v>
      </c>
      <c r="AD14" s="22">
        <v>5</v>
      </c>
      <c r="AE14" s="22">
        <v>0.41</v>
      </c>
      <c r="AF14" s="38">
        <f>AVERAGE(Table134[[#This Row],[IDSD_INST]:[IDSD_INNOVATION]])</f>
        <v>2.2190909090909088</v>
      </c>
    </row>
    <row r="15" spans="1:32" x14ac:dyDescent="0.35">
      <c r="A15" s="9">
        <v>2022</v>
      </c>
      <c r="B15" s="2" t="s">
        <v>225</v>
      </c>
      <c r="C15" s="12" t="s">
        <v>16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">
        <v>4.18</v>
      </c>
      <c r="U15" s="22">
        <v>1.53</v>
      </c>
      <c r="V15" s="22">
        <v>2.77</v>
      </c>
      <c r="W15" s="22">
        <v>2.04</v>
      </c>
      <c r="X15" s="22">
        <v>3.85</v>
      </c>
      <c r="Y15" s="22">
        <v>3.4</v>
      </c>
      <c r="Z15" s="22">
        <v>2.2200000000000002</v>
      </c>
      <c r="AA15" s="22">
        <v>2.6</v>
      </c>
      <c r="AB15" s="22">
        <v>2</v>
      </c>
      <c r="AC15" s="22">
        <v>0.4</v>
      </c>
      <c r="AD15" s="22">
        <v>5</v>
      </c>
      <c r="AE15" s="22">
        <v>0.53</v>
      </c>
      <c r="AF15" s="38">
        <f>AVERAGE(Table134[[#This Row],[IDSD_INST]:[IDSD_INNOVATION]])</f>
        <v>2.5433333333333334</v>
      </c>
    </row>
    <row r="16" spans="1:32" x14ac:dyDescent="0.35">
      <c r="A16" s="9">
        <v>2022</v>
      </c>
      <c r="B16" s="2" t="s">
        <v>225</v>
      </c>
      <c r="C16" s="12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"/>
      <c r="U16" s="22">
        <v>2.2799999999999998</v>
      </c>
      <c r="V16" s="22">
        <v>2.64</v>
      </c>
      <c r="W16" s="22">
        <v>2.97</v>
      </c>
      <c r="X16" s="22">
        <v>3.77</v>
      </c>
      <c r="Y16" s="22">
        <v>3.42</v>
      </c>
      <c r="Z16" s="22">
        <v>1.65</v>
      </c>
      <c r="AA16" s="22">
        <v>1.88</v>
      </c>
      <c r="AB16" s="22">
        <v>2.73</v>
      </c>
      <c r="AC16" s="22">
        <v>0.47</v>
      </c>
      <c r="AD16" s="22">
        <v>5</v>
      </c>
      <c r="AE16" s="22">
        <v>0.15</v>
      </c>
      <c r="AF16" s="38">
        <f>AVERAGE(Table134[[#This Row],[IDSD_INST]:[IDSD_INNOVATION]])</f>
        <v>2.4509090909090907</v>
      </c>
    </row>
    <row r="17" spans="1:32" x14ac:dyDescent="0.35">
      <c r="A17" s="9">
        <v>2022</v>
      </c>
      <c r="B17" s="2" t="s">
        <v>225</v>
      </c>
      <c r="C17" s="12" t="s">
        <v>18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">
        <v>3.96</v>
      </c>
      <c r="U17" s="22">
        <v>2.2400000000000002</v>
      </c>
      <c r="V17" s="22">
        <v>2.2799999999999998</v>
      </c>
      <c r="W17" s="22">
        <v>2.25</v>
      </c>
      <c r="X17" s="22">
        <v>3.62</v>
      </c>
      <c r="Y17" s="22">
        <v>3.28</v>
      </c>
      <c r="Z17" s="22">
        <v>3.01</v>
      </c>
      <c r="AA17" s="22">
        <v>2.17</v>
      </c>
      <c r="AB17" s="22">
        <v>1.73</v>
      </c>
      <c r="AC17" s="22">
        <v>0.13</v>
      </c>
      <c r="AD17" s="22">
        <v>5</v>
      </c>
      <c r="AE17" s="22">
        <v>0.49</v>
      </c>
      <c r="AF17" s="38">
        <f>AVERAGE(Table134[[#This Row],[IDSD_INST]:[IDSD_INNOVATION]])</f>
        <v>2.5133333333333332</v>
      </c>
    </row>
    <row r="18" spans="1:32" x14ac:dyDescent="0.35">
      <c r="A18" s="9">
        <v>2022</v>
      </c>
      <c r="B18" s="2" t="s">
        <v>225</v>
      </c>
      <c r="C18" s="12" t="s">
        <v>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"/>
      <c r="U18" s="22">
        <v>1.62</v>
      </c>
      <c r="V18" s="22">
        <v>2.2599999999999998</v>
      </c>
      <c r="W18" s="22">
        <v>2.3199999999999998</v>
      </c>
      <c r="X18" s="22">
        <v>3.77</v>
      </c>
      <c r="Y18" s="22">
        <v>3.47</v>
      </c>
      <c r="Z18" s="22">
        <v>2.04</v>
      </c>
      <c r="AA18" s="22">
        <v>1.63</v>
      </c>
      <c r="AB18" s="22">
        <v>3.19</v>
      </c>
      <c r="AC18" s="22">
        <v>0.25</v>
      </c>
      <c r="AD18" s="22">
        <v>5</v>
      </c>
      <c r="AE18" s="22">
        <v>0.27</v>
      </c>
      <c r="AF18" s="38">
        <f>AVERAGE(Table134[[#This Row],[IDSD_INST]:[IDSD_INNOVATION]])</f>
        <v>2.3472727272727272</v>
      </c>
    </row>
    <row r="19" spans="1:32" x14ac:dyDescent="0.35">
      <c r="A19" s="9">
        <v>2022</v>
      </c>
      <c r="B19" s="2" t="s">
        <v>225</v>
      </c>
      <c r="C19" s="12" t="s">
        <v>20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2">
        <v>4.04</v>
      </c>
      <c r="U19" s="22">
        <v>1.84</v>
      </c>
      <c r="V19" s="22">
        <v>2.21</v>
      </c>
      <c r="W19" s="22">
        <v>2.2799999999999998</v>
      </c>
      <c r="X19" s="22">
        <v>3.85</v>
      </c>
      <c r="Y19" s="22">
        <v>3.65</v>
      </c>
      <c r="Z19" s="22">
        <v>2.76</v>
      </c>
      <c r="AA19" s="22">
        <v>2.56</v>
      </c>
      <c r="AB19" s="22">
        <v>1.07</v>
      </c>
      <c r="AC19" s="22">
        <v>0.17</v>
      </c>
      <c r="AD19" s="22">
        <v>5</v>
      </c>
      <c r="AE19" s="22">
        <v>0.62</v>
      </c>
      <c r="AF19" s="38">
        <f>AVERAGE(Table134[[#This Row],[IDSD_INST]:[IDSD_INNOVATION]])</f>
        <v>2.5041666666666664</v>
      </c>
    </row>
    <row r="20" spans="1:32" x14ac:dyDescent="0.35">
      <c r="A20" s="9">
        <v>2022</v>
      </c>
      <c r="B20" s="2" t="s">
        <v>225</v>
      </c>
      <c r="C20" s="12" t="s">
        <v>21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2">
        <v>4.5199999999999996</v>
      </c>
      <c r="U20" s="22">
        <v>2.14</v>
      </c>
      <c r="V20" s="22">
        <v>5</v>
      </c>
      <c r="W20" s="22">
        <v>3.25</v>
      </c>
      <c r="X20" s="22">
        <v>3.92</v>
      </c>
      <c r="Y20" s="22">
        <v>4.3499999999999996</v>
      </c>
      <c r="Z20" s="22">
        <v>5</v>
      </c>
      <c r="AA20" s="22">
        <v>3.44</v>
      </c>
      <c r="AB20" s="22">
        <v>2.79</v>
      </c>
      <c r="AC20" s="22">
        <v>1.01</v>
      </c>
      <c r="AD20" s="22">
        <v>5</v>
      </c>
      <c r="AE20" s="22">
        <v>4.3499999999999996</v>
      </c>
      <c r="AF20" s="38">
        <f>AVERAGE(Table134[[#This Row],[IDSD_INST]:[IDSD_INNOVATION]])</f>
        <v>3.7308333333333334</v>
      </c>
    </row>
    <row r="21" spans="1:32" x14ac:dyDescent="0.35">
      <c r="A21" s="9">
        <v>2022</v>
      </c>
      <c r="B21" s="2" t="s">
        <v>225</v>
      </c>
      <c r="C21" s="12" t="s">
        <v>22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2">
        <v>3.96</v>
      </c>
      <c r="U21" s="22">
        <v>2.25</v>
      </c>
      <c r="V21" s="22">
        <v>3.37</v>
      </c>
      <c r="W21" s="22">
        <v>2.2000000000000002</v>
      </c>
      <c r="X21" s="22">
        <v>3.92</v>
      </c>
      <c r="Y21" s="22">
        <v>4.2699999999999996</v>
      </c>
      <c r="Z21" s="22">
        <v>3.81</v>
      </c>
      <c r="AA21" s="22">
        <v>2.9</v>
      </c>
      <c r="AB21" s="22">
        <v>2.0299999999999998</v>
      </c>
      <c r="AC21" s="22">
        <v>0.08</v>
      </c>
      <c r="AD21" s="22">
        <v>5</v>
      </c>
      <c r="AE21" s="22">
        <v>1.08</v>
      </c>
      <c r="AF21" s="38">
        <f>AVERAGE(Table134[[#This Row],[IDSD_INST]:[IDSD_INNOVATION]])</f>
        <v>2.9058333333333324</v>
      </c>
    </row>
    <row r="22" spans="1:32" x14ac:dyDescent="0.35">
      <c r="A22" s="9">
        <v>2022</v>
      </c>
      <c r="B22" s="2" t="s">
        <v>225</v>
      </c>
      <c r="C22" s="12" t="s">
        <v>23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2">
        <v>4.12</v>
      </c>
      <c r="U22" s="22">
        <v>1.8</v>
      </c>
      <c r="V22" s="22">
        <v>3.59</v>
      </c>
      <c r="W22" s="22">
        <v>2.3199999999999998</v>
      </c>
      <c r="X22" s="22">
        <v>3.77</v>
      </c>
      <c r="Y22" s="22">
        <v>4.1100000000000003</v>
      </c>
      <c r="Z22" s="22">
        <v>4.74</v>
      </c>
      <c r="AA22" s="22">
        <v>3.99</v>
      </c>
      <c r="AB22" s="22">
        <v>1.48</v>
      </c>
      <c r="AC22" s="22">
        <v>0.26</v>
      </c>
      <c r="AD22" s="22">
        <v>5</v>
      </c>
      <c r="AE22" s="22">
        <v>2.5299999999999998</v>
      </c>
      <c r="AF22" s="38">
        <f>AVERAGE(Table134[[#This Row],[IDSD_INST]:[IDSD_INNOVATION]])</f>
        <v>3.1425000000000005</v>
      </c>
    </row>
    <row r="23" spans="1:32" x14ac:dyDescent="0.35">
      <c r="A23" s="9">
        <v>2022</v>
      </c>
      <c r="B23" s="2" t="s">
        <v>225</v>
      </c>
      <c r="C23" s="12" t="s">
        <v>24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2">
        <v>3.88</v>
      </c>
      <c r="U23" s="22">
        <v>1.74</v>
      </c>
      <c r="V23" s="22">
        <v>3.55</v>
      </c>
      <c r="W23" s="22">
        <v>2.15</v>
      </c>
      <c r="X23" s="22">
        <v>4</v>
      </c>
      <c r="Y23" s="22">
        <v>4.0199999999999996</v>
      </c>
      <c r="Z23" s="22">
        <v>3.79</v>
      </c>
      <c r="AA23" s="22">
        <v>3.1</v>
      </c>
      <c r="AB23" s="22">
        <v>1.1000000000000001</v>
      </c>
      <c r="AC23" s="22">
        <v>0.48</v>
      </c>
      <c r="AD23" s="22">
        <v>5</v>
      </c>
      <c r="AE23" s="22">
        <v>1.94</v>
      </c>
      <c r="AF23" s="38">
        <f>AVERAGE(Table134[[#This Row],[IDSD_INST]:[IDSD_INNOVATION]])</f>
        <v>2.8958333333333335</v>
      </c>
    </row>
    <row r="24" spans="1:32" x14ac:dyDescent="0.35">
      <c r="A24" s="9">
        <v>2022</v>
      </c>
      <c r="B24" s="2" t="s">
        <v>225</v>
      </c>
      <c r="C24" s="12" t="s">
        <v>25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2"/>
      <c r="U24" s="22">
        <v>2.14</v>
      </c>
      <c r="V24" s="22">
        <v>2.42</v>
      </c>
      <c r="W24" s="22">
        <v>1.88</v>
      </c>
      <c r="X24" s="22">
        <v>3.38</v>
      </c>
      <c r="Y24" s="22">
        <v>3.23</v>
      </c>
      <c r="Z24" s="22">
        <v>2.94</v>
      </c>
      <c r="AA24" s="22">
        <v>3.21</v>
      </c>
      <c r="AB24" s="22">
        <v>2.42</v>
      </c>
      <c r="AC24" s="22">
        <v>0.09</v>
      </c>
      <c r="AD24" s="22">
        <v>5</v>
      </c>
      <c r="AE24" s="22">
        <v>0.54</v>
      </c>
      <c r="AF24" s="38">
        <f>AVERAGE(Table134[[#This Row],[IDSD_INST]:[IDSD_INNOVATION]])</f>
        <v>2.4772727272727271</v>
      </c>
    </row>
    <row r="25" spans="1:32" x14ac:dyDescent="0.35">
      <c r="A25" s="9">
        <v>2022</v>
      </c>
      <c r="B25" s="2" t="s">
        <v>89</v>
      </c>
      <c r="C25" t="s">
        <v>90</v>
      </c>
      <c r="D25" s="13">
        <v>128</v>
      </c>
      <c r="E25" s="13">
        <v>398</v>
      </c>
      <c r="F25" s="13">
        <v>74</v>
      </c>
      <c r="G25" s="13">
        <v>710</v>
      </c>
      <c r="H25" s="13">
        <v>22791375</v>
      </c>
      <c r="I25" s="13">
        <v>10299833</v>
      </c>
      <c r="J25" s="13">
        <v>978420</v>
      </c>
      <c r="K25" s="13">
        <v>398</v>
      </c>
      <c r="L25" s="13">
        <v>398</v>
      </c>
      <c r="M25" s="13">
        <v>94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2">
        <v>3.77</v>
      </c>
      <c r="U25" s="22">
        <v>2.2200000000000002</v>
      </c>
      <c r="V25" s="22">
        <v>2.73</v>
      </c>
      <c r="W25" s="22">
        <v>2.06</v>
      </c>
      <c r="X25" s="22">
        <v>3.85</v>
      </c>
      <c r="Y25" s="22">
        <v>2.38</v>
      </c>
      <c r="Z25" s="22">
        <v>1.91</v>
      </c>
      <c r="AA25" s="22">
        <v>2.02</v>
      </c>
      <c r="AB25" s="22">
        <v>1.22</v>
      </c>
      <c r="AC25" s="22">
        <v>0.17</v>
      </c>
      <c r="AD25" s="22">
        <v>5</v>
      </c>
      <c r="AE25" s="22">
        <v>0.41</v>
      </c>
      <c r="AF25" s="38">
        <f>AVERAGE(Table134[[#This Row],[IDSD_INST]:[IDSD_INNOVATION]])</f>
        <v>2.311666666666667</v>
      </c>
    </row>
    <row r="26" spans="1:32" x14ac:dyDescent="0.35">
      <c r="A26" s="9">
        <v>2022</v>
      </c>
      <c r="B26" s="2" t="s">
        <v>89</v>
      </c>
      <c r="C26" t="s">
        <v>91</v>
      </c>
      <c r="D26" s="13">
        <v>1618</v>
      </c>
      <c r="E26" s="13">
        <v>5538</v>
      </c>
      <c r="F26" s="13">
        <v>2759</v>
      </c>
      <c r="G26" s="13">
        <v>8096</v>
      </c>
      <c r="H26" s="13">
        <v>1182857773</v>
      </c>
      <c r="I26" s="13">
        <v>923975472</v>
      </c>
      <c r="J26" s="13">
        <v>41125768</v>
      </c>
      <c r="K26" s="13">
        <v>5524</v>
      </c>
      <c r="L26" s="13">
        <v>5425</v>
      </c>
      <c r="M26" s="13">
        <v>307</v>
      </c>
      <c r="N26" s="13">
        <v>192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2">
        <v>3.88</v>
      </c>
      <c r="U26" s="22">
        <v>3.13</v>
      </c>
      <c r="V26" s="22">
        <v>2.2799999999999998</v>
      </c>
      <c r="W26" s="22">
        <v>2.3199999999999998</v>
      </c>
      <c r="X26" s="22">
        <v>3.31</v>
      </c>
      <c r="Y26" s="22">
        <v>3.08</v>
      </c>
      <c r="Z26" s="22">
        <v>1.8</v>
      </c>
      <c r="AA26" s="22">
        <v>2.15</v>
      </c>
      <c r="AB26" s="22">
        <v>1.51</v>
      </c>
      <c r="AC26" s="22">
        <v>0.63</v>
      </c>
      <c r="AD26" s="22">
        <v>5</v>
      </c>
      <c r="AE26" s="22">
        <v>1.23</v>
      </c>
      <c r="AF26" s="38">
        <f>AVERAGE(Table134[[#This Row],[IDSD_INST]:[IDSD_INNOVATION]])</f>
        <v>2.5266666666666668</v>
      </c>
    </row>
    <row r="27" spans="1:32" x14ac:dyDescent="0.35">
      <c r="A27" s="9">
        <v>2022</v>
      </c>
      <c r="B27" s="2" t="s">
        <v>89</v>
      </c>
      <c r="C27" t="s">
        <v>92</v>
      </c>
      <c r="D27" s="13">
        <v>3467</v>
      </c>
      <c r="E27" s="13">
        <v>3959</v>
      </c>
      <c r="F27" s="13">
        <v>431</v>
      </c>
      <c r="G27" s="13">
        <v>4371</v>
      </c>
      <c r="H27" s="13">
        <v>241738070</v>
      </c>
      <c r="I27" s="13">
        <v>94201791</v>
      </c>
      <c r="J27" s="13">
        <v>3239384</v>
      </c>
      <c r="K27" s="13">
        <v>394</v>
      </c>
      <c r="L27" s="13">
        <v>3827</v>
      </c>
      <c r="M27" s="13">
        <v>286</v>
      </c>
      <c r="N27" s="13">
        <v>19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2">
        <v>4.07</v>
      </c>
      <c r="U27" s="22">
        <v>1.74</v>
      </c>
      <c r="V27" s="22">
        <v>2.41</v>
      </c>
      <c r="W27" s="22">
        <v>2.84</v>
      </c>
      <c r="X27" s="22">
        <v>3.46</v>
      </c>
      <c r="Y27" s="22">
        <v>3.18</v>
      </c>
      <c r="Z27" s="22">
        <v>1.57</v>
      </c>
      <c r="AA27" s="22">
        <v>1.88</v>
      </c>
      <c r="AB27" s="22">
        <v>1.1000000000000001</v>
      </c>
      <c r="AC27" s="22">
        <v>0.66</v>
      </c>
      <c r="AD27" s="22">
        <v>5</v>
      </c>
      <c r="AE27" s="22">
        <v>0.71</v>
      </c>
      <c r="AF27" s="38">
        <f>AVERAGE(Table134[[#This Row],[IDSD_INST]:[IDSD_INNOVATION]])</f>
        <v>2.3850000000000002</v>
      </c>
    </row>
    <row r="28" spans="1:32" x14ac:dyDescent="0.35">
      <c r="A28" s="9">
        <v>2022</v>
      </c>
      <c r="B28" s="2" t="s">
        <v>89</v>
      </c>
      <c r="C28" t="s">
        <v>93</v>
      </c>
      <c r="D28" s="13">
        <v>2687</v>
      </c>
      <c r="E28" s="13">
        <v>5386</v>
      </c>
      <c r="F28" s="13">
        <v>2534</v>
      </c>
      <c r="G28" s="13">
        <v>8108</v>
      </c>
      <c r="H28" s="13">
        <v>498015228</v>
      </c>
      <c r="I28" s="13">
        <v>257434936</v>
      </c>
      <c r="J28" s="13">
        <v>37756497</v>
      </c>
      <c r="K28" s="13">
        <v>5386</v>
      </c>
      <c r="L28" s="13">
        <v>4785</v>
      </c>
      <c r="M28" s="13">
        <v>1463</v>
      </c>
      <c r="N28" s="13">
        <v>42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2"/>
      <c r="U28" s="22">
        <v>2.42</v>
      </c>
      <c r="V28" s="22">
        <v>2.86</v>
      </c>
      <c r="W28" s="22">
        <v>2.06</v>
      </c>
      <c r="X28" s="22">
        <v>3.62</v>
      </c>
      <c r="Y28" s="22">
        <v>2.92</v>
      </c>
      <c r="Z28" s="22">
        <v>1.88</v>
      </c>
      <c r="AA28" s="22">
        <v>2.94</v>
      </c>
      <c r="AB28" s="22">
        <v>1.93</v>
      </c>
      <c r="AC28" s="22">
        <v>0.47</v>
      </c>
      <c r="AD28" s="22">
        <v>5</v>
      </c>
      <c r="AE28" s="22">
        <v>0.85</v>
      </c>
      <c r="AF28" s="38">
        <f>AVERAGE(Table134[[#This Row],[IDSD_INST]:[IDSD_INNOVATION]])</f>
        <v>2.4500000000000002</v>
      </c>
    </row>
    <row r="29" spans="1:32" x14ac:dyDescent="0.35">
      <c r="A29" s="9">
        <v>2022</v>
      </c>
      <c r="B29" s="2" t="s">
        <v>89</v>
      </c>
      <c r="C29" t="s">
        <v>94</v>
      </c>
      <c r="D29" s="13">
        <v>5534</v>
      </c>
      <c r="E29" s="13">
        <v>7473</v>
      </c>
      <c r="F29" s="13">
        <v>1578</v>
      </c>
      <c r="G29" s="13">
        <v>9045</v>
      </c>
      <c r="H29" s="13">
        <v>671650028</v>
      </c>
      <c r="I29" s="13">
        <v>459569330</v>
      </c>
      <c r="J29" s="13">
        <v>33339360</v>
      </c>
      <c r="K29" s="13">
        <v>7473</v>
      </c>
      <c r="L29" s="13">
        <v>7470</v>
      </c>
      <c r="M29" s="13">
        <v>230</v>
      </c>
      <c r="N29" s="13">
        <v>3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22">
        <v>3.95</v>
      </c>
      <c r="U29" s="22">
        <v>2.65</v>
      </c>
      <c r="V29" s="22">
        <v>2.92</v>
      </c>
      <c r="W29" s="22">
        <v>2.69</v>
      </c>
      <c r="X29" s="22">
        <v>3.77</v>
      </c>
      <c r="Y29" s="22">
        <v>3.31</v>
      </c>
      <c r="Z29" s="22">
        <v>2.4700000000000002</v>
      </c>
      <c r="AA29" s="22">
        <v>2.97</v>
      </c>
      <c r="AB29" s="22">
        <v>3</v>
      </c>
      <c r="AC29" s="22">
        <v>0.4</v>
      </c>
      <c r="AD29" s="22">
        <v>5</v>
      </c>
      <c r="AE29" s="22">
        <v>1.33</v>
      </c>
      <c r="AF29" s="38">
        <f>AVERAGE(Table134[[#This Row],[IDSD_INST]:[IDSD_INNOVATION]])</f>
        <v>2.8716666666666661</v>
      </c>
    </row>
    <row r="30" spans="1:32" x14ac:dyDescent="0.35">
      <c r="A30" s="9">
        <v>2022</v>
      </c>
      <c r="B30" s="2" t="s">
        <v>89</v>
      </c>
      <c r="C30" t="s">
        <v>226</v>
      </c>
      <c r="D30" s="13">
        <v>2352</v>
      </c>
      <c r="E30" s="13">
        <v>3168</v>
      </c>
      <c r="F30" s="13">
        <v>301</v>
      </c>
      <c r="G30" s="13">
        <v>4050</v>
      </c>
      <c r="H30" s="13">
        <v>79937118</v>
      </c>
      <c r="I30" s="13">
        <v>33319746</v>
      </c>
      <c r="J30" s="13">
        <v>4411460</v>
      </c>
      <c r="K30" s="13">
        <v>3168</v>
      </c>
      <c r="L30" s="13">
        <v>3168</v>
      </c>
      <c r="M30" s="13">
        <v>209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2">
        <v>3.85</v>
      </c>
      <c r="U30" s="22">
        <v>2.21</v>
      </c>
      <c r="V30" s="22">
        <v>3.11</v>
      </c>
      <c r="W30" s="22">
        <v>2.62</v>
      </c>
      <c r="X30" s="22">
        <v>3.85</v>
      </c>
      <c r="Y30" s="22">
        <v>3.48</v>
      </c>
      <c r="Z30" s="22">
        <v>2.81</v>
      </c>
      <c r="AA30" s="22">
        <v>2.99</v>
      </c>
      <c r="AB30" s="22">
        <v>4.0999999999999996</v>
      </c>
      <c r="AC30" s="22">
        <v>0.37</v>
      </c>
      <c r="AD30" s="22">
        <v>5</v>
      </c>
      <c r="AE30" s="22">
        <v>2.08</v>
      </c>
      <c r="AF30" s="38">
        <f>AVERAGE(Table134[[#This Row],[IDSD_INST]:[IDSD_INNOVATION]])</f>
        <v>3.0391666666666666</v>
      </c>
    </row>
    <row r="31" spans="1:32" x14ac:dyDescent="0.35">
      <c r="A31" s="9">
        <v>2022</v>
      </c>
      <c r="B31" s="2" t="s">
        <v>89</v>
      </c>
      <c r="C31" t="s">
        <v>96</v>
      </c>
      <c r="D31" s="13">
        <v>1652</v>
      </c>
      <c r="E31" s="13">
        <v>3838</v>
      </c>
      <c r="F31" s="13">
        <v>1812</v>
      </c>
      <c r="G31" s="13">
        <v>5413</v>
      </c>
      <c r="H31" s="13">
        <v>351135920</v>
      </c>
      <c r="I31" s="13">
        <v>171546884</v>
      </c>
      <c r="J31" s="13">
        <v>41589988</v>
      </c>
      <c r="K31" s="13">
        <v>3838</v>
      </c>
      <c r="L31" s="13">
        <v>3838</v>
      </c>
      <c r="M31" s="13">
        <v>54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2">
        <v>3.37</v>
      </c>
      <c r="U31" s="22">
        <v>1.49</v>
      </c>
      <c r="V31" s="22">
        <v>3.17</v>
      </c>
      <c r="W31" s="22">
        <v>2.99</v>
      </c>
      <c r="X31" s="22">
        <v>3.85</v>
      </c>
      <c r="Y31" s="22">
        <v>3.22</v>
      </c>
      <c r="Z31" s="22">
        <v>1.88</v>
      </c>
      <c r="AA31" s="22">
        <v>2.58</v>
      </c>
      <c r="AB31" s="22">
        <v>1.76</v>
      </c>
      <c r="AC31" s="22">
        <v>1.58</v>
      </c>
      <c r="AD31" s="22">
        <v>5</v>
      </c>
      <c r="AE31" s="22">
        <v>1.28</v>
      </c>
      <c r="AF31" s="38">
        <f>AVERAGE(Table134[[#This Row],[IDSD_INST]:[IDSD_INNOVATION]])</f>
        <v>2.6808333333333336</v>
      </c>
    </row>
    <row r="32" spans="1:32" x14ac:dyDescent="0.35">
      <c r="A32" s="9">
        <v>2022</v>
      </c>
      <c r="B32" s="2" t="s">
        <v>89</v>
      </c>
      <c r="C32" t="s">
        <v>97</v>
      </c>
      <c r="D32" s="13">
        <v>3019</v>
      </c>
      <c r="E32" s="13">
        <v>8216</v>
      </c>
      <c r="F32" s="13">
        <v>10907</v>
      </c>
      <c r="G32" s="13">
        <v>11363</v>
      </c>
      <c r="H32" s="13">
        <v>1747761479</v>
      </c>
      <c r="I32" s="13">
        <v>1036231057</v>
      </c>
      <c r="J32" s="13">
        <v>217090477</v>
      </c>
      <c r="K32" s="13">
        <v>8189</v>
      </c>
      <c r="L32" s="13">
        <v>8058</v>
      </c>
      <c r="M32" s="13">
        <v>452</v>
      </c>
      <c r="N32" s="13">
        <v>12</v>
      </c>
      <c r="O32" s="13">
        <v>49</v>
      </c>
      <c r="P32" s="11">
        <v>0</v>
      </c>
      <c r="Q32" s="11">
        <v>0</v>
      </c>
      <c r="R32" s="11">
        <v>0</v>
      </c>
      <c r="S32" s="11">
        <v>49</v>
      </c>
      <c r="T32" s="22">
        <v>4.04</v>
      </c>
      <c r="U32" s="22">
        <v>2.09</v>
      </c>
      <c r="V32" s="22">
        <v>3.06</v>
      </c>
      <c r="W32" s="22">
        <v>3.04</v>
      </c>
      <c r="X32" s="22">
        <v>3.69</v>
      </c>
      <c r="Y32" s="22">
        <v>3.07</v>
      </c>
      <c r="Z32" s="22">
        <v>1.91</v>
      </c>
      <c r="AA32" s="22">
        <v>1.92</v>
      </c>
      <c r="AB32" s="22">
        <v>3.23</v>
      </c>
      <c r="AC32" s="22">
        <v>1.79</v>
      </c>
      <c r="AD32" s="22">
        <v>5</v>
      </c>
      <c r="AE32" s="22">
        <v>1.57</v>
      </c>
      <c r="AF32" s="38">
        <f>AVERAGE(Table134[[#This Row],[IDSD_INST]:[IDSD_INNOVATION]])</f>
        <v>2.8675000000000002</v>
      </c>
    </row>
    <row r="33" spans="1:32" x14ac:dyDescent="0.35">
      <c r="A33" s="9">
        <v>2022</v>
      </c>
      <c r="B33" s="2" t="s">
        <v>89</v>
      </c>
      <c r="C33" t="s">
        <v>98</v>
      </c>
      <c r="D33" s="13">
        <v>3259</v>
      </c>
      <c r="E33" s="13">
        <v>9079</v>
      </c>
      <c r="F33" s="13">
        <v>3563</v>
      </c>
      <c r="G33" s="13">
        <v>13823</v>
      </c>
      <c r="H33" s="13">
        <v>728261058</v>
      </c>
      <c r="I33" s="13">
        <v>349286577</v>
      </c>
      <c r="J33" s="13">
        <v>62994806</v>
      </c>
      <c r="K33" s="13">
        <v>9078</v>
      </c>
      <c r="L33" s="13">
        <v>7995</v>
      </c>
      <c r="M33" s="13">
        <v>1160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2">
        <v>3.5</v>
      </c>
      <c r="U33" s="22">
        <v>2.4700000000000002</v>
      </c>
      <c r="V33" s="22">
        <v>3.42</v>
      </c>
      <c r="W33" s="22">
        <v>3.18</v>
      </c>
      <c r="X33" s="22">
        <v>3.92</v>
      </c>
      <c r="Y33" s="22">
        <v>3.3</v>
      </c>
      <c r="Z33" s="22">
        <v>1.52</v>
      </c>
      <c r="AA33" s="22">
        <v>2.5099999999999998</v>
      </c>
      <c r="AB33" s="22">
        <v>2.52</v>
      </c>
      <c r="AC33" s="22">
        <v>1.88</v>
      </c>
      <c r="AD33" s="22">
        <v>5</v>
      </c>
      <c r="AE33" s="22">
        <v>0.89</v>
      </c>
      <c r="AF33" s="38">
        <f>AVERAGE(Table134[[#This Row],[IDSD_INST]:[IDSD_INNOVATION]])</f>
        <v>2.8424999999999998</v>
      </c>
    </row>
    <row r="34" spans="1:32" x14ac:dyDescent="0.35">
      <c r="A34" s="9">
        <v>2022</v>
      </c>
      <c r="B34" s="2" t="s">
        <v>89</v>
      </c>
      <c r="C34" t="s">
        <v>99</v>
      </c>
      <c r="D34" s="13">
        <v>451</v>
      </c>
      <c r="E34" s="13">
        <v>1563</v>
      </c>
      <c r="F34" s="13">
        <v>1273</v>
      </c>
      <c r="G34" s="13">
        <v>2079</v>
      </c>
      <c r="H34" s="13">
        <v>201839621</v>
      </c>
      <c r="I34" s="13">
        <v>125960155</v>
      </c>
      <c r="J34" s="13">
        <v>19005509</v>
      </c>
      <c r="K34" s="13">
        <v>1561</v>
      </c>
      <c r="L34" s="13">
        <v>1348</v>
      </c>
      <c r="M34" s="13">
        <v>826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22">
        <v>3.92</v>
      </c>
      <c r="U34" s="22">
        <v>1.94</v>
      </c>
      <c r="V34" s="22">
        <v>3.03</v>
      </c>
      <c r="W34" s="22">
        <v>2.4300000000000002</v>
      </c>
      <c r="X34" s="22">
        <v>3.77</v>
      </c>
      <c r="Y34" s="22">
        <v>3.2</v>
      </c>
      <c r="Z34" s="22">
        <v>2.7</v>
      </c>
      <c r="AA34" s="22">
        <v>2.59</v>
      </c>
      <c r="AB34" s="22">
        <v>3.52</v>
      </c>
      <c r="AC34" s="22">
        <v>0.44</v>
      </c>
      <c r="AD34" s="22">
        <v>5</v>
      </c>
      <c r="AE34" s="22">
        <v>0.74</v>
      </c>
      <c r="AF34" s="38">
        <f>AVERAGE(Table134[[#This Row],[IDSD_INST]:[IDSD_INNOVATION]])</f>
        <v>2.7733333333333334</v>
      </c>
    </row>
    <row r="35" spans="1:32" x14ac:dyDescent="0.35">
      <c r="A35" s="9">
        <v>2022</v>
      </c>
      <c r="B35" s="2" t="s">
        <v>89</v>
      </c>
      <c r="C35" t="s">
        <v>100</v>
      </c>
      <c r="D35" s="13">
        <v>1176</v>
      </c>
      <c r="E35" s="13">
        <v>2061</v>
      </c>
      <c r="F35" s="13">
        <v>1151</v>
      </c>
      <c r="G35" s="13">
        <v>2669</v>
      </c>
      <c r="H35" s="13">
        <v>520684992</v>
      </c>
      <c r="I35" s="13">
        <v>375199028</v>
      </c>
      <c r="J35" s="13">
        <v>30074796</v>
      </c>
      <c r="K35" s="13">
        <v>2061</v>
      </c>
      <c r="L35" s="13">
        <v>1878</v>
      </c>
      <c r="M35" s="13">
        <v>379</v>
      </c>
      <c r="N35" s="13">
        <v>35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22">
        <v>3.92</v>
      </c>
      <c r="U35" s="22">
        <v>1.54</v>
      </c>
      <c r="V35" s="22">
        <v>3.15</v>
      </c>
      <c r="W35" s="22">
        <v>2.69</v>
      </c>
      <c r="X35" s="22">
        <v>4</v>
      </c>
      <c r="Y35" s="22">
        <v>3.53</v>
      </c>
      <c r="Z35" s="22">
        <v>2.2200000000000002</v>
      </c>
      <c r="AA35" s="22">
        <v>2.4700000000000002</v>
      </c>
      <c r="AB35" s="22">
        <v>4.55</v>
      </c>
      <c r="AC35" s="22">
        <v>0.96</v>
      </c>
      <c r="AD35" s="22">
        <v>5</v>
      </c>
      <c r="AE35" s="22">
        <v>1.1599999999999999</v>
      </c>
      <c r="AF35" s="38">
        <f>AVERAGE(Table134[[#This Row],[IDSD_INST]:[IDSD_INNOVATION]])</f>
        <v>2.9324999999999997</v>
      </c>
    </row>
    <row r="36" spans="1:32" x14ac:dyDescent="0.35">
      <c r="A36" s="9">
        <v>2022</v>
      </c>
      <c r="B36" s="2" t="s">
        <v>89</v>
      </c>
      <c r="C36" t="s">
        <v>101</v>
      </c>
      <c r="D36" s="13">
        <v>2511</v>
      </c>
      <c r="E36" s="13">
        <v>6298</v>
      </c>
      <c r="F36" s="13">
        <v>7143</v>
      </c>
      <c r="G36" s="13">
        <v>7598</v>
      </c>
      <c r="H36" s="13">
        <v>1420690926</v>
      </c>
      <c r="I36" s="13">
        <v>617835426</v>
      </c>
      <c r="J36" s="13">
        <v>218022361</v>
      </c>
      <c r="K36" s="13">
        <v>6273</v>
      </c>
      <c r="L36" s="13">
        <v>5932</v>
      </c>
      <c r="M36" s="13">
        <v>1285</v>
      </c>
      <c r="N36" s="13">
        <v>5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22">
        <v>4.09</v>
      </c>
      <c r="U36" s="22">
        <v>2.91</v>
      </c>
      <c r="V36" s="22">
        <v>3.4</v>
      </c>
      <c r="W36" s="22">
        <v>3.35</v>
      </c>
      <c r="X36" s="22">
        <v>4</v>
      </c>
      <c r="Y36" s="22">
        <v>3.59</v>
      </c>
      <c r="Z36" s="22">
        <v>2.6</v>
      </c>
      <c r="AA36" s="22">
        <v>2.58</v>
      </c>
      <c r="AB36" s="22">
        <v>1.66</v>
      </c>
      <c r="AC36" s="22">
        <v>4.7300000000000004</v>
      </c>
      <c r="AD36" s="22">
        <v>5</v>
      </c>
      <c r="AE36" s="22">
        <v>1.48</v>
      </c>
      <c r="AF36" s="38">
        <f>AVERAGE(Table134[[#This Row],[IDSD_INST]:[IDSD_INNOVATION]])</f>
        <v>3.2825000000000002</v>
      </c>
    </row>
    <row r="37" spans="1:32" x14ac:dyDescent="0.35">
      <c r="A37" s="9">
        <v>2022</v>
      </c>
      <c r="B37" s="2" t="s">
        <v>89</v>
      </c>
      <c r="C37" t="s">
        <v>102</v>
      </c>
      <c r="D37" s="13">
        <v>3348</v>
      </c>
      <c r="E37" s="13">
        <v>7959</v>
      </c>
      <c r="F37" s="13">
        <v>6356</v>
      </c>
      <c r="G37" s="13">
        <v>10981</v>
      </c>
      <c r="H37" s="13">
        <v>1238772120</v>
      </c>
      <c r="I37" s="13">
        <v>747715450</v>
      </c>
      <c r="J37" s="13">
        <v>98338088</v>
      </c>
      <c r="K37" s="13">
        <v>7959</v>
      </c>
      <c r="L37" s="13">
        <v>7659</v>
      </c>
      <c r="M37" s="13">
        <v>974</v>
      </c>
      <c r="N37" s="13">
        <v>7</v>
      </c>
      <c r="O37" s="13">
        <v>137</v>
      </c>
      <c r="P37" s="11">
        <v>110</v>
      </c>
      <c r="Q37" s="11">
        <v>0</v>
      </c>
      <c r="R37" s="11">
        <v>0</v>
      </c>
      <c r="S37" s="11">
        <v>27</v>
      </c>
      <c r="T37" s="22">
        <v>3.98</v>
      </c>
      <c r="U37" s="22">
        <v>1.93</v>
      </c>
      <c r="V37" s="22">
        <v>2.77</v>
      </c>
      <c r="W37" s="22">
        <v>3.03</v>
      </c>
      <c r="X37" s="22">
        <v>3.77</v>
      </c>
      <c r="Y37" s="22">
        <v>3.17</v>
      </c>
      <c r="Z37" s="22">
        <v>1.62</v>
      </c>
      <c r="AA37" s="22">
        <v>2.23</v>
      </c>
      <c r="AB37" s="22">
        <v>2.02</v>
      </c>
      <c r="AC37" s="22">
        <v>1.98</v>
      </c>
      <c r="AD37" s="22">
        <v>5</v>
      </c>
      <c r="AE37" s="22">
        <v>0.99</v>
      </c>
      <c r="AF37" s="38">
        <f>AVERAGE(Table134[[#This Row],[IDSD_INST]:[IDSD_INNOVATION]])</f>
        <v>2.7075</v>
      </c>
    </row>
    <row r="38" spans="1:32" x14ac:dyDescent="0.35">
      <c r="A38" s="9">
        <v>2022</v>
      </c>
      <c r="B38" s="2" t="s">
        <v>89</v>
      </c>
      <c r="C38" t="s">
        <v>103</v>
      </c>
      <c r="D38" s="13">
        <v>1961</v>
      </c>
      <c r="E38" s="13">
        <v>4031</v>
      </c>
      <c r="F38" s="13">
        <v>1759</v>
      </c>
      <c r="G38" s="13">
        <v>4624</v>
      </c>
      <c r="H38" s="13">
        <v>149271320</v>
      </c>
      <c r="I38" s="13">
        <v>57352066</v>
      </c>
      <c r="J38" s="13">
        <v>18499918</v>
      </c>
      <c r="K38" s="13">
        <v>4031</v>
      </c>
      <c r="L38" s="13">
        <v>4031</v>
      </c>
      <c r="M38" s="13">
        <v>43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2">
        <v>3.55</v>
      </c>
      <c r="U38" s="22">
        <v>2.58</v>
      </c>
      <c r="V38" s="22">
        <v>2.09</v>
      </c>
      <c r="W38" s="22">
        <v>2.0299999999999998</v>
      </c>
      <c r="X38" s="22">
        <v>3.77</v>
      </c>
      <c r="Y38" s="22">
        <v>2.56</v>
      </c>
      <c r="Z38" s="22">
        <v>2.19</v>
      </c>
      <c r="AA38" s="22">
        <v>3.14</v>
      </c>
      <c r="AB38" s="22">
        <v>0.38</v>
      </c>
      <c r="AC38" s="22">
        <v>0.28000000000000003</v>
      </c>
      <c r="AD38" s="22">
        <v>5</v>
      </c>
      <c r="AE38" s="22">
        <v>0.94</v>
      </c>
      <c r="AF38" s="38">
        <f>AVERAGE(Table134[[#This Row],[IDSD_INST]:[IDSD_INNOVATION]])</f>
        <v>2.3758333333333335</v>
      </c>
    </row>
    <row r="39" spans="1:32" x14ac:dyDescent="0.35">
      <c r="A39" s="9">
        <v>2022</v>
      </c>
      <c r="B39" s="2" t="s">
        <v>89</v>
      </c>
      <c r="C39" t="s">
        <v>104</v>
      </c>
      <c r="D39" s="13">
        <v>703</v>
      </c>
      <c r="E39" s="13">
        <v>1037</v>
      </c>
      <c r="F39" s="13">
        <v>387</v>
      </c>
      <c r="G39" s="13">
        <v>1170</v>
      </c>
      <c r="H39" s="13">
        <v>52518021</v>
      </c>
      <c r="I39" s="13">
        <v>25832893</v>
      </c>
      <c r="J39" s="13">
        <v>5501659</v>
      </c>
      <c r="K39" s="13">
        <v>103</v>
      </c>
      <c r="L39" s="13">
        <v>993</v>
      </c>
      <c r="M39" s="13">
        <v>232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2">
        <v>4.0199999999999996</v>
      </c>
      <c r="U39" s="22">
        <v>1.76</v>
      </c>
      <c r="V39" s="22">
        <v>3.03</v>
      </c>
      <c r="W39" s="22">
        <v>2.2799999999999998</v>
      </c>
      <c r="X39" s="22">
        <v>3.77</v>
      </c>
      <c r="Y39" s="22">
        <v>3.42</v>
      </c>
      <c r="Z39" s="22">
        <v>2.58</v>
      </c>
      <c r="AA39" s="22">
        <v>2.61</v>
      </c>
      <c r="AB39" s="22">
        <v>2.4300000000000002</v>
      </c>
      <c r="AC39" s="22">
        <v>0.28000000000000003</v>
      </c>
      <c r="AD39" s="22">
        <v>5</v>
      </c>
      <c r="AE39" s="22">
        <v>0.84</v>
      </c>
      <c r="AF39" s="38">
        <f>AVERAGE(Table134[[#This Row],[IDSD_INST]:[IDSD_INNOVATION]])</f>
        <v>2.6683333333333334</v>
      </c>
    </row>
    <row r="40" spans="1:32" x14ac:dyDescent="0.35">
      <c r="A40" s="9">
        <v>2022</v>
      </c>
      <c r="B40" s="2" t="s">
        <v>89</v>
      </c>
      <c r="C40" t="s">
        <v>105</v>
      </c>
      <c r="D40" s="13">
        <v>223</v>
      </c>
      <c r="E40" s="13">
        <v>444</v>
      </c>
      <c r="F40" s="13">
        <v>531</v>
      </c>
      <c r="G40" s="13">
        <v>160</v>
      </c>
      <c r="H40" s="13">
        <v>21902296</v>
      </c>
      <c r="I40" s="13">
        <v>12702156</v>
      </c>
      <c r="J40" s="13">
        <v>2673659</v>
      </c>
      <c r="K40" s="13">
        <v>442</v>
      </c>
      <c r="L40" s="13">
        <v>424</v>
      </c>
      <c r="M40" s="13">
        <v>51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2"/>
      <c r="U40" s="22">
        <v>2.0099999999999998</v>
      </c>
      <c r="V40" s="22">
        <v>2.83</v>
      </c>
      <c r="W40" s="22">
        <v>2.12</v>
      </c>
      <c r="X40" s="22">
        <v>3.54</v>
      </c>
      <c r="Y40" s="22">
        <v>3.53</v>
      </c>
      <c r="Z40" s="22">
        <v>1.98</v>
      </c>
      <c r="AA40" s="22">
        <v>3.07</v>
      </c>
      <c r="AB40" s="22">
        <v>3.5</v>
      </c>
      <c r="AC40" s="22">
        <v>5</v>
      </c>
      <c r="AD40" s="22">
        <v>5</v>
      </c>
      <c r="AE40" s="22">
        <v>0.81</v>
      </c>
      <c r="AF40" s="38">
        <f>AVERAGE(Table134[[#This Row],[IDSD_INST]:[IDSD_INNOVATION]])</f>
        <v>3.0354545454545456</v>
      </c>
    </row>
    <row r="41" spans="1:32" x14ac:dyDescent="0.35">
      <c r="A41" s="9">
        <v>2022</v>
      </c>
      <c r="B41" s="2" t="s">
        <v>89</v>
      </c>
      <c r="C41" t="s">
        <v>106</v>
      </c>
      <c r="D41" s="13">
        <v>933</v>
      </c>
      <c r="E41" s="13">
        <v>1441</v>
      </c>
      <c r="F41" s="13">
        <v>608</v>
      </c>
      <c r="G41" s="13">
        <v>1680</v>
      </c>
      <c r="H41" s="13">
        <v>146225040</v>
      </c>
      <c r="I41" s="13">
        <v>71324480</v>
      </c>
      <c r="J41" s="13">
        <v>8901358</v>
      </c>
      <c r="K41" s="13">
        <v>1402</v>
      </c>
      <c r="L41" s="13">
        <v>1266</v>
      </c>
      <c r="M41" s="13">
        <v>428</v>
      </c>
      <c r="N41" s="13">
        <v>6</v>
      </c>
      <c r="O41" s="13">
        <v>9</v>
      </c>
      <c r="P41" s="11">
        <v>0</v>
      </c>
      <c r="Q41" s="11">
        <v>0</v>
      </c>
      <c r="R41" s="11">
        <v>0</v>
      </c>
      <c r="S41" s="11">
        <v>9</v>
      </c>
      <c r="T41" s="22">
        <v>4.26</v>
      </c>
      <c r="U41" s="22">
        <v>1.87</v>
      </c>
      <c r="V41" s="22">
        <v>3.26</v>
      </c>
      <c r="W41" s="22">
        <v>2.54</v>
      </c>
      <c r="X41" s="22">
        <v>3.92</v>
      </c>
      <c r="Y41" s="22">
        <v>3.47</v>
      </c>
      <c r="Z41" s="22">
        <v>2.3199999999999998</v>
      </c>
      <c r="AA41" s="22">
        <v>2.97</v>
      </c>
      <c r="AB41" s="22">
        <v>2.2599999999999998</v>
      </c>
      <c r="AC41" s="22">
        <v>0.21</v>
      </c>
      <c r="AD41" s="22">
        <v>5</v>
      </c>
      <c r="AE41" s="22">
        <v>0.87</v>
      </c>
      <c r="AF41" s="38">
        <f>AVERAGE(Table134[[#This Row],[IDSD_INST]:[IDSD_INNOVATION]])</f>
        <v>2.7458333333333331</v>
      </c>
    </row>
    <row r="42" spans="1:32" x14ac:dyDescent="0.35">
      <c r="A42" s="9">
        <v>2022</v>
      </c>
      <c r="B42" s="2" t="s">
        <v>89</v>
      </c>
      <c r="C42" t="s">
        <v>107</v>
      </c>
      <c r="D42" s="13">
        <v>1056</v>
      </c>
      <c r="E42" s="13">
        <v>4490</v>
      </c>
      <c r="F42" s="13">
        <v>6343</v>
      </c>
      <c r="G42" s="13">
        <v>6373</v>
      </c>
      <c r="H42" s="13">
        <v>859103524</v>
      </c>
      <c r="I42" s="13">
        <v>558371562</v>
      </c>
      <c r="J42" s="13">
        <v>86192557</v>
      </c>
      <c r="K42" s="13">
        <v>4482</v>
      </c>
      <c r="L42" s="13">
        <v>4113</v>
      </c>
      <c r="M42" s="13">
        <v>584</v>
      </c>
      <c r="N42" s="13">
        <v>7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22">
        <v>3.93</v>
      </c>
      <c r="U42" s="22">
        <v>2.19</v>
      </c>
      <c r="V42" s="22">
        <v>3.24</v>
      </c>
      <c r="W42" s="22">
        <v>2.95</v>
      </c>
      <c r="X42" s="22">
        <v>3.77</v>
      </c>
      <c r="Y42" s="22">
        <v>3.06</v>
      </c>
      <c r="Z42" s="22">
        <v>1.85</v>
      </c>
      <c r="AA42" s="22">
        <v>1.91</v>
      </c>
      <c r="AB42" s="22">
        <v>2.3199999999999998</v>
      </c>
      <c r="AC42" s="22">
        <v>1.3</v>
      </c>
      <c r="AD42" s="22">
        <v>5</v>
      </c>
      <c r="AE42" s="22">
        <v>0.72</v>
      </c>
      <c r="AF42" s="38">
        <f>AVERAGE(Table134[[#This Row],[IDSD_INST]:[IDSD_INNOVATION]])</f>
        <v>2.686666666666667</v>
      </c>
    </row>
    <row r="43" spans="1:32" x14ac:dyDescent="0.35">
      <c r="A43" s="9">
        <v>2022</v>
      </c>
      <c r="B43" s="2" t="s">
        <v>89</v>
      </c>
      <c r="C43" t="s">
        <v>108</v>
      </c>
      <c r="D43" s="13">
        <v>2673</v>
      </c>
      <c r="E43" s="13">
        <v>6240</v>
      </c>
      <c r="F43" s="13">
        <v>4041</v>
      </c>
      <c r="G43" s="13">
        <v>8527</v>
      </c>
      <c r="H43" s="13">
        <v>753191652</v>
      </c>
      <c r="I43" s="13">
        <v>468721360</v>
      </c>
      <c r="J43" s="13">
        <v>79239376</v>
      </c>
      <c r="K43" s="13">
        <v>6235</v>
      </c>
      <c r="L43" s="13">
        <v>6174</v>
      </c>
      <c r="M43" s="13">
        <v>600</v>
      </c>
      <c r="N43" s="13">
        <v>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22"/>
      <c r="U43" s="22">
        <v>2.7</v>
      </c>
      <c r="V43" s="22">
        <v>3.15</v>
      </c>
      <c r="W43" s="22">
        <v>2.71</v>
      </c>
      <c r="X43" s="22">
        <v>3.62</v>
      </c>
      <c r="Y43" s="22">
        <v>2.87</v>
      </c>
      <c r="Z43" s="22">
        <v>1.67</v>
      </c>
      <c r="AA43" s="22"/>
      <c r="AB43" s="22">
        <v>2</v>
      </c>
      <c r="AC43" s="22">
        <v>1.61</v>
      </c>
      <c r="AD43" s="22">
        <v>5</v>
      </c>
      <c r="AE43" s="22">
        <v>1</v>
      </c>
      <c r="AF43" s="38">
        <f>AVERAGE(Table134[[#This Row],[IDSD_INST]:[IDSD_INNOVATION]])</f>
        <v>2.633</v>
      </c>
    </row>
    <row r="44" spans="1:32" x14ac:dyDescent="0.35">
      <c r="A44" s="9">
        <v>2022</v>
      </c>
      <c r="B44" s="2" t="s">
        <v>89</v>
      </c>
      <c r="C44" t="s">
        <v>109</v>
      </c>
      <c r="D44" s="13">
        <v>373</v>
      </c>
      <c r="E44" s="13">
        <v>779</v>
      </c>
      <c r="F44" s="13">
        <v>223</v>
      </c>
      <c r="G44" s="13">
        <v>1147</v>
      </c>
      <c r="H44" s="13">
        <v>73276341</v>
      </c>
      <c r="I44" s="13">
        <v>39629995</v>
      </c>
      <c r="J44" s="13">
        <v>5405637</v>
      </c>
      <c r="K44" s="13">
        <v>771</v>
      </c>
      <c r="L44" s="13">
        <v>771</v>
      </c>
      <c r="M44" s="13">
        <v>65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2"/>
      <c r="U44" s="22">
        <v>1.8</v>
      </c>
      <c r="V44" s="22">
        <v>2.59</v>
      </c>
      <c r="W44" s="22">
        <v>2.4500000000000002</v>
      </c>
      <c r="X44" s="22">
        <v>3.62</v>
      </c>
      <c r="Y44" s="22">
        <v>3.15</v>
      </c>
      <c r="Z44" s="22">
        <v>1.47</v>
      </c>
      <c r="AA44" s="22">
        <v>2.2000000000000002</v>
      </c>
      <c r="AB44" s="22">
        <v>1.43</v>
      </c>
      <c r="AC44" s="22">
        <v>0.56000000000000005</v>
      </c>
      <c r="AD44" s="22">
        <v>5</v>
      </c>
      <c r="AE44" s="22">
        <v>0.82</v>
      </c>
      <c r="AF44" s="38">
        <f>AVERAGE(Table134[[#This Row],[IDSD_INST]:[IDSD_INNOVATION]])</f>
        <v>2.2809090909090908</v>
      </c>
    </row>
    <row r="45" spans="1:32" x14ac:dyDescent="0.35">
      <c r="A45" s="9">
        <v>2022</v>
      </c>
      <c r="B45" s="2" t="s">
        <v>89</v>
      </c>
      <c r="C45" t="s">
        <v>110</v>
      </c>
      <c r="D45" s="13">
        <v>704</v>
      </c>
      <c r="E45" s="13">
        <v>1531</v>
      </c>
      <c r="F45" s="13">
        <v>698</v>
      </c>
      <c r="G45" s="13">
        <v>1984</v>
      </c>
      <c r="H45" s="13">
        <v>135152043</v>
      </c>
      <c r="I45" s="13">
        <v>76905522</v>
      </c>
      <c r="J45" s="13">
        <v>15515236</v>
      </c>
      <c r="K45" s="13">
        <v>1531</v>
      </c>
      <c r="L45" s="13">
        <v>1349</v>
      </c>
      <c r="M45" s="13">
        <v>328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2"/>
      <c r="U45" s="22">
        <v>2.62</v>
      </c>
      <c r="V45" s="22">
        <v>2.76</v>
      </c>
      <c r="W45" s="22">
        <v>2.61</v>
      </c>
      <c r="X45" s="22">
        <v>3.62</v>
      </c>
      <c r="Y45" s="22">
        <v>3.13</v>
      </c>
      <c r="Z45" s="22">
        <v>1.08</v>
      </c>
      <c r="AA45" s="22">
        <v>2.62</v>
      </c>
      <c r="AB45" s="22">
        <v>2.17</v>
      </c>
      <c r="AC45" s="22">
        <v>0.55000000000000004</v>
      </c>
      <c r="AD45" s="22">
        <v>5</v>
      </c>
      <c r="AE45" s="22">
        <v>0.68</v>
      </c>
      <c r="AF45" s="38">
        <f>AVERAGE(Table134[[#This Row],[IDSD_INST]:[IDSD_INNOVATION]])</f>
        <v>2.44</v>
      </c>
    </row>
    <row r="46" spans="1:32" x14ac:dyDescent="0.35">
      <c r="A46" s="9">
        <v>2022</v>
      </c>
      <c r="B46" s="2" t="s">
        <v>89</v>
      </c>
      <c r="C46" t="s">
        <v>111</v>
      </c>
      <c r="D46" s="13">
        <v>534</v>
      </c>
      <c r="E46" s="13">
        <v>1464</v>
      </c>
      <c r="F46" s="13">
        <v>1085</v>
      </c>
      <c r="G46" s="13">
        <v>2124</v>
      </c>
      <c r="H46" s="13">
        <v>217116284</v>
      </c>
      <c r="I46" s="13">
        <v>122610916</v>
      </c>
      <c r="J46" s="13">
        <v>34011665</v>
      </c>
      <c r="K46" s="13">
        <v>1462</v>
      </c>
      <c r="L46" s="13">
        <v>1180</v>
      </c>
      <c r="M46" s="13">
        <v>334</v>
      </c>
      <c r="N46" s="13">
        <v>28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22"/>
      <c r="U46" s="22">
        <v>1.42</v>
      </c>
      <c r="V46" s="22">
        <v>3.34</v>
      </c>
      <c r="W46" s="22">
        <v>2.88</v>
      </c>
      <c r="X46" s="22">
        <v>3.77</v>
      </c>
      <c r="Y46" s="22">
        <v>2.99</v>
      </c>
      <c r="Z46" s="22">
        <v>1.29</v>
      </c>
      <c r="AA46" s="22">
        <v>2.4300000000000002</v>
      </c>
      <c r="AB46" s="22">
        <v>2.62</v>
      </c>
      <c r="AC46" s="22">
        <v>1.29</v>
      </c>
      <c r="AD46" s="22">
        <v>5</v>
      </c>
      <c r="AE46" s="22">
        <v>0.47</v>
      </c>
      <c r="AF46" s="38">
        <f>AVERAGE(Table134[[#This Row],[IDSD_INST]:[IDSD_INNOVATION]])</f>
        <v>2.5</v>
      </c>
    </row>
    <row r="47" spans="1:32" x14ac:dyDescent="0.35">
      <c r="A47" s="9">
        <v>2022</v>
      </c>
      <c r="B47" s="2" t="s">
        <v>89</v>
      </c>
      <c r="C47" t="s">
        <v>112</v>
      </c>
      <c r="D47" s="13">
        <v>1517</v>
      </c>
      <c r="E47" s="13">
        <v>2923</v>
      </c>
      <c r="F47" s="13">
        <v>1091</v>
      </c>
      <c r="G47" s="13">
        <v>3810</v>
      </c>
      <c r="H47" s="13">
        <v>273674833</v>
      </c>
      <c r="I47" s="13">
        <v>127710451</v>
      </c>
      <c r="J47" s="13">
        <v>23510691</v>
      </c>
      <c r="K47" s="13">
        <v>2923</v>
      </c>
      <c r="L47" s="13">
        <v>2918</v>
      </c>
      <c r="M47" s="13">
        <v>233</v>
      </c>
      <c r="N47" s="13">
        <v>55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2"/>
      <c r="U47" s="22">
        <v>2.04</v>
      </c>
      <c r="V47" s="22">
        <v>3.06</v>
      </c>
      <c r="W47" s="22">
        <v>2.73</v>
      </c>
      <c r="X47" s="22">
        <v>3.85</v>
      </c>
      <c r="Y47" s="22">
        <v>3.03</v>
      </c>
      <c r="Z47" s="22">
        <v>1.65</v>
      </c>
      <c r="AA47" s="22">
        <v>1.86</v>
      </c>
      <c r="AB47" s="22">
        <v>2.5099999999999998</v>
      </c>
      <c r="AC47" s="22">
        <v>1.18</v>
      </c>
      <c r="AD47" s="22">
        <v>5</v>
      </c>
      <c r="AE47" s="22">
        <v>0.46</v>
      </c>
      <c r="AF47" s="38">
        <f>AVERAGE(Table134[[#This Row],[IDSD_INST]:[IDSD_INNOVATION]])</f>
        <v>2.4881818181818178</v>
      </c>
    </row>
    <row r="48" spans="1:32" x14ac:dyDescent="0.35">
      <c r="A48" s="9">
        <v>2022</v>
      </c>
      <c r="B48" s="2" t="s">
        <v>89</v>
      </c>
      <c r="C48" t="s">
        <v>113</v>
      </c>
      <c r="D48" s="13">
        <v>450</v>
      </c>
      <c r="E48" s="13">
        <v>1296</v>
      </c>
      <c r="F48" s="13">
        <v>893</v>
      </c>
      <c r="G48" s="13">
        <v>1539</v>
      </c>
      <c r="H48" s="13">
        <v>93636220</v>
      </c>
      <c r="I48" s="13">
        <v>48976476</v>
      </c>
      <c r="J48" s="13">
        <v>11136000</v>
      </c>
      <c r="K48" s="13">
        <v>1296</v>
      </c>
      <c r="L48" s="13">
        <v>1296</v>
      </c>
      <c r="M48" s="13">
        <v>764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2"/>
      <c r="U48" s="22">
        <v>1.85</v>
      </c>
      <c r="V48" s="22">
        <v>2.78</v>
      </c>
      <c r="W48" s="22">
        <v>2.09</v>
      </c>
      <c r="X48" s="22">
        <v>3.77</v>
      </c>
      <c r="Y48" s="22">
        <v>2.68</v>
      </c>
      <c r="Z48" s="22">
        <v>1.93</v>
      </c>
      <c r="AA48" s="22">
        <v>2.23</v>
      </c>
      <c r="AB48" s="22">
        <v>1.56</v>
      </c>
      <c r="AC48" s="22">
        <v>0.16</v>
      </c>
      <c r="AD48" s="22">
        <v>5</v>
      </c>
      <c r="AE48" s="22">
        <v>0.71</v>
      </c>
      <c r="AF48" s="38">
        <f>AVERAGE(Table134[[#This Row],[IDSD_INST]:[IDSD_INNOVATION]])</f>
        <v>2.2509090909090905</v>
      </c>
    </row>
    <row r="49" spans="1:32" x14ac:dyDescent="0.35">
      <c r="A49" s="9">
        <v>2022</v>
      </c>
      <c r="B49" s="2" t="s">
        <v>89</v>
      </c>
      <c r="C49" t="s">
        <v>114</v>
      </c>
      <c r="D49" s="13">
        <v>76</v>
      </c>
      <c r="E49" s="13">
        <v>307</v>
      </c>
      <c r="F49" s="13" t="s">
        <v>227</v>
      </c>
      <c r="G49" s="13">
        <v>574</v>
      </c>
      <c r="H49" s="13">
        <v>6265883</v>
      </c>
      <c r="I49" s="13">
        <v>1594172</v>
      </c>
      <c r="J49" s="13"/>
      <c r="K49" s="13">
        <v>307</v>
      </c>
      <c r="L49" s="13">
        <v>307</v>
      </c>
      <c r="M49" s="13">
        <v>12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2"/>
      <c r="U49" s="22"/>
      <c r="V49" s="22">
        <v>2.85</v>
      </c>
      <c r="W49" s="22">
        <v>2.09</v>
      </c>
      <c r="X49" s="22">
        <v>3.77</v>
      </c>
      <c r="Y49" s="22">
        <v>2.66</v>
      </c>
      <c r="Z49" s="22">
        <v>1.93</v>
      </c>
      <c r="AA49" s="22">
        <v>2.4700000000000002</v>
      </c>
      <c r="AB49" s="22">
        <v>0.6</v>
      </c>
      <c r="AC49" s="22">
        <v>0.08</v>
      </c>
      <c r="AD49" s="22">
        <v>5</v>
      </c>
      <c r="AE49" s="22">
        <v>0.83</v>
      </c>
      <c r="AF49" s="38">
        <f>AVERAGE(Table134[[#This Row],[IDSD_INST]:[IDSD_INNOVATION]])</f>
        <v>2.2279999999999998</v>
      </c>
    </row>
    <row r="50" spans="1:32" x14ac:dyDescent="0.35">
      <c r="A50" s="9">
        <v>2022</v>
      </c>
      <c r="B50" s="2" t="s">
        <v>89</v>
      </c>
      <c r="C50" t="s">
        <v>115</v>
      </c>
      <c r="D50" s="13">
        <v>316</v>
      </c>
      <c r="E50" s="13">
        <v>803</v>
      </c>
      <c r="F50" s="13">
        <v>294</v>
      </c>
      <c r="G50" s="13">
        <v>1300</v>
      </c>
      <c r="H50" s="13">
        <v>119547007</v>
      </c>
      <c r="I50" s="13">
        <v>86642588</v>
      </c>
      <c r="J50" s="13">
        <v>6769952</v>
      </c>
      <c r="K50" s="13">
        <v>803</v>
      </c>
      <c r="L50" s="13">
        <v>803</v>
      </c>
      <c r="M50" s="13">
        <v>87</v>
      </c>
      <c r="N50" s="13">
        <v>15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2"/>
      <c r="U50" s="22">
        <v>2.02</v>
      </c>
      <c r="V50" s="22">
        <v>3.74</v>
      </c>
      <c r="W50" s="22">
        <v>2.0099999999999998</v>
      </c>
      <c r="X50" s="22">
        <v>3.77</v>
      </c>
      <c r="Y50" s="22">
        <v>3.66</v>
      </c>
      <c r="Z50" s="22">
        <v>4.2</v>
      </c>
      <c r="AA50" s="22">
        <v>3.23</v>
      </c>
      <c r="AB50" s="22">
        <v>3.12</v>
      </c>
      <c r="AC50" s="22">
        <v>0.24</v>
      </c>
      <c r="AD50" s="22">
        <v>5</v>
      </c>
      <c r="AE50" s="22">
        <v>1.04</v>
      </c>
      <c r="AF50" s="38">
        <f>AVERAGE(Table134[[#This Row],[IDSD_INST]:[IDSD_INNOVATION]])</f>
        <v>2.9118181818181821</v>
      </c>
    </row>
    <row r="51" spans="1:32" x14ac:dyDescent="0.35">
      <c r="A51" s="9">
        <v>2022</v>
      </c>
      <c r="B51" s="2" t="s">
        <v>89</v>
      </c>
      <c r="C51" t="s">
        <v>116</v>
      </c>
      <c r="D51" s="13">
        <v>1653</v>
      </c>
      <c r="E51" s="13">
        <v>3251</v>
      </c>
      <c r="F51" s="13">
        <v>2297</v>
      </c>
      <c r="G51" s="13">
        <v>3363</v>
      </c>
      <c r="H51" s="13">
        <v>295570821</v>
      </c>
      <c r="I51" s="13">
        <v>157055787</v>
      </c>
      <c r="J51" s="13">
        <v>33194100</v>
      </c>
      <c r="K51" s="13">
        <v>3251</v>
      </c>
      <c r="L51" s="13">
        <v>3135</v>
      </c>
      <c r="M51" s="13">
        <v>359</v>
      </c>
      <c r="N51" s="13">
        <v>3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2"/>
      <c r="U51" s="22">
        <v>1.67</v>
      </c>
      <c r="V51" s="22">
        <v>3.4</v>
      </c>
      <c r="W51" s="22">
        <v>1.97</v>
      </c>
      <c r="X51" s="22">
        <v>3.31</v>
      </c>
      <c r="Y51" s="22">
        <v>3.28</v>
      </c>
      <c r="Z51" s="22">
        <v>3.01</v>
      </c>
      <c r="AA51" s="22">
        <v>2.5299999999999998</v>
      </c>
      <c r="AB51" s="22">
        <v>1.62</v>
      </c>
      <c r="AC51" s="22">
        <v>0.39</v>
      </c>
      <c r="AD51" s="22">
        <v>5</v>
      </c>
      <c r="AE51" s="22">
        <v>0.74</v>
      </c>
      <c r="AF51" s="38">
        <f>AVERAGE(Table134[[#This Row],[IDSD_INST]:[IDSD_INNOVATION]])</f>
        <v>2.4472727272727273</v>
      </c>
    </row>
    <row r="52" spans="1:32" x14ac:dyDescent="0.35">
      <c r="A52" s="9">
        <v>2022</v>
      </c>
      <c r="B52" s="2" t="s">
        <v>89</v>
      </c>
      <c r="C52" t="s">
        <v>117</v>
      </c>
      <c r="D52" s="13">
        <v>3667</v>
      </c>
      <c r="E52" s="13">
        <v>5242</v>
      </c>
      <c r="F52" s="13">
        <v>2711</v>
      </c>
      <c r="G52" s="13">
        <v>5655</v>
      </c>
      <c r="H52" s="13">
        <v>520061173</v>
      </c>
      <c r="I52" s="13">
        <v>214911651</v>
      </c>
      <c r="J52" s="13">
        <v>63919032</v>
      </c>
      <c r="K52" s="13">
        <v>5192</v>
      </c>
      <c r="L52" s="13">
        <v>5094</v>
      </c>
      <c r="M52" s="13">
        <v>429</v>
      </c>
      <c r="N52" s="13">
        <v>92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22"/>
      <c r="U52" s="22"/>
      <c r="V52" s="22">
        <v>3.67</v>
      </c>
      <c r="W52" s="22">
        <v>1.97</v>
      </c>
      <c r="X52" s="22">
        <v>4.1500000000000004</v>
      </c>
      <c r="Y52" s="22">
        <v>4.21</v>
      </c>
      <c r="Z52" s="22">
        <v>4.46</v>
      </c>
      <c r="AA52" s="22">
        <v>4.17</v>
      </c>
      <c r="AB52" s="22">
        <v>1.76</v>
      </c>
      <c r="AC52" s="22">
        <v>0.63</v>
      </c>
      <c r="AD52" s="22">
        <v>5</v>
      </c>
      <c r="AE52" s="22">
        <v>3.34</v>
      </c>
      <c r="AF52" s="38">
        <f>AVERAGE(Table134[[#This Row],[IDSD_INST]:[IDSD_INNOVATION]])</f>
        <v>3.3359999999999999</v>
      </c>
    </row>
    <row r="53" spans="1:32" x14ac:dyDescent="0.35">
      <c r="A53" s="9">
        <v>2022</v>
      </c>
      <c r="B53" s="2" t="s">
        <v>89</v>
      </c>
      <c r="C53" t="s">
        <v>118</v>
      </c>
      <c r="D53" s="13">
        <v>717</v>
      </c>
      <c r="E53" s="13">
        <v>1768</v>
      </c>
      <c r="F53" s="13">
        <v>1764</v>
      </c>
      <c r="G53" s="13">
        <v>1977</v>
      </c>
      <c r="H53" s="13">
        <v>367355017</v>
      </c>
      <c r="I53" s="13">
        <v>225925878</v>
      </c>
      <c r="J53" s="13">
        <v>34195626</v>
      </c>
      <c r="K53" s="13">
        <v>1764</v>
      </c>
      <c r="L53" s="13">
        <v>1605</v>
      </c>
      <c r="M53" s="13">
        <v>338</v>
      </c>
      <c r="N53" s="13">
        <v>18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2"/>
      <c r="U53" s="22">
        <v>2.12</v>
      </c>
      <c r="V53" s="22">
        <v>3.51</v>
      </c>
      <c r="W53" s="22">
        <v>2.02</v>
      </c>
      <c r="X53" s="22">
        <v>3.92</v>
      </c>
      <c r="Y53" s="22">
        <v>3.86</v>
      </c>
      <c r="Z53" s="22">
        <v>4.6100000000000003</v>
      </c>
      <c r="AA53" s="22">
        <v>3.13</v>
      </c>
      <c r="AB53" s="22">
        <v>1.81</v>
      </c>
      <c r="AC53" s="22">
        <v>0.26</v>
      </c>
      <c r="AD53" s="22">
        <v>5</v>
      </c>
      <c r="AE53" s="22">
        <v>1.02</v>
      </c>
      <c r="AF53" s="38">
        <f>AVERAGE(Table134[[#This Row],[IDSD_INST]:[IDSD_INNOVATION]])</f>
        <v>2.8418181818181818</v>
      </c>
    </row>
    <row r="54" spans="1:32" x14ac:dyDescent="0.35">
      <c r="A54" s="9">
        <v>2022</v>
      </c>
      <c r="B54" s="2" t="s">
        <v>89</v>
      </c>
      <c r="C54" t="s">
        <v>119</v>
      </c>
      <c r="D54" s="13">
        <v>4123</v>
      </c>
      <c r="E54" s="13">
        <v>10799</v>
      </c>
      <c r="F54" s="13">
        <v>11066</v>
      </c>
      <c r="G54" s="13">
        <v>12923</v>
      </c>
      <c r="H54" s="13">
        <v>1732276563</v>
      </c>
      <c r="I54" s="13">
        <v>942141031</v>
      </c>
      <c r="J54" s="13">
        <v>281403430</v>
      </c>
      <c r="K54" s="13">
        <v>10728</v>
      </c>
      <c r="L54" s="13">
        <v>10408</v>
      </c>
      <c r="M54" s="13">
        <v>743</v>
      </c>
      <c r="N54" s="13">
        <v>83</v>
      </c>
      <c r="O54" s="13">
        <v>72</v>
      </c>
      <c r="P54" s="11">
        <v>72</v>
      </c>
      <c r="Q54" s="11">
        <v>0</v>
      </c>
      <c r="R54" s="11">
        <v>0</v>
      </c>
      <c r="S54" s="11">
        <v>0</v>
      </c>
      <c r="T54" s="22"/>
      <c r="U54" s="22">
        <v>2.93</v>
      </c>
      <c r="V54" s="22">
        <v>4.24</v>
      </c>
      <c r="W54" s="22">
        <v>3.57</v>
      </c>
      <c r="X54" s="22">
        <v>4.08</v>
      </c>
      <c r="Y54" s="22">
        <v>4.03</v>
      </c>
      <c r="Z54" s="22">
        <v>4.28</v>
      </c>
      <c r="AA54" s="22">
        <v>2.83</v>
      </c>
      <c r="AB54" s="22">
        <v>1.74</v>
      </c>
      <c r="AC54" s="22">
        <v>5</v>
      </c>
      <c r="AD54" s="22">
        <v>5</v>
      </c>
      <c r="AE54" s="22">
        <v>4.46</v>
      </c>
      <c r="AF54" s="38">
        <f>AVERAGE(Table134[[#This Row],[IDSD_INST]:[IDSD_INNOVATION]])</f>
        <v>3.832727272727273</v>
      </c>
    </row>
    <row r="55" spans="1:32" x14ac:dyDescent="0.35">
      <c r="A55" s="9">
        <v>2022</v>
      </c>
      <c r="B55" s="2" t="s">
        <v>89</v>
      </c>
      <c r="C55" t="s">
        <v>120</v>
      </c>
      <c r="D55" s="13">
        <v>1182</v>
      </c>
      <c r="E55" s="13">
        <v>3109</v>
      </c>
      <c r="F55" s="13">
        <v>2786</v>
      </c>
      <c r="G55" s="13">
        <v>3778</v>
      </c>
      <c r="H55" s="13">
        <v>453684881</v>
      </c>
      <c r="I55" s="13">
        <v>222846132</v>
      </c>
      <c r="J55" s="13">
        <v>60122736</v>
      </c>
      <c r="K55" s="13">
        <v>3079</v>
      </c>
      <c r="L55" s="13">
        <v>2782</v>
      </c>
      <c r="M55" s="13">
        <v>737</v>
      </c>
      <c r="N55" s="13">
        <v>50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2"/>
      <c r="U55" s="22"/>
      <c r="V55" s="22">
        <v>3.45</v>
      </c>
      <c r="W55" s="22">
        <v>2.29</v>
      </c>
      <c r="X55" s="22">
        <v>4</v>
      </c>
      <c r="Y55" s="22">
        <v>3.9</v>
      </c>
      <c r="Z55" s="22">
        <v>4.6399999999999997</v>
      </c>
      <c r="AA55" s="22">
        <v>2.96</v>
      </c>
      <c r="AB55" s="22">
        <v>1.95</v>
      </c>
      <c r="AC55" s="22">
        <v>0.54</v>
      </c>
      <c r="AD55" s="22">
        <v>5</v>
      </c>
      <c r="AE55" s="22">
        <v>1.34</v>
      </c>
      <c r="AF55" s="38">
        <f>AVERAGE(Table134[[#This Row],[IDSD_INST]:[IDSD_INNOVATION]])</f>
        <v>3.0070000000000001</v>
      </c>
    </row>
    <row r="56" spans="1:32" x14ac:dyDescent="0.35">
      <c r="A56" s="9">
        <v>2022</v>
      </c>
      <c r="B56" s="2" t="s">
        <v>89</v>
      </c>
      <c r="C56" t="s">
        <v>121</v>
      </c>
      <c r="D56" s="13">
        <v>1015</v>
      </c>
      <c r="E56" s="13">
        <v>3232</v>
      </c>
      <c r="F56" s="13">
        <v>1892</v>
      </c>
      <c r="G56" s="13">
        <v>5202</v>
      </c>
      <c r="H56" s="13">
        <v>342872490</v>
      </c>
      <c r="I56" s="13">
        <v>206224327</v>
      </c>
      <c r="J56" s="13">
        <v>24314052</v>
      </c>
      <c r="K56" s="13">
        <v>3197</v>
      </c>
      <c r="L56" s="13">
        <v>3225</v>
      </c>
      <c r="M56" s="13">
        <v>53</v>
      </c>
      <c r="N56" s="13">
        <v>0</v>
      </c>
      <c r="O56" s="13">
        <v>0</v>
      </c>
      <c r="P56" s="11">
        <v>0</v>
      </c>
      <c r="Q56" s="11">
        <v>0</v>
      </c>
      <c r="R56" s="11">
        <v>0</v>
      </c>
      <c r="S56" s="11">
        <v>0</v>
      </c>
      <c r="T56" s="22"/>
      <c r="U56" s="22">
        <v>1.62</v>
      </c>
      <c r="V56" s="22">
        <v>3.7</v>
      </c>
      <c r="W56" s="22">
        <v>1.92</v>
      </c>
      <c r="X56" s="22">
        <v>3.77</v>
      </c>
      <c r="Y56" s="22">
        <v>4.0999999999999996</v>
      </c>
      <c r="Z56" s="22">
        <v>4.66</v>
      </c>
      <c r="AA56" s="22">
        <v>3.17</v>
      </c>
      <c r="AB56" s="22">
        <v>1.52</v>
      </c>
      <c r="AC56" s="22">
        <v>0.28999999999999998</v>
      </c>
      <c r="AD56" s="22">
        <v>5</v>
      </c>
      <c r="AE56" s="22">
        <v>2.08</v>
      </c>
      <c r="AF56" s="38">
        <f>AVERAGE(Table134[[#This Row],[IDSD_INST]:[IDSD_INNOVATION]])</f>
        <v>2.8936363636363636</v>
      </c>
    </row>
    <row r="57" spans="1:32" x14ac:dyDescent="0.35">
      <c r="A57" s="9">
        <v>2022</v>
      </c>
      <c r="B57" s="2" t="s">
        <v>89</v>
      </c>
      <c r="C57" t="s">
        <v>122</v>
      </c>
      <c r="D57" s="13">
        <v>948</v>
      </c>
      <c r="E57" s="13">
        <v>1791</v>
      </c>
      <c r="F57" s="13">
        <v>588</v>
      </c>
      <c r="G57" s="13">
        <v>2677</v>
      </c>
      <c r="H57" s="13">
        <v>120459374</v>
      </c>
      <c r="I57" s="13">
        <v>61601195</v>
      </c>
      <c r="J57" s="13">
        <v>12307679</v>
      </c>
      <c r="K57" s="13">
        <v>1791</v>
      </c>
      <c r="L57" s="13">
        <v>1777</v>
      </c>
      <c r="M57" s="13">
        <v>23</v>
      </c>
      <c r="N57" s="13">
        <v>0</v>
      </c>
      <c r="O57" s="13">
        <v>14</v>
      </c>
      <c r="P57" s="11">
        <v>0</v>
      </c>
      <c r="Q57" s="11">
        <v>0</v>
      </c>
      <c r="R57" s="11">
        <v>0</v>
      </c>
      <c r="S57" s="11">
        <v>14</v>
      </c>
      <c r="T57" s="22"/>
      <c r="U57" s="22">
        <v>1.61</v>
      </c>
      <c r="V57" s="22">
        <v>3.22</v>
      </c>
      <c r="W57" s="22">
        <v>1.89</v>
      </c>
      <c r="X57" s="22">
        <v>3.92</v>
      </c>
      <c r="Y57" s="22">
        <v>3.29</v>
      </c>
      <c r="Z57" s="22">
        <v>4.07</v>
      </c>
      <c r="AA57" s="22">
        <v>2.62</v>
      </c>
      <c r="AB57" s="22">
        <v>0.52</v>
      </c>
      <c r="AC57" s="22">
        <v>0.23</v>
      </c>
      <c r="AD57" s="22">
        <v>5</v>
      </c>
      <c r="AE57" s="22">
        <v>1.06</v>
      </c>
      <c r="AF57" s="38">
        <f>AVERAGE(Table134[[#This Row],[IDSD_INST]:[IDSD_INNOVATION]])</f>
        <v>2.4936363636363637</v>
      </c>
    </row>
    <row r="58" spans="1:32" x14ac:dyDescent="0.35">
      <c r="A58" s="9">
        <v>2022</v>
      </c>
      <c r="B58" s="2" t="s">
        <v>245</v>
      </c>
      <c r="C58" s="2" t="s">
        <v>228</v>
      </c>
      <c r="D58" s="13">
        <v>723</v>
      </c>
      <c r="E58" s="13">
        <v>2020</v>
      </c>
      <c r="F58" s="13">
        <v>1391</v>
      </c>
      <c r="G58" s="13">
        <v>2768</v>
      </c>
      <c r="H58" s="13">
        <v>226545770</v>
      </c>
      <c r="I58" s="13">
        <v>117778349</v>
      </c>
      <c r="J58" s="13">
        <v>34227009</v>
      </c>
      <c r="K58" s="13">
        <v>2015</v>
      </c>
      <c r="L58" s="13">
        <v>2013</v>
      </c>
      <c r="M58" s="13">
        <v>7</v>
      </c>
      <c r="N58" s="13">
        <v>0</v>
      </c>
      <c r="O58" s="13">
        <v>0</v>
      </c>
      <c r="P58" s="11">
        <v>0</v>
      </c>
      <c r="Q58" s="11">
        <v>0</v>
      </c>
      <c r="R58" s="11">
        <v>0</v>
      </c>
      <c r="S58" s="11">
        <v>0</v>
      </c>
      <c r="T58" s="22">
        <v>3.96</v>
      </c>
      <c r="U58" s="22">
        <v>2.09</v>
      </c>
      <c r="V58" s="22">
        <v>3.18</v>
      </c>
      <c r="W58" s="22">
        <v>2.74</v>
      </c>
      <c r="X58" s="22">
        <v>3.69</v>
      </c>
      <c r="Y58" s="22">
        <v>3.04</v>
      </c>
      <c r="Z58" s="22">
        <v>2.2400000000000002</v>
      </c>
      <c r="AA58" s="22">
        <v>1.99</v>
      </c>
      <c r="AB58" s="22">
        <v>4.62</v>
      </c>
      <c r="AC58" s="22">
        <v>0.66</v>
      </c>
      <c r="AD58" s="22">
        <v>5</v>
      </c>
      <c r="AE58" s="22">
        <v>1.05</v>
      </c>
      <c r="AF58" s="38">
        <f>AVERAGE(Table134[[#This Row],[IDSD_INST]:[IDSD_INNOVATION]])</f>
        <v>2.8549999999999991</v>
      </c>
    </row>
    <row r="59" spans="1:32" x14ac:dyDescent="0.35">
      <c r="A59" s="9">
        <v>2022</v>
      </c>
      <c r="B59" s="2" t="s">
        <v>245</v>
      </c>
      <c r="C59" s="2" t="s">
        <v>229</v>
      </c>
      <c r="D59" s="13">
        <v>2773</v>
      </c>
      <c r="E59" s="13">
        <v>5478</v>
      </c>
      <c r="F59" s="13">
        <v>2648</v>
      </c>
      <c r="G59" s="13">
        <v>6813</v>
      </c>
      <c r="H59" s="13">
        <v>492602149</v>
      </c>
      <c r="I59" s="13">
        <v>260460044</v>
      </c>
      <c r="J59" s="13">
        <v>42540794</v>
      </c>
      <c r="K59" s="13">
        <v>5466</v>
      </c>
      <c r="L59" s="13">
        <v>4815</v>
      </c>
      <c r="M59" s="13">
        <v>49</v>
      </c>
      <c r="N59" s="13">
        <v>614</v>
      </c>
      <c r="O59" s="13">
        <v>0</v>
      </c>
      <c r="P59" s="11">
        <v>0</v>
      </c>
      <c r="Q59" s="11">
        <v>0</v>
      </c>
      <c r="R59" s="11">
        <v>0</v>
      </c>
      <c r="S59" s="11">
        <v>0</v>
      </c>
      <c r="T59" s="22">
        <v>3.95</v>
      </c>
      <c r="U59" s="22">
        <v>1.71</v>
      </c>
      <c r="V59" s="22">
        <v>2.64</v>
      </c>
      <c r="W59" s="22">
        <v>3.08</v>
      </c>
      <c r="X59" s="22">
        <v>3.77</v>
      </c>
      <c r="Y59" s="22">
        <v>2.4300000000000002</v>
      </c>
      <c r="Z59" s="22">
        <v>1.39</v>
      </c>
      <c r="AA59" s="22">
        <v>1.85</v>
      </c>
      <c r="AB59" s="22">
        <v>3.13</v>
      </c>
      <c r="AC59" s="22">
        <v>1.37</v>
      </c>
      <c r="AD59" s="22">
        <v>5</v>
      </c>
      <c r="AE59" s="22">
        <v>0.48</v>
      </c>
      <c r="AF59" s="38">
        <f>AVERAGE(Table134[[#This Row],[IDSD_INST]:[IDSD_INNOVATION]])</f>
        <v>2.5666666666666669</v>
      </c>
    </row>
    <row r="60" spans="1:32" x14ac:dyDescent="0.35">
      <c r="A60" s="9">
        <v>2022</v>
      </c>
      <c r="B60" s="2" t="s">
        <v>245</v>
      </c>
      <c r="C60" s="2" t="s">
        <v>230</v>
      </c>
      <c r="D60" s="13">
        <v>1187</v>
      </c>
      <c r="E60" s="13">
        <v>3688</v>
      </c>
      <c r="F60" s="13">
        <v>1845</v>
      </c>
      <c r="G60" s="13">
        <v>5525</v>
      </c>
      <c r="H60" s="13">
        <v>472711537</v>
      </c>
      <c r="I60" s="13">
        <v>266066394</v>
      </c>
      <c r="J60" s="13">
        <v>30723865</v>
      </c>
      <c r="K60" s="13">
        <v>3643</v>
      </c>
      <c r="L60" s="13">
        <v>3481</v>
      </c>
      <c r="M60" s="13">
        <v>205</v>
      </c>
      <c r="N60" s="13">
        <v>2</v>
      </c>
      <c r="O60" s="13">
        <v>0</v>
      </c>
      <c r="P60" s="11">
        <v>0</v>
      </c>
      <c r="Q60" s="11">
        <v>0</v>
      </c>
      <c r="R60" s="11">
        <v>0</v>
      </c>
      <c r="S60" s="11">
        <v>0</v>
      </c>
      <c r="T60" s="22"/>
      <c r="U60" s="22">
        <v>2.35</v>
      </c>
      <c r="V60" s="22">
        <v>3</v>
      </c>
      <c r="W60" s="22">
        <v>3.82</v>
      </c>
      <c r="X60" s="22">
        <v>3.77</v>
      </c>
      <c r="Y60" s="22">
        <v>2.74</v>
      </c>
      <c r="Z60" s="22">
        <v>0.8</v>
      </c>
      <c r="AA60" s="22">
        <v>1.72</v>
      </c>
      <c r="AB60" s="22">
        <v>2.37</v>
      </c>
      <c r="AC60" s="22">
        <v>2.89</v>
      </c>
      <c r="AD60" s="22">
        <v>5</v>
      </c>
      <c r="AE60" s="22">
        <v>1.19</v>
      </c>
      <c r="AF60" s="38">
        <f>AVERAGE(Table134[[#This Row],[IDSD_INST]:[IDSD_INNOVATION]])</f>
        <v>2.6954545454545458</v>
      </c>
    </row>
    <row r="61" spans="1:32" x14ac:dyDescent="0.35">
      <c r="A61" s="9">
        <v>2022</v>
      </c>
      <c r="B61" s="2" t="s">
        <v>245</v>
      </c>
      <c r="C61" s="2" t="s">
        <v>231</v>
      </c>
      <c r="D61" s="13">
        <v>692</v>
      </c>
      <c r="E61" s="13">
        <v>3256</v>
      </c>
      <c r="F61" s="13">
        <v>4538</v>
      </c>
      <c r="G61" s="13">
        <v>4431</v>
      </c>
      <c r="H61" s="13">
        <v>493846399</v>
      </c>
      <c r="I61" s="13">
        <v>226706323</v>
      </c>
      <c r="J61" s="13">
        <v>56966780</v>
      </c>
      <c r="K61" s="13">
        <v>3218</v>
      </c>
      <c r="L61" s="13">
        <v>2919</v>
      </c>
      <c r="M61" s="13">
        <v>337</v>
      </c>
      <c r="N61" s="13">
        <v>0</v>
      </c>
      <c r="O61" s="13">
        <v>0</v>
      </c>
      <c r="P61" s="11">
        <v>0</v>
      </c>
      <c r="Q61" s="11">
        <v>0</v>
      </c>
      <c r="R61" s="11">
        <v>0</v>
      </c>
      <c r="S61" s="11">
        <v>0</v>
      </c>
      <c r="T61" s="22"/>
      <c r="U61" s="22">
        <v>2.17</v>
      </c>
      <c r="V61" s="22">
        <v>2.97</v>
      </c>
      <c r="W61" s="22">
        <v>3.14</v>
      </c>
      <c r="X61" s="22">
        <v>3.54</v>
      </c>
      <c r="Y61" s="22">
        <v>3.11</v>
      </c>
      <c r="Z61" s="22">
        <v>1.7</v>
      </c>
      <c r="AA61" s="22">
        <v>1.72</v>
      </c>
      <c r="AB61" s="22">
        <v>2.4500000000000002</v>
      </c>
      <c r="AC61" s="22">
        <v>0.85</v>
      </c>
      <c r="AD61" s="22">
        <v>5</v>
      </c>
      <c r="AE61" s="22">
        <v>0.86</v>
      </c>
      <c r="AF61" s="38">
        <f>AVERAGE(Table134[[#This Row],[IDSD_INST]:[IDSD_INNOVATION]])</f>
        <v>2.5009090909090905</v>
      </c>
    </row>
    <row r="62" spans="1:32" x14ac:dyDescent="0.35">
      <c r="A62" s="9">
        <v>2022</v>
      </c>
      <c r="B62" s="2" t="s">
        <v>245</v>
      </c>
      <c r="C62" s="2" t="s">
        <v>232</v>
      </c>
      <c r="D62" s="13">
        <v>684</v>
      </c>
      <c r="E62" s="13">
        <v>2617</v>
      </c>
      <c r="F62" s="13">
        <v>3322</v>
      </c>
      <c r="G62" s="13">
        <v>3414</v>
      </c>
      <c r="H62" s="13">
        <v>494965497</v>
      </c>
      <c r="I62" s="13">
        <v>250608996</v>
      </c>
      <c r="J62" s="13">
        <v>53192703</v>
      </c>
      <c r="K62" s="13">
        <v>2617</v>
      </c>
      <c r="L62" s="13">
        <v>2249</v>
      </c>
      <c r="M62" s="13">
        <v>368</v>
      </c>
      <c r="N62" s="13">
        <v>0</v>
      </c>
      <c r="O62" s="13">
        <v>0</v>
      </c>
      <c r="P62" s="11">
        <v>0</v>
      </c>
      <c r="Q62" s="11">
        <v>0</v>
      </c>
      <c r="R62" s="11">
        <v>0</v>
      </c>
      <c r="S62" s="11">
        <v>0</v>
      </c>
      <c r="T62" s="22">
        <v>4.26</v>
      </c>
      <c r="U62" s="22">
        <v>1.57</v>
      </c>
      <c r="V62" s="22">
        <v>2.83</v>
      </c>
      <c r="W62" s="22">
        <v>2.94</v>
      </c>
      <c r="X62" s="22">
        <v>3.69</v>
      </c>
      <c r="Y62" s="22">
        <v>2.56</v>
      </c>
      <c r="Z62" s="22">
        <v>1.1100000000000001</v>
      </c>
      <c r="AA62" s="22">
        <v>1.93</v>
      </c>
      <c r="AB62" s="22">
        <v>3.94</v>
      </c>
      <c r="AC62" s="22">
        <v>0.92</v>
      </c>
      <c r="AD62" s="22">
        <v>5</v>
      </c>
      <c r="AE62" s="22">
        <v>0.39</v>
      </c>
      <c r="AF62" s="38">
        <f>AVERAGE(Table134[[#This Row],[IDSD_INST]:[IDSD_INNOVATION]])</f>
        <v>2.5950000000000002</v>
      </c>
    </row>
    <row r="63" spans="1:32" x14ac:dyDescent="0.35">
      <c r="A63" s="9">
        <v>2022</v>
      </c>
      <c r="B63" s="2" t="s">
        <v>245</v>
      </c>
      <c r="C63" s="2" t="s">
        <v>233</v>
      </c>
      <c r="D63" s="13">
        <v>2128</v>
      </c>
      <c r="E63" s="13">
        <v>4071</v>
      </c>
      <c r="F63" s="13">
        <v>1785</v>
      </c>
      <c r="G63" s="13">
        <v>5264</v>
      </c>
      <c r="H63" s="13">
        <v>655585384</v>
      </c>
      <c r="I63" s="13">
        <v>355122735</v>
      </c>
      <c r="J63" s="13">
        <v>30339919</v>
      </c>
      <c r="K63" s="13">
        <v>4071</v>
      </c>
      <c r="L63" s="13">
        <v>3716</v>
      </c>
      <c r="M63" s="13">
        <v>355</v>
      </c>
      <c r="N63" s="13">
        <v>0</v>
      </c>
      <c r="O63" s="13">
        <v>0</v>
      </c>
      <c r="P63" s="11">
        <v>0</v>
      </c>
      <c r="Q63" s="11">
        <v>0</v>
      </c>
      <c r="R63" s="11">
        <v>0</v>
      </c>
      <c r="S63" s="11">
        <v>0</v>
      </c>
      <c r="T63" s="22">
        <v>3.83</v>
      </c>
      <c r="U63" s="22">
        <v>1.75</v>
      </c>
      <c r="V63" s="22">
        <v>2.83</v>
      </c>
      <c r="W63" s="22">
        <v>3.79</v>
      </c>
      <c r="X63" s="22">
        <v>3.77</v>
      </c>
      <c r="Y63" s="22">
        <v>2.52</v>
      </c>
      <c r="Z63" s="22">
        <v>0.85</v>
      </c>
      <c r="AA63" s="22">
        <v>2.17</v>
      </c>
      <c r="AB63" s="22">
        <v>2.94</v>
      </c>
      <c r="AC63" s="22">
        <v>3.03</v>
      </c>
      <c r="AD63" s="22">
        <v>5</v>
      </c>
      <c r="AE63" s="22">
        <v>0.47</v>
      </c>
      <c r="AF63" s="38">
        <f>AVERAGE(Table134[[#This Row],[IDSD_INST]:[IDSD_INNOVATION]])</f>
        <v>2.7458333333333336</v>
      </c>
    </row>
    <row r="64" spans="1:32" x14ac:dyDescent="0.35">
      <c r="A64" s="9">
        <v>2022</v>
      </c>
      <c r="B64" s="2" t="s">
        <v>245</v>
      </c>
      <c r="C64" s="2" t="s">
        <v>234</v>
      </c>
      <c r="D64" s="13">
        <v>1187</v>
      </c>
      <c r="E64" s="13">
        <v>4899</v>
      </c>
      <c r="F64" s="13">
        <v>3117</v>
      </c>
      <c r="G64" s="13">
        <v>7443</v>
      </c>
      <c r="H64" s="13">
        <v>673407554</v>
      </c>
      <c r="I64" s="13">
        <v>416426845</v>
      </c>
      <c r="J64" s="13">
        <v>60740246</v>
      </c>
      <c r="K64" s="13">
        <v>4887</v>
      </c>
      <c r="L64" s="13">
        <v>4567</v>
      </c>
      <c r="M64" s="13">
        <v>326</v>
      </c>
      <c r="N64" s="13">
        <v>6</v>
      </c>
      <c r="O64" s="13">
        <v>0</v>
      </c>
      <c r="P64" s="11">
        <v>0</v>
      </c>
      <c r="Q64" s="11">
        <v>0</v>
      </c>
      <c r="R64" s="11">
        <v>0</v>
      </c>
      <c r="S64" s="11">
        <v>0</v>
      </c>
      <c r="T64" s="22">
        <v>4</v>
      </c>
      <c r="U64" s="22">
        <v>1.99</v>
      </c>
      <c r="V64" s="22">
        <v>2.68</v>
      </c>
      <c r="W64" s="22">
        <v>3.09</v>
      </c>
      <c r="X64" s="22">
        <v>3.77</v>
      </c>
      <c r="Y64" s="22">
        <v>2.6</v>
      </c>
      <c r="Z64" s="22">
        <v>1.39</v>
      </c>
      <c r="AA64" s="22">
        <v>2.15</v>
      </c>
      <c r="AB64" s="22">
        <v>2.2200000000000002</v>
      </c>
      <c r="AC64" s="22">
        <v>1.36</v>
      </c>
      <c r="AD64" s="22">
        <v>5</v>
      </c>
      <c r="AE64" s="22">
        <v>0.37</v>
      </c>
      <c r="AF64" s="38">
        <f>AVERAGE(Table134[[#This Row],[IDSD_INST]:[IDSD_INNOVATION]])</f>
        <v>2.5516666666666663</v>
      </c>
    </row>
    <row r="65" spans="1:32" x14ac:dyDescent="0.35">
      <c r="A65" s="9">
        <v>2022</v>
      </c>
      <c r="B65" s="2" t="s">
        <v>245</v>
      </c>
      <c r="C65" s="2" t="s">
        <v>235</v>
      </c>
      <c r="D65" s="13">
        <v>1128</v>
      </c>
      <c r="E65" s="13">
        <v>4876</v>
      </c>
      <c r="F65" s="13">
        <v>887</v>
      </c>
      <c r="G65" s="13">
        <v>8534</v>
      </c>
      <c r="H65" s="13">
        <v>137610740</v>
      </c>
      <c r="I65" s="13">
        <v>80165540</v>
      </c>
      <c r="J65" s="13">
        <v>5464409</v>
      </c>
      <c r="K65" s="13">
        <v>4876</v>
      </c>
      <c r="L65" s="13">
        <v>4868</v>
      </c>
      <c r="M65" s="13">
        <v>8</v>
      </c>
      <c r="N65" s="13">
        <v>0</v>
      </c>
      <c r="O65" s="13">
        <v>0</v>
      </c>
      <c r="P65" s="11">
        <v>0</v>
      </c>
      <c r="Q65" s="11">
        <v>0</v>
      </c>
      <c r="R65" s="11">
        <v>0</v>
      </c>
      <c r="S65" s="11">
        <v>0</v>
      </c>
      <c r="T65" s="22"/>
      <c r="U65" s="22">
        <v>1.86</v>
      </c>
      <c r="V65" s="22">
        <v>2.46</v>
      </c>
      <c r="W65" s="22">
        <v>2.73</v>
      </c>
      <c r="X65" s="22">
        <v>3.62</v>
      </c>
      <c r="Y65" s="22">
        <v>2.46</v>
      </c>
      <c r="Z65" s="22">
        <v>2.52</v>
      </c>
      <c r="AA65" s="22">
        <v>1.2</v>
      </c>
      <c r="AB65" s="22">
        <v>0.73</v>
      </c>
      <c r="AC65" s="22">
        <v>0.39</v>
      </c>
      <c r="AD65" s="22">
        <v>5</v>
      </c>
      <c r="AE65" s="22">
        <v>0.05</v>
      </c>
      <c r="AF65" s="38">
        <f>AVERAGE(Table134[[#This Row],[IDSD_INST]:[IDSD_INNOVATION]])</f>
        <v>2.0927272727272732</v>
      </c>
    </row>
    <row r="66" spans="1:32" x14ac:dyDescent="0.35">
      <c r="A66" s="9">
        <v>2022</v>
      </c>
      <c r="B66" s="2" t="s">
        <v>245</v>
      </c>
      <c r="C66" s="2" t="s">
        <v>236</v>
      </c>
      <c r="D66" s="13">
        <v>1242</v>
      </c>
      <c r="E66" s="13">
        <v>8527</v>
      </c>
      <c r="F66" s="13">
        <v>5673</v>
      </c>
      <c r="G66" s="13">
        <v>15403</v>
      </c>
      <c r="H66" s="13">
        <v>1000951723</v>
      </c>
      <c r="I66" s="13">
        <v>596886065</v>
      </c>
      <c r="J66" s="13">
        <v>87421614</v>
      </c>
      <c r="K66" s="13">
        <v>8527</v>
      </c>
      <c r="L66" s="13">
        <v>7838</v>
      </c>
      <c r="M66" s="13">
        <v>689</v>
      </c>
      <c r="N66" s="13">
        <v>0</v>
      </c>
      <c r="O66" s="13">
        <v>0</v>
      </c>
      <c r="P66" s="11">
        <v>0</v>
      </c>
      <c r="Q66" s="11">
        <v>0</v>
      </c>
      <c r="R66" s="11">
        <v>0</v>
      </c>
      <c r="S66" s="11">
        <v>0</v>
      </c>
      <c r="T66" s="22">
        <v>3.96</v>
      </c>
      <c r="U66" s="22">
        <v>1.89</v>
      </c>
      <c r="V66" s="22">
        <v>3.22</v>
      </c>
      <c r="W66" s="22">
        <v>2.99</v>
      </c>
      <c r="X66" s="22">
        <v>3.77</v>
      </c>
      <c r="Y66" s="22">
        <v>2.81</v>
      </c>
      <c r="Z66" s="22">
        <v>2.19</v>
      </c>
      <c r="AA66" s="22">
        <v>2</v>
      </c>
      <c r="AB66" s="22">
        <v>1.06</v>
      </c>
      <c r="AC66" s="22">
        <v>0.69</v>
      </c>
      <c r="AD66" s="22">
        <v>5</v>
      </c>
      <c r="AE66" s="22">
        <v>0.91</v>
      </c>
      <c r="AF66" s="38">
        <f>AVERAGE(Table134[[#This Row],[IDSD_INST]:[IDSD_INNOVATION]])</f>
        <v>2.5408333333333335</v>
      </c>
    </row>
    <row r="67" spans="1:32" x14ac:dyDescent="0.35">
      <c r="A67" s="9">
        <v>2022</v>
      </c>
      <c r="B67" s="2" t="s">
        <v>245</v>
      </c>
      <c r="C67" s="2" t="s">
        <v>237</v>
      </c>
      <c r="D67" s="13">
        <v>14409</v>
      </c>
      <c r="E67" s="13">
        <v>18962</v>
      </c>
      <c r="F67" s="13">
        <v>5666</v>
      </c>
      <c r="G67" s="13">
        <v>22176</v>
      </c>
      <c r="H67" s="13">
        <v>1154779794</v>
      </c>
      <c r="I67" s="13">
        <v>586637392</v>
      </c>
      <c r="J67" s="13">
        <v>185202110</v>
      </c>
      <c r="K67" s="13">
        <v>18962</v>
      </c>
      <c r="L67" s="13">
        <v>16007</v>
      </c>
      <c r="M67" s="13">
        <v>2563</v>
      </c>
      <c r="N67" s="13">
        <v>392</v>
      </c>
      <c r="O67" s="13">
        <v>0</v>
      </c>
      <c r="P67" s="11">
        <v>0</v>
      </c>
      <c r="Q67" s="11">
        <v>0</v>
      </c>
      <c r="R67" s="11">
        <v>0</v>
      </c>
      <c r="S67" s="11">
        <v>0</v>
      </c>
      <c r="T67" s="22">
        <v>3.64</v>
      </c>
      <c r="U67" s="22">
        <v>1.89</v>
      </c>
      <c r="V67" s="22">
        <v>3.21</v>
      </c>
      <c r="W67" s="22">
        <v>2.66</v>
      </c>
      <c r="X67" s="22">
        <v>3.54</v>
      </c>
      <c r="Y67" s="22">
        <v>2.87</v>
      </c>
      <c r="Z67" s="22">
        <v>2.68</v>
      </c>
      <c r="AA67" s="22">
        <v>2.7</v>
      </c>
      <c r="AB67" s="22">
        <v>1.52</v>
      </c>
      <c r="AC67" s="22">
        <v>0.51</v>
      </c>
      <c r="AD67" s="22">
        <v>5</v>
      </c>
      <c r="AE67" s="22">
        <v>3.33</v>
      </c>
      <c r="AF67" s="38">
        <f>AVERAGE(Table134[[#This Row],[IDSD_INST]:[IDSD_INNOVATION]])</f>
        <v>2.7958333333333338</v>
      </c>
    </row>
    <row r="68" spans="1:32" x14ac:dyDescent="0.35">
      <c r="A68" s="9">
        <v>2022</v>
      </c>
      <c r="B68" s="2" t="s">
        <v>245</v>
      </c>
      <c r="C68" s="2" t="s">
        <v>238</v>
      </c>
      <c r="D68" s="13">
        <v>325</v>
      </c>
      <c r="E68" s="13">
        <v>968</v>
      </c>
      <c r="F68" s="13">
        <v>946</v>
      </c>
      <c r="G68" s="13">
        <v>1115</v>
      </c>
      <c r="H68" s="13">
        <v>90948437</v>
      </c>
      <c r="I68" s="13">
        <v>42833269</v>
      </c>
      <c r="J68" s="13">
        <v>13491566</v>
      </c>
      <c r="K68" s="13">
        <v>968</v>
      </c>
      <c r="L68" s="13">
        <v>968</v>
      </c>
      <c r="M68" s="13">
        <v>0</v>
      </c>
      <c r="N68" s="13">
        <v>0</v>
      </c>
      <c r="O68" s="13">
        <v>0</v>
      </c>
      <c r="P68" s="11">
        <v>0</v>
      </c>
      <c r="Q68" s="11">
        <v>0</v>
      </c>
      <c r="R68" s="11">
        <v>0</v>
      </c>
      <c r="S68" s="11">
        <v>0</v>
      </c>
      <c r="T68" s="22"/>
      <c r="U68" s="22">
        <v>2.4</v>
      </c>
      <c r="V68" s="22"/>
      <c r="W68" s="22">
        <v>2.44</v>
      </c>
      <c r="X68" s="22">
        <v>3.46</v>
      </c>
      <c r="Y68" s="22">
        <v>2.31</v>
      </c>
      <c r="Z68" s="22">
        <v>2.4</v>
      </c>
      <c r="AA68" s="22">
        <v>2.14</v>
      </c>
      <c r="AB68" s="22">
        <v>1.38</v>
      </c>
      <c r="AC68" s="22">
        <v>0.24</v>
      </c>
      <c r="AD68" s="22">
        <v>5</v>
      </c>
      <c r="AE68" s="22">
        <v>0.49</v>
      </c>
      <c r="AF68" s="38">
        <f>AVERAGE(Table134[[#This Row],[IDSD_INST]:[IDSD_INNOVATION]])</f>
        <v>2.226</v>
      </c>
    </row>
    <row r="69" spans="1:32" x14ac:dyDescent="0.35">
      <c r="A69" s="9">
        <v>2022</v>
      </c>
      <c r="B69" s="2" t="s">
        <v>245</v>
      </c>
      <c r="C69" s="2" t="s">
        <v>239</v>
      </c>
      <c r="D69" s="13">
        <v>158</v>
      </c>
      <c r="E69" s="13">
        <v>935</v>
      </c>
      <c r="F69" s="13">
        <v>330</v>
      </c>
      <c r="G69" s="13">
        <v>1615</v>
      </c>
      <c r="H69" s="13">
        <v>96794194</v>
      </c>
      <c r="I69" s="13">
        <v>61301473</v>
      </c>
      <c r="J69" s="13">
        <v>5446860</v>
      </c>
      <c r="K69" s="13">
        <v>935</v>
      </c>
      <c r="L69" s="13">
        <v>930</v>
      </c>
      <c r="M69" s="13">
        <v>5</v>
      </c>
      <c r="N69" s="13">
        <v>0</v>
      </c>
      <c r="O69" s="13">
        <v>0</v>
      </c>
      <c r="P69" s="11">
        <v>0</v>
      </c>
      <c r="Q69" s="11">
        <v>0</v>
      </c>
      <c r="R69" s="11">
        <v>0</v>
      </c>
      <c r="S69" s="11">
        <v>0</v>
      </c>
      <c r="T69" s="22"/>
      <c r="U69" s="22">
        <v>1.98</v>
      </c>
      <c r="V69" s="22">
        <v>2.93</v>
      </c>
      <c r="W69" s="22">
        <v>2.68</v>
      </c>
      <c r="X69" s="22">
        <v>3.69</v>
      </c>
      <c r="Y69" s="22">
        <v>2.4900000000000002</v>
      </c>
      <c r="Z69" s="22">
        <v>1.42</v>
      </c>
      <c r="AA69" s="22">
        <v>2.15</v>
      </c>
      <c r="AB69" s="22">
        <v>0.69</v>
      </c>
      <c r="AC69" s="22">
        <v>0.32</v>
      </c>
      <c r="AD69" s="22">
        <v>5</v>
      </c>
      <c r="AE69" s="22">
        <v>0.72</v>
      </c>
      <c r="AF69" s="38">
        <f>AVERAGE(Table134[[#This Row],[IDSD_INST]:[IDSD_INNOVATION]])</f>
        <v>2.188181818181818</v>
      </c>
    </row>
    <row r="70" spans="1:32" x14ac:dyDescent="0.35">
      <c r="A70" s="9">
        <v>2022</v>
      </c>
      <c r="B70" s="2" t="s">
        <v>245</v>
      </c>
      <c r="C70" s="2" t="s">
        <v>240</v>
      </c>
      <c r="D70" s="13">
        <v>289</v>
      </c>
      <c r="E70" s="13">
        <v>747</v>
      </c>
      <c r="F70" s="13">
        <v>352</v>
      </c>
      <c r="G70" s="13">
        <v>1157</v>
      </c>
      <c r="H70" s="13">
        <v>126466351</v>
      </c>
      <c r="I70" s="13">
        <v>68111893</v>
      </c>
      <c r="J70" s="13">
        <v>6815838</v>
      </c>
      <c r="K70" s="13">
        <v>747</v>
      </c>
      <c r="L70" s="13">
        <v>747</v>
      </c>
      <c r="M70" s="13">
        <v>0</v>
      </c>
      <c r="N70" s="13">
        <v>0</v>
      </c>
      <c r="O70" s="13">
        <v>0</v>
      </c>
      <c r="P70" s="11">
        <v>0</v>
      </c>
      <c r="Q70" s="11">
        <v>0</v>
      </c>
      <c r="R70" s="11">
        <v>0</v>
      </c>
      <c r="S70" s="11">
        <v>0</v>
      </c>
      <c r="T70" s="22"/>
      <c r="U70" s="22">
        <v>2.23</v>
      </c>
      <c r="V70" s="22">
        <v>2.39</v>
      </c>
      <c r="W70" s="22">
        <v>2.15</v>
      </c>
      <c r="X70" s="22">
        <v>3.54</v>
      </c>
      <c r="Y70" s="22">
        <v>2.5</v>
      </c>
      <c r="Z70" s="22">
        <v>1.06</v>
      </c>
      <c r="AA70" s="22">
        <v>2.14</v>
      </c>
      <c r="AB70" s="22">
        <v>0.61</v>
      </c>
      <c r="AC70" s="22">
        <v>0.37</v>
      </c>
      <c r="AD70" s="22">
        <v>5</v>
      </c>
      <c r="AE70" s="22">
        <v>0.65</v>
      </c>
      <c r="AF70" s="38">
        <f>AVERAGE(Table134[[#This Row],[IDSD_INST]:[IDSD_INNOVATION]])</f>
        <v>2.0581818181818181</v>
      </c>
    </row>
    <row r="71" spans="1:32" x14ac:dyDescent="0.35">
      <c r="A71" s="9">
        <v>2022</v>
      </c>
      <c r="B71" s="2" t="s">
        <v>245</v>
      </c>
      <c r="C71" s="2" t="s">
        <v>241</v>
      </c>
      <c r="D71" s="13">
        <v>3423</v>
      </c>
      <c r="E71" s="13">
        <v>7528</v>
      </c>
      <c r="F71" s="13">
        <v>8488</v>
      </c>
      <c r="G71" s="13">
        <v>9992</v>
      </c>
      <c r="H71" s="13">
        <v>1222400325</v>
      </c>
      <c r="I71" s="13">
        <v>494643698</v>
      </c>
      <c r="J71" s="13">
        <v>123457798</v>
      </c>
      <c r="K71" s="13">
        <v>7502</v>
      </c>
      <c r="L71" s="13">
        <v>7257</v>
      </c>
      <c r="M71" s="13">
        <v>150</v>
      </c>
      <c r="N71" s="13">
        <v>121</v>
      </c>
      <c r="O71" s="13">
        <v>0</v>
      </c>
      <c r="P71" s="11">
        <v>0</v>
      </c>
      <c r="Q71" s="11">
        <v>0</v>
      </c>
      <c r="R71" s="11">
        <v>0</v>
      </c>
      <c r="S71" s="11">
        <v>0</v>
      </c>
      <c r="T71" s="22">
        <v>3.92</v>
      </c>
      <c r="U71" s="22">
        <v>3.14</v>
      </c>
      <c r="V71" s="22">
        <v>4.6500000000000004</v>
      </c>
      <c r="W71" s="22">
        <v>3.56</v>
      </c>
      <c r="X71" s="22">
        <v>3.92</v>
      </c>
      <c r="Y71" s="22">
        <v>3.75</v>
      </c>
      <c r="Z71" s="22">
        <v>3.19</v>
      </c>
      <c r="AA71" s="22">
        <v>3.6</v>
      </c>
      <c r="AB71" s="22">
        <v>1.47</v>
      </c>
      <c r="AC71" s="22">
        <v>5</v>
      </c>
      <c r="AD71" s="22">
        <v>5</v>
      </c>
      <c r="AE71" s="22">
        <v>3.84</v>
      </c>
      <c r="AF71" s="38">
        <f>AVERAGE(Table134[[#This Row],[IDSD_INST]:[IDSD_INNOVATION]])</f>
        <v>3.7533333333333339</v>
      </c>
    </row>
    <row r="72" spans="1:32" x14ac:dyDescent="0.35">
      <c r="A72" s="9">
        <v>2022</v>
      </c>
      <c r="B72" s="2" t="s">
        <v>245</v>
      </c>
      <c r="C72" s="2" t="s">
        <v>242</v>
      </c>
      <c r="D72" s="13">
        <v>850</v>
      </c>
      <c r="E72" s="13">
        <v>2314</v>
      </c>
      <c r="F72" s="13">
        <v>1489</v>
      </c>
      <c r="G72" s="13">
        <v>2887</v>
      </c>
      <c r="H72" s="13">
        <v>294610741</v>
      </c>
      <c r="I72" s="13">
        <v>146430135</v>
      </c>
      <c r="J72" s="13">
        <v>27395687</v>
      </c>
      <c r="K72" s="13">
        <v>2314</v>
      </c>
      <c r="L72" s="13">
        <v>2309</v>
      </c>
      <c r="M72" s="13">
        <v>5</v>
      </c>
      <c r="N72" s="13">
        <v>0</v>
      </c>
      <c r="O72" s="13">
        <v>0</v>
      </c>
      <c r="P72" s="11">
        <v>0</v>
      </c>
      <c r="Q72" s="11">
        <v>0</v>
      </c>
      <c r="R72" s="11">
        <v>0</v>
      </c>
      <c r="S72" s="11">
        <v>0</v>
      </c>
      <c r="T72" s="22">
        <v>4.34</v>
      </c>
      <c r="U72" s="22">
        <v>2.09</v>
      </c>
      <c r="V72" s="22">
        <v>3.56</v>
      </c>
      <c r="W72" s="22">
        <v>2.2799999999999998</v>
      </c>
      <c r="X72" s="22">
        <v>3.85</v>
      </c>
      <c r="Y72" s="22">
        <v>3.38</v>
      </c>
      <c r="Z72" s="22">
        <v>3.61</v>
      </c>
      <c r="AA72" s="22">
        <v>3.43</v>
      </c>
      <c r="AB72" s="22">
        <v>1.78</v>
      </c>
      <c r="AC72" s="22">
        <v>0.36</v>
      </c>
      <c r="AD72" s="22">
        <v>5</v>
      </c>
      <c r="AE72" s="22">
        <v>0.98</v>
      </c>
      <c r="AF72" s="38">
        <f>AVERAGE(Table134[[#This Row],[IDSD_INST]:[IDSD_INNOVATION]])</f>
        <v>2.8883333333333332</v>
      </c>
    </row>
    <row r="73" spans="1:32" x14ac:dyDescent="0.35">
      <c r="A73" s="9">
        <v>2022</v>
      </c>
      <c r="B73" s="2" t="s">
        <v>245</v>
      </c>
      <c r="C73" s="2" t="s">
        <v>243</v>
      </c>
      <c r="D73" s="13">
        <v>515</v>
      </c>
      <c r="E73" s="13">
        <v>1100</v>
      </c>
      <c r="F73" s="13">
        <v>1021</v>
      </c>
      <c r="G73" s="13">
        <v>1143</v>
      </c>
      <c r="H73" s="13">
        <v>171503805</v>
      </c>
      <c r="I73" s="13">
        <v>100970204</v>
      </c>
      <c r="J73" s="13">
        <v>17036940</v>
      </c>
      <c r="K73" s="13">
        <v>1095</v>
      </c>
      <c r="L73" s="13">
        <v>994</v>
      </c>
      <c r="M73" s="13">
        <v>79</v>
      </c>
      <c r="N73" s="13">
        <v>27</v>
      </c>
      <c r="O73" s="13">
        <v>0</v>
      </c>
      <c r="P73" s="11">
        <v>0</v>
      </c>
      <c r="Q73" s="11">
        <v>0</v>
      </c>
      <c r="R73" s="11">
        <v>0</v>
      </c>
      <c r="S73" s="11">
        <v>0</v>
      </c>
      <c r="T73" s="22">
        <v>3.82</v>
      </c>
      <c r="U73" s="22">
        <v>2.19</v>
      </c>
      <c r="V73" s="22">
        <v>2.85</v>
      </c>
      <c r="W73" s="22">
        <v>2.35</v>
      </c>
      <c r="X73" s="22">
        <v>3.62</v>
      </c>
      <c r="Y73" s="22">
        <v>3.38</v>
      </c>
      <c r="Z73" s="22">
        <v>3.53</v>
      </c>
      <c r="AA73" s="22">
        <v>2.38</v>
      </c>
      <c r="AB73" s="22">
        <v>3.34</v>
      </c>
      <c r="AC73" s="22">
        <v>0.15</v>
      </c>
      <c r="AD73" s="22">
        <v>5</v>
      </c>
      <c r="AE73" s="22">
        <v>1.32</v>
      </c>
      <c r="AF73" s="38">
        <f>AVERAGE(Table134[[#This Row],[IDSD_INST]:[IDSD_INNOVATION]])</f>
        <v>2.8275000000000001</v>
      </c>
    </row>
    <row r="74" spans="1:32" x14ac:dyDescent="0.35">
      <c r="A74" s="9">
        <v>2022</v>
      </c>
      <c r="B74" s="2" t="s">
        <v>245</v>
      </c>
      <c r="C74" s="2" t="s">
        <v>244</v>
      </c>
      <c r="D74" s="13">
        <v>808</v>
      </c>
      <c r="E74" s="13">
        <v>2070</v>
      </c>
      <c r="F74" s="13">
        <v>1387</v>
      </c>
      <c r="G74" s="13">
        <v>2860</v>
      </c>
      <c r="H74" s="13">
        <v>408501755</v>
      </c>
      <c r="I74" s="13">
        <v>201509821</v>
      </c>
      <c r="J74" s="13">
        <v>33770365</v>
      </c>
      <c r="K74" s="13">
        <v>2070</v>
      </c>
      <c r="L74" s="13">
        <v>1868</v>
      </c>
      <c r="M74" s="13">
        <v>187</v>
      </c>
      <c r="N74" s="13">
        <v>15</v>
      </c>
      <c r="O74" s="13">
        <v>0</v>
      </c>
      <c r="P74" s="11">
        <v>0</v>
      </c>
      <c r="Q74" s="11">
        <v>0</v>
      </c>
      <c r="R74" s="11">
        <v>0</v>
      </c>
      <c r="S74" s="11">
        <v>0</v>
      </c>
      <c r="T74" s="22">
        <v>4.26</v>
      </c>
      <c r="U74" s="22">
        <v>2.52</v>
      </c>
      <c r="V74" s="22">
        <v>3.39</v>
      </c>
      <c r="W74" s="22">
        <v>2.19</v>
      </c>
      <c r="X74" s="22">
        <v>3.77</v>
      </c>
      <c r="Y74" s="22">
        <v>3.23</v>
      </c>
      <c r="Z74" s="22">
        <v>4.12</v>
      </c>
      <c r="AA74" s="22">
        <v>3.08</v>
      </c>
      <c r="AB74" s="22">
        <v>2.69</v>
      </c>
      <c r="AC74" s="22">
        <v>0.28999999999999998</v>
      </c>
      <c r="AD74" s="22">
        <v>5</v>
      </c>
      <c r="AE74" s="22">
        <v>1.55</v>
      </c>
      <c r="AF74" s="38">
        <f>AVERAGE(Table134[[#This Row],[IDSD_INST]:[IDSD_INNOVATION]])</f>
        <v>3.0075000000000003</v>
      </c>
    </row>
    <row r="75" spans="1:32" x14ac:dyDescent="0.35">
      <c r="A75" s="9">
        <v>2022</v>
      </c>
      <c r="B75" s="2" t="s">
        <v>246</v>
      </c>
      <c r="C75" s="10" t="s">
        <v>247</v>
      </c>
      <c r="D75" s="13">
        <v>631</v>
      </c>
      <c r="E75" s="13">
        <v>1985</v>
      </c>
      <c r="F75" s="13">
        <v>104</v>
      </c>
      <c r="G75" s="13">
        <v>3091</v>
      </c>
      <c r="H75" s="13">
        <v>323654813</v>
      </c>
      <c r="I75" s="13">
        <v>184630531</v>
      </c>
      <c r="J75" s="13">
        <v>29077061</v>
      </c>
      <c r="K75" s="11">
        <v>1985</v>
      </c>
      <c r="L75" s="11">
        <v>1927</v>
      </c>
      <c r="M75" s="13">
        <v>58</v>
      </c>
      <c r="N75" s="11">
        <v>0</v>
      </c>
      <c r="O75" s="13">
        <v>0</v>
      </c>
      <c r="P75" s="11">
        <v>0</v>
      </c>
      <c r="Q75" s="11">
        <v>0</v>
      </c>
      <c r="R75" s="11">
        <v>0</v>
      </c>
      <c r="S75" s="11">
        <v>0</v>
      </c>
      <c r="T75" s="22">
        <v>3.84</v>
      </c>
      <c r="U75" s="22">
        <v>1.35</v>
      </c>
      <c r="V75" s="22">
        <v>2.87</v>
      </c>
      <c r="W75" s="22">
        <v>2.36</v>
      </c>
      <c r="X75" s="22">
        <v>3.69</v>
      </c>
      <c r="Y75" s="22">
        <v>3.72</v>
      </c>
      <c r="Z75" s="22">
        <v>3.53</v>
      </c>
      <c r="AA75" s="22">
        <v>3.6</v>
      </c>
      <c r="AB75" s="22">
        <v>4.21</v>
      </c>
      <c r="AC75" s="22">
        <v>0.25</v>
      </c>
      <c r="AD75" s="22">
        <v>5</v>
      </c>
      <c r="AE75" s="22">
        <v>0.76</v>
      </c>
      <c r="AF75" s="38">
        <f>AVERAGE(Table134[[#This Row],[IDSD_INST]:[IDSD_INNOVATION]])</f>
        <v>2.9316666666666666</v>
      </c>
    </row>
    <row r="76" spans="1:32" x14ac:dyDescent="0.35">
      <c r="A76" s="9">
        <v>2022</v>
      </c>
      <c r="B76" s="2" t="s">
        <v>246</v>
      </c>
      <c r="C76" s="12" t="s">
        <v>248</v>
      </c>
      <c r="D76" s="13">
        <v>956</v>
      </c>
      <c r="E76" s="13">
        <v>3444</v>
      </c>
      <c r="F76" s="13">
        <v>604</v>
      </c>
      <c r="G76" s="13">
        <v>5746</v>
      </c>
      <c r="H76" s="13">
        <v>273363749</v>
      </c>
      <c r="I76" s="13">
        <v>117764977</v>
      </c>
      <c r="J76" s="13">
        <v>8863987</v>
      </c>
      <c r="K76" s="11">
        <v>3442</v>
      </c>
      <c r="L76" s="11">
        <v>3424</v>
      </c>
      <c r="M76" s="11">
        <v>20</v>
      </c>
      <c r="N76" s="11">
        <v>0</v>
      </c>
      <c r="O76" s="13">
        <v>0</v>
      </c>
      <c r="P76" s="11">
        <v>0</v>
      </c>
      <c r="Q76" s="11">
        <v>0</v>
      </c>
      <c r="R76" s="11">
        <v>0</v>
      </c>
      <c r="S76" s="11">
        <v>0</v>
      </c>
      <c r="T76" s="22">
        <v>3.94</v>
      </c>
      <c r="U76" s="22">
        <v>2.1800000000000002</v>
      </c>
      <c r="V76" s="22">
        <v>2.87</v>
      </c>
      <c r="W76" s="22">
        <v>2.44</v>
      </c>
      <c r="X76" s="22">
        <v>3.77</v>
      </c>
      <c r="Y76" s="22">
        <v>3.22</v>
      </c>
      <c r="Z76" s="22">
        <v>3.94</v>
      </c>
      <c r="AA76" s="22">
        <v>4</v>
      </c>
      <c r="AB76" s="22">
        <v>2.73</v>
      </c>
      <c r="AC76" s="22">
        <v>0.41</v>
      </c>
      <c r="AD76" s="22">
        <v>5</v>
      </c>
      <c r="AE76" s="22">
        <v>0.82</v>
      </c>
      <c r="AF76" s="38">
        <f>AVERAGE(Table134[[#This Row],[IDSD_INST]:[IDSD_INNOVATION]])</f>
        <v>2.9433333333333334</v>
      </c>
    </row>
    <row r="77" spans="1:32" x14ac:dyDescent="0.35">
      <c r="A77" s="9">
        <v>2022</v>
      </c>
      <c r="B77" s="2" t="s">
        <v>246</v>
      </c>
      <c r="C77" s="12" t="s">
        <v>249</v>
      </c>
      <c r="D77" s="13">
        <v>1471</v>
      </c>
      <c r="E77" s="13">
        <v>3131</v>
      </c>
      <c r="F77" s="13">
        <v>127</v>
      </c>
      <c r="G77" s="13">
        <v>4566</v>
      </c>
      <c r="H77" s="13">
        <v>522485893</v>
      </c>
      <c r="I77" s="13">
        <v>320164773</v>
      </c>
      <c r="J77" s="13">
        <v>30675084</v>
      </c>
      <c r="K77" s="11">
        <v>3131</v>
      </c>
      <c r="L77" s="11">
        <v>3119</v>
      </c>
      <c r="M77" s="11">
        <v>443</v>
      </c>
      <c r="N77" s="11">
        <v>0</v>
      </c>
      <c r="O77" s="13">
        <v>0</v>
      </c>
      <c r="P77" s="11">
        <v>0</v>
      </c>
      <c r="Q77" s="11">
        <v>0</v>
      </c>
      <c r="R77" s="11">
        <v>0</v>
      </c>
      <c r="S77" s="11">
        <v>0</v>
      </c>
      <c r="T77" s="22">
        <v>4.16</v>
      </c>
      <c r="U77" s="22">
        <v>2.77</v>
      </c>
      <c r="V77" s="22">
        <v>2.5499999999999998</v>
      </c>
      <c r="W77" s="22">
        <v>2.5499999999999998</v>
      </c>
      <c r="X77" s="22">
        <v>3.69</v>
      </c>
      <c r="Y77" s="22">
        <v>3.07</v>
      </c>
      <c r="Z77" s="22">
        <v>2.5499999999999998</v>
      </c>
      <c r="AA77" s="22">
        <v>3.86</v>
      </c>
      <c r="AB77" s="22">
        <v>4.34</v>
      </c>
      <c r="AC77" s="22">
        <v>0.36</v>
      </c>
      <c r="AD77" s="22">
        <v>5</v>
      </c>
      <c r="AE77" s="22">
        <v>0.53</v>
      </c>
      <c r="AF77" s="38">
        <f>AVERAGE(Table134[[#This Row],[IDSD_INST]:[IDSD_INNOVATION]])</f>
        <v>2.9525000000000001</v>
      </c>
    </row>
    <row r="78" spans="1:32" x14ac:dyDescent="0.35">
      <c r="A78" s="9">
        <v>2022</v>
      </c>
      <c r="B78" s="2" t="s">
        <v>246</v>
      </c>
      <c r="C78" s="12" t="s">
        <v>250</v>
      </c>
      <c r="D78" s="13">
        <v>499</v>
      </c>
      <c r="E78" s="13">
        <v>1397</v>
      </c>
      <c r="F78" s="13">
        <v>328</v>
      </c>
      <c r="G78" s="13">
        <v>2120</v>
      </c>
      <c r="H78" s="13">
        <v>151172529</v>
      </c>
      <c r="I78" s="13">
        <v>44839707</v>
      </c>
      <c r="J78" s="13">
        <v>7044194</v>
      </c>
      <c r="K78" s="11">
        <v>1397</v>
      </c>
      <c r="L78" s="11">
        <v>1397</v>
      </c>
      <c r="M78" s="11">
        <v>1226</v>
      </c>
      <c r="N78" s="11">
        <v>0</v>
      </c>
      <c r="O78" s="13">
        <v>0</v>
      </c>
      <c r="P78" s="11">
        <v>0</v>
      </c>
      <c r="Q78" s="11">
        <v>0</v>
      </c>
      <c r="R78" s="11">
        <v>0</v>
      </c>
      <c r="S78" s="11">
        <v>0</v>
      </c>
      <c r="T78" s="22">
        <v>3.8</v>
      </c>
      <c r="U78" s="22">
        <v>1.83</v>
      </c>
      <c r="V78" s="22">
        <v>2.09</v>
      </c>
      <c r="W78" s="22">
        <v>2.2999999999999998</v>
      </c>
      <c r="X78" s="22">
        <v>3.62</v>
      </c>
      <c r="Y78" s="22">
        <v>2.97</v>
      </c>
      <c r="Z78" s="22">
        <v>2.37</v>
      </c>
      <c r="AA78" s="22">
        <v>3.19</v>
      </c>
      <c r="AB78" s="22">
        <v>2.85</v>
      </c>
      <c r="AC78" s="22">
        <v>0.15</v>
      </c>
      <c r="AD78" s="22">
        <v>5</v>
      </c>
      <c r="AE78" s="22">
        <v>0.38</v>
      </c>
      <c r="AF78" s="38">
        <f>AVERAGE(Table134[[#This Row],[IDSD_INST]:[IDSD_INNOVATION]])</f>
        <v>2.5458333333333334</v>
      </c>
    </row>
    <row r="79" spans="1:32" x14ac:dyDescent="0.35">
      <c r="A79" s="9">
        <v>2022</v>
      </c>
      <c r="B79" s="2" t="s">
        <v>246</v>
      </c>
      <c r="C79" s="12" t="s">
        <v>251</v>
      </c>
      <c r="D79" s="13">
        <v>282</v>
      </c>
      <c r="E79" s="13">
        <v>1504</v>
      </c>
      <c r="F79" s="13">
        <v>114</v>
      </c>
      <c r="G79" s="13">
        <v>2572</v>
      </c>
      <c r="H79" s="13">
        <v>202618853</v>
      </c>
      <c r="I79" s="13">
        <v>130723993</v>
      </c>
      <c r="J79" s="13">
        <v>17968145</v>
      </c>
      <c r="K79" s="11">
        <v>1504</v>
      </c>
      <c r="L79" s="11">
        <v>1197</v>
      </c>
      <c r="M79" s="11">
        <v>942</v>
      </c>
      <c r="N79" s="11">
        <v>0</v>
      </c>
      <c r="O79" s="13">
        <v>0</v>
      </c>
      <c r="P79" s="11">
        <v>0</v>
      </c>
      <c r="Q79" s="11">
        <v>0</v>
      </c>
      <c r="R79" s="11">
        <v>0</v>
      </c>
      <c r="S79" s="11">
        <v>0</v>
      </c>
      <c r="T79" s="22"/>
      <c r="U79" s="22">
        <v>1.26</v>
      </c>
      <c r="V79" s="22">
        <v>2.44</v>
      </c>
      <c r="W79" s="22">
        <v>2.0299999999999998</v>
      </c>
      <c r="X79" s="22">
        <v>3.69</v>
      </c>
      <c r="Y79" s="22">
        <v>2.94</v>
      </c>
      <c r="Z79" s="22">
        <v>2.29</v>
      </c>
      <c r="AA79" s="22">
        <v>2.54</v>
      </c>
      <c r="AB79" s="22">
        <v>4.75</v>
      </c>
      <c r="AC79" s="22">
        <v>0.19</v>
      </c>
      <c r="AD79" s="22">
        <v>5</v>
      </c>
      <c r="AE79" s="22">
        <v>0.37</v>
      </c>
      <c r="AF79" s="38">
        <f>AVERAGE(Table134[[#This Row],[IDSD_INST]:[IDSD_INNOVATION]])</f>
        <v>2.5</v>
      </c>
    </row>
    <row r="80" spans="1:32" x14ac:dyDescent="0.35">
      <c r="A80" s="9">
        <v>2022</v>
      </c>
      <c r="B80" s="2" t="s">
        <v>246</v>
      </c>
      <c r="C80" s="12" t="s">
        <v>252</v>
      </c>
      <c r="D80" s="13">
        <v>568</v>
      </c>
      <c r="E80" s="13">
        <v>1388</v>
      </c>
      <c r="F80" s="13">
        <v>945</v>
      </c>
      <c r="G80" s="13">
        <v>1884</v>
      </c>
      <c r="H80" s="13">
        <v>193475187</v>
      </c>
      <c r="I80" s="13">
        <v>99115880</v>
      </c>
      <c r="J80" s="13">
        <v>23980096</v>
      </c>
      <c r="K80" s="11">
        <v>1388</v>
      </c>
      <c r="L80" s="11">
        <v>1388</v>
      </c>
      <c r="M80" s="11">
        <v>3295</v>
      </c>
      <c r="N80" s="11">
        <v>0</v>
      </c>
      <c r="O80" s="13">
        <v>0</v>
      </c>
      <c r="P80" s="11">
        <v>0</v>
      </c>
      <c r="Q80" s="11">
        <v>0</v>
      </c>
      <c r="R80" s="11">
        <v>0</v>
      </c>
      <c r="S80" s="11">
        <v>0</v>
      </c>
      <c r="T80" s="22">
        <v>3.88</v>
      </c>
      <c r="U80" s="22">
        <v>2.73</v>
      </c>
      <c r="V80" s="22">
        <v>2.65</v>
      </c>
      <c r="W80" s="22">
        <v>2.39</v>
      </c>
      <c r="X80" s="22">
        <v>3.62</v>
      </c>
      <c r="Y80" s="22">
        <v>2.95</v>
      </c>
      <c r="Z80" s="22">
        <v>2.4700000000000002</v>
      </c>
      <c r="AA80" s="22">
        <v>2.5</v>
      </c>
      <c r="AB80" s="22">
        <v>5</v>
      </c>
      <c r="AC80" s="22">
        <v>0.23</v>
      </c>
      <c r="AD80" s="22">
        <v>5</v>
      </c>
      <c r="AE80" s="22">
        <v>0.19</v>
      </c>
      <c r="AF80" s="38">
        <f>AVERAGE(Table134[[#This Row],[IDSD_INST]:[IDSD_INNOVATION]])</f>
        <v>2.8008333333333333</v>
      </c>
    </row>
    <row r="81" spans="1:32" x14ac:dyDescent="0.35">
      <c r="A81" s="9">
        <v>2022</v>
      </c>
      <c r="B81" s="2" t="s">
        <v>246</v>
      </c>
      <c r="C81" s="12" t="s">
        <v>253</v>
      </c>
      <c r="D81" s="13">
        <v>218</v>
      </c>
      <c r="E81" s="13">
        <v>420</v>
      </c>
      <c r="F81" s="13">
        <v>169</v>
      </c>
      <c r="G81" s="13">
        <v>550</v>
      </c>
      <c r="H81" s="13">
        <v>23075014</v>
      </c>
      <c r="I81" s="13">
        <v>13418818</v>
      </c>
      <c r="J81" s="13">
        <v>1230249</v>
      </c>
      <c r="K81" s="13">
        <v>420</v>
      </c>
      <c r="L81" s="13">
        <v>420</v>
      </c>
      <c r="M81" s="11"/>
      <c r="N81" s="11">
        <v>0</v>
      </c>
      <c r="O81" s="13">
        <v>0</v>
      </c>
      <c r="P81" s="11">
        <v>0</v>
      </c>
      <c r="Q81" s="11">
        <v>0</v>
      </c>
      <c r="R81" s="11">
        <v>0</v>
      </c>
      <c r="S81" s="11">
        <v>0</v>
      </c>
      <c r="T81" s="22">
        <v>4.2</v>
      </c>
      <c r="U81" s="22">
        <v>1.76</v>
      </c>
      <c r="V81" s="22">
        <v>2.2999999999999998</v>
      </c>
      <c r="W81" s="22">
        <v>2.34</v>
      </c>
      <c r="X81" s="22">
        <v>3.31</v>
      </c>
      <c r="Y81" s="22">
        <v>3.11</v>
      </c>
      <c r="Z81" s="22">
        <v>2.63</v>
      </c>
      <c r="AA81" s="22">
        <v>2.56</v>
      </c>
      <c r="AB81" s="22">
        <v>2.61</v>
      </c>
      <c r="AC81" s="22">
        <v>0.14000000000000001</v>
      </c>
      <c r="AD81" s="22">
        <v>5</v>
      </c>
      <c r="AE81" s="22">
        <v>1.24</v>
      </c>
      <c r="AF81" s="38">
        <f>AVERAGE(Table134[[#This Row],[IDSD_INST]:[IDSD_INNOVATION]])</f>
        <v>2.5999999999999996</v>
      </c>
    </row>
    <row r="82" spans="1:32" x14ac:dyDescent="0.35">
      <c r="A82" s="9">
        <v>2022</v>
      </c>
      <c r="B82" s="2" t="s">
        <v>246</v>
      </c>
      <c r="C82" s="12" t="s">
        <v>254</v>
      </c>
      <c r="D82" s="13">
        <v>368</v>
      </c>
      <c r="E82" s="13">
        <v>912</v>
      </c>
      <c r="F82" s="13">
        <v>440</v>
      </c>
      <c r="G82" s="13">
        <v>1390</v>
      </c>
      <c r="H82" s="13">
        <v>66368496</v>
      </c>
      <c r="I82" s="13">
        <v>31306949</v>
      </c>
      <c r="J82" s="13">
        <v>3891130</v>
      </c>
      <c r="K82" s="13">
        <v>906</v>
      </c>
      <c r="L82" s="13">
        <v>685</v>
      </c>
      <c r="M82" s="13">
        <v>199</v>
      </c>
      <c r="N82" s="13">
        <v>28</v>
      </c>
      <c r="O82" s="13">
        <v>0</v>
      </c>
      <c r="P82" s="11">
        <v>0</v>
      </c>
      <c r="Q82" s="11">
        <v>0</v>
      </c>
      <c r="R82" s="11">
        <v>0</v>
      </c>
      <c r="S82" s="11">
        <v>0</v>
      </c>
      <c r="T82" s="22">
        <v>4.1100000000000003</v>
      </c>
      <c r="U82" s="22">
        <v>2.0099999999999998</v>
      </c>
      <c r="V82" s="22">
        <v>2.9</v>
      </c>
      <c r="W82" s="22">
        <v>2.38</v>
      </c>
      <c r="X82" s="22">
        <v>3.69</v>
      </c>
      <c r="Y82" s="22">
        <v>3.12</v>
      </c>
      <c r="Z82" s="22">
        <v>2.81</v>
      </c>
      <c r="AA82" s="22">
        <v>3.62</v>
      </c>
      <c r="AB82" s="22">
        <v>2.74</v>
      </c>
      <c r="AC82" s="22">
        <v>0.19</v>
      </c>
      <c r="AD82" s="22">
        <v>5</v>
      </c>
      <c r="AE82" s="22">
        <v>0.41</v>
      </c>
      <c r="AF82" s="38">
        <f>AVERAGE(Table134[[#This Row],[IDSD_INST]:[IDSD_INNOVATION]])</f>
        <v>2.7483333333333326</v>
      </c>
    </row>
    <row r="83" spans="1:32" x14ac:dyDescent="0.35">
      <c r="A83" s="9">
        <v>2022</v>
      </c>
      <c r="B83" s="2" t="s">
        <v>246</v>
      </c>
      <c r="C83" s="12" t="s">
        <v>255</v>
      </c>
      <c r="D83" s="13">
        <v>641</v>
      </c>
      <c r="E83" s="13">
        <v>1212</v>
      </c>
      <c r="F83" s="13">
        <v>384</v>
      </c>
      <c r="G83" s="13">
        <v>1605</v>
      </c>
      <c r="H83" s="13">
        <v>127483660</v>
      </c>
      <c r="I83" s="13">
        <v>73237935</v>
      </c>
      <c r="J83" s="13">
        <v>14749647</v>
      </c>
      <c r="K83" s="11">
        <v>1212</v>
      </c>
      <c r="L83" s="11">
        <v>1067</v>
      </c>
      <c r="M83" s="13">
        <v>145</v>
      </c>
      <c r="N83" s="11">
        <v>0</v>
      </c>
      <c r="O83" s="13">
        <v>0</v>
      </c>
      <c r="P83" s="11">
        <v>0</v>
      </c>
      <c r="Q83" s="11">
        <v>0</v>
      </c>
      <c r="R83" s="11">
        <v>0</v>
      </c>
      <c r="S83" s="11">
        <v>0</v>
      </c>
      <c r="T83" s="22">
        <v>3.87</v>
      </c>
      <c r="U83" s="22">
        <v>1.86</v>
      </c>
      <c r="V83" s="22">
        <v>2.99</v>
      </c>
      <c r="W83" s="22">
        <v>2.17</v>
      </c>
      <c r="X83" s="22">
        <v>3.69</v>
      </c>
      <c r="Y83" s="22">
        <v>3.13</v>
      </c>
      <c r="Z83" s="22">
        <v>2.42</v>
      </c>
      <c r="AA83" s="22">
        <v>2.09</v>
      </c>
      <c r="AB83" s="22">
        <v>4.59</v>
      </c>
      <c r="AC83" s="22">
        <v>0.19</v>
      </c>
      <c r="AD83" s="22">
        <v>5</v>
      </c>
      <c r="AE83" s="22">
        <v>0.32</v>
      </c>
      <c r="AF83" s="38">
        <f>AVERAGE(Table134[[#This Row],[IDSD_INST]:[IDSD_INNOVATION]])</f>
        <v>2.6933333333333334</v>
      </c>
    </row>
    <row r="84" spans="1:32" x14ac:dyDescent="0.35">
      <c r="A84" s="9">
        <v>2022</v>
      </c>
      <c r="B84" s="2" t="s">
        <v>246</v>
      </c>
      <c r="C84" s="12" t="s">
        <v>246</v>
      </c>
      <c r="D84" s="13">
        <v>1406</v>
      </c>
      <c r="E84" s="13">
        <v>3396</v>
      </c>
      <c r="F84" s="13">
        <v>3547</v>
      </c>
      <c r="G84" s="13">
        <v>4310</v>
      </c>
      <c r="H84" s="13">
        <v>1576691029</v>
      </c>
      <c r="I84" s="13">
        <v>584310026</v>
      </c>
      <c r="J84" s="13">
        <v>107544888</v>
      </c>
      <c r="K84" s="11">
        <v>3216</v>
      </c>
      <c r="L84" s="11">
        <v>3295</v>
      </c>
      <c r="M84" s="13">
        <v>72</v>
      </c>
      <c r="N84" s="13">
        <v>29</v>
      </c>
      <c r="O84" s="13">
        <v>0</v>
      </c>
      <c r="P84" s="11">
        <v>0</v>
      </c>
      <c r="Q84" s="11">
        <v>0</v>
      </c>
      <c r="R84" s="11">
        <v>0</v>
      </c>
      <c r="S84" s="11">
        <v>0</v>
      </c>
      <c r="T84" s="22">
        <v>4.03</v>
      </c>
      <c r="U84" s="22">
        <v>2.69</v>
      </c>
      <c r="V84" s="22">
        <v>4.97</v>
      </c>
      <c r="W84" s="22">
        <v>2.79</v>
      </c>
      <c r="X84" s="22">
        <v>3.85</v>
      </c>
      <c r="Y84" s="22">
        <v>4.1900000000000004</v>
      </c>
      <c r="Z84" s="22">
        <v>5</v>
      </c>
      <c r="AA84" s="22">
        <v>4.5999999999999996</v>
      </c>
      <c r="AB84" s="22">
        <v>4.1500000000000004</v>
      </c>
      <c r="AC84" s="22">
        <v>1.04</v>
      </c>
      <c r="AD84" s="22">
        <v>5</v>
      </c>
      <c r="AE84" s="22">
        <v>3.41</v>
      </c>
      <c r="AF84" s="38">
        <f>AVERAGE(Table134[[#This Row],[IDSD_INST]:[IDSD_INNOVATION]])</f>
        <v>3.81</v>
      </c>
    </row>
    <row r="85" spans="1:32" x14ac:dyDescent="0.35">
      <c r="A85" s="9">
        <v>2022</v>
      </c>
      <c r="B85" s="2" t="s">
        <v>156</v>
      </c>
      <c r="C85" t="s">
        <v>157</v>
      </c>
      <c r="D85" s="13">
        <v>1468</v>
      </c>
      <c r="E85" s="13">
        <v>3043</v>
      </c>
      <c r="F85" s="13">
        <v>1519</v>
      </c>
      <c r="G85" s="13">
        <v>3934</v>
      </c>
      <c r="H85" s="13">
        <v>281533929</v>
      </c>
      <c r="I85" s="13">
        <v>128182384</v>
      </c>
      <c r="J85" s="13">
        <v>26801732</v>
      </c>
      <c r="K85" s="11"/>
      <c r="L85" s="13">
        <v>3043</v>
      </c>
      <c r="M85" s="13">
        <v>182</v>
      </c>
      <c r="N85" s="13">
        <v>54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22">
        <v>3.91</v>
      </c>
      <c r="U85" s="22">
        <v>2.44</v>
      </c>
      <c r="V85" s="22">
        <v>2.2799999999999998</v>
      </c>
      <c r="W85" s="22">
        <v>2.83</v>
      </c>
      <c r="X85" s="22">
        <v>3.85</v>
      </c>
      <c r="Y85" s="22">
        <v>3.32</v>
      </c>
      <c r="Z85" s="22">
        <v>2.29</v>
      </c>
      <c r="AA85" s="22">
        <v>3.53</v>
      </c>
      <c r="AB85" s="22">
        <v>3.64</v>
      </c>
      <c r="AC85" s="22">
        <v>0.45</v>
      </c>
      <c r="AD85" s="22">
        <v>5</v>
      </c>
      <c r="AE85" s="22">
        <v>1.06</v>
      </c>
      <c r="AF85" s="38">
        <f>AVERAGE(Table134[[#This Row],[IDSD_INST]:[IDSD_INNOVATION]])</f>
        <v>2.8833333333333333</v>
      </c>
    </row>
    <row r="86" spans="1:32" x14ac:dyDescent="0.35">
      <c r="A86" s="9">
        <v>2022</v>
      </c>
      <c r="B86" s="2" t="s">
        <v>156</v>
      </c>
      <c r="C86" t="s">
        <v>158</v>
      </c>
      <c r="D86" s="13">
        <v>1895</v>
      </c>
      <c r="E86" s="13">
        <v>3089</v>
      </c>
      <c r="F86" s="13">
        <v>1556</v>
      </c>
      <c r="G86" s="13">
        <v>3784</v>
      </c>
      <c r="H86" s="13">
        <v>411384851</v>
      </c>
      <c r="I86" s="13">
        <v>272418223</v>
      </c>
      <c r="J86" s="13">
        <v>44471502</v>
      </c>
      <c r="K86" s="11"/>
      <c r="L86" s="13">
        <v>3089</v>
      </c>
      <c r="M86" s="13">
        <v>241</v>
      </c>
      <c r="N86" s="13">
        <v>17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22">
        <v>4.04</v>
      </c>
      <c r="U86" s="22">
        <v>1.54</v>
      </c>
      <c r="V86" s="22">
        <v>2.4900000000000002</v>
      </c>
      <c r="W86" s="22">
        <v>2.8</v>
      </c>
      <c r="X86" s="22">
        <v>3.92</v>
      </c>
      <c r="Y86" s="22">
        <v>2.8</v>
      </c>
      <c r="Z86" s="22">
        <v>2.16</v>
      </c>
      <c r="AA86" s="22">
        <v>2.98</v>
      </c>
      <c r="AB86" s="22">
        <v>4.63</v>
      </c>
      <c r="AC86" s="22">
        <v>0.68</v>
      </c>
      <c r="AD86" s="22">
        <v>5</v>
      </c>
      <c r="AE86" s="22">
        <v>0.68</v>
      </c>
      <c r="AF86" s="38">
        <f>AVERAGE(Table134[[#This Row],[IDSD_INST]:[IDSD_INNOVATION]])</f>
        <v>2.81</v>
      </c>
    </row>
    <row r="87" spans="1:32" x14ac:dyDescent="0.35">
      <c r="A87" s="9">
        <v>2022</v>
      </c>
      <c r="B87" s="2" t="s">
        <v>156</v>
      </c>
      <c r="C87" t="s">
        <v>159</v>
      </c>
      <c r="D87" s="13">
        <v>976</v>
      </c>
      <c r="E87" s="13">
        <v>4495</v>
      </c>
      <c r="F87" s="13">
        <v>7395</v>
      </c>
      <c r="G87" s="13">
        <v>5513</v>
      </c>
      <c r="H87" s="13">
        <v>1074915899</v>
      </c>
      <c r="I87" s="13">
        <v>508996117</v>
      </c>
      <c r="J87" s="13">
        <v>314390329</v>
      </c>
      <c r="K87" s="11"/>
      <c r="L87" s="13">
        <v>4495</v>
      </c>
      <c r="M87" s="13">
        <v>1654</v>
      </c>
      <c r="N87" s="13">
        <v>35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22">
        <v>4.09</v>
      </c>
      <c r="U87" s="22">
        <v>1.78</v>
      </c>
      <c r="V87" s="22">
        <v>2.64</v>
      </c>
      <c r="W87" s="22">
        <v>2.97</v>
      </c>
      <c r="X87" s="22">
        <v>3.77</v>
      </c>
      <c r="Y87" s="22">
        <v>2.98</v>
      </c>
      <c r="Z87" s="22">
        <v>1.7</v>
      </c>
      <c r="AA87" s="22">
        <v>2.42</v>
      </c>
      <c r="AB87" s="22">
        <v>3.03</v>
      </c>
      <c r="AC87" s="22">
        <v>0.75</v>
      </c>
      <c r="AD87" s="22">
        <v>5</v>
      </c>
      <c r="AE87" s="22">
        <v>0.33</v>
      </c>
      <c r="AF87" s="38">
        <f>AVERAGE(Table134[[#This Row],[IDSD_INST]:[IDSD_INNOVATION]])</f>
        <v>2.6216666666666666</v>
      </c>
    </row>
    <row r="88" spans="1:32" x14ac:dyDescent="0.35">
      <c r="A88" s="9">
        <v>2022</v>
      </c>
      <c r="B88" s="2" t="s">
        <v>156</v>
      </c>
      <c r="C88" t="s">
        <v>160</v>
      </c>
      <c r="D88" s="13">
        <v>737</v>
      </c>
      <c r="E88" s="13">
        <v>1932</v>
      </c>
      <c r="F88" s="13">
        <v>1134</v>
      </c>
      <c r="G88" s="13">
        <v>2483</v>
      </c>
      <c r="H88" s="13">
        <v>323779855</v>
      </c>
      <c r="I88" s="13">
        <v>189135891</v>
      </c>
      <c r="J88" s="13">
        <v>37876086</v>
      </c>
      <c r="K88" s="11"/>
      <c r="L88" s="13">
        <v>1913</v>
      </c>
      <c r="M88" s="13">
        <v>284</v>
      </c>
      <c r="N88" s="13">
        <v>30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22"/>
      <c r="U88" s="22">
        <v>1.52</v>
      </c>
      <c r="V88" s="22">
        <v>2.76</v>
      </c>
      <c r="W88" s="22">
        <v>3.06</v>
      </c>
      <c r="X88" s="22">
        <v>3.92</v>
      </c>
      <c r="Y88" s="22">
        <v>2.86</v>
      </c>
      <c r="Z88" s="22">
        <v>1.7</v>
      </c>
      <c r="AA88" s="22">
        <v>3.24</v>
      </c>
      <c r="AB88" s="22">
        <v>3.88</v>
      </c>
      <c r="AC88" s="22">
        <v>0.8</v>
      </c>
      <c r="AD88" s="22">
        <v>5</v>
      </c>
      <c r="AE88" s="22">
        <v>1.01</v>
      </c>
      <c r="AF88" s="38">
        <f>AVERAGE(Table134[[#This Row],[IDSD_INST]:[IDSD_INNOVATION]])</f>
        <v>2.7045454545454546</v>
      </c>
    </row>
    <row r="89" spans="1:32" x14ac:dyDescent="0.35">
      <c r="A89" s="9">
        <v>2022</v>
      </c>
      <c r="B89" s="2" t="s">
        <v>156</v>
      </c>
      <c r="C89" t="s">
        <v>161</v>
      </c>
      <c r="D89" s="13">
        <v>1113</v>
      </c>
      <c r="E89" s="13">
        <v>2161</v>
      </c>
      <c r="F89" s="13">
        <v>1588</v>
      </c>
      <c r="G89" s="13">
        <v>2460</v>
      </c>
      <c r="H89" s="13">
        <v>455771922</v>
      </c>
      <c r="I89" s="13">
        <v>291850047</v>
      </c>
      <c r="J89" s="13">
        <v>32259909</v>
      </c>
      <c r="K89" s="11"/>
      <c r="L89" s="13">
        <v>2159</v>
      </c>
      <c r="M89" s="13">
        <v>293</v>
      </c>
      <c r="N89" s="13">
        <v>57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22">
        <v>4.05</v>
      </c>
      <c r="U89" s="22">
        <v>1.7</v>
      </c>
      <c r="V89" s="22">
        <v>3.01</v>
      </c>
      <c r="W89" s="22">
        <v>2.93</v>
      </c>
      <c r="X89" s="22">
        <v>3.92</v>
      </c>
      <c r="Y89" s="22">
        <v>3.26</v>
      </c>
      <c r="Z89" s="22">
        <v>1.49</v>
      </c>
      <c r="AA89" s="22">
        <v>2.13</v>
      </c>
      <c r="AB89" s="22">
        <v>3.77</v>
      </c>
      <c r="AC89" s="22">
        <v>1.1100000000000001</v>
      </c>
      <c r="AD89" s="22">
        <v>5</v>
      </c>
      <c r="AE89" s="22">
        <v>1.47</v>
      </c>
      <c r="AF89" s="38">
        <f>AVERAGE(Table134[[#This Row],[IDSD_INST]:[IDSD_INNOVATION]])</f>
        <v>2.819999999999999</v>
      </c>
    </row>
    <row r="90" spans="1:32" x14ac:dyDescent="0.35">
      <c r="A90" s="9">
        <v>2022</v>
      </c>
      <c r="B90" s="2" t="s">
        <v>156</v>
      </c>
      <c r="C90" t="s">
        <v>162</v>
      </c>
      <c r="D90" s="13">
        <v>3116</v>
      </c>
      <c r="E90" s="13">
        <v>4030</v>
      </c>
      <c r="F90" s="13">
        <v>443</v>
      </c>
      <c r="G90" s="13">
        <v>4803</v>
      </c>
      <c r="H90" s="13">
        <v>151550296</v>
      </c>
      <c r="I90" s="13">
        <v>79888217</v>
      </c>
      <c r="J90" s="13">
        <v>15549247</v>
      </c>
      <c r="K90" s="11"/>
      <c r="L90" s="13">
        <v>4030</v>
      </c>
      <c r="M90" s="13">
        <v>75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22">
        <v>3.87</v>
      </c>
      <c r="U90" s="22">
        <v>2.59</v>
      </c>
      <c r="V90" s="22">
        <v>2.8</v>
      </c>
      <c r="W90" s="22">
        <v>2.61</v>
      </c>
      <c r="X90" s="22">
        <v>3.54</v>
      </c>
      <c r="Y90" s="22">
        <v>2.6</v>
      </c>
      <c r="Z90" s="22">
        <v>1.08</v>
      </c>
      <c r="AA90" s="22">
        <v>2.08</v>
      </c>
      <c r="AB90" s="22">
        <v>0.73</v>
      </c>
      <c r="AC90" s="22">
        <v>1.1299999999999999</v>
      </c>
      <c r="AD90" s="22">
        <v>5</v>
      </c>
      <c r="AE90" s="22">
        <v>0.85</v>
      </c>
      <c r="AF90" s="38">
        <f>AVERAGE(Table134[[#This Row],[IDSD_INST]:[IDSD_INNOVATION]])</f>
        <v>2.4066666666666667</v>
      </c>
    </row>
    <row r="91" spans="1:32" x14ac:dyDescent="0.35">
      <c r="A91" s="9">
        <v>2022</v>
      </c>
      <c r="B91" s="2" t="s">
        <v>156</v>
      </c>
      <c r="C91" t="s">
        <v>163</v>
      </c>
      <c r="D91" s="13">
        <v>1379</v>
      </c>
      <c r="E91" s="13">
        <v>2619</v>
      </c>
      <c r="F91" s="13">
        <v>1226</v>
      </c>
      <c r="G91" s="13">
        <v>3363</v>
      </c>
      <c r="H91" s="13">
        <v>254361369</v>
      </c>
      <c r="I91" s="13">
        <v>143019370</v>
      </c>
      <c r="J91" s="13">
        <v>24595768</v>
      </c>
      <c r="K91" s="11"/>
      <c r="L91" s="13">
        <v>2619</v>
      </c>
      <c r="M91" s="13">
        <v>78</v>
      </c>
      <c r="N91" s="13">
        <v>200</v>
      </c>
      <c r="O91" s="13">
        <v>106</v>
      </c>
      <c r="P91" s="13">
        <v>106</v>
      </c>
      <c r="Q91" s="13">
        <v>0</v>
      </c>
      <c r="R91" s="13">
        <v>0</v>
      </c>
      <c r="S91" s="13">
        <v>0</v>
      </c>
      <c r="T91" s="22">
        <v>3.85</v>
      </c>
      <c r="U91" s="22">
        <v>1.58</v>
      </c>
      <c r="V91" s="22">
        <v>3.1</v>
      </c>
      <c r="W91" s="22">
        <v>3.15</v>
      </c>
      <c r="X91" s="22">
        <v>3.69</v>
      </c>
      <c r="Y91" s="22">
        <v>2.85</v>
      </c>
      <c r="Z91" s="22">
        <v>0.88</v>
      </c>
      <c r="AA91" s="22">
        <v>2.6</v>
      </c>
      <c r="AB91" s="22">
        <v>3.99</v>
      </c>
      <c r="AC91" s="22">
        <v>2.0299999999999998</v>
      </c>
      <c r="AD91" s="22">
        <v>5</v>
      </c>
      <c r="AE91" s="22">
        <v>0.1</v>
      </c>
      <c r="AF91" s="38">
        <f>AVERAGE(Table134[[#This Row],[IDSD_INST]:[IDSD_INNOVATION]])</f>
        <v>2.7349999999999999</v>
      </c>
    </row>
    <row r="92" spans="1:32" x14ac:dyDescent="0.35">
      <c r="A92" s="9">
        <v>2022</v>
      </c>
      <c r="B92" s="2" t="s">
        <v>156</v>
      </c>
      <c r="C92" t="s">
        <v>164</v>
      </c>
      <c r="D92" s="13">
        <v>114</v>
      </c>
      <c r="E92" s="13">
        <v>2240</v>
      </c>
      <c r="F92" s="13">
        <v>942</v>
      </c>
      <c r="G92" s="13">
        <v>3024</v>
      </c>
      <c r="H92" s="13">
        <v>264140947</v>
      </c>
      <c r="I92" s="13">
        <v>132783029</v>
      </c>
      <c r="J92" s="13">
        <v>21107326</v>
      </c>
      <c r="K92" s="11"/>
      <c r="L92" s="13">
        <v>2240</v>
      </c>
      <c r="M92" s="13">
        <v>170</v>
      </c>
      <c r="N92" s="13">
        <v>55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22">
        <v>3.93</v>
      </c>
      <c r="U92" s="22">
        <v>1.78</v>
      </c>
      <c r="V92" s="22">
        <v>2.62</v>
      </c>
      <c r="W92" s="22">
        <v>2.82</v>
      </c>
      <c r="X92" s="22">
        <v>3.85</v>
      </c>
      <c r="Y92" s="22">
        <v>2.67</v>
      </c>
      <c r="Z92" s="22">
        <v>1.67</v>
      </c>
      <c r="AA92" s="22">
        <v>2.69</v>
      </c>
      <c r="AB92" s="22">
        <v>3.63</v>
      </c>
      <c r="AC92" s="22">
        <v>0.7</v>
      </c>
      <c r="AD92" s="22">
        <v>5</v>
      </c>
      <c r="AE92" s="22">
        <v>0.46</v>
      </c>
      <c r="AF92" s="38">
        <f>AVERAGE(Table134[[#This Row],[IDSD_INST]:[IDSD_INNOVATION]])</f>
        <v>2.6516666666666668</v>
      </c>
    </row>
    <row r="93" spans="1:32" x14ac:dyDescent="0.35">
      <c r="A93" s="9">
        <v>2022</v>
      </c>
      <c r="B93" s="2" t="s">
        <v>156</v>
      </c>
      <c r="C93" t="s">
        <v>165</v>
      </c>
      <c r="D93" s="13">
        <v>720</v>
      </c>
      <c r="E93" s="13">
        <v>2433</v>
      </c>
      <c r="F93" s="13">
        <v>2512</v>
      </c>
      <c r="G93" s="13">
        <v>2992</v>
      </c>
      <c r="H93" s="13">
        <v>638040070</v>
      </c>
      <c r="I93" s="13">
        <v>420121907</v>
      </c>
      <c r="J93" s="13">
        <v>62289880</v>
      </c>
      <c r="K93" s="11"/>
      <c r="L93" s="13">
        <v>2433</v>
      </c>
      <c r="M93" s="13">
        <v>154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22">
        <v>3.98</v>
      </c>
      <c r="U93" s="22">
        <v>2.31</v>
      </c>
      <c r="V93" s="22">
        <v>2.62</v>
      </c>
      <c r="W93" s="22">
        <v>2.87</v>
      </c>
      <c r="X93" s="22">
        <v>3.69</v>
      </c>
      <c r="Y93" s="22">
        <v>2.97</v>
      </c>
      <c r="Z93" s="22">
        <v>2.4700000000000002</v>
      </c>
      <c r="AA93" s="22">
        <v>2.93</v>
      </c>
      <c r="AB93" s="22">
        <v>4.3499999999999996</v>
      </c>
      <c r="AC93" s="22">
        <v>0.86</v>
      </c>
      <c r="AD93" s="22">
        <v>5</v>
      </c>
      <c r="AE93" s="22">
        <v>1.03</v>
      </c>
      <c r="AF93" s="38">
        <f>AVERAGE(Table134[[#This Row],[IDSD_INST]:[IDSD_INNOVATION]])</f>
        <v>2.9233333333333333</v>
      </c>
    </row>
    <row r="94" spans="1:32" x14ac:dyDescent="0.35">
      <c r="A94" s="9">
        <v>2022</v>
      </c>
      <c r="B94" s="2" t="s">
        <v>156</v>
      </c>
      <c r="C94" t="s">
        <v>156</v>
      </c>
      <c r="D94" s="13">
        <v>1375</v>
      </c>
      <c r="E94" s="13">
        <v>4849</v>
      </c>
      <c r="F94" s="13">
        <v>3446</v>
      </c>
      <c r="G94" s="13">
        <v>6850</v>
      </c>
      <c r="H94" s="13">
        <v>837100344</v>
      </c>
      <c r="I94" s="13">
        <v>416820186</v>
      </c>
      <c r="J94" s="13">
        <v>80410041</v>
      </c>
      <c r="K94" s="11"/>
      <c r="L94" s="13">
        <v>4849</v>
      </c>
      <c r="M94" s="13">
        <v>437</v>
      </c>
      <c r="N94" s="13">
        <v>7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22">
        <v>4.2699999999999996</v>
      </c>
      <c r="U94" s="22">
        <v>2.52</v>
      </c>
      <c r="V94" s="22">
        <v>4.84</v>
      </c>
      <c r="W94" s="22">
        <v>2.76</v>
      </c>
      <c r="X94" s="22">
        <v>4.08</v>
      </c>
      <c r="Y94" s="22">
        <v>3.95</v>
      </c>
      <c r="Z94" s="22">
        <v>4.84</v>
      </c>
      <c r="AA94" s="22">
        <v>3.82</v>
      </c>
      <c r="AB94" s="22">
        <v>2.48</v>
      </c>
      <c r="AC94" s="22">
        <v>1.28</v>
      </c>
      <c r="AD94" s="22">
        <v>5</v>
      </c>
      <c r="AE94" s="22">
        <v>2.25</v>
      </c>
      <c r="AF94" s="38">
        <f>AVERAGE(Table134[[#This Row],[IDSD_INST]:[IDSD_INNOVATION]])</f>
        <v>3.5074999999999998</v>
      </c>
    </row>
    <row r="95" spans="1:32" x14ac:dyDescent="0.35">
      <c r="A95" s="9">
        <v>2022</v>
      </c>
      <c r="B95" s="2" t="s">
        <v>156</v>
      </c>
      <c r="C95" t="s">
        <v>166</v>
      </c>
      <c r="D95" s="13">
        <v>1123</v>
      </c>
      <c r="E95" s="13">
        <v>2104</v>
      </c>
      <c r="F95" s="13">
        <v>1354</v>
      </c>
      <c r="G95" s="13">
        <v>2483</v>
      </c>
      <c r="H95" s="13">
        <v>417856452</v>
      </c>
      <c r="I95" s="13">
        <v>291276824</v>
      </c>
      <c r="J95" s="13">
        <v>23335804</v>
      </c>
      <c r="K95" s="11"/>
      <c r="L95" s="13">
        <v>2090</v>
      </c>
      <c r="M95" s="13">
        <v>832</v>
      </c>
      <c r="N95" s="13">
        <v>135</v>
      </c>
      <c r="O95" s="13">
        <v>52</v>
      </c>
      <c r="P95" s="13">
        <v>52</v>
      </c>
      <c r="Q95" s="13">
        <v>0</v>
      </c>
      <c r="R95" s="13">
        <v>0</v>
      </c>
      <c r="S95" s="13">
        <v>0</v>
      </c>
      <c r="T95" s="22"/>
      <c r="U95" s="22">
        <v>2.23</v>
      </c>
      <c r="V95" s="22">
        <v>2.46</v>
      </c>
      <c r="W95" s="22">
        <v>2.75</v>
      </c>
      <c r="X95" s="22">
        <v>4</v>
      </c>
      <c r="Y95" s="22">
        <v>4.0999999999999996</v>
      </c>
      <c r="Z95" s="22">
        <v>5</v>
      </c>
      <c r="AA95" s="22">
        <v>4.26</v>
      </c>
      <c r="AB95" s="22">
        <v>4.37</v>
      </c>
      <c r="AC95" s="22">
        <v>0.31</v>
      </c>
      <c r="AD95" s="22">
        <v>5</v>
      </c>
      <c r="AE95" s="22">
        <v>1.35</v>
      </c>
      <c r="AF95" s="38">
        <f>AVERAGE(Table134[[#This Row],[IDSD_INST]:[IDSD_INNOVATION]])</f>
        <v>3.2572727272727273</v>
      </c>
    </row>
    <row r="96" spans="1:32" x14ac:dyDescent="0.35">
      <c r="A96" s="9">
        <v>2022</v>
      </c>
      <c r="B96" s="2" t="s">
        <v>275</v>
      </c>
      <c r="C96" s="2" t="s">
        <v>260</v>
      </c>
      <c r="D96" s="11">
        <v>659</v>
      </c>
      <c r="E96" s="11">
        <v>3732</v>
      </c>
      <c r="F96" s="11">
        <v>1532</v>
      </c>
      <c r="G96" s="11">
        <v>5956</v>
      </c>
      <c r="H96" s="11">
        <v>258630880</v>
      </c>
      <c r="I96" s="11">
        <v>83700025</v>
      </c>
      <c r="J96" s="11">
        <v>31452135</v>
      </c>
      <c r="K96" s="11">
        <v>3732</v>
      </c>
      <c r="L96" s="11">
        <v>3732</v>
      </c>
      <c r="M96" s="11">
        <v>238</v>
      </c>
      <c r="N96" s="11">
        <v>104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2">
        <v>4.18</v>
      </c>
      <c r="U96" s="22">
        <v>1.67</v>
      </c>
      <c r="V96" s="22">
        <v>3.04</v>
      </c>
      <c r="W96" s="22">
        <v>2.2999999999999998</v>
      </c>
      <c r="X96" s="22">
        <v>3.69</v>
      </c>
      <c r="Y96" s="22">
        <v>2.79</v>
      </c>
      <c r="Z96" s="22">
        <v>2.65</v>
      </c>
      <c r="AA96" s="22">
        <v>2.17</v>
      </c>
      <c r="AB96" s="22">
        <v>2.61</v>
      </c>
      <c r="AC96" s="22">
        <v>0.33</v>
      </c>
      <c r="AD96" s="22">
        <v>5</v>
      </c>
      <c r="AE96" s="22">
        <v>0.33</v>
      </c>
      <c r="AF96" s="38">
        <f>AVERAGE(Table134[[#This Row],[IDSD_INST]:[IDSD_INNOVATION]])</f>
        <v>2.563333333333333</v>
      </c>
    </row>
    <row r="97" spans="1:32" x14ac:dyDescent="0.35">
      <c r="A97" s="9">
        <v>2022</v>
      </c>
      <c r="B97" s="2" t="s">
        <v>275</v>
      </c>
      <c r="C97" s="2" t="s">
        <v>261</v>
      </c>
      <c r="D97" s="11">
        <v>2629</v>
      </c>
      <c r="E97" s="11">
        <v>8461</v>
      </c>
      <c r="F97" s="11">
        <v>1213</v>
      </c>
      <c r="G97" s="11">
        <v>13967</v>
      </c>
      <c r="H97" s="11">
        <v>416158145</v>
      </c>
      <c r="I97" s="11">
        <v>225411008</v>
      </c>
      <c r="J97" s="11">
        <v>18449236</v>
      </c>
      <c r="K97" s="11">
        <v>8452</v>
      </c>
      <c r="L97" s="11">
        <v>8421</v>
      </c>
      <c r="M97" s="11">
        <v>1979</v>
      </c>
      <c r="N97" s="11">
        <v>9</v>
      </c>
      <c r="O97" s="11">
        <v>19</v>
      </c>
      <c r="P97" s="11">
        <v>19</v>
      </c>
      <c r="Q97" s="11">
        <v>0</v>
      </c>
      <c r="R97" s="11">
        <v>0</v>
      </c>
      <c r="S97" s="11">
        <v>0</v>
      </c>
      <c r="T97" s="22">
        <v>4.01</v>
      </c>
      <c r="U97" s="22">
        <v>1.83</v>
      </c>
      <c r="V97" s="22">
        <v>2.93</v>
      </c>
      <c r="W97" s="22">
        <v>2.74</v>
      </c>
      <c r="X97" s="22">
        <v>3.77</v>
      </c>
      <c r="Y97" s="22">
        <v>2.71</v>
      </c>
      <c r="Z97" s="22">
        <v>2.5499999999999998</v>
      </c>
      <c r="AA97" s="22">
        <v>1.51</v>
      </c>
      <c r="AB97" s="22">
        <v>2.56</v>
      </c>
      <c r="AC97" s="22">
        <v>0.72</v>
      </c>
      <c r="AD97" s="22">
        <v>5</v>
      </c>
      <c r="AE97" s="22">
        <v>7.0000000000000007E-2</v>
      </c>
      <c r="AF97" s="38">
        <f>AVERAGE(Table134[[#This Row],[IDSD_INST]:[IDSD_INNOVATION]])</f>
        <v>2.5333333333333332</v>
      </c>
    </row>
    <row r="98" spans="1:32" x14ac:dyDescent="0.35">
      <c r="A98" s="9">
        <v>2022</v>
      </c>
      <c r="B98" s="2" t="s">
        <v>275</v>
      </c>
      <c r="C98" s="2" t="s">
        <v>262</v>
      </c>
      <c r="D98" s="11">
        <v>2757</v>
      </c>
      <c r="E98" s="11">
        <v>9320</v>
      </c>
      <c r="F98" s="11">
        <v>8930</v>
      </c>
      <c r="G98" s="11">
        <v>13246</v>
      </c>
      <c r="H98" s="11">
        <v>1652460074</v>
      </c>
      <c r="I98" s="11">
        <v>858394926</v>
      </c>
      <c r="J98" s="11">
        <v>180114013</v>
      </c>
      <c r="K98" s="11">
        <v>9273</v>
      </c>
      <c r="L98" s="11">
        <v>8844</v>
      </c>
      <c r="M98" s="11">
        <v>3264</v>
      </c>
      <c r="N98" s="11">
        <v>416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2">
        <v>3.79</v>
      </c>
      <c r="U98" s="22">
        <v>3.27</v>
      </c>
      <c r="V98" s="22">
        <v>3.42</v>
      </c>
      <c r="W98" s="22">
        <v>3.08</v>
      </c>
      <c r="X98" s="22">
        <v>3.77</v>
      </c>
      <c r="Y98" s="22">
        <v>2.73</v>
      </c>
      <c r="Z98" s="22">
        <v>2.19</v>
      </c>
      <c r="AA98" s="22">
        <v>2.2400000000000002</v>
      </c>
      <c r="AB98" s="22">
        <v>2.54</v>
      </c>
      <c r="AC98" s="22">
        <v>2</v>
      </c>
      <c r="AD98" s="22">
        <v>5</v>
      </c>
      <c r="AE98" s="22">
        <v>1.44</v>
      </c>
      <c r="AF98" s="38">
        <f>AVERAGE(Table134[[#This Row],[IDSD_INST]:[IDSD_INNOVATION]])</f>
        <v>2.9558333333333331</v>
      </c>
    </row>
    <row r="99" spans="1:32" x14ac:dyDescent="0.35">
      <c r="A99" s="9">
        <v>2022</v>
      </c>
      <c r="B99" s="2" t="s">
        <v>275</v>
      </c>
      <c r="C99" s="2" t="s">
        <v>263</v>
      </c>
      <c r="D99" s="11">
        <v>3431</v>
      </c>
      <c r="E99" s="11">
        <v>11236</v>
      </c>
      <c r="F99" s="11">
        <v>4214</v>
      </c>
      <c r="G99" s="11">
        <v>18150</v>
      </c>
      <c r="H99" s="11">
        <v>1051782842</v>
      </c>
      <c r="I99" s="11">
        <v>518789486</v>
      </c>
      <c r="J99" s="11">
        <v>87619362</v>
      </c>
      <c r="K99" s="11">
        <v>11213</v>
      </c>
      <c r="L99" s="11">
        <v>11166</v>
      </c>
      <c r="M99" s="11">
        <v>1155</v>
      </c>
      <c r="N99" s="11">
        <v>227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2">
        <v>3.69</v>
      </c>
      <c r="U99" s="22">
        <v>1.48</v>
      </c>
      <c r="V99" s="22">
        <v>3.11</v>
      </c>
      <c r="W99" s="22">
        <v>2.78</v>
      </c>
      <c r="X99" s="22">
        <v>3.92</v>
      </c>
      <c r="Y99" s="22">
        <v>2.96</v>
      </c>
      <c r="Z99" s="22">
        <v>1.8</v>
      </c>
      <c r="AA99" s="22">
        <v>1.82</v>
      </c>
      <c r="AB99" s="22">
        <v>2.39</v>
      </c>
      <c r="AC99" s="22">
        <v>1.9</v>
      </c>
      <c r="AD99" s="22">
        <v>5</v>
      </c>
      <c r="AE99" s="22">
        <v>0.63</v>
      </c>
      <c r="AF99" s="38">
        <f>AVERAGE(Table134[[#This Row],[IDSD_INST]:[IDSD_INNOVATION]])</f>
        <v>2.6233333333333331</v>
      </c>
    </row>
    <row r="100" spans="1:32" x14ac:dyDescent="0.35">
      <c r="A100" s="9">
        <v>2022</v>
      </c>
      <c r="B100" s="2" t="s">
        <v>275</v>
      </c>
      <c r="C100" s="2" t="s">
        <v>264</v>
      </c>
      <c r="D100" s="11">
        <v>5546</v>
      </c>
      <c r="E100" s="11">
        <v>17580</v>
      </c>
      <c r="F100" s="11">
        <v>12016</v>
      </c>
      <c r="G100" s="11">
        <v>28643</v>
      </c>
      <c r="H100" s="11">
        <v>4129196234</v>
      </c>
      <c r="I100" s="11">
        <v>2388023378</v>
      </c>
      <c r="J100" s="11">
        <v>270527974</v>
      </c>
      <c r="K100" s="11">
        <v>17580</v>
      </c>
      <c r="L100" s="11">
        <v>17255</v>
      </c>
      <c r="M100" s="11">
        <v>3922</v>
      </c>
      <c r="N100" s="11">
        <v>79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2">
        <v>4</v>
      </c>
      <c r="U100" s="22">
        <v>1.94</v>
      </c>
      <c r="V100" s="22">
        <v>3.24</v>
      </c>
      <c r="W100" s="22">
        <v>3.42</v>
      </c>
      <c r="X100" s="22">
        <v>3.85</v>
      </c>
      <c r="Y100" s="22">
        <v>2.82</v>
      </c>
      <c r="Z100" s="22">
        <v>1.78</v>
      </c>
      <c r="AA100" s="22">
        <v>2.34</v>
      </c>
      <c r="AB100" s="22">
        <v>2.96</v>
      </c>
      <c r="AC100" s="22">
        <v>3.2</v>
      </c>
      <c r="AD100" s="22">
        <v>5</v>
      </c>
      <c r="AE100" s="22">
        <v>0.62</v>
      </c>
      <c r="AF100" s="38">
        <f>AVERAGE(Table134[[#This Row],[IDSD_INST]:[IDSD_INNOVATION]])</f>
        <v>2.9308333333333327</v>
      </c>
    </row>
    <row r="101" spans="1:32" x14ac:dyDescent="0.35">
      <c r="A101" s="9">
        <v>2022</v>
      </c>
      <c r="B101" s="2" t="s">
        <v>275</v>
      </c>
      <c r="C101" s="2" t="s">
        <v>265</v>
      </c>
      <c r="D101" s="11">
        <v>1642</v>
      </c>
      <c r="E101" s="11">
        <v>4142</v>
      </c>
      <c r="F101" s="11">
        <v>2260</v>
      </c>
      <c r="G101" s="11">
        <v>6581</v>
      </c>
      <c r="H101" s="11">
        <v>754926627</v>
      </c>
      <c r="I101" s="11">
        <v>495677682</v>
      </c>
      <c r="J101" s="11">
        <v>48595943</v>
      </c>
      <c r="K101" s="11">
        <v>4113</v>
      </c>
      <c r="L101" s="11">
        <v>4116</v>
      </c>
      <c r="M101" s="11">
        <v>378</v>
      </c>
      <c r="N101" s="11">
        <v>32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2"/>
      <c r="U101" s="22"/>
      <c r="V101" s="22">
        <v>3.02</v>
      </c>
      <c r="W101" s="22">
        <v>2.57</v>
      </c>
      <c r="X101" s="22">
        <v>3.77</v>
      </c>
      <c r="Y101" s="22">
        <v>3.06</v>
      </c>
      <c r="Z101" s="22">
        <v>2.5499999999999998</v>
      </c>
      <c r="AA101" s="22">
        <v>2.15</v>
      </c>
      <c r="AB101" s="22">
        <v>2.4300000000000002</v>
      </c>
      <c r="AC101" s="22">
        <v>1.1000000000000001</v>
      </c>
      <c r="AD101" s="22">
        <v>5</v>
      </c>
      <c r="AE101" s="22">
        <v>0.84</v>
      </c>
      <c r="AF101" s="38">
        <f>AVERAGE(Table134[[#This Row],[IDSD_INST]:[IDSD_INNOVATION]])</f>
        <v>2.649</v>
      </c>
    </row>
    <row r="102" spans="1:32" x14ac:dyDescent="0.35">
      <c r="A102" s="9">
        <v>2022</v>
      </c>
      <c r="B102" s="2" t="s">
        <v>275</v>
      </c>
      <c r="C102" s="2" t="s">
        <v>266</v>
      </c>
      <c r="D102" s="11">
        <v>1213</v>
      </c>
      <c r="E102" s="11">
        <v>3691</v>
      </c>
      <c r="F102" s="11">
        <v>1520</v>
      </c>
      <c r="G102" s="11">
        <v>6236</v>
      </c>
      <c r="H102" s="11">
        <v>438480260</v>
      </c>
      <c r="I102" s="11">
        <v>231445960</v>
      </c>
      <c r="J102" s="11">
        <v>19687549</v>
      </c>
      <c r="K102" s="11">
        <v>3670</v>
      </c>
      <c r="L102" s="11">
        <v>3691</v>
      </c>
      <c r="M102" s="11">
        <v>356</v>
      </c>
      <c r="N102" s="11">
        <v>228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2">
        <v>4.2</v>
      </c>
      <c r="U102" s="22">
        <v>2.39</v>
      </c>
      <c r="V102" s="22">
        <v>3.2</v>
      </c>
      <c r="W102" s="22">
        <v>2.52</v>
      </c>
      <c r="X102" s="22">
        <v>3.77</v>
      </c>
      <c r="Y102" s="22">
        <v>2.65</v>
      </c>
      <c r="Z102" s="22">
        <v>2.0099999999999998</v>
      </c>
      <c r="AA102" s="22">
        <v>2.4500000000000002</v>
      </c>
      <c r="AB102" s="22">
        <v>3.02</v>
      </c>
      <c r="AC102" s="22">
        <v>0.64</v>
      </c>
      <c r="AD102" s="22">
        <v>5</v>
      </c>
      <c r="AE102" s="22">
        <v>0.24</v>
      </c>
      <c r="AF102" s="38">
        <f>AVERAGE(Table134[[#This Row],[IDSD_INST]:[IDSD_INNOVATION]])</f>
        <v>2.6741666666666664</v>
      </c>
    </row>
    <row r="103" spans="1:32" x14ac:dyDescent="0.35">
      <c r="A103" s="9">
        <v>2022</v>
      </c>
      <c r="B103" s="2" t="s">
        <v>275</v>
      </c>
      <c r="C103" s="2" t="s">
        <v>267</v>
      </c>
      <c r="D103" s="11">
        <v>2848</v>
      </c>
      <c r="E103" s="11">
        <v>4088</v>
      </c>
      <c r="F103" s="11">
        <v>1647</v>
      </c>
      <c r="G103" s="11">
        <v>4456</v>
      </c>
      <c r="H103" s="11">
        <v>456088153</v>
      </c>
      <c r="I103" s="11">
        <v>263263352</v>
      </c>
      <c r="J103" s="11">
        <v>34767311</v>
      </c>
      <c r="K103" s="11">
        <v>4078</v>
      </c>
      <c r="L103" s="11">
        <v>4082</v>
      </c>
      <c r="M103" s="11">
        <v>278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2"/>
      <c r="U103" s="22">
        <v>1.6</v>
      </c>
      <c r="V103" s="22">
        <v>3.22</v>
      </c>
      <c r="W103" s="22">
        <v>2.85</v>
      </c>
      <c r="X103" s="22">
        <v>3.85</v>
      </c>
      <c r="Y103" s="22">
        <v>2.6</v>
      </c>
      <c r="Z103" s="22">
        <v>1.85</v>
      </c>
      <c r="AA103" s="22">
        <v>1.93</v>
      </c>
      <c r="AB103" s="22">
        <v>2.16</v>
      </c>
      <c r="AC103" s="22">
        <v>1.05</v>
      </c>
      <c r="AD103" s="22">
        <v>5</v>
      </c>
      <c r="AE103" s="22">
        <v>0.38</v>
      </c>
      <c r="AF103" s="38">
        <f>AVERAGE(Table134[[#This Row],[IDSD_INST]:[IDSD_INNOVATION]])</f>
        <v>2.4081818181818182</v>
      </c>
    </row>
    <row r="104" spans="1:32" x14ac:dyDescent="0.35">
      <c r="A104" s="9">
        <v>2022</v>
      </c>
      <c r="B104" s="2" t="s">
        <v>275</v>
      </c>
      <c r="C104" s="2" t="s">
        <v>268</v>
      </c>
      <c r="D104" s="11">
        <v>1521</v>
      </c>
      <c r="E104" s="11">
        <v>3572</v>
      </c>
      <c r="F104" s="11">
        <v>2160</v>
      </c>
      <c r="G104" s="11">
        <v>5081</v>
      </c>
      <c r="H104" s="11">
        <v>396067822</v>
      </c>
      <c r="I104" s="11">
        <v>215227009</v>
      </c>
      <c r="J104" s="11">
        <v>32572857</v>
      </c>
      <c r="K104" s="11">
        <v>3547</v>
      </c>
      <c r="L104" s="11">
        <v>3385</v>
      </c>
      <c r="M104" s="11">
        <v>1438</v>
      </c>
      <c r="N104" s="11">
        <v>5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2">
        <v>4.0199999999999996</v>
      </c>
      <c r="U104" s="22">
        <v>1.83</v>
      </c>
      <c r="V104" s="22">
        <v>3.09</v>
      </c>
      <c r="W104" s="22">
        <v>2.4</v>
      </c>
      <c r="X104" s="22">
        <v>3.77</v>
      </c>
      <c r="Y104" s="22">
        <v>3</v>
      </c>
      <c r="Z104" s="22">
        <v>2.16</v>
      </c>
      <c r="AA104" s="22">
        <v>2.21</v>
      </c>
      <c r="AB104" s="22">
        <v>1.22</v>
      </c>
      <c r="AC104" s="22">
        <v>0.75</v>
      </c>
      <c r="AD104" s="22">
        <v>5</v>
      </c>
      <c r="AE104" s="22">
        <v>0.77</v>
      </c>
      <c r="AF104" s="38">
        <f>AVERAGE(Table134[[#This Row],[IDSD_INST]:[IDSD_INNOVATION]])</f>
        <v>2.5183333333333331</v>
      </c>
    </row>
    <row r="105" spans="1:32" x14ac:dyDescent="0.35">
      <c r="A105" s="9">
        <v>2022</v>
      </c>
      <c r="B105" s="2" t="s">
        <v>275</v>
      </c>
      <c r="C105" s="2" t="s">
        <v>269</v>
      </c>
      <c r="D105" s="11">
        <v>1752</v>
      </c>
      <c r="E105" s="11">
        <v>4852</v>
      </c>
      <c r="F105" s="11">
        <v>3196</v>
      </c>
      <c r="G105" s="11">
        <v>6685</v>
      </c>
      <c r="H105" s="11">
        <v>737640829</v>
      </c>
      <c r="I105" s="11">
        <v>479197284</v>
      </c>
      <c r="J105" s="11">
        <v>34772801</v>
      </c>
      <c r="K105" s="11">
        <v>4852</v>
      </c>
      <c r="L105" s="11">
        <v>4158</v>
      </c>
      <c r="M105" s="11">
        <v>1984</v>
      </c>
      <c r="N105" s="11">
        <v>206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2"/>
      <c r="U105" s="22">
        <v>1.59</v>
      </c>
      <c r="V105" s="22">
        <v>3.25</v>
      </c>
      <c r="W105" s="22">
        <v>2.44</v>
      </c>
      <c r="X105" s="22">
        <v>3.85</v>
      </c>
      <c r="Y105" s="22">
        <v>3.19</v>
      </c>
      <c r="Z105" s="22">
        <v>3.19</v>
      </c>
      <c r="AA105" s="22">
        <v>2.81</v>
      </c>
      <c r="AB105" s="22">
        <v>1.38</v>
      </c>
      <c r="AC105" s="22">
        <v>0.52</v>
      </c>
      <c r="AD105" s="22">
        <v>5</v>
      </c>
      <c r="AE105" s="22">
        <v>1.39</v>
      </c>
      <c r="AF105" s="38">
        <f>AVERAGE(Table134[[#This Row],[IDSD_INST]:[IDSD_INNOVATION]])</f>
        <v>2.6009090909090906</v>
      </c>
    </row>
    <row r="106" spans="1:32" x14ac:dyDescent="0.35">
      <c r="A106" s="9">
        <v>2022</v>
      </c>
      <c r="B106" s="2" t="s">
        <v>275</v>
      </c>
      <c r="C106" s="2" t="s">
        <v>270</v>
      </c>
      <c r="D106" s="11">
        <v>392</v>
      </c>
      <c r="E106" s="11">
        <v>1518</v>
      </c>
      <c r="F106" s="11">
        <v>503</v>
      </c>
      <c r="G106" s="11">
        <v>2496</v>
      </c>
      <c r="H106" s="11">
        <v>131363054</v>
      </c>
      <c r="I106" s="11">
        <v>73773721</v>
      </c>
      <c r="J106" s="11">
        <v>8892257</v>
      </c>
      <c r="K106" s="11">
        <v>1518</v>
      </c>
      <c r="L106" s="11">
        <v>1518</v>
      </c>
      <c r="M106" s="11">
        <v>66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2"/>
      <c r="U106" s="22">
        <v>1.63</v>
      </c>
      <c r="V106" s="22">
        <v>3.38</v>
      </c>
      <c r="W106" s="22">
        <v>2.61</v>
      </c>
      <c r="X106" s="22">
        <v>3.69</v>
      </c>
      <c r="Y106" s="22">
        <v>2.31</v>
      </c>
      <c r="Z106" s="22">
        <v>1.67</v>
      </c>
      <c r="AA106" s="22">
        <v>1.67</v>
      </c>
      <c r="AB106" s="22">
        <v>3.38</v>
      </c>
      <c r="AC106" s="22">
        <v>0.47</v>
      </c>
      <c r="AD106" s="22">
        <v>5</v>
      </c>
      <c r="AE106" s="22">
        <v>0.04</v>
      </c>
      <c r="AF106" s="38">
        <f>AVERAGE(Table134[[#This Row],[IDSD_INST]:[IDSD_INNOVATION]])</f>
        <v>2.3499999999999996</v>
      </c>
    </row>
    <row r="107" spans="1:32" x14ac:dyDescent="0.35">
      <c r="A107" s="9">
        <v>2022</v>
      </c>
      <c r="B107" s="2" t="s">
        <v>275</v>
      </c>
      <c r="C107" s="2" t="s">
        <v>271</v>
      </c>
      <c r="D107" s="11">
        <v>940</v>
      </c>
      <c r="E107" s="11">
        <v>2163</v>
      </c>
      <c r="F107" s="11">
        <v>1030</v>
      </c>
      <c r="G107" s="11">
        <v>3023</v>
      </c>
      <c r="H107" s="11">
        <v>189177946</v>
      </c>
      <c r="I107" s="11">
        <v>100288939</v>
      </c>
      <c r="J107" s="11">
        <v>14057291</v>
      </c>
      <c r="K107" s="11">
        <v>2154</v>
      </c>
      <c r="L107" s="11">
        <v>2163</v>
      </c>
      <c r="M107" s="11">
        <v>488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2">
        <v>4.05</v>
      </c>
      <c r="U107" s="22">
        <v>1.98</v>
      </c>
      <c r="V107" s="22">
        <v>3.23</v>
      </c>
      <c r="W107" s="22">
        <v>2.6</v>
      </c>
      <c r="X107" s="22">
        <v>3.85</v>
      </c>
      <c r="Y107" s="22">
        <v>2.58</v>
      </c>
      <c r="Z107" s="22">
        <v>1.83</v>
      </c>
      <c r="AA107" s="22">
        <v>1.87</v>
      </c>
      <c r="AB107" s="22">
        <v>1.22</v>
      </c>
      <c r="AC107" s="22">
        <v>0.52</v>
      </c>
      <c r="AD107" s="22">
        <v>5</v>
      </c>
      <c r="AE107" s="22">
        <v>0.36</v>
      </c>
      <c r="AF107" s="38">
        <f>AVERAGE(Table134[[#This Row],[IDSD_INST]:[IDSD_INNOVATION]])</f>
        <v>2.4241666666666664</v>
      </c>
    </row>
    <row r="108" spans="1:32" x14ac:dyDescent="0.35">
      <c r="A108" s="9">
        <v>2022</v>
      </c>
      <c r="B108" s="2" t="s">
        <v>275</v>
      </c>
      <c r="C108" s="2" t="s">
        <v>272</v>
      </c>
      <c r="D108" s="11">
        <v>601</v>
      </c>
      <c r="E108" s="11">
        <v>2510</v>
      </c>
      <c r="F108" s="11">
        <v>2557</v>
      </c>
      <c r="G108" s="11">
        <v>3046</v>
      </c>
      <c r="H108" s="11">
        <v>307721600</v>
      </c>
      <c r="I108" s="11">
        <v>137101833</v>
      </c>
      <c r="J108" s="11">
        <v>47121284</v>
      </c>
      <c r="K108" s="11">
        <v>2510</v>
      </c>
      <c r="L108" s="11">
        <v>2494</v>
      </c>
      <c r="M108" s="11">
        <v>31</v>
      </c>
      <c r="N108" s="11">
        <v>11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2"/>
      <c r="U108" s="22">
        <v>2.59</v>
      </c>
      <c r="V108" s="22">
        <v>2.4300000000000002</v>
      </c>
      <c r="W108" s="22">
        <v>2.21</v>
      </c>
      <c r="X108" s="22">
        <v>3.38</v>
      </c>
      <c r="Y108" s="22">
        <v>2.72</v>
      </c>
      <c r="Z108" s="22">
        <v>2.27</v>
      </c>
      <c r="AA108" s="22"/>
      <c r="AB108" s="22">
        <v>0.87</v>
      </c>
      <c r="AC108" s="22">
        <v>0.21</v>
      </c>
      <c r="AD108" s="22">
        <v>5</v>
      </c>
      <c r="AE108" s="22">
        <v>0.52</v>
      </c>
      <c r="AF108" s="38">
        <f>AVERAGE(Table134[[#This Row],[IDSD_INST]:[IDSD_INNOVATION]])</f>
        <v>2.2199999999999998</v>
      </c>
    </row>
    <row r="109" spans="1:32" x14ac:dyDescent="0.35">
      <c r="A109" s="9">
        <v>2022</v>
      </c>
      <c r="B109" s="2" t="s">
        <v>275</v>
      </c>
      <c r="C109" s="2" t="s">
        <v>273</v>
      </c>
      <c r="D109" s="11">
        <v>1658</v>
      </c>
      <c r="E109" s="11">
        <v>5436</v>
      </c>
      <c r="F109" s="11">
        <v>4637</v>
      </c>
      <c r="G109" s="11">
        <v>7221</v>
      </c>
      <c r="H109" s="11">
        <v>1070027095</v>
      </c>
      <c r="I109" s="11">
        <v>657536244</v>
      </c>
      <c r="J109" s="11">
        <v>105354744</v>
      </c>
      <c r="K109" s="11">
        <v>5411</v>
      </c>
      <c r="L109" s="11">
        <v>5332</v>
      </c>
      <c r="M109" s="11">
        <v>1647</v>
      </c>
      <c r="N109" s="11">
        <v>52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2">
        <v>3.56</v>
      </c>
      <c r="U109" s="22">
        <v>2.2999999999999998</v>
      </c>
      <c r="V109" s="22">
        <v>4.6399999999999997</v>
      </c>
      <c r="W109" s="22">
        <v>3.51</v>
      </c>
      <c r="X109" s="22">
        <v>3.92</v>
      </c>
      <c r="Y109" s="22">
        <v>3.85</v>
      </c>
      <c r="Z109" s="22">
        <v>3.99</v>
      </c>
      <c r="AA109" s="22">
        <v>3.62</v>
      </c>
      <c r="AB109" s="22">
        <v>1.69</v>
      </c>
      <c r="AC109" s="22">
        <v>2.61</v>
      </c>
      <c r="AD109" s="22">
        <v>5</v>
      </c>
      <c r="AE109" s="22">
        <v>3.75</v>
      </c>
      <c r="AF109" s="38">
        <f>AVERAGE(Table134[[#This Row],[IDSD_INST]:[IDSD_INNOVATION]])</f>
        <v>3.5366666666666671</v>
      </c>
    </row>
    <row r="110" spans="1:32" x14ac:dyDescent="0.35">
      <c r="A110" s="9">
        <v>2022</v>
      </c>
      <c r="B110" s="2" t="s">
        <v>275</v>
      </c>
      <c r="C110" s="2" t="s">
        <v>274</v>
      </c>
      <c r="D110" s="11">
        <v>693</v>
      </c>
      <c r="E110" s="11">
        <v>2232</v>
      </c>
      <c r="F110" s="11">
        <v>1619</v>
      </c>
      <c r="G110" s="11">
        <v>3100</v>
      </c>
      <c r="H110" s="11">
        <v>302725680</v>
      </c>
      <c r="I110" s="11">
        <v>166286970</v>
      </c>
      <c r="J110" s="11">
        <v>28048775</v>
      </c>
      <c r="K110" s="11">
        <v>2232</v>
      </c>
      <c r="L110" s="11">
        <v>2128</v>
      </c>
      <c r="M110" s="11">
        <v>929</v>
      </c>
      <c r="N110" s="11">
        <v>137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2">
        <v>4.53</v>
      </c>
      <c r="U110" s="22">
        <v>1.45</v>
      </c>
      <c r="V110" s="22">
        <v>3.61</v>
      </c>
      <c r="W110" s="22">
        <v>2.2200000000000002</v>
      </c>
      <c r="X110" s="22">
        <v>4</v>
      </c>
      <c r="Y110" s="22">
        <v>4.01</v>
      </c>
      <c r="Z110" s="22">
        <v>4.66</v>
      </c>
      <c r="AA110" s="22">
        <v>3.1</v>
      </c>
      <c r="AB110" s="22">
        <v>2.2599999999999998</v>
      </c>
      <c r="AC110" s="22">
        <v>0.28999999999999998</v>
      </c>
      <c r="AD110" s="22">
        <v>5</v>
      </c>
      <c r="AE110" s="22">
        <v>3.1</v>
      </c>
      <c r="AF110" s="38">
        <f>AVERAGE(Table134[[#This Row],[IDSD_INST]:[IDSD_INNOVATION]])</f>
        <v>3.1858333333333335</v>
      </c>
    </row>
    <row r="111" spans="1:32" x14ac:dyDescent="0.35">
      <c r="A111" s="9">
        <v>2022</v>
      </c>
      <c r="B111" s="2" t="s">
        <v>167</v>
      </c>
      <c r="C111" s="2" t="s">
        <v>276</v>
      </c>
      <c r="D111" s="11">
        <v>1277</v>
      </c>
      <c r="E111" s="11">
        <v>3193</v>
      </c>
      <c r="F111" s="11">
        <v>1494</v>
      </c>
      <c r="G111" s="11">
        <v>4555</v>
      </c>
      <c r="H111" s="11">
        <v>389918793</v>
      </c>
      <c r="I111" s="11">
        <v>232937927</v>
      </c>
      <c r="J111" s="11">
        <v>31856670</v>
      </c>
      <c r="K111" s="11">
        <v>3160</v>
      </c>
      <c r="L111" s="11">
        <v>3162</v>
      </c>
      <c r="M111" s="11">
        <v>699</v>
      </c>
      <c r="N111" s="11">
        <v>37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2">
        <v>4.37</v>
      </c>
      <c r="U111" s="22">
        <v>1.67</v>
      </c>
      <c r="V111" s="22">
        <v>3.62</v>
      </c>
      <c r="W111" s="22">
        <v>2.86</v>
      </c>
      <c r="X111" s="22">
        <v>4.08</v>
      </c>
      <c r="Y111" s="22">
        <v>3.46</v>
      </c>
      <c r="Z111" s="22">
        <v>2.4</v>
      </c>
      <c r="AA111" s="22">
        <v>4.05</v>
      </c>
      <c r="AB111" s="22">
        <v>3.46</v>
      </c>
      <c r="AC111" s="22">
        <v>0.63</v>
      </c>
      <c r="AD111" s="22">
        <v>5</v>
      </c>
      <c r="AE111" s="22">
        <v>1.06</v>
      </c>
      <c r="AF111" s="38">
        <f>AVERAGE(Table134[[#This Row],[IDSD_INST]:[IDSD_INNOVATION]])</f>
        <v>3.0550000000000002</v>
      </c>
    </row>
    <row r="112" spans="1:32" x14ac:dyDescent="0.35">
      <c r="A112" s="9">
        <v>2022</v>
      </c>
      <c r="B112" s="2" t="s">
        <v>167</v>
      </c>
      <c r="C112" s="2" t="s">
        <v>277</v>
      </c>
      <c r="D112" s="11">
        <v>3114</v>
      </c>
      <c r="E112" s="11">
        <v>4711</v>
      </c>
      <c r="F112" s="11">
        <v>1392</v>
      </c>
      <c r="G112" s="11">
        <v>5724</v>
      </c>
      <c r="H112" s="11">
        <v>372915962</v>
      </c>
      <c r="I112" s="11">
        <v>197642513</v>
      </c>
      <c r="J112" s="11">
        <v>27618473</v>
      </c>
      <c r="K112" s="11">
        <v>4693</v>
      </c>
      <c r="L112" s="11">
        <v>4711</v>
      </c>
      <c r="M112" s="11">
        <v>290</v>
      </c>
      <c r="N112" s="11">
        <v>10</v>
      </c>
      <c r="O112" s="11">
        <v>10</v>
      </c>
      <c r="P112" s="11">
        <v>10</v>
      </c>
      <c r="Q112" s="11">
        <v>0</v>
      </c>
      <c r="R112" s="11">
        <v>0</v>
      </c>
      <c r="S112" s="11">
        <v>0</v>
      </c>
      <c r="T112" s="22">
        <v>4.16</v>
      </c>
      <c r="U112" s="22">
        <v>2.66</v>
      </c>
      <c r="V112" s="22">
        <v>3.38</v>
      </c>
      <c r="W112" s="22">
        <v>2.81</v>
      </c>
      <c r="X112" s="22">
        <v>3.92</v>
      </c>
      <c r="Y112" s="22">
        <v>3.06</v>
      </c>
      <c r="Z112" s="22">
        <v>1.65</v>
      </c>
      <c r="AA112" s="22">
        <v>3.66</v>
      </c>
      <c r="AB112" s="22">
        <v>1.36</v>
      </c>
      <c r="AC112" s="22">
        <v>0.7</v>
      </c>
      <c r="AD112" s="22">
        <v>5</v>
      </c>
      <c r="AE112" s="22">
        <v>0.61</v>
      </c>
      <c r="AF112" s="38">
        <f>AVERAGE(Table134[[#This Row],[IDSD_INST]:[IDSD_INNOVATION]])</f>
        <v>2.7475000000000001</v>
      </c>
    </row>
    <row r="113" spans="1:32" x14ac:dyDescent="0.35">
      <c r="A113" s="9">
        <v>2022</v>
      </c>
      <c r="B113" s="2" t="s">
        <v>167</v>
      </c>
      <c r="C113" s="2" t="s">
        <v>168</v>
      </c>
      <c r="D113" s="11">
        <v>443</v>
      </c>
      <c r="E113" s="11">
        <v>1325</v>
      </c>
      <c r="F113" s="11">
        <v>496</v>
      </c>
      <c r="G113" s="11">
        <v>2010</v>
      </c>
      <c r="H113" s="11">
        <v>219534548</v>
      </c>
      <c r="I113" s="11">
        <v>120769044</v>
      </c>
      <c r="J113" s="11">
        <v>17843642</v>
      </c>
      <c r="K113" s="11">
        <v>1325</v>
      </c>
      <c r="L113" s="11">
        <v>1325</v>
      </c>
      <c r="M113" s="11">
        <v>218</v>
      </c>
      <c r="N113" s="11">
        <v>66</v>
      </c>
      <c r="O113" s="11">
        <v>2</v>
      </c>
      <c r="P113" s="11">
        <v>2</v>
      </c>
      <c r="Q113" s="11">
        <v>0</v>
      </c>
      <c r="R113" s="11">
        <v>0</v>
      </c>
      <c r="S113" s="11">
        <v>0</v>
      </c>
      <c r="T113" s="22">
        <v>4.1500000000000004</v>
      </c>
      <c r="U113" s="22">
        <v>1.66</v>
      </c>
      <c r="V113" s="22">
        <v>3.5</v>
      </c>
      <c r="W113" s="22">
        <v>2.31</v>
      </c>
      <c r="X113" s="22">
        <v>3.92</v>
      </c>
      <c r="Y113" s="22">
        <v>2.98</v>
      </c>
      <c r="Z113" s="22">
        <v>2.37</v>
      </c>
      <c r="AA113" s="22">
        <v>2.85</v>
      </c>
      <c r="AB113" s="22">
        <v>2.6</v>
      </c>
      <c r="AC113" s="22">
        <v>0.44</v>
      </c>
      <c r="AD113" s="22">
        <v>5</v>
      </c>
      <c r="AE113" s="22">
        <v>0.36</v>
      </c>
      <c r="AF113" s="38">
        <f>AVERAGE(Table134[[#This Row],[IDSD_INST]:[IDSD_INNOVATION]])</f>
        <v>2.6783333333333341</v>
      </c>
    </row>
    <row r="114" spans="1:32" x14ac:dyDescent="0.35">
      <c r="A114" s="9">
        <v>2022</v>
      </c>
      <c r="B114" s="2" t="s">
        <v>167</v>
      </c>
      <c r="C114" s="2" t="s">
        <v>169</v>
      </c>
      <c r="D114" s="11">
        <v>762</v>
      </c>
      <c r="E114" s="11">
        <v>1658</v>
      </c>
      <c r="F114" s="11">
        <v>2229</v>
      </c>
      <c r="G114" s="11">
        <v>1479</v>
      </c>
      <c r="H114" s="11">
        <v>395701736</v>
      </c>
      <c r="I114" s="11">
        <v>147733177</v>
      </c>
      <c r="J114" s="11">
        <v>56860203</v>
      </c>
      <c r="K114" s="11">
        <v>1652</v>
      </c>
      <c r="L114" s="11">
        <v>1630</v>
      </c>
      <c r="M114" s="11">
        <v>688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2">
        <v>4.58</v>
      </c>
      <c r="U114" s="22">
        <v>2.15</v>
      </c>
      <c r="V114" s="22">
        <v>3.01</v>
      </c>
      <c r="W114" s="22">
        <v>2.57</v>
      </c>
      <c r="X114" s="22">
        <v>3.85</v>
      </c>
      <c r="Y114" s="22">
        <v>2.65</v>
      </c>
      <c r="Z114" s="22">
        <v>1.85</v>
      </c>
      <c r="AA114" s="22">
        <v>2.61</v>
      </c>
      <c r="AB114" s="22">
        <v>1.73</v>
      </c>
      <c r="AC114" s="22">
        <v>0.68</v>
      </c>
      <c r="AD114" s="22">
        <v>5</v>
      </c>
      <c r="AE114" s="22">
        <v>0.78</v>
      </c>
      <c r="AF114" s="38">
        <f>AVERAGE(Table134[[#This Row],[IDSD_INST]:[IDSD_INNOVATION]])</f>
        <v>2.6216666666666666</v>
      </c>
    </row>
    <row r="115" spans="1:32" x14ac:dyDescent="0.35">
      <c r="A115" s="9">
        <v>2022</v>
      </c>
      <c r="B115" s="2" t="s">
        <v>167</v>
      </c>
      <c r="C115" s="2" t="s">
        <v>170</v>
      </c>
      <c r="D115" s="11">
        <v>973</v>
      </c>
      <c r="E115" s="11">
        <v>2451</v>
      </c>
      <c r="F115" s="11">
        <v>2067</v>
      </c>
      <c r="G115" s="11">
        <v>2864</v>
      </c>
      <c r="H115" s="11">
        <v>575326488</v>
      </c>
      <c r="I115" s="11">
        <v>392987277</v>
      </c>
      <c r="J115" s="11">
        <v>44703230</v>
      </c>
      <c r="K115" s="11">
        <v>2451</v>
      </c>
      <c r="L115" s="11">
        <v>2451</v>
      </c>
      <c r="M115" s="11">
        <v>129</v>
      </c>
      <c r="N115" s="11">
        <v>16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2">
        <v>4.4000000000000004</v>
      </c>
      <c r="U115" s="22">
        <v>1.89</v>
      </c>
      <c r="V115" s="22">
        <v>3.17</v>
      </c>
      <c r="W115" s="22">
        <v>2.48</v>
      </c>
      <c r="X115" s="22">
        <v>3.92</v>
      </c>
      <c r="Y115" s="22">
        <v>2.73</v>
      </c>
      <c r="Z115" s="22">
        <v>1.8</v>
      </c>
      <c r="AA115" s="22">
        <v>3.8</v>
      </c>
      <c r="AB115" s="22">
        <v>2.08</v>
      </c>
      <c r="AC115" s="22">
        <v>0.39</v>
      </c>
      <c r="AD115" s="22">
        <v>5</v>
      </c>
      <c r="AE115" s="22">
        <v>0.15</v>
      </c>
      <c r="AF115" s="38">
        <f>AVERAGE(Table134[[#This Row],[IDSD_INST]:[IDSD_INNOVATION]])</f>
        <v>2.6508333333333334</v>
      </c>
    </row>
    <row r="116" spans="1:32" x14ac:dyDescent="0.35">
      <c r="A116" s="9">
        <v>2022</v>
      </c>
      <c r="B116" s="2" t="s">
        <v>167</v>
      </c>
      <c r="C116" s="2" t="s">
        <v>171</v>
      </c>
      <c r="D116" s="11">
        <v>902</v>
      </c>
      <c r="E116" s="11">
        <v>1956</v>
      </c>
      <c r="F116" s="11">
        <v>1037</v>
      </c>
      <c r="G116" s="11">
        <v>2635</v>
      </c>
      <c r="H116" s="11">
        <v>275748300</v>
      </c>
      <c r="I116" s="11">
        <v>116563737</v>
      </c>
      <c r="J116" s="11">
        <v>19022107</v>
      </c>
      <c r="K116" s="11">
        <v>1956</v>
      </c>
      <c r="L116" s="11">
        <v>1956</v>
      </c>
      <c r="M116" s="11">
        <v>642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2">
        <v>4.2699999999999996</v>
      </c>
      <c r="U116" s="22">
        <v>1.85</v>
      </c>
      <c r="V116" s="22">
        <v>2.95</v>
      </c>
      <c r="W116" s="22">
        <v>2.77</v>
      </c>
      <c r="X116" s="22">
        <v>3.69</v>
      </c>
      <c r="Y116" s="22">
        <v>2.44</v>
      </c>
      <c r="Z116" s="22">
        <v>1.75</v>
      </c>
      <c r="AA116" s="22">
        <v>3.15</v>
      </c>
      <c r="AB116" s="22">
        <v>1.37</v>
      </c>
      <c r="AC116" s="22">
        <v>0.41</v>
      </c>
      <c r="AD116" s="22">
        <v>5</v>
      </c>
      <c r="AE116" s="22">
        <v>0.73</v>
      </c>
      <c r="AF116" s="38">
        <f>AVERAGE(Table134[[#This Row],[IDSD_INST]:[IDSD_INNOVATION]])</f>
        <v>2.5316666666666667</v>
      </c>
    </row>
    <row r="117" spans="1:32" x14ac:dyDescent="0.35">
      <c r="A117" s="9">
        <v>2022</v>
      </c>
      <c r="B117" s="2" t="s">
        <v>167</v>
      </c>
      <c r="C117" s="2" t="s">
        <v>278</v>
      </c>
      <c r="D117" s="11">
        <v>1777</v>
      </c>
      <c r="E117" s="11">
        <v>3885</v>
      </c>
      <c r="F117" s="11">
        <v>4552</v>
      </c>
      <c r="G117" s="11">
        <v>4763</v>
      </c>
      <c r="H117" s="11">
        <v>834676909</v>
      </c>
      <c r="I117" s="11">
        <v>416622104</v>
      </c>
      <c r="J117" s="11">
        <v>140030216</v>
      </c>
      <c r="K117" s="11">
        <v>3827</v>
      </c>
      <c r="L117" s="11">
        <v>3872</v>
      </c>
      <c r="M117" s="11">
        <v>924</v>
      </c>
      <c r="N117" s="11">
        <v>117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2">
        <v>4.29</v>
      </c>
      <c r="U117" s="22">
        <v>1.68</v>
      </c>
      <c r="V117" s="22">
        <v>4.53</v>
      </c>
      <c r="W117" s="22">
        <v>3.02</v>
      </c>
      <c r="X117" s="22">
        <v>4</v>
      </c>
      <c r="Y117" s="22">
        <v>3.13</v>
      </c>
      <c r="Z117" s="22">
        <v>5</v>
      </c>
      <c r="AA117" s="22">
        <v>2.6</v>
      </c>
      <c r="AB117" s="22">
        <v>3.18</v>
      </c>
      <c r="AC117" s="22">
        <v>0.37</v>
      </c>
      <c r="AD117" s="22">
        <v>5</v>
      </c>
      <c r="AE117" s="22">
        <v>3.19</v>
      </c>
      <c r="AF117" s="38">
        <f>AVERAGE(Table134[[#This Row],[IDSD_INST]:[IDSD_INNOVATION]])</f>
        <v>3.3324999999999996</v>
      </c>
    </row>
    <row r="118" spans="1:32" x14ac:dyDescent="0.35">
      <c r="A118" s="9">
        <v>2022</v>
      </c>
      <c r="B118" s="2" t="s">
        <v>173</v>
      </c>
      <c r="C118" t="s">
        <v>174</v>
      </c>
      <c r="D118" s="11">
        <v>367</v>
      </c>
      <c r="E118" s="11">
        <v>1265</v>
      </c>
      <c r="F118" s="11">
        <v>1987</v>
      </c>
      <c r="G118" s="11">
        <v>1294</v>
      </c>
      <c r="H118" s="11">
        <v>812490297</v>
      </c>
      <c r="I118" s="11">
        <v>461588808</v>
      </c>
      <c r="J118" s="11">
        <v>68014234</v>
      </c>
      <c r="K118" s="11">
        <v>1245</v>
      </c>
      <c r="L118" s="11">
        <v>1265</v>
      </c>
      <c r="M118" s="11">
        <v>153</v>
      </c>
      <c r="N118" s="11">
        <v>69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2">
        <v>3.96</v>
      </c>
      <c r="U118" s="22">
        <v>2.19</v>
      </c>
      <c r="V118" s="22">
        <v>2.97</v>
      </c>
      <c r="W118" s="22">
        <v>3.83</v>
      </c>
      <c r="X118" s="22">
        <v>4.08</v>
      </c>
      <c r="Y118" s="22">
        <v>3.02</v>
      </c>
      <c r="Z118" s="22">
        <v>0.59</v>
      </c>
      <c r="AA118" s="22">
        <v>2.2000000000000002</v>
      </c>
      <c r="AB118" s="22">
        <v>3.85</v>
      </c>
      <c r="AC118" s="22">
        <v>2.4</v>
      </c>
      <c r="AD118" s="22">
        <v>5</v>
      </c>
      <c r="AE118" s="22">
        <v>0.31</v>
      </c>
      <c r="AF118" s="38">
        <f>AVERAGE(Table134[[#This Row],[IDSD_INST]:[IDSD_INNOVATION]])</f>
        <v>2.8666666666666671</v>
      </c>
    </row>
    <row r="119" spans="1:32" x14ac:dyDescent="0.35">
      <c r="A119" s="9">
        <v>2022</v>
      </c>
      <c r="B119" s="2" t="s">
        <v>173</v>
      </c>
      <c r="C119" t="s">
        <v>175</v>
      </c>
      <c r="D119" s="11">
        <v>1652</v>
      </c>
      <c r="E119" s="11">
        <v>1935</v>
      </c>
      <c r="F119" s="11">
        <v>189</v>
      </c>
      <c r="G119" s="11">
        <v>2269</v>
      </c>
      <c r="H119" s="11">
        <v>109761933</v>
      </c>
      <c r="I119" s="11">
        <v>45392113</v>
      </c>
      <c r="J119" s="11">
        <v>8833782</v>
      </c>
      <c r="K119" s="11">
        <v>1904</v>
      </c>
      <c r="L119" s="11">
        <v>1920</v>
      </c>
      <c r="M119" s="11">
        <v>173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2">
        <v>4.0999999999999996</v>
      </c>
      <c r="U119" s="22"/>
      <c r="V119" s="22">
        <v>2.79</v>
      </c>
      <c r="W119" s="22">
        <v>3.55</v>
      </c>
      <c r="X119" s="22">
        <v>4.08</v>
      </c>
      <c r="Y119" s="22">
        <v>2.87</v>
      </c>
      <c r="Z119" s="22">
        <v>1.1599999999999999</v>
      </c>
      <c r="AA119" s="22">
        <v>2.19</v>
      </c>
      <c r="AB119" s="22">
        <v>2.78</v>
      </c>
      <c r="AC119" s="22">
        <v>1.41</v>
      </c>
      <c r="AD119" s="22">
        <v>5</v>
      </c>
      <c r="AE119" s="22">
        <v>0.49</v>
      </c>
      <c r="AF119" s="38">
        <f>AVERAGE(Table134[[#This Row],[IDSD_INST]:[IDSD_INNOVATION]])</f>
        <v>2.7654545454545456</v>
      </c>
    </row>
    <row r="120" spans="1:32" x14ac:dyDescent="0.35">
      <c r="A120" s="9">
        <v>2022</v>
      </c>
      <c r="B120" s="2" t="s">
        <v>173</v>
      </c>
      <c r="C120" t="s">
        <v>176</v>
      </c>
      <c r="D120" s="11">
        <v>1727</v>
      </c>
      <c r="E120" s="11">
        <v>4323</v>
      </c>
      <c r="F120" s="11">
        <v>2214</v>
      </c>
      <c r="G120" s="11">
        <v>6460</v>
      </c>
      <c r="H120" s="11">
        <v>762022975</v>
      </c>
      <c r="I120" s="11">
        <v>369058566</v>
      </c>
      <c r="J120" s="11">
        <v>71265126</v>
      </c>
      <c r="K120" s="11">
        <v>4309</v>
      </c>
      <c r="L120" s="11">
        <v>4235</v>
      </c>
      <c r="M120" s="11">
        <v>826</v>
      </c>
      <c r="N120" s="11">
        <v>14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2">
        <v>4.29</v>
      </c>
      <c r="U120" s="22">
        <v>2.7</v>
      </c>
      <c r="V120" s="22">
        <v>2.82</v>
      </c>
      <c r="W120" s="22">
        <v>4.0999999999999996</v>
      </c>
      <c r="X120" s="22">
        <v>4.08</v>
      </c>
      <c r="Y120" s="22">
        <v>3.3</v>
      </c>
      <c r="Z120" s="22">
        <v>0.64</v>
      </c>
      <c r="AA120" s="22">
        <v>3.03</v>
      </c>
      <c r="AB120" s="22">
        <v>2.6</v>
      </c>
      <c r="AC120" s="22">
        <v>5</v>
      </c>
      <c r="AD120" s="22">
        <v>5</v>
      </c>
      <c r="AE120" s="22">
        <v>0.87</v>
      </c>
      <c r="AF120" s="38">
        <f>AVERAGE(Table134[[#This Row],[IDSD_INST]:[IDSD_INNOVATION]])</f>
        <v>3.2025000000000001</v>
      </c>
    </row>
    <row r="121" spans="1:32" x14ac:dyDescent="0.35">
      <c r="A121" s="9">
        <v>2022</v>
      </c>
      <c r="B121" s="2" t="s">
        <v>173</v>
      </c>
      <c r="C121" t="s">
        <v>177</v>
      </c>
      <c r="D121" s="11">
        <v>1084</v>
      </c>
      <c r="E121" s="11">
        <v>2499</v>
      </c>
      <c r="F121" s="11">
        <v>1805</v>
      </c>
      <c r="G121" s="11">
        <v>3238</v>
      </c>
      <c r="H121" s="11">
        <v>409012787</v>
      </c>
      <c r="I121" s="11">
        <v>149689633</v>
      </c>
      <c r="J121" s="11">
        <v>79295536</v>
      </c>
      <c r="K121" s="11">
        <v>2453</v>
      </c>
      <c r="L121" s="11">
        <v>2428</v>
      </c>
      <c r="M121" s="11">
        <v>383</v>
      </c>
      <c r="N121" s="11">
        <v>116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2">
        <v>3.77</v>
      </c>
      <c r="U121" s="22">
        <v>2.85</v>
      </c>
      <c r="V121" s="22">
        <v>2.78</v>
      </c>
      <c r="W121" s="22">
        <v>3.34</v>
      </c>
      <c r="X121" s="22">
        <v>4.08</v>
      </c>
      <c r="Y121" s="22">
        <v>3.16</v>
      </c>
      <c r="Z121" s="22">
        <v>0.41</v>
      </c>
      <c r="AA121" s="22">
        <v>2.65</v>
      </c>
      <c r="AB121" s="22">
        <v>2.4300000000000002</v>
      </c>
      <c r="AC121" s="22">
        <v>5</v>
      </c>
      <c r="AD121" s="22">
        <v>5</v>
      </c>
      <c r="AE121" s="22">
        <v>0.74</v>
      </c>
      <c r="AF121" s="38">
        <f>AVERAGE(Table134[[#This Row],[IDSD_INST]:[IDSD_INNOVATION]])</f>
        <v>3.0175000000000001</v>
      </c>
    </row>
    <row r="122" spans="1:32" x14ac:dyDescent="0.35">
      <c r="A122" s="9">
        <v>2022</v>
      </c>
      <c r="B122" s="2" t="s">
        <v>173</v>
      </c>
      <c r="C122" t="s">
        <v>178</v>
      </c>
      <c r="D122" s="11">
        <v>666</v>
      </c>
      <c r="E122" s="11">
        <v>1450</v>
      </c>
      <c r="F122" s="11">
        <v>695</v>
      </c>
      <c r="G122" s="11">
        <v>1993</v>
      </c>
      <c r="H122" s="11">
        <v>267952286</v>
      </c>
      <c r="I122" s="11">
        <v>129598838</v>
      </c>
      <c r="J122" s="11">
        <v>33463381</v>
      </c>
      <c r="K122" s="11">
        <v>1407</v>
      </c>
      <c r="L122" s="11">
        <v>1450</v>
      </c>
      <c r="M122" s="11">
        <v>10</v>
      </c>
      <c r="N122" s="11">
        <v>26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22">
        <v>4.08</v>
      </c>
      <c r="U122" s="22">
        <v>2.82</v>
      </c>
      <c r="V122" s="22">
        <v>2.6</v>
      </c>
      <c r="W122" s="22">
        <v>3.86</v>
      </c>
      <c r="X122" s="22">
        <v>4</v>
      </c>
      <c r="Y122" s="22">
        <v>3.14</v>
      </c>
      <c r="Z122" s="22">
        <v>1.31</v>
      </c>
      <c r="AA122" s="22"/>
      <c r="AB122" s="22">
        <v>3.16</v>
      </c>
      <c r="AC122" s="22">
        <v>1.89</v>
      </c>
      <c r="AD122" s="22">
        <v>5</v>
      </c>
      <c r="AE122" s="22">
        <v>0.6</v>
      </c>
      <c r="AF122" s="38">
        <f>AVERAGE(Table134[[#This Row],[IDSD_INST]:[IDSD_INNOVATION]])</f>
        <v>2.9509090909090911</v>
      </c>
    </row>
    <row r="123" spans="1:32" x14ac:dyDescent="0.35">
      <c r="A123" s="9">
        <v>2022</v>
      </c>
      <c r="B123" s="2" t="s">
        <v>173</v>
      </c>
      <c r="C123" t="s">
        <v>179</v>
      </c>
      <c r="D123" s="11">
        <v>1007</v>
      </c>
      <c r="E123" s="11">
        <v>2245</v>
      </c>
      <c r="F123" s="11">
        <v>1092</v>
      </c>
      <c r="G123" s="11">
        <v>2991</v>
      </c>
      <c r="H123" s="11">
        <v>271322621</v>
      </c>
      <c r="I123" s="11">
        <v>136980465</v>
      </c>
      <c r="J123" s="11">
        <v>21765831</v>
      </c>
      <c r="K123" s="11">
        <v>2241</v>
      </c>
      <c r="L123" s="11">
        <v>2034</v>
      </c>
      <c r="M123" s="11">
        <v>477</v>
      </c>
      <c r="N123" s="11">
        <v>2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22">
        <v>4.45</v>
      </c>
      <c r="U123" s="22">
        <v>1.77</v>
      </c>
      <c r="V123" s="22">
        <v>3.12</v>
      </c>
      <c r="W123" s="22">
        <v>2.44</v>
      </c>
      <c r="X123" s="22">
        <v>4</v>
      </c>
      <c r="Y123" s="22">
        <v>3</v>
      </c>
      <c r="Z123" s="22">
        <v>1.57</v>
      </c>
      <c r="AA123" s="22">
        <v>2.62</v>
      </c>
      <c r="AB123" s="22">
        <v>3.83</v>
      </c>
      <c r="AC123" s="22">
        <v>0.43</v>
      </c>
      <c r="AD123" s="22">
        <v>5</v>
      </c>
      <c r="AE123" s="22">
        <v>0.82</v>
      </c>
      <c r="AF123" s="38">
        <f>AVERAGE(Table134[[#This Row],[IDSD_INST]:[IDSD_INNOVATION]])</f>
        <v>2.7541666666666669</v>
      </c>
    </row>
    <row r="124" spans="1:32" x14ac:dyDescent="0.35">
      <c r="A124" s="9">
        <v>2022</v>
      </c>
      <c r="B124" s="2" t="s">
        <v>173</v>
      </c>
      <c r="C124" s="2" t="s">
        <v>545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22"/>
      <c r="U124" s="22">
        <v>2.58</v>
      </c>
      <c r="V124" s="22">
        <v>1.97</v>
      </c>
      <c r="W124" s="22">
        <v>2.64</v>
      </c>
      <c r="X124" s="22">
        <v>4</v>
      </c>
      <c r="Y124" s="22">
        <v>2.79</v>
      </c>
      <c r="Z124" s="22">
        <v>0.7</v>
      </c>
      <c r="AA124" s="22"/>
      <c r="AB124" s="22">
        <v>0.95</v>
      </c>
      <c r="AC124" s="22">
        <v>0.12</v>
      </c>
      <c r="AD124" s="22">
        <v>5</v>
      </c>
      <c r="AE124" s="22">
        <v>1.27</v>
      </c>
      <c r="AF124" s="38">
        <f>AVERAGE(Table134[[#This Row],[IDSD_INST]:[IDSD_INNOVATION]])</f>
        <v>2.202</v>
      </c>
    </row>
    <row r="125" spans="1:32" x14ac:dyDescent="0.35">
      <c r="A125" s="9">
        <v>2022</v>
      </c>
      <c r="B125" s="2" t="s">
        <v>173</v>
      </c>
      <c r="C125" t="s">
        <v>180</v>
      </c>
      <c r="D125" s="11">
        <v>1884</v>
      </c>
      <c r="E125" s="11">
        <v>4067</v>
      </c>
      <c r="F125" s="11">
        <v>1653</v>
      </c>
      <c r="G125" s="11">
        <v>5766</v>
      </c>
      <c r="H125" s="11">
        <v>689647699</v>
      </c>
      <c r="I125" s="11">
        <v>374768087</v>
      </c>
      <c r="J125" s="11">
        <v>57216791</v>
      </c>
      <c r="K125" s="11">
        <v>3977</v>
      </c>
      <c r="L125" s="11">
        <v>4067</v>
      </c>
      <c r="M125" s="11">
        <v>299</v>
      </c>
      <c r="N125" s="11">
        <v>87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22">
        <v>4.58</v>
      </c>
      <c r="U125" s="22">
        <v>2.94</v>
      </c>
      <c r="V125" s="22">
        <v>4.99</v>
      </c>
      <c r="W125" s="22">
        <v>4.1900000000000004</v>
      </c>
      <c r="X125" s="22">
        <v>4.2300000000000004</v>
      </c>
      <c r="Y125" s="22">
        <v>3.75</v>
      </c>
      <c r="Z125" s="22">
        <v>1.88</v>
      </c>
      <c r="AA125" s="22">
        <v>3.79</v>
      </c>
      <c r="AB125" s="22">
        <v>2.1</v>
      </c>
      <c r="AC125" s="22">
        <v>5</v>
      </c>
      <c r="AD125" s="22">
        <v>5</v>
      </c>
      <c r="AE125" s="22">
        <v>2.0499999999999998</v>
      </c>
      <c r="AF125" s="38">
        <f>AVERAGE(Table134[[#This Row],[IDSD_INST]:[IDSD_INNOVATION]])</f>
        <v>3.7083333333333326</v>
      </c>
    </row>
    <row r="126" spans="1:32" x14ac:dyDescent="0.35">
      <c r="A126" s="9">
        <v>2022</v>
      </c>
      <c r="B126" s="2" t="s">
        <v>173</v>
      </c>
      <c r="C126" t="s">
        <v>181</v>
      </c>
      <c r="D126" s="11">
        <v>303</v>
      </c>
      <c r="E126" s="11">
        <v>6731</v>
      </c>
      <c r="F126" s="11">
        <v>3589</v>
      </c>
      <c r="G126" s="11">
        <v>9123</v>
      </c>
      <c r="H126" s="11">
        <v>1278741162</v>
      </c>
      <c r="I126" s="11">
        <v>621216350</v>
      </c>
      <c r="J126" s="11">
        <v>179891480</v>
      </c>
      <c r="K126" s="11">
        <v>6608</v>
      </c>
      <c r="L126" s="11">
        <v>6731</v>
      </c>
      <c r="M126" s="11">
        <v>1024</v>
      </c>
      <c r="N126" s="11">
        <v>60</v>
      </c>
      <c r="O126" s="11">
        <v>12</v>
      </c>
      <c r="P126" s="11">
        <v>0</v>
      </c>
      <c r="Q126" s="11">
        <v>12</v>
      </c>
      <c r="R126" s="11">
        <v>0</v>
      </c>
      <c r="S126" s="11">
        <v>0</v>
      </c>
      <c r="T126" s="22">
        <v>4.3099999999999996</v>
      </c>
      <c r="U126" s="22">
        <v>2.82</v>
      </c>
      <c r="V126" s="22">
        <v>3.67</v>
      </c>
      <c r="W126" s="22">
        <v>3.47</v>
      </c>
      <c r="X126" s="22">
        <v>4.1500000000000004</v>
      </c>
      <c r="Y126" s="22">
        <v>3.85</v>
      </c>
      <c r="Z126" s="22">
        <v>3.76</v>
      </c>
      <c r="AA126" s="22">
        <v>3.79</v>
      </c>
      <c r="AB126" s="22">
        <v>2.36</v>
      </c>
      <c r="AC126" s="22">
        <v>3.04</v>
      </c>
      <c r="AD126" s="22">
        <v>5</v>
      </c>
      <c r="AE126" s="22">
        <v>3</v>
      </c>
      <c r="AF126" s="38">
        <f>AVERAGE(Table134[[#This Row],[IDSD_INST]:[IDSD_INNOVATION]])</f>
        <v>3.6016666666666666</v>
      </c>
    </row>
    <row r="127" spans="1:32" x14ac:dyDescent="0.35">
      <c r="A127" s="9">
        <v>2022</v>
      </c>
      <c r="B127" s="2" t="s">
        <v>173</v>
      </c>
      <c r="C127" t="s">
        <v>182</v>
      </c>
      <c r="D127" s="11">
        <v>706</v>
      </c>
      <c r="E127" s="11">
        <v>1709</v>
      </c>
      <c r="F127" s="11">
        <v>662</v>
      </c>
      <c r="G127" s="11">
        <v>2701</v>
      </c>
      <c r="H127" s="11">
        <v>199851811</v>
      </c>
      <c r="I127" s="11">
        <v>118415037</v>
      </c>
      <c r="J127" s="11">
        <v>15330285</v>
      </c>
      <c r="K127" s="11">
        <v>1665</v>
      </c>
      <c r="L127" s="11">
        <v>1709</v>
      </c>
      <c r="M127" s="11">
        <v>112</v>
      </c>
      <c r="N127" s="11">
        <v>18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22">
        <v>4.41</v>
      </c>
      <c r="U127" s="22"/>
      <c r="V127" s="22">
        <v>3.75</v>
      </c>
      <c r="W127" s="22">
        <v>2.89</v>
      </c>
      <c r="X127" s="22">
        <v>4.1500000000000004</v>
      </c>
      <c r="Y127" s="22">
        <v>3.95</v>
      </c>
      <c r="Z127" s="22">
        <v>0.77</v>
      </c>
      <c r="AA127" s="22">
        <v>3.18</v>
      </c>
      <c r="AB127" s="22">
        <v>2.44</v>
      </c>
      <c r="AC127" s="22">
        <v>2.62</v>
      </c>
      <c r="AD127" s="22">
        <v>5</v>
      </c>
      <c r="AE127" s="22">
        <v>1.4</v>
      </c>
      <c r="AF127" s="38">
        <f>AVERAGE(Table134[[#This Row],[IDSD_INST]:[IDSD_INNOVATION]])</f>
        <v>3.1418181818181821</v>
      </c>
    </row>
    <row r="128" spans="1:32" x14ac:dyDescent="0.35">
      <c r="A128" s="9">
        <v>2022</v>
      </c>
      <c r="B128" s="2" t="s">
        <v>183</v>
      </c>
      <c r="C128" s="2" t="s">
        <v>184</v>
      </c>
      <c r="D128" s="11">
        <v>700</v>
      </c>
      <c r="E128" s="11">
        <v>1519</v>
      </c>
      <c r="F128" s="11">
        <v>1326</v>
      </c>
      <c r="G128" s="11">
        <v>1973</v>
      </c>
      <c r="H128" s="11">
        <v>526891951</v>
      </c>
      <c r="I128" s="11">
        <v>298934565</v>
      </c>
      <c r="J128" s="11">
        <v>49732961</v>
      </c>
      <c r="K128" s="11">
        <v>1489</v>
      </c>
      <c r="L128" s="11">
        <v>1519</v>
      </c>
      <c r="M128" s="11">
        <v>163</v>
      </c>
      <c r="N128" s="11">
        <v>64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22">
        <v>4.3499999999999996</v>
      </c>
      <c r="U128" s="22">
        <v>2.83</v>
      </c>
      <c r="V128" s="22">
        <v>2.97</v>
      </c>
      <c r="W128" s="22">
        <v>3.34</v>
      </c>
      <c r="X128" s="22">
        <v>3.92</v>
      </c>
      <c r="Y128" s="22">
        <v>2.95</v>
      </c>
      <c r="Z128" s="22">
        <v>2.4500000000000002</v>
      </c>
      <c r="AA128" s="22">
        <v>2.95</v>
      </c>
      <c r="AB128" s="22">
        <v>3.51</v>
      </c>
      <c r="AC128" s="22">
        <v>0.9</v>
      </c>
      <c r="AD128" s="22">
        <v>5</v>
      </c>
      <c r="AE128" s="22">
        <v>1.1000000000000001</v>
      </c>
      <c r="AF128" s="38">
        <f>AVERAGE(Table134[[#This Row],[IDSD_INST]:[IDSD_INNOVATION]])</f>
        <v>3.0224999999999995</v>
      </c>
    </row>
    <row r="129" spans="1:32" x14ac:dyDescent="0.35">
      <c r="A129" s="9">
        <v>2022</v>
      </c>
      <c r="B129" s="2" t="s">
        <v>183</v>
      </c>
      <c r="C129" s="2" t="s">
        <v>185</v>
      </c>
      <c r="D129" s="11">
        <v>783</v>
      </c>
      <c r="E129" s="11">
        <v>1870</v>
      </c>
      <c r="F129" s="11">
        <v>1515</v>
      </c>
      <c r="G129" s="11">
        <v>2543</v>
      </c>
      <c r="H129" s="11">
        <v>243457674</v>
      </c>
      <c r="I129" s="11">
        <v>121153602</v>
      </c>
      <c r="J129" s="11">
        <v>29182637</v>
      </c>
      <c r="K129" s="11">
        <v>1846</v>
      </c>
      <c r="L129" s="11">
        <v>1865</v>
      </c>
      <c r="M129" s="11">
        <v>115</v>
      </c>
      <c r="N129" s="11">
        <v>42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22">
        <v>4.13</v>
      </c>
      <c r="U129" s="22">
        <v>1.74</v>
      </c>
      <c r="V129" s="22">
        <v>2.89</v>
      </c>
      <c r="W129" s="22">
        <v>3.02</v>
      </c>
      <c r="X129" s="22">
        <v>3.85</v>
      </c>
      <c r="Y129" s="22">
        <v>2.72</v>
      </c>
      <c r="Z129" s="22">
        <v>2.68</v>
      </c>
      <c r="AA129" s="22">
        <v>3.18</v>
      </c>
      <c r="AB129" s="22">
        <v>2.09</v>
      </c>
      <c r="AC129" s="22">
        <v>1.2</v>
      </c>
      <c r="AD129" s="22">
        <v>5</v>
      </c>
      <c r="AE129" s="22">
        <v>0.87</v>
      </c>
      <c r="AF129" s="38">
        <f>AVERAGE(Table134[[#This Row],[IDSD_INST]:[IDSD_INNOVATION]])</f>
        <v>2.7808333333333333</v>
      </c>
    </row>
    <row r="130" spans="1:32" x14ac:dyDescent="0.35">
      <c r="A130" s="9">
        <v>2022</v>
      </c>
      <c r="B130" s="2" t="s">
        <v>183</v>
      </c>
      <c r="C130" s="2" t="s">
        <v>186</v>
      </c>
      <c r="D130" s="11">
        <v>5041</v>
      </c>
      <c r="E130" s="11">
        <v>6993</v>
      </c>
      <c r="F130" s="11">
        <v>2975</v>
      </c>
      <c r="G130" s="11">
        <v>8235</v>
      </c>
      <c r="H130" s="11">
        <v>556919330</v>
      </c>
      <c r="I130" s="11">
        <v>307892364</v>
      </c>
      <c r="J130" s="11">
        <v>84908702</v>
      </c>
      <c r="K130" s="11">
        <v>6918</v>
      </c>
      <c r="L130" s="11">
        <v>6713</v>
      </c>
      <c r="M130" s="11">
        <v>1486</v>
      </c>
      <c r="N130" s="11">
        <v>295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22">
        <v>4.24</v>
      </c>
      <c r="U130" s="22">
        <v>1.89</v>
      </c>
      <c r="V130" s="22">
        <v>2.21</v>
      </c>
      <c r="W130" s="22">
        <v>3.12</v>
      </c>
      <c r="X130" s="22">
        <v>3.77</v>
      </c>
      <c r="Y130" s="22">
        <v>2.83</v>
      </c>
      <c r="Z130" s="22">
        <v>2.5499999999999998</v>
      </c>
      <c r="AA130" s="22">
        <v>2.34</v>
      </c>
      <c r="AB130" s="22">
        <v>1.81</v>
      </c>
      <c r="AC130" s="22">
        <v>0.74</v>
      </c>
      <c r="AD130" s="22">
        <v>5</v>
      </c>
      <c r="AE130" s="22">
        <v>0.33</v>
      </c>
      <c r="AF130" s="38">
        <f>AVERAGE(Table134[[#This Row],[IDSD_INST]:[IDSD_INNOVATION]])</f>
        <v>2.5691666666666664</v>
      </c>
    </row>
    <row r="131" spans="1:32" x14ac:dyDescent="0.35">
      <c r="A131" s="9">
        <v>2022</v>
      </c>
      <c r="B131" s="2" t="s">
        <v>183</v>
      </c>
      <c r="C131" s="2" t="s">
        <v>187</v>
      </c>
      <c r="D131" s="11">
        <v>508</v>
      </c>
      <c r="E131" s="11">
        <v>1360</v>
      </c>
      <c r="F131" s="11">
        <v>1038</v>
      </c>
      <c r="G131" s="11">
        <v>1758</v>
      </c>
      <c r="H131" s="11">
        <v>330099214</v>
      </c>
      <c r="I131" s="11">
        <v>230291839</v>
      </c>
      <c r="J131" s="11">
        <v>13509929</v>
      </c>
      <c r="K131" s="11">
        <v>1346</v>
      </c>
      <c r="L131" s="11">
        <v>1360</v>
      </c>
      <c r="M131" s="11">
        <v>24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22">
        <v>4.09</v>
      </c>
      <c r="U131" s="22">
        <v>2.78</v>
      </c>
      <c r="V131" s="22">
        <v>2.71</v>
      </c>
      <c r="W131" s="22">
        <v>2.33</v>
      </c>
      <c r="X131" s="22">
        <v>3.62</v>
      </c>
      <c r="Y131" s="22">
        <v>3.2</v>
      </c>
      <c r="Z131" s="22">
        <v>3.22</v>
      </c>
      <c r="AA131" s="22">
        <v>3.73</v>
      </c>
      <c r="AB131" s="22">
        <v>1.74</v>
      </c>
      <c r="AC131" s="22">
        <v>0.28000000000000003</v>
      </c>
      <c r="AD131" s="22">
        <v>5</v>
      </c>
      <c r="AE131" s="22">
        <v>0.4</v>
      </c>
      <c r="AF131" s="38">
        <f>AVERAGE(Table134[[#This Row],[IDSD_INST]:[IDSD_INNOVATION]])</f>
        <v>2.7583333333333329</v>
      </c>
    </row>
    <row r="132" spans="1:32" x14ac:dyDescent="0.35">
      <c r="A132" s="9">
        <v>2022</v>
      </c>
      <c r="B132" s="2" t="s">
        <v>183</v>
      </c>
      <c r="C132" s="2" t="s">
        <v>188</v>
      </c>
      <c r="D132" s="11">
        <v>516</v>
      </c>
      <c r="E132" s="11">
        <v>1171</v>
      </c>
      <c r="F132" s="11">
        <v>801</v>
      </c>
      <c r="G132" s="11">
        <v>1539</v>
      </c>
      <c r="H132" s="11">
        <v>92167023</v>
      </c>
      <c r="I132" s="11">
        <v>47579187</v>
      </c>
      <c r="J132" s="11">
        <v>15055196</v>
      </c>
      <c r="K132" s="11">
        <v>1168</v>
      </c>
      <c r="L132" s="11">
        <v>1171</v>
      </c>
      <c r="M132" s="11">
        <v>39</v>
      </c>
      <c r="N132" s="11">
        <v>4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22">
        <v>4.17</v>
      </c>
      <c r="U132" s="22">
        <v>2.4</v>
      </c>
      <c r="V132" s="22">
        <v>2.38</v>
      </c>
      <c r="W132" s="22">
        <v>2.58</v>
      </c>
      <c r="X132" s="22">
        <v>3.92</v>
      </c>
      <c r="Y132" s="22">
        <v>3.21</v>
      </c>
      <c r="Z132" s="22">
        <v>2.0099999999999998</v>
      </c>
      <c r="AA132" s="22">
        <v>2.41</v>
      </c>
      <c r="AB132" s="22">
        <v>3.63</v>
      </c>
      <c r="AC132" s="22">
        <v>0.47</v>
      </c>
      <c r="AD132" s="22">
        <v>5</v>
      </c>
      <c r="AE132" s="22">
        <v>0.39</v>
      </c>
      <c r="AF132" s="38">
        <f>AVERAGE(Table134[[#This Row],[IDSD_INST]:[IDSD_INNOVATION]])</f>
        <v>2.7141666666666668</v>
      </c>
    </row>
    <row r="133" spans="1:32" x14ac:dyDescent="0.35">
      <c r="A133" s="9">
        <v>2022</v>
      </c>
      <c r="B133" s="2" t="s">
        <v>183</v>
      </c>
      <c r="C133" s="2" t="s">
        <v>189</v>
      </c>
      <c r="D133" s="11">
        <v>361</v>
      </c>
      <c r="E133" s="11">
        <v>481</v>
      </c>
      <c r="F133" s="11">
        <v>51</v>
      </c>
      <c r="G133" s="11">
        <v>562</v>
      </c>
      <c r="H133" s="11">
        <v>40506007</v>
      </c>
      <c r="I133" s="11">
        <v>25700891</v>
      </c>
      <c r="J133" s="11">
        <v>1103846</v>
      </c>
      <c r="K133" s="11">
        <v>481</v>
      </c>
      <c r="L133" s="11">
        <v>481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22">
        <v>4.09</v>
      </c>
      <c r="U133" s="22">
        <v>1.82</v>
      </c>
      <c r="V133" s="22">
        <v>2.88</v>
      </c>
      <c r="W133" s="22">
        <v>2.76</v>
      </c>
      <c r="X133" s="22">
        <v>4</v>
      </c>
      <c r="Y133" s="22">
        <v>2.98</v>
      </c>
      <c r="Z133" s="22">
        <v>2.14</v>
      </c>
      <c r="AA133" s="22">
        <v>2.72</v>
      </c>
      <c r="AB133" s="22">
        <v>1.44</v>
      </c>
      <c r="AC133" s="22">
        <v>0.2</v>
      </c>
      <c r="AD133" s="22">
        <v>5</v>
      </c>
      <c r="AE133" s="22">
        <v>0.71</v>
      </c>
      <c r="AF133" s="38">
        <f>AVERAGE(Table134[[#This Row],[IDSD_INST]:[IDSD_INNOVATION]])</f>
        <v>2.5616666666666665</v>
      </c>
    </row>
    <row r="134" spans="1:32" x14ac:dyDescent="0.35">
      <c r="A134" s="9">
        <v>2022</v>
      </c>
      <c r="B134" s="2" t="s">
        <v>183</v>
      </c>
      <c r="C134" s="2" t="s">
        <v>190</v>
      </c>
      <c r="D134" s="11">
        <v>934</v>
      </c>
      <c r="E134" s="11">
        <v>1210</v>
      </c>
      <c r="F134" s="11">
        <v>804</v>
      </c>
      <c r="G134" s="11">
        <v>1239</v>
      </c>
      <c r="H134" s="11">
        <v>95487793</v>
      </c>
      <c r="I134" s="11">
        <v>50978060</v>
      </c>
      <c r="J134" s="11">
        <v>23686283</v>
      </c>
      <c r="K134" s="11">
        <v>1176</v>
      </c>
      <c r="L134" s="11">
        <v>1210</v>
      </c>
      <c r="M134" s="11">
        <v>28</v>
      </c>
      <c r="N134" s="11">
        <v>28</v>
      </c>
      <c r="O134" s="11">
        <v>28</v>
      </c>
      <c r="P134" s="11">
        <v>28</v>
      </c>
      <c r="Q134" s="11">
        <v>0</v>
      </c>
      <c r="R134" s="11">
        <v>0</v>
      </c>
      <c r="S134" s="11">
        <v>0</v>
      </c>
      <c r="T134" s="22">
        <v>4.16</v>
      </c>
      <c r="U134" s="22">
        <v>2.5299999999999998</v>
      </c>
      <c r="V134" s="22">
        <v>2.4300000000000002</v>
      </c>
      <c r="W134" s="22">
        <v>2.85</v>
      </c>
      <c r="X134" s="22">
        <v>3.77</v>
      </c>
      <c r="Y134" s="22">
        <v>2.84</v>
      </c>
      <c r="Z134" s="22">
        <v>1.96</v>
      </c>
      <c r="AA134" s="22">
        <v>2.2200000000000002</v>
      </c>
      <c r="AB134" s="22">
        <v>5</v>
      </c>
      <c r="AC134" s="22">
        <v>0.26</v>
      </c>
      <c r="AD134" s="22">
        <v>5</v>
      </c>
      <c r="AE134" s="22">
        <v>0.28999999999999998</v>
      </c>
      <c r="AF134" s="38">
        <f>AVERAGE(Table134[[#This Row],[IDSD_INST]:[IDSD_INNOVATION]])</f>
        <v>2.7758333333333329</v>
      </c>
    </row>
    <row r="135" spans="1:32" x14ac:dyDescent="0.35">
      <c r="A135" s="9">
        <v>2022</v>
      </c>
      <c r="B135" s="2" t="s">
        <v>183</v>
      </c>
      <c r="C135" s="2" t="s">
        <v>191</v>
      </c>
      <c r="D135" s="11">
        <v>700</v>
      </c>
      <c r="E135" s="11">
        <v>1025</v>
      </c>
      <c r="F135" s="11">
        <v>157</v>
      </c>
      <c r="G135" s="11">
        <v>1266</v>
      </c>
      <c r="H135" s="11">
        <v>88397916</v>
      </c>
      <c r="I135" s="11">
        <v>39527688</v>
      </c>
      <c r="J135" s="11">
        <v>3598927</v>
      </c>
      <c r="K135" s="11">
        <v>1023</v>
      </c>
      <c r="L135" s="11">
        <v>1025</v>
      </c>
      <c r="M135" s="11">
        <v>0</v>
      </c>
      <c r="N135" s="11">
        <v>168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22">
        <v>4.2</v>
      </c>
      <c r="U135" s="22">
        <v>2.69</v>
      </c>
      <c r="V135" s="22">
        <v>2.48</v>
      </c>
      <c r="W135" s="22">
        <v>2.68</v>
      </c>
      <c r="X135" s="22">
        <v>3.77</v>
      </c>
      <c r="Y135" s="22">
        <v>2.75</v>
      </c>
      <c r="Z135" s="22">
        <v>1.44</v>
      </c>
      <c r="AA135" s="22"/>
      <c r="AB135" s="22">
        <v>1.49</v>
      </c>
      <c r="AC135" s="22">
        <v>0.4</v>
      </c>
      <c r="AD135" s="22">
        <v>5</v>
      </c>
      <c r="AE135" s="22">
        <v>0.72</v>
      </c>
      <c r="AF135" s="38">
        <f>AVERAGE(Table134[[#This Row],[IDSD_INST]:[IDSD_INNOVATION]])</f>
        <v>2.5109090909090908</v>
      </c>
    </row>
    <row r="136" spans="1:32" x14ac:dyDescent="0.35">
      <c r="A136" s="9">
        <v>2022</v>
      </c>
      <c r="B136" s="2" t="s">
        <v>183</v>
      </c>
      <c r="C136" s="2" t="s">
        <v>192</v>
      </c>
      <c r="D136" s="11">
        <v>763</v>
      </c>
      <c r="E136" s="11">
        <v>1302</v>
      </c>
      <c r="F136" s="11">
        <v>180</v>
      </c>
      <c r="G136" s="11">
        <v>1734</v>
      </c>
      <c r="H136" s="11">
        <v>79716187</v>
      </c>
      <c r="I136" s="11">
        <v>48132860</v>
      </c>
      <c r="J136" s="11">
        <v>4215940</v>
      </c>
      <c r="K136" s="11">
        <v>1300</v>
      </c>
      <c r="L136" s="11">
        <v>1302</v>
      </c>
      <c r="M136" s="11">
        <v>12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22">
        <v>4.04</v>
      </c>
      <c r="U136" s="22">
        <v>2.25</v>
      </c>
      <c r="V136" s="22">
        <v>1.99</v>
      </c>
      <c r="W136" s="22">
        <v>2.6</v>
      </c>
      <c r="X136" s="22">
        <v>3.54</v>
      </c>
      <c r="Y136" s="22">
        <v>2.97</v>
      </c>
      <c r="Z136" s="22">
        <v>2.63</v>
      </c>
      <c r="AA136" s="22">
        <v>2.7</v>
      </c>
      <c r="AB136" s="22">
        <v>2.6</v>
      </c>
      <c r="AC136" s="22">
        <v>0.33</v>
      </c>
      <c r="AD136" s="22">
        <v>5</v>
      </c>
      <c r="AE136" s="22">
        <v>0.39</v>
      </c>
      <c r="AF136" s="38">
        <f>AVERAGE(Table134[[#This Row],[IDSD_INST]:[IDSD_INNOVATION]])</f>
        <v>2.5866666666666664</v>
      </c>
    </row>
    <row r="137" spans="1:32" x14ac:dyDescent="0.35">
      <c r="A137" s="9">
        <v>2022</v>
      </c>
      <c r="B137" s="2" t="s">
        <v>183</v>
      </c>
      <c r="C137" s="2" t="s">
        <v>193</v>
      </c>
      <c r="D137" s="11">
        <v>659</v>
      </c>
      <c r="E137" s="11">
        <v>1289</v>
      </c>
      <c r="F137" s="11">
        <v>101</v>
      </c>
      <c r="G137" s="11">
        <v>1913</v>
      </c>
      <c r="H137" s="11">
        <v>98766700</v>
      </c>
      <c r="I137" s="11">
        <v>58422282</v>
      </c>
      <c r="J137" s="11">
        <v>705600</v>
      </c>
      <c r="K137" s="11">
        <v>1289</v>
      </c>
      <c r="L137" s="11">
        <v>1289</v>
      </c>
      <c r="M137" s="11">
        <v>282</v>
      </c>
      <c r="N137" s="11">
        <v>164</v>
      </c>
      <c r="O137" s="11">
        <v>144</v>
      </c>
      <c r="P137" s="11">
        <v>144</v>
      </c>
      <c r="Q137" s="11">
        <v>0</v>
      </c>
      <c r="R137" s="11">
        <v>0</v>
      </c>
      <c r="S137" s="11">
        <v>0</v>
      </c>
      <c r="T137" s="22">
        <v>3.87</v>
      </c>
      <c r="U137" s="22">
        <v>2.21</v>
      </c>
      <c r="V137" s="22">
        <v>2.4300000000000002</v>
      </c>
      <c r="W137" s="22">
        <v>2.63</v>
      </c>
      <c r="X137" s="22">
        <v>3.69</v>
      </c>
      <c r="Y137" s="22">
        <v>3.04</v>
      </c>
      <c r="Z137" s="22">
        <v>2.5</v>
      </c>
      <c r="AA137" s="22">
        <v>2.39</v>
      </c>
      <c r="AB137" s="22">
        <v>2.91</v>
      </c>
      <c r="AC137" s="22">
        <v>0.24</v>
      </c>
      <c r="AD137" s="22">
        <v>5</v>
      </c>
      <c r="AE137" s="22">
        <v>0.39</v>
      </c>
      <c r="AF137" s="38">
        <f>AVERAGE(Table134[[#This Row],[IDSD_INST]:[IDSD_INNOVATION]])</f>
        <v>2.6083333333333334</v>
      </c>
    </row>
    <row r="138" spans="1:32" x14ac:dyDescent="0.35">
      <c r="A138" s="9">
        <v>2022</v>
      </c>
      <c r="B138" s="2" t="s">
        <v>183</v>
      </c>
      <c r="C138" s="2" t="s">
        <v>194</v>
      </c>
      <c r="D138" s="11">
        <v>429</v>
      </c>
      <c r="E138" s="11">
        <v>849</v>
      </c>
      <c r="F138" s="11">
        <v>347</v>
      </c>
      <c r="G138" s="11">
        <v>1156</v>
      </c>
      <c r="H138" s="11">
        <v>127934468</v>
      </c>
      <c r="I138" s="11">
        <v>71889314</v>
      </c>
      <c r="J138" s="11">
        <v>10090893</v>
      </c>
      <c r="K138" s="11">
        <v>824</v>
      </c>
      <c r="L138" s="11">
        <v>849</v>
      </c>
      <c r="M138" s="11">
        <v>41</v>
      </c>
      <c r="N138" s="11">
        <v>30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2">
        <v>4.21</v>
      </c>
      <c r="U138" s="22">
        <v>2.35</v>
      </c>
      <c r="V138" s="22">
        <v>2.4</v>
      </c>
      <c r="W138" s="22">
        <v>2.79</v>
      </c>
      <c r="X138" s="22">
        <v>3.85</v>
      </c>
      <c r="Y138" s="22">
        <v>3.07</v>
      </c>
      <c r="Z138" s="22">
        <v>2.37</v>
      </c>
      <c r="AA138" s="22">
        <v>2.4</v>
      </c>
      <c r="AB138" s="22">
        <v>1.37</v>
      </c>
      <c r="AC138" s="22">
        <v>0.25</v>
      </c>
      <c r="AD138" s="22">
        <v>5</v>
      </c>
      <c r="AE138" s="22">
        <v>0.54</v>
      </c>
      <c r="AF138" s="38">
        <f>AVERAGE(Table134[[#This Row],[IDSD_INST]:[IDSD_INNOVATION]])</f>
        <v>2.5499999999999998</v>
      </c>
    </row>
    <row r="139" spans="1:32" x14ac:dyDescent="0.35">
      <c r="A139" s="9">
        <v>2022</v>
      </c>
      <c r="B139" s="2" t="s">
        <v>183</v>
      </c>
      <c r="C139" s="2" t="s">
        <v>195</v>
      </c>
      <c r="D139" s="11">
        <v>857</v>
      </c>
      <c r="E139" s="11">
        <v>1251</v>
      </c>
      <c r="F139" s="11">
        <v>156</v>
      </c>
      <c r="G139" s="11">
        <v>1584</v>
      </c>
      <c r="H139" s="11">
        <v>79703692</v>
      </c>
      <c r="I139" s="11">
        <v>40703242</v>
      </c>
      <c r="J139" s="11">
        <v>3472710</v>
      </c>
      <c r="K139" s="11">
        <v>1251</v>
      </c>
      <c r="L139" s="11">
        <v>1251</v>
      </c>
      <c r="M139" s="11">
        <v>45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2"/>
      <c r="U139" s="22">
        <v>1.84</v>
      </c>
      <c r="V139" s="22">
        <v>3.05</v>
      </c>
      <c r="W139" s="22">
        <v>2.81</v>
      </c>
      <c r="X139" s="22">
        <v>3.69</v>
      </c>
      <c r="Y139" s="22">
        <v>3.31</v>
      </c>
      <c r="Z139" s="22">
        <v>1.83</v>
      </c>
      <c r="AA139" s="22">
        <v>3.06</v>
      </c>
      <c r="AB139" s="22">
        <v>2.62</v>
      </c>
      <c r="AC139" s="22">
        <v>0.35</v>
      </c>
      <c r="AD139" s="22">
        <v>5</v>
      </c>
      <c r="AE139" s="22">
        <v>0.69</v>
      </c>
      <c r="AF139" s="38">
        <f>AVERAGE(Table134[[#This Row],[IDSD_INST]:[IDSD_INNOVATION]])</f>
        <v>2.5681818181818183</v>
      </c>
    </row>
    <row r="140" spans="1:32" x14ac:dyDescent="0.35">
      <c r="A140" s="9">
        <v>2022</v>
      </c>
      <c r="B140" s="2" t="s">
        <v>183</v>
      </c>
      <c r="C140" s="2" t="s">
        <v>196</v>
      </c>
      <c r="D140" s="11">
        <v>957</v>
      </c>
      <c r="E140" s="11">
        <v>1098</v>
      </c>
      <c r="F140" s="11">
        <v>105</v>
      </c>
      <c r="G140" s="11">
        <v>1199</v>
      </c>
      <c r="H140" s="11">
        <v>95598243</v>
      </c>
      <c r="I140" s="11">
        <v>46047199</v>
      </c>
      <c r="J140" s="11">
        <v>2736091</v>
      </c>
      <c r="K140" s="11">
        <v>1098</v>
      </c>
      <c r="L140" s="11">
        <v>1098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2">
        <v>4.01</v>
      </c>
      <c r="U140" s="22">
        <v>2.6</v>
      </c>
      <c r="V140" s="22">
        <v>1.92</v>
      </c>
      <c r="W140" s="22">
        <v>3.05</v>
      </c>
      <c r="X140" s="22">
        <v>3.77</v>
      </c>
      <c r="Y140" s="22">
        <v>2.76</v>
      </c>
      <c r="Z140" s="22">
        <v>1.7</v>
      </c>
      <c r="AA140" s="22">
        <v>2.39</v>
      </c>
      <c r="AB140" s="22">
        <v>1.6</v>
      </c>
      <c r="AC140" s="22">
        <v>0.39</v>
      </c>
      <c r="AD140" s="22">
        <v>5</v>
      </c>
      <c r="AE140" s="22">
        <v>0.21</v>
      </c>
      <c r="AF140" s="38">
        <f>AVERAGE(Table134[[#This Row],[IDSD_INST]:[IDSD_INNOVATION]])</f>
        <v>2.4500000000000002</v>
      </c>
    </row>
    <row r="141" spans="1:32" x14ac:dyDescent="0.35">
      <c r="A141" s="9">
        <v>2022</v>
      </c>
      <c r="B141" s="2" t="s">
        <v>183</v>
      </c>
      <c r="C141" s="2" t="s">
        <v>197</v>
      </c>
      <c r="D141" s="11">
        <v>931</v>
      </c>
      <c r="E141" s="11">
        <v>2534</v>
      </c>
      <c r="F141" s="11">
        <v>2633</v>
      </c>
      <c r="G141" s="11">
        <v>3566</v>
      </c>
      <c r="H141" s="11">
        <v>454565983</v>
      </c>
      <c r="I141" s="11">
        <v>228615645</v>
      </c>
      <c r="J141" s="11">
        <v>71951979</v>
      </c>
      <c r="K141" s="11">
        <v>2504</v>
      </c>
      <c r="L141" s="11">
        <v>2534</v>
      </c>
      <c r="M141" s="11">
        <v>405</v>
      </c>
      <c r="N141" s="11">
        <v>115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2"/>
      <c r="U141" s="22">
        <v>2.2599999999999998</v>
      </c>
      <c r="V141" s="22">
        <v>4.58</v>
      </c>
      <c r="W141" s="22">
        <v>2.98</v>
      </c>
      <c r="X141" s="22">
        <v>4.08</v>
      </c>
      <c r="Y141" s="22">
        <v>4.28</v>
      </c>
      <c r="Z141" s="22">
        <v>4.95</v>
      </c>
      <c r="AA141" s="22">
        <v>3.99</v>
      </c>
      <c r="AB141" s="22">
        <v>3.31</v>
      </c>
      <c r="AC141" s="22">
        <v>0.72</v>
      </c>
      <c r="AD141" s="22">
        <v>5</v>
      </c>
      <c r="AE141" s="22">
        <v>2.44</v>
      </c>
      <c r="AF141" s="38">
        <f>AVERAGE(Table134[[#This Row],[IDSD_INST]:[IDSD_INNOVATION]])</f>
        <v>3.5081818181818174</v>
      </c>
    </row>
    <row r="142" spans="1:32" x14ac:dyDescent="0.35">
      <c r="A142" s="9">
        <v>2022</v>
      </c>
      <c r="B142" s="2" t="s">
        <v>284</v>
      </c>
      <c r="C142" t="s">
        <v>279</v>
      </c>
      <c r="D142" s="11">
        <v>755</v>
      </c>
      <c r="E142" s="11">
        <v>1191</v>
      </c>
      <c r="F142" s="11">
        <v>338</v>
      </c>
      <c r="G142" s="11">
        <v>1518</v>
      </c>
      <c r="H142" s="11">
        <v>147976502</v>
      </c>
      <c r="I142" s="11">
        <v>54088229</v>
      </c>
      <c r="J142" s="11">
        <v>13117808</v>
      </c>
      <c r="K142" s="11">
        <v>1160</v>
      </c>
      <c r="L142" s="11">
        <v>1189</v>
      </c>
      <c r="M142" s="11">
        <v>2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2">
        <v>4.01</v>
      </c>
      <c r="U142" s="22">
        <v>3.25</v>
      </c>
      <c r="V142" s="22">
        <v>2.04</v>
      </c>
      <c r="W142" s="22">
        <v>3.57</v>
      </c>
      <c r="X142" s="22">
        <v>3.92</v>
      </c>
      <c r="Y142" s="22">
        <v>3.29</v>
      </c>
      <c r="Z142" s="22">
        <v>1.26</v>
      </c>
      <c r="AA142" s="22">
        <v>2.4500000000000002</v>
      </c>
      <c r="AB142" s="22">
        <v>1.67</v>
      </c>
      <c r="AC142" s="22">
        <v>0.54</v>
      </c>
      <c r="AD142" s="22">
        <v>5</v>
      </c>
      <c r="AE142" s="22">
        <v>0.04</v>
      </c>
      <c r="AF142" s="38">
        <f>AVERAGE(Table134[[#This Row],[IDSD_INST]:[IDSD_INNOVATION]])</f>
        <v>2.5866666666666664</v>
      </c>
    </row>
    <row r="143" spans="1:32" x14ac:dyDescent="0.35">
      <c r="A143" s="9">
        <v>2022</v>
      </c>
      <c r="B143" s="2" t="s">
        <v>284</v>
      </c>
      <c r="C143" t="s">
        <v>280</v>
      </c>
      <c r="D143" s="11">
        <v>432</v>
      </c>
      <c r="E143" s="11">
        <v>1000</v>
      </c>
      <c r="F143" s="11">
        <v>335</v>
      </c>
      <c r="G143" s="11">
        <v>1482</v>
      </c>
      <c r="H143" s="11">
        <v>134938675</v>
      </c>
      <c r="I143" s="11">
        <v>67391207</v>
      </c>
      <c r="J143" s="11">
        <v>9051986</v>
      </c>
      <c r="K143" s="11">
        <v>997</v>
      </c>
      <c r="L143" s="11">
        <v>994</v>
      </c>
      <c r="M143" s="11">
        <v>2</v>
      </c>
      <c r="N143" s="11">
        <v>4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2">
        <v>4.12</v>
      </c>
      <c r="U143" s="22">
        <v>2.5</v>
      </c>
      <c r="V143" s="22">
        <v>2.54</v>
      </c>
      <c r="W143" s="22">
        <v>3.43</v>
      </c>
      <c r="X143" s="22">
        <v>4.08</v>
      </c>
      <c r="Y143" s="22">
        <v>3.23</v>
      </c>
      <c r="Z143" s="22">
        <v>2.06</v>
      </c>
      <c r="AA143" s="22">
        <v>2.63</v>
      </c>
      <c r="AB143" s="22">
        <v>3.04</v>
      </c>
      <c r="AC143" s="22">
        <v>0.79</v>
      </c>
      <c r="AD143" s="22">
        <v>5</v>
      </c>
      <c r="AE143" s="22">
        <v>1.06</v>
      </c>
      <c r="AF143" s="38">
        <f>AVERAGE(Table134[[#This Row],[IDSD_INST]:[IDSD_INNOVATION]])</f>
        <v>2.8733333333333335</v>
      </c>
    </row>
    <row r="144" spans="1:32" x14ac:dyDescent="0.35">
      <c r="A144" s="9">
        <v>2022</v>
      </c>
      <c r="B144" s="2" t="s">
        <v>284</v>
      </c>
      <c r="C144" t="s">
        <v>281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2"/>
      <c r="U144" s="22">
        <v>2.76</v>
      </c>
      <c r="V144" s="22">
        <v>2.83</v>
      </c>
      <c r="W144" s="22">
        <v>2.99</v>
      </c>
      <c r="X144" s="22">
        <v>3.92</v>
      </c>
      <c r="Y144" s="22">
        <v>3.23</v>
      </c>
      <c r="Z144" s="22">
        <v>1.26</v>
      </c>
      <c r="AA144" s="22">
        <v>3.56</v>
      </c>
      <c r="AB144" s="22">
        <v>2.33</v>
      </c>
      <c r="AC144" s="22">
        <v>0.25</v>
      </c>
      <c r="AD144" s="22">
        <v>5</v>
      </c>
      <c r="AE144" s="22">
        <v>0.41</v>
      </c>
      <c r="AF144" s="38">
        <f>AVERAGE(Table134[[#This Row],[IDSD_INST]:[IDSD_INNOVATION]])</f>
        <v>2.5945454545454547</v>
      </c>
    </row>
    <row r="145" spans="1:32" x14ac:dyDescent="0.35">
      <c r="A145" s="9">
        <v>2022</v>
      </c>
      <c r="B145" s="2" t="s">
        <v>284</v>
      </c>
      <c r="C145" t="s">
        <v>282</v>
      </c>
      <c r="D145" s="11">
        <v>397</v>
      </c>
      <c r="E145" s="11">
        <v>831</v>
      </c>
      <c r="F145" s="11">
        <v>815</v>
      </c>
      <c r="G145" s="11">
        <v>1029</v>
      </c>
      <c r="H145" s="11">
        <v>236840056</v>
      </c>
      <c r="I145" s="11">
        <v>71093599</v>
      </c>
      <c r="J145" s="11">
        <v>25486828</v>
      </c>
      <c r="K145" s="11">
        <v>792</v>
      </c>
      <c r="L145" s="11">
        <v>829</v>
      </c>
      <c r="M145" s="11">
        <v>0</v>
      </c>
      <c r="N145" s="11">
        <v>2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2">
        <v>4.2300000000000004</v>
      </c>
      <c r="U145" s="22">
        <v>3.17</v>
      </c>
      <c r="V145" s="22">
        <v>2.46</v>
      </c>
      <c r="W145" s="22">
        <v>3.38</v>
      </c>
      <c r="X145" s="22">
        <v>3.92</v>
      </c>
      <c r="Y145" s="22">
        <v>2.84</v>
      </c>
      <c r="Z145" s="22">
        <v>1.1100000000000001</v>
      </c>
      <c r="AA145" s="22">
        <v>3.96</v>
      </c>
      <c r="AB145" s="22">
        <v>2.85</v>
      </c>
      <c r="AC145" s="22">
        <v>1.07</v>
      </c>
      <c r="AD145" s="22">
        <v>5</v>
      </c>
      <c r="AE145" s="22">
        <v>0.38</v>
      </c>
      <c r="AF145" s="38">
        <f>AVERAGE(Table134[[#This Row],[IDSD_INST]:[IDSD_INNOVATION]])</f>
        <v>2.8641666666666663</v>
      </c>
    </row>
    <row r="146" spans="1:32" x14ac:dyDescent="0.35">
      <c r="A146" s="9">
        <v>2022</v>
      </c>
      <c r="B146" s="2" t="s">
        <v>284</v>
      </c>
      <c r="C146" t="s">
        <v>283</v>
      </c>
      <c r="D146" s="11">
        <v>1063</v>
      </c>
      <c r="E146" s="11">
        <v>2332</v>
      </c>
      <c r="F146" s="11">
        <v>1662</v>
      </c>
      <c r="G146" s="11">
        <v>3015</v>
      </c>
      <c r="H146" s="11">
        <v>398275768</v>
      </c>
      <c r="I146" s="11">
        <v>162084058</v>
      </c>
      <c r="J146" s="11">
        <v>44675584</v>
      </c>
      <c r="K146" s="11">
        <v>2298</v>
      </c>
      <c r="L146" s="11">
        <v>2294</v>
      </c>
      <c r="M146" s="11">
        <v>38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2">
        <v>4.3</v>
      </c>
      <c r="U146" s="22">
        <v>2.97</v>
      </c>
      <c r="V146" s="22">
        <v>4.99</v>
      </c>
      <c r="W146" s="22">
        <v>3.44</v>
      </c>
      <c r="X146" s="22">
        <v>4.1500000000000004</v>
      </c>
      <c r="Y146" s="22">
        <v>3.58</v>
      </c>
      <c r="Z146" s="22">
        <v>3.61</v>
      </c>
      <c r="AA146" s="22">
        <v>3.74</v>
      </c>
      <c r="AB146" s="22">
        <v>2.09</v>
      </c>
      <c r="AC146" s="22">
        <v>1.51</v>
      </c>
      <c r="AD146" s="22">
        <v>5</v>
      </c>
      <c r="AE146" s="22">
        <v>1.54</v>
      </c>
      <c r="AF146" s="38">
        <f>AVERAGE(Table134[[#This Row],[IDSD_INST]:[IDSD_INNOVATION]])</f>
        <v>3.41</v>
      </c>
    </row>
    <row r="147" spans="1:32" x14ac:dyDescent="0.35">
      <c r="A147" s="9">
        <v>2022</v>
      </c>
      <c r="B147" s="2" t="s">
        <v>42</v>
      </c>
      <c r="C147" t="s">
        <v>43</v>
      </c>
      <c r="D147" s="11">
        <v>12622</v>
      </c>
      <c r="E147" s="11">
        <v>16368</v>
      </c>
      <c r="F147" s="11">
        <v>5097</v>
      </c>
      <c r="G147" s="11">
        <v>17754</v>
      </c>
      <c r="H147" s="11">
        <v>4170345557</v>
      </c>
      <c r="I147" s="11">
        <v>3649492091</v>
      </c>
      <c r="J147" s="11">
        <v>149004573</v>
      </c>
      <c r="K147" s="11">
        <v>16337</v>
      </c>
      <c r="L147" s="11">
        <v>16302</v>
      </c>
      <c r="M147" s="11">
        <v>488</v>
      </c>
      <c r="N147" s="11">
        <v>146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2">
        <v>4.05</v>
      </c>
      <c r="U147" s="22">
        <v>2.36</v>
      </c>
      <c r="V147" s="22">
        <v>2.54</v>
      </c>
      <c r="W147" s="22">
        <v>2.4500000000000002</v>
      </c>
      <c r="X147" s="22">
        <v>3.46</v>
      </c>
      <c r="Y147" s="22">
        <v>2.44</v>
      </c>
      <c r="Z147" s="22">
        <v>3.12</v>
      </c>
      <c r="AA147" s="22">
        <v>1.86</v>
      </c>
      <c r="AB147" s="22">
        <v>0.99</v>
      </c>
      <c r="AC147" s="22">
        <v>1.32</v>
      </c>
      <c r="AD147" s="22">
        <v>5</v>
      </c>
      <c r="AE147" s="22">
        <v>0.86</v>
      </c>
      <c r="AF147" s="38">
        <f>AVERAGE(Table134[[#This Row],[IDSD_INST]:[IDSD_INNOVATION]])</f>
        <v>2.5375000000000001</v>
      </c>
    </row>
    <row r="148" spans="1:32" x14ac:dyDescent="0.35">
      <c r="A148" s="9">
        <v>2022</v>
      </c>
      <c r="B148" s="2" t="s">
        <v>42</v>
      </c>
      <c r="C148" t="s">
        <v>44</v>
      </c>
      <c r="D148" s="11">
        <v>6624</v>
      </c>
      <c r="E148" s="11">
        <v>30273</v>
      </c>
      <c r="F148" s="11">
        <v>19070</v>
      </c>
      <c r="G148" s="11">
        <v>45432</v>
      </c>
      <c r="H148" s="11">
        <v>3978169501</v>
      </c>
      <c r="I148" s="11">
        <v>2571744696</v>
      </c>
      <c r="J148" s="11">
        <v>503153459</v>
      </c>
      <c r="K148" s="11">
        <v>29518</v>
      </c>
      <c r="L148" s="11">
        <v>29852</v>
      </c>
      <c r="M148" s="11">
        <v>388</v>
      </c>
      <c r="N148" s="11">
        <v>338</v>
      </c>
      <c r="O148" s="11">
        <v>36</v>
      </c>
      <c r="P148" s="11">
        <v>36</v>
      </c>
      <c r="Q148" s="11">
        <v>0</v>
      </c>
      <c r="R148" s="11">
        <v>0</v>
      </c>
      <c r="S148" s="11">
        <v>0</v>
      </c>
      <c r="T148" s="22">
        <v>4.41</v>
      </c>
      <c r="U148" s="22">
        <v>1.66</v>
      </c>
      <c r="V148" s="22">
        <v>2.72</v>
      </c>
      <c r="W148" s="22">
        <v>2.4300000000000002</v>
      </c>
      <c r="X148" s="22">
        <v>3.62</v>
      </c>
      <c r="Y148" s="22">
        <v>2.17</v>
      </c>
      <c r="Z148" s="22">
        <v>3.22</v>
      </c>
      <c r="AA148" s="22">
        <v>1.64</v>
      </c>
      <c r="AB148" s="22">
        <v>0.93</v>
      </c>
      <c r="AC148" s="22">
        <v>1.39</v>
      </c>
      <c r="AD148" s="22">
        <v>5</v>
      </c>
      <c r="AE148" s="22">
        <v>0.95</v>
      </c>
      <c r="AF148" s="38">
        <f>AVERAGE(Table134[[#This Row],[IDSD_INST]:[IDSD_INNOVATION]])</f>
        <v>2.5116666666666663</v>
      </c>
    </row>
    <row r="149" spans="1:32" x14ac:dyDescent="0.35">
      <c r="A149" s="9">
        <v>2022</v>
      </c>
      <c r="B149" s="2" t="s">
        <v>42</v>
      </c>
      <c r="C149" t="s">
        <v>45</v>
      </c>
      <c r="D149" s="11">
        <v>6485</v>
      </c>
      <c r="E149" s="11">
        <v>16979</v>
      </c>
      <c r="F149" s="11">
        <v>21728</v>
      </c>
      <c r="G149" s="11">
        <v>20017</v>
      </c>
      <c r="H149" s="11">
        <v>4593749342</v>
      </c>
      <c r="I149" s="11">
        <v>2518419744</v>
      </c>
      <c r="J149" s="11">
        <v>718563836</v>
      </c>
      <c r="K149" s="11">
        <v>16475</v>
      </c>
      <c r="L149" s="11">
        <v>15679</v>
      </c>
      <c r="M149" s="11">
        <v>3295</v>
      </c>
      <c r="N149" s="11">
        <v>804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2">
        <v>4.3099999999999996</v>
      </c>
      <c r="U149" s="22">
        <v>3.57</v>
      </c>
      <c r="V149" s="22">
        <v>3.41</v>
      </c>
      <c r="W149" s="22">
        <v>3.53</v>
      </c>
      <c r="X149" s="22">
        <v>3.85</v>
      </c>
      <c r="Y149" s="22">
        <v>2.82</v>
      </c>
      <c r="Z149" s="22">
        <v>2.81</v>
      </c>
      <c r="AA149" s="22">
        <v>2.77</v>
      </c>
      <c r="AB149" s="22">
        <v>0.88</v>
      </c>
      <c r="AC149" s="22">
        <v>5</v>
      </c>
      <c r="AD149" s="22">
        <v>5</v>
      </c>
      <c r="AE149" s="22">
        <v>3.42</v>
      </c>
      <c r="AF149" s="38">
        <f>AVERAGE(Table134[[#This Row],[IDSD_INST]:[IDSD_INNOVATION]])</f>
        <v>3.4474999999999998</v>
      </c>
    </row>
    <row r="150" spans="1:32" x14ac:dyDescent="0.35">
      <c r="A150" s="9">
        <v>2022</v>
      </c>
      <c r="B150" s="2" t="s">
        <v>42</v>
      </c>
      <c r="C150" t="s">
        <v>46</v>
      </c>
      <c r="D150" s="11">
        <v>2725</v>
      </c>
      <c r="E150" s="11">
        <v>10016</v>
      </c>
      <c r="F150" s="11">
        <v>6510</v>
      </c>
      <c r="G150" s="11">
        <v>14051</v>
      </c>
      <c r="H150" s="11">
        <v>1017696323</v>
      </c>
      <c r="I150" s="11">
        <v>515629818</v>
      </c>
      <c r="J150" s="11">
        <v>143264370</v>
      </c>
      <c r="K150" s="11">
        <v>9869</v>
      </c>
      <c r="L150" s="11">
        <v>9601</v>
      </c>
      <c r="M150" s="11">
        <v>1969</v>
      </c>
      <c r="N150" s="11">
        <v>622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2">
        <v>4.1900000000000004</v>
      </c>
      <c r="U150" s="22">
        <v>2.56</v>
      </c>
      <c r="V150" s="22">
        <v>3.02</v>
      </c>
      <c r="W150" s="22">
        <v>3.2</v>
      </c>
      <c r="X150" s="22">
        <v>3.46</v>
      </c>
      <c r="Y150" s="22">
        <v>2.57</v>
      </c>
      <c r="Z150" s="22">
        <v>2.09</v>
      </c>
      <c r="AA150" s="22">
        <v>2.57</v>
      </c>
      <c r="AB150" s="22">
        <v>0.93</v>
      </c>
      <c r="AC150" s="22">
        <v>3.61</v>
      </c>
      <c r="AD150" s="22">
        <v>5</v>
      </c>
      <c r="AE150" s="22">
        <v>1.95</v>
      </c>
      <c r="AF150" s="38">
        <f>AVERAGE(Table134[[#This Row],[IDSD_INST]:[IDSD_INNOVATION]])</f>
        <v>2.9291666666666671</v>
      </c>
    </row>
    <row r="151" spans="1:32" x14ac:dyDescent="0.35">
      <c r="A151" s="9">
        <v>2022</v>
      </c>
      <c r="B151" s="2" t="s">
        <v>42</v>
      </c>
      <c r="C151" t="s">
        <v>47</v>
      </c>
      <c r="D151" s="11">
        <v>2743</v>
      </c>
      <c r="E151" s="11">
        <v>10410</v>
      </c>
      <c r="F151" s="11">
        <v>21912</v>
      </c>
      <c r="G151" s="11">
        <v>10284</v>
      </c>
      <c r="H151" s="11">
        <v>4612015849</v>
      </c>
      <c r="I151" s="11">
        <v>1903441821</v>
      </c>
      <c r="J151" s="11">
        <v>824094980</v>
      </c>
      <c r="K151" s="11">
        <v>9661</v>
      </c>
      <c r="L151" s="11">
        <v>9825</v>
      </c>
      <c r="M151" s="11">
        <v>2923</v>
      </c>
      <c r="N151" s="11">
        <v>1678</v>
      </c>
      <c r="O151" s="11">
        <v>123</v>
      </c>
      <c r="P151" s="11">
        <v>123</v>
      </c>
      <c r="Q151" s="11">
        <v>0</v>
      </c>
      <c r="R151" s="11">
        <v>0</v>
      </c>
      <c r="S151" s="11">
        <v>0</v>
      </c>
      <c r="T151" s="22">
        <v>4.49</v>
      </c>
      <c r="U151" s="22"/>
      <c r="V151" s="22">
        <v>3.71</v>
      </c>
      <c r="W151" s="22">
        <v>3.64</v>
      </c>
      <c r="X151" s="22">
        <v>4</v>
      </c>
      <c r="Y151" s="22">
        <v>3.86</v>
      </c>
      <c r="Z151" s="22">
        <v>3.45</v>
      </c>
      <c r="AA151" s="22">
        <v>3.4</v>
      </c>
      <c r="AB151" s="22">
        <v>1.22</v>
      </c>
      <c r="AC151" s="22">
        <v>5</v>
      </c>
      <c r="AD151" s="22">
        <v>5</v>
      </c>
      <c r="AE151" s="22">
        <v>4.09</v>
      </c>
      <c r="AF151" s="38">
        <f>AVERAGE(Table134[[#This Row],[IDSD_INST]:[IDSD_INNOVATION]])</f>
        <v>3.8054545454545452</v>
      </c>
    </row>
    <row r="152" spans="1:32" x14ac:dyDescent="0.35">
      <c r="A152" s="9">
        <v>2022</v>
      </c>
      <c r="B152" s="2" t="s">
        <v>42</v>
      </c>
      <c r="C152" t="s">
        <v>48</v>
      </c>
      <c r="D152" s="11">
        <v>2117</v>
      </c>
      <c r="E152" s="11">
        <v>4501</v>
      </c>
      <c r="F152" s="11">
        <v>3838</v>
      </c>
      <c r="G152" s="11">
        <v>5602</v>
      </c>
      <c r="H152" s="11">
        <v>761918945</v>
      </c>
      <c r="I152" s="11">
        <v>470744919</v>
      </c>
      <c r="J152" s="11">
        <v>88087758</v>
      </c>
      <c r="K152" s="11">
        <v>4463</v>
      </c>
      <c r="L152" s="11">
        <v>4473</v>
      </c>
      <c r="M152" s="11">
        <v>1369</v>
      </c>
      <c r="N152" s="11">
        <v>17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2">
        <v>4.16</v>
      </c>
      <c r="U152" s="22">
        <v>2.0099999999999998</v>
      </c>
      <c r="V152" s="22">
        <v>3.54</v>
      </c>
      <c r="W152" s="22">
        <v>4.01</v>
      </c>
      <c r="X152" s="22">
        <v>3.62</v>
      </c>
      <c r="Y152" s="22">
        <v>3.53</v>
      </c>
      <c r="Z152" s="22">
        <v>1.91</v>
      </c>
      <c r="AA152" s="22">
        <v>2.33</v>
      </c>
      <c r="AB152" s="22">
        <v>1.59</v>
      </c>
      <c r="AC152" s="22">
        <v>5</v>
      </c>
      <c r="AD152" s="22">
        <v>5</v>
      </c>
      <c r="AE152" s="22">
        <v>1.29</v>
      </c>
      <c r="AF152" s="38">
        <f>AVERAGE(Table134[[#This Row],[IDSD_INST]:[IDSD_INNOVATION]])</f>
        <v>3.1658333333333335</v>
      </c>
    </row>
    <row r="153" spans="1:32" x14ac:dyDescent="0.35">
      <c r="A153" s="9">
        <v>2022</v>
      </c>
      <c r="B153" s="2" t="s">
        <v>42</v>
      </c>
      <c r="C153" t="s">
        <v>49</v>
      </c>
      <c r="D153" s="11">
        <v>1512</v>
      </c>
      <c r="E153" s="11">
        <v>4770</v>
      </c>
      <c r="F153" s="11">
        <v>5631</v>
      </c>
      <c r="G153" s="11">
        <v>6654</v>
      </c>
      <c r="H153" s="11">
        <v>1820179295</v>
      </c>
      <c r="I153" s="11">
        <v>1269030369</v>
      </c>
      <c r="J153" s="11">
        <v>179258146</v>
      </c>
      <c r="K153" s="11">
        <v>4743</v>
      </c>
      <c r="L153" s="11">
        <v>4538</v>
      </c>
      <c r="M153" s="11">
        <v>1848</v>
      </c>
      <c r="N153" s="11">
        <v>72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2"/>
      <c r="U153" s="22">
        <v>2.44</v>
      </c>
      <c r="V153" s="22">
        <v>4.63</v>
      </c>
      <c r="W153" s="22">
        <v>2.73</v>
      </c>
      <c r="X153" s="22">
        <v>3.69</v>
      </c>
      <c r="Y153" s="22">
        <v>3.24</v>
      </c>
      <c r="Z153" s="22">
        <v>4.74</v>
      </c>
      <c r="AA153" s="22">
        <v>3.16</v>
      </c>
      <c r="AB153" s="22">
        <v>1.19</v>
      </c>
      <c r="AC153" s="22">
        <v>1.53</v>
      </c>
      <c r="AD153" s="22">
        <v>5</v>
      </c>
      <c r="AE153" s="22">
        <v>2.4</v>
      </c>
      <c r="AF153" s="38">
        <f>AVERAGE(Table134[[#This Row],[IDSD_INST]:[IDSD_INNOVATION]])</f>
        <v>3.1590909090909092</v>
      </c>
    </row>
    <row r="154" spans="1:32" x14ac:dyDescent="0.35">
      <c r="A154" s="9">
        <v>2022</v>
      </c>
      <c r="B154" s="2" t="s">
        <v>42</v>
      </c>
      <c r="C154" t="s">
        <v>50</v>
      </c>
      <c r="D154" s="11">
        <v>4845</v>
      </c>
      <c r="E154" s="11">
        <v>9042</v>
      </c>
      <c r="F154" s="11">
        <v>6744</v>
      </c>
      <c r="G154" s="11">
        <v>9885</v>
      </c>
      <c r="H154" s="11">
        <v>1598964191</v>
      </c>
      <c r="I154" s="11">
        <v>795367733</v>
      </c>
      <c r="J154" s="11">
        <v>239138689</v>
      </c>
      <c r="K154" s="11">
        <v>8969</v>
      </c>
      <c r="L154" s="11">
        <v>8959</v>
      </c>
      <c r="M154" s="11">
        <v>972</v>
      </c>
      <c r="N154" s="11">
        <v>508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22">
        <v>4.28</v>
      </c>
      <c r="U154" s="22"/>
      <c r="V154" s="22">
        <v>3.88</v>
      </c>
      <c r="W154" s="22">
        <v>3.78</v>
      </c>
      <c r="X154" s="22">
        <v>4</v>
      </c>
      <c r="Y154" s="22">
        <v>3.79</v>
      </c>
      <c r="Z154" s="22">
        <v>5</v>
      </c>
      <c r="AA154" s="22">
        <v>3.21</v>
      </c>
      <c r="AB154" s="22">
        <v>1.1399999999999999</v>
      </c>
      <c r="AC154" s="22">
        <v>4.09</v>
      </c>
      <c r="AD154" s="22">
        <v>5</v>
      </c>
      <c r="AE154" s="22">
        <v>3.92</v>
      </c>
      <c r="AF154" s="38">
        <f>AVERAGE(Table134[[#This Row],[IDSD_INST]:[IDSD_INNOVATION]])</f>
        <v>3.8263636363636366</v>
      </c>
    </row>
    <row r="155" spans="1:32" x14ac:dyDescent="0.35">
      <c r="A155" s="9">
        <v>2022</v>
      </c>
      <c r="B155" s="2" t="s">
        <v>285</v>
      </c>
      <c r="C155" t="s">
        <v>286</v>
      </c>
      <c r="D155" s="11">
        <v>262</v>
      </c>
      <c r="E155" s="11">
        <v>349</v>
      </c>
      <c r="F155" s="11">
        <v>145</v>
      </c>
      <c r="G155" s="11">
        <v>361</v>
      </c>
      <c r="H155" s="11">
        <v>8741859</v>
      </c>
      <c r="I155" s="11">
        <v>3877517</v>
      </c>
      <c r="J155" s="11">
        <v>625831</v>
      </c>
      <c r="K155" s="11">
        <v>329</v>
      </c>
      <c r="L155" s="11">
        <v>349</v>
      </c>
      <c r="M155" s="11">
        <v>51</v>
      </c>
      <c r="N155" s="11">
        <v>12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2"/>
      <c r="U155" s="22"/>
      <c r="V155" s="22">
        <v>3.16</v>
      </c>
      <c r="W155" s="22"/>
      <c r="X155" s="22">
        <v>3.77</v>
      </c>
      <c r="Y155" s="22">
        <v>2.86</v>
      </c>
      <c r="Z155" s="22">
        <v>5</v>
      </c>
      <c r="AA155" s="22">
        <v>2.69</v>
      </c>
      <c r="AB155" s="22">
        <v>2.59</v>
      </c>
      <c r="AC155" s="22">
        <v>0.24</v>
      </c>
      <c r="AD155" s="22">
        <v>5</v>
      </c>
      <c r="AE155" s="22">
        <v>0.83</v>
      </c>
      <c r="AF155" s="38">
        <f>AVERAGE(Table134[[#This Row],[IDSD_INST]:[IDSD_INNOVATION]])</f>
        <v>2.9044444444444442</v>
      </c>
    </row>
    <row r="156" spans="1:32" x14ac:dyDescent="0.35">
      <c r="A156" s="9">
        <v>2022</v>
      </c>
      <c r="B156" s="2" t="s">
        <v>285</v>
      </c>
      <c r="C156" t="s">
        <v>287</v>
      </c>
      <c r="D156" s="11">
        <v>3379</v>
      </c>
      <c r="E156" s="11">
        <v>10174</v>
      </c>
      <c r="F156" s="11">
        <v>12653</v>
      </c>
      <c r="G156" s="11">
        <v>11813</v>
      </c>
      <c r="H156" s="11">
        <v>4107288118</v>
      </c>
      <c r="I156" s="11">
        <v>2154966842</v>
      </c>
      <c r="J156" s="11">
        <v>466832726</v>
      </c>
      <c r="K156" s="11">
        <v>9988</v>
      </c>
      <c r="L156" s="11">
        <v>10062</v>
      </c>
      <c r="M156" s="11">
        <v>2307</v>
      </c>
      <c r="N156" s="11">
        <v>952</v>
      </c>
      <c r="O156" s="11">
        <v>42</v>
      </c>
      <c r="P156" s="11">
        <v>22</v>
      </c>
      <c r="Q156" s="11">
        <v>20</v>
      </c>
      <c r="R156" s="11">
        <v>0</v>
      </c>
      <c r="S156" s="11">
        <v>0</v>
      </c>
      <c r="T156" s="22"/>
      <c r="U156" s="22"/>
      <c r="V156" s="22">
        <v>5</v>
      </c>
      <c r="W156" s="22"/>
      <c r="X156" s="22">
        <v>4.1500000000000004</v>
      </c>
      <c r="Y156" s="22">
        <v>3.9</v>
      </c>
      <c r="Z156" s="22">
        <v>5</v>
      </c>
      <c r="AA156" s="22">
        <v>3.77</v>
      </c>
      <c r="AB156" s="22">
        <v>1.29</v>
      </c>
      <c r="AC156" s="22">
        <v>5</v>
      </c>
      <c r="AD156" s="22">
        <v>5</v>
      </c>
      <c r="AE156" s="22">
        <v>4.09</v>
      </c>
      <c r="AF156" s="38">
        <f>AVERAGE(Table134[[#This Row],[IDSD_INST]:[IDSD_INNOVATION]])</f>
        <v>4.1333333333333337</v>
      </c>
    </row>
    <row r="157" spans="1:32" x14ac:dyDescent="0.35">
      <c r="A157" s="9">
        <v>2022</v>
      </c>
      <c r="B157" s="2" t="s">
        <v>285</v>
      </c>
      <c r="C157" t="s">
        <v>288</v>
      </c>
      <c r="D157" s="11">
        <v>5574</v>
      </c>
      <c r="E157" s="11">
        <v>14040</v>
      </c>
      <c r="F157" s="11">
        <v>19429</v>
      </c>
      <c r="G157" s="11">
        <v>15013</v>
      </c>
      <c r="H157" s="11">
        <v>4377892492</v>
      </c>
      <c r="I157" s="11">
        <v>2280424861</v>
      </c>
      <c r="J157" s="11">
        <v>663956332</v>
      </c>
      <c r="K157" s="11">
        <v>13559</v>
      </c>
      <c r="L157" s="11">
        <v>13934</v>
      </c>
      <c r="M157" s="11">
        <v>3577</v>
      </c>
      <c r="N157" s="11">
        <v>1401</v>
      </c>
      <c r="O157" s="11">
        <v>6</v>
      </c>
      <c r="P157" s="11">
        <v>6</v>
      </c>
      <c r="Q157" s="11">
        <v>0</v>
      </c>
      <c r="R157" s="11">
        <v>0</v>
      </c>
      <c r="S157" s="11">
        <v>0</v>
      </c>
      <c r="T157" s="22"/>
      <c r="U157" s="22"/>
      <c r="V157" s="22">
        <v>3.83</v>
      </c>
      <c r="W157" s="22"/>
      <c r="X157" s="22">
        <v>4.1500000000000004</v>
      </c>
      <c r="Y157" s="22">
        <v>3.7</v>
      </c>
      <c r="Z157" s="22">
        <v>3.97</v>
      </c>
      <c r="AA157" s="22">
        <v>3.86</v>
      </c>
      <c r="AB157" s="22">
        <v>1.39</v>
      </c>
      <c r="AC157" s="22">
        <v>5</v>
      </c>
      <c r="AD157" s="22">
        <v>5</v>
      </c>
      <c r="AE157" s="22">
        <v>4.74</v>
      </c>
      <c r="AF157" s="38">
        <f>AVERAGE(Table134[[#This Row],[IDSD_INST]:[IDSD_INNOVATION]])</f>
        <v>3.96</v>
      </c>
    </row>
    <row r="158" spans="1:32" x14ac:dyDescent="0.35">
      <c r="A158" s="9">
        <v>2022</v>
      </c>
      <c r="B158" s="2" t="s">
        <v>285</v>
      </c>
      <c r="C158" t="s">
        <v>289</v>
      </c>
      <c r="D158" s="11">
        <v>1254</v>
      </c>
      <c r="E158" s="11">
        <v>6160</v>
      </c>
      <c r="F158" s="11">
        <v>13577</v>
      </c>
      <c r="G158" s="11">
        <v>8002</v>
      </c>
      <c r="H158" s="11">
        <v>2731686092</v>
      </c>
      <c r="I158" s="11">
        <v>1379744272</v>
      </c>
      <c r="J158" s="11">
        <v>536261768</v>
      </c>
      <c r="K158" s="11">
        <v>5941</v>
      </c>
      <c r="L158" s="11">
        <v>6083</v>
      </c>
      <c r="M158" s="11">
        <v>2015</v>
      </c>
      <c r="N158" s="11">
        <v>297</v>
      </c>
      <c r="O158" s="11">
        <v>6</v>
      </c>
      <c r="P158" s="11">
        <v>6</v>
      </c>
      <c r="Q158" s="11">
        <v>0</v>
      </c>
      <c r="R158" s="11">
        <v>0</v>
      </c>
      <c r="S158" s="11">
        <v>0</v>
      </c>
      <c r="T158" s="22"/>
      <c r="U158" s="22"/>
      <c r="V158" s="22">
        <v>4.91</v>
      </c>
      <c r="W158" s="22"/>
      <c r="X158" s="22">
        <v>4.1500000000000004</v>
      </c>
      <c r="Y158" s="22">
        <v>3.79</v>
      </c>
      <c r="Z158" s="22">
        <v>5</v>
      </c>
      <c r="AA158" s="22">
        <v>3.93</v>
      </c>
      <c r="AB158" s="22">
        <v>5</v>
      </c>
      <c r="AC158" s="22">
        <v>5</v>
      </c>
      <c r="AD158" s="22">
        <v>5</v>
      </c>
      <c r="AE158" s="22">
        <v>4.26</v>
      </c>
      <c r="AF158" s="38">
        <f>AVERAGE(Table134[[#This Row],[IDSD_INST]:[IDSD_INNOVATION]])</f>
        <v>4.5599999999999996</v>
      </c>
    </row>
    <row r="159" spans="1:32" x14ac:dyDescent="0.35">
      <c r="A159" s="9">
        <v>2022</v>
      </c>
      <c r="B159" s="2" t="s">
        <v>285</v>
      </c>
      <c r="C159" t="s">
        <v>290</v>
      </c>
      <c r="D159" s="11">
        <v>2160</v>
      </c>
      <c r="E159" s="11">
        <v>15297</v>
      </c>
      <c r="F159" s="11">
        <v>46171</v>
      </c>
      <c r="G159" s="11">
        <v>19328</v>
      </c>
      <c r="H159" s="11">
        <v>6620632441</v>
      </c>
      <c r="I159" s="11">
        <v>2620893491</v>
      </c>
      <c r="J159" s="11">
        <v>1778742488</v>
      </c>
      <c r="K159" s="11">
        <v>15021</v>
      </c>
      <c r="L159" s="11">
        <v>14996</v>
      </c>
      <c r="M159" s="11">
        <v>2247</v>
      </c>
      <c r="N159" s="11">
        <v>1206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2"/>
      <c r="U159" s="22"/>
      <c r="V159" s="22">
        <v>3.86</v>
      </c>
      <c r="W159" s="22"/>
      <c r="X159" s="22">
        <v>4.1500000000000004</v>
      </c>
      <c r="Y159" s="22">
        <v>3.57</v>
      </c>
      <c r="Z159" s="22">
        <v>5</v>
      </c>
      <c r="AA159" s="22">
        <v>3.98</v>
      </c>
      <c r="AB159" s="22">
        <v>1.45</v>
      </c>
      <c r="AC159" s="22">
        <v>5</v>
      </c>
      <c r="AD159" s="22">
        <v>5</v>
      </c>
      <c r="AE159" s="22">
        <v>4.05</v>
      </c>
      <c r="AF159" s="38">
        <f>AVERAGE(Table134[[#This Row],[IDSD_INST]:[IDSD_INNOVATION]])</f>
        <v>4.0066666666666659</v>
      </c>
    </row>
    <row r="160" spans="1:32" x14ac:dyDescent="0.35">
      <c r="A160" s="9">
        <v>2022</v>
      </c>
      <c r="B160" s="2" t="s">
        <v>285</v>
      </c>
      <c r="C160" t="s">
        <v>291</v>
      </c>
      <c r="D160" s="11">
        <v>3054</v>
      </c>
      <c r="E160" s="11">
        <v>9143</v>
      </c>
      <c r="F160" s="11">
        <v>17608</v>
      </c>
      <c r="G160" s="11">
        <v>10865</v>
      </c>
      <c r="H160" s="11">
        <v>3607317825</v>
      </c>
      <c r="I160" s="11">
        <v>1559720638</v>
      </c>
      <c r="J160" s="11">
        <v>645860349</v>
      </c>
      <c r="K160" s="11">
        <v>8908</v>
      </c>
      <c r="L160" s="11">
        <v>8653</v>
      </c>
      <c r="M160" s="11">
        <v>1796</v>
      </c>
      <c r="N160" s="11">
        <v>405</v>
      </c>
      <c r="O160" s="11">
        <v>10</v>
      </c>
      <c r="P160" s="11">
        <v>10</v>
      </c>
      <c r="Q160" s="11">
        <v>0</v>
      </c>
      <c r="R160" s="11">
        <v>0</v>
      </c>
      <c r="S160" s="11">
        <v>0</v>
      </c>
      <c r="T160" s="22"/>
      <c r="U160" s="22"/>
      <c r="V160" s="22">
        <v>3.87</v>
      </c>
      <c r="W160" s="22"/>
      <c r="X160" s="22">
        <v>4.08</v>
      </c>
      <c r="Y160" s="22">
        <v>3.7</v>
      </c>
      <c r="Z160" s="22">
        <v>3.45</v>
      </c>
      <c r="AA160" s="22">
        <v>3.86</v>
      </c>
      <c r="AB160" s="22">
        <v>1.41</v>
      </c>
      <c r="AC160" s="22">
        <v>5</v>
      </c>
      <c r="AD160" s="22">
        <v>5</v>
      </c>
      <c r="AE160" s="22">
        <v>2.85</v>
      </c>
      <c r="AF160" s="38">
        <f>AVERAGE(Table134[[#This Row],[IDSD_INST]:[IDSD_INNOVATION]])</f>
        <v>3.6911111111111108</v>
      </c>
    </row>
    <row r="161" spans="1:32" x14ac:dyDescent="0.35">
      <c r="A161" s="9">
        <v>2022</v>
      </c>
      <c r="B161" s="2" t="s">
        <v>292</v>
      </c>
      <c r="C161" t="s">
        <v>293</v>
      </c>
      <c r="D161" s="11">
        <v>8040</v>
      </c>
      <c r="E161" s="11">
        <v>43138</v>
      </c>
      <c r="F161" s="11">
        <v>70768</v>
      </c>
      <c r="G161" s="11">
        <v>59773</v>
      </c>
      <c r="H161" s="11">
        <v>12294085.27238</v>
      </c>
      <c r="I161" s="11">
        <v>6298644.5217599999</v>
      </c>
      <c r="J161" s="11">
        <v>2258094.6617700001</v>
      </c>
      <c r="K161" s="11">
        <v>42838</v>
      </c>
      <c r="L161" s="11">
        <v>38330</v>
      </c>
      <c r="M161" s="11">
        <v>9619</v>
      </c>
      <c r="N161" s="11">
        <v>4009</v>
      </c>
      <c r="O161" s="11">
        <v>118</v>
      </c>
      <c r="P161" s="11">
        <v>118</v>
      </c>
      <c r="Q161" s="11">
        <v>0</v>
      </c>
      <c r="R161" s="11">
        <v>0</v>
      </c>
      <c r="S161" s="11">
        <v>0</v>
      </c>
      <c r="T161" s="22">
        <v>4.22</v>
      </c>
      <c r="U161" s="22">
        <v>2.27</v>
      </c>
      <c r="V161" s="22">
        <v>3.37</v>
      </c>
      <c r="W161" s="22">
        <v>3.11</v>
      </c>
      <c r="X161" s="22">
        <v>3.92</v>
      </c>
      <c r="Y161" s="22">
        <v>2.63</v>
      </c>
      <c r="Z161" s="22">
        <v>1.91</v>
      </c>
      <c r="AA161" s="22">
        <v>2.5</v>
      </c>
      <c r="AB161" s="22">
        <v>0.96</v>
      </c>
      <c r="AC161" s="22">
        <v>5</v>
      </c>
      <c r="AD161" s="22">
        <v>5</v>
      </c>
      <c r="AE161" s="22">
        <v>4.0199999999999996</v>
      </c>
      <c r="AF161" s="38">
        <f>AVERAGE(Table134[[#This Row],[IDSD_INST]:[IDSD_INNOVATION]])</f>
        <v>3.2424999999999997</v>
      </c>
    </row>
    <row r="162" spans="1:32" x14ac:dyDescent="0.35">
      <c r="A162" s="9">
        <v>2022</v>
      </c>
      <c r="B162" s="2" t="s">
        <v>292</v>
      </c>
      <c r="C162" t="s">
        <v>294</v>
      </c>
      <c r="D162" s="11">
        <v>18795</v>
      </c>
      <c r="E162" s="11">
        <v>51307</v>
      </c>
      <c r="F162" s="11">
        <v>47209</v>
      </c>
      <c r="G162" s="11">
        <v>56612</v>
      </c>
      <c r="H162" s="11">
        <v>6224005.3438400002</v>
      </c>
      <c r="I162" s="11">
        <v>3553401.5756599996</v>
      </c>
      <c r="J162" s="11">
        <v>815054.76480999996</v>
      </c>
      <c r="K162" s="11">
        <v>50647</v>
      </c>
      <c r="L162" s="11">
        <v>46034</v>
      </c>
      <c r="M162" s="11">
        <v>8812</v>
      </c>
      <c r="N162" s="11">
        <v>1813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2">
        <v>4.1100000000000003</v>
      </c>
      <c r="U162" s="22">
        <v>2.33</v>
      </c>
      <c r="V162" s="22">
        <v>3.02</v>
      </c>
      <c r="W162" s="22">
        <v>2.87</v>
      </c>
      <c r="X162" s="22">
        <v>3.92</v>
      </c>
      <c r="Y162" s="22">
        <v>2.2400000000000002</v>
      </c>
      <c r="Z162" s="22">
        <v>2.91</v>
      </c>
      <c r="AA162" s="22">
        <v>2.1</v>
      </c>
      <c r="AB162" s="22">
        <v>1.97</v>
      </c>
      <c r="AC162" s="22">
        <v>3.14</v>
      </c>
      <c r="AD162" s="22">
        <v>5</v>
      </c>
      <c r="AE162" s="22">
        <v>1.19</v>
      </c>
      <c r="AF162" s="38">
        <f>AVERAGE(Table134[[#This Row],[IDSD_INST]:[IDSD_INNOVATION]])</f>
        <v>2.9</v>
      </c>
    </row>
    <row r="163" spans="1:32" x14ac:dyDescent="0.35">
      <c r="A163" s="9">
        <v>2022</v>
      </c>
      <c r="B163" s="2" t="s">
        <v>292</v>
      </c>
      <c r="C163" t="s">
        <v>295</v>
      </c>
      <c r="D163" s="11">
        <v>10697</v>
      </c>
      <c r="E163" s="11">
        <v>36331</v>
      </c>
      <c r="F163" s="11">
        <v>21991</v>
      </c>
      <c r="G163" s="11">
        <v>56054</v>
      </c>
      <c r="H163" s="11">
        <v>4085366.95548</v>
      </c>
      <c r="I163" s="11">
        <v>2255276.2515599998</v>
      </c>
      <c r="J163" s="11">
        <v>539767.81810000003</v>
      </c>
      <c r="K163" s="11">
        <v>36142</v>
      </c>
      <c r="L163" s="11">
        <v>35242</v>
      </c>
      <c r="M163" s="11">
        <v>3121</v>
      </c>
      <c r="N163" s="11">
        <v>1444</v>
      </c>
      <c r="O163" s="11">
        <v>5</v>
      </c>
      <c r="P163" s="11">
        <v>5</v>
      </c>
      <c r="Q163" s="11">
        <v>0</v>
      </c>
      <c r="R163" s="11">
        <v>0</v>
      </c>
      <c r="S163" s="11">
        <v>0</v>
      </c>
      <c r="T163" s="22">
        <v>3.97</v>
      </c>
      <c r="U163" s="22"/>
      <c r="V163" s="22">
        <v>3.07</v>
      </c>
      <c r="W163" s="22">
        <v>2.65</v>
      </c>
      <c r="X163" s="22">
        <v>3.85</v>
      </c>
      <c r="Y163" s="22">
        <v>2.14</v>
      </c>
      <c r="Z163" s="22">
        <v>3.55</v>
      </c>
      <c r="AA163" s="22">
        <v>2.36</v>
      </c>
      <c r="AB163" s="22">
        <v>1.73</v>
      </c>
      <c r="AC163" s="22">
        <v>2.16</v>
      </c>
      <c r="AD163" s="22">
        <v>5</v>
      </c>
      <c r="AE163" s="22">
        <v>1.59</v>
      </c>
      <c r="AF163" s="38">
        <f>AVERAGE(Table134[[#This Row],[IDSD_INST]:[IDSD_INNOVATION]])</f>
        <v>2.9154545454545455</v>
      </c>
    </row>
    <row r="164" spans="1:32" x14ac:dyDescent="0.35">
      <c r="A164" s="9">
        <v>2022</v>
      </c>
      <c r="B164" s="2" t="s">
        <v>292</v>
      </c>
      <c r="C164" t="s">
        <v>296</v>
      </c>
      <c r="D164" s="11">
        <v>7035</v>
      </c>
      <c r="E164" s="11">
        <v>41220</v>
      </c>
      <c r="F164" s="11">
        <v>61893</v>
      </c>
      <c r="G164" s="11">
        <v>56700</v>
      </c>
      <c r="H164" s="11">
        <v>14947134.256450001</v>
      </c>
      <c r="I164" s="11">
        <v>9500792.181090001</v>
      </c>
      <c r="J164" s="11">
        <v>1851984.9751500001</v>
      </c>
      <c r="K164" s="11">
        <v>41102</v>
      </c>
      <c r="L164" s="11">
        <v>36318</v>
      </c>
      <c r="M164" s="11">
        <v>12747</v>
      </c>
      <c r="N164" s="11">
        <v>3179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2">
        <v>4.3099999999999996</v>
      </c>
      <c r="U164" s="22">
        <v>2.2400000000000002</v>
      </c>
      <c r="V164" s="22">
        <v>3.48</v>
      </c>
      <c r="W164" s="22">
        <v>3.12</v>
      </c>
      <c r="X164" s="22">
        <v>4.1500000000000004</v>
      </c>
      <c r="Y164" s="22">
        <v>2.84</v>
      </c>
      <c r="Z164" s="22">
        <v>2.11</v>
      </c>
      <c r="AA164" s="22">
        <v>2.46</v>
      </c>
      <c r="AB164" s="22">
        <v>1.81</v>
      </c>
      <c r="AC164" s="22">
        <v>5</v>
      </c>
      <c r="AD164" s="22">
        <v>5</v>
      </c>
      <c r="AE164" s="22">
        <v>3.41</v>
      </c>
      <c r="AF164" s="38">
        <f>AVERAGE(Table134[[#This Row],[IDSD_INST]:[IDSD_INNOVATION]])</f>
        <v>3.3274999999999992</v>
      </c>
    </row>
    <row r="165" spans="1:32" x14ac:dyDescent="0.35">
      <c r="A165" s="9">
        <v>2022</v>
      </c>
      <c r="B165" s="2" t="s">
        <v>292</v>
      </c>
      <c r="C165" t="s">
        <v>297</v>
      </c>
      <c r="D165" s="11">
        <v>22086</v>
      </c>
      <c r="E165" s="11">
        <v>69365</v>
      </c>
      <c r="F165" s="11">
        <v>50800</v>
      </c>
      <c r="G165" s="11">
        <v>105608</v>
      </c>
      <c r="H165" s="11">
        <v>8682568.7265400011</v>
      </c>
      <c r="I165" s="11">
        <v>5024544.1688999999</v>
      </c>
      <c r="J165" s="11">
        <v>1485851.22948</v>
      </c>
      <c r="K165" s="11">
        <v>69276</v>
      </c>
      <c r="L165" s="11">
        <v>67649</v>
      </c>
      <c r="M165" s="11">
        <v>10315</v>
      </c>
      <c r="N165" s="11">
        <v>1365</v>
      </c>
      <c r="O165" s="11">
        <v>506</v>
      </c>
      <c r="P165" s="11">
        <v>8</v>
      </c>
      <c r="Q165" s="11">
        <v>0</v>
      </c>
      <c r="R165" s="11">
        <v>0</v>
      </c>
      <c r="S165" s="11">
        <v>498</v>
      </c>
      <c r="T165" s="22">
        <v>4.4800000000000004</v>
      </c>
      <c r="U165" s="22">
        <v>2.2799999999999998</v>
      </c>
      <c r="V165" s="22">
        <v>2.9</v>
      </c>
      <c r="W165" s="22">
        <v>2.79</v>
      </c>
      <c r="X165" s="22">
        <v>4</v>
      </c>
      <c r="Y165" s="22">
        <v>2.73</v>
      </c>
      <c r="Z165" s="22">
        <v>3.25</v>
      </c>
      <c r="AA165" s="22">
        <v>2.39</v>
      </c>
      <c r="AB165" s="22">
        <v>1.57</v>
      </c>
      <c r="AC165" s="22">
        <v>2.62</v>
      </c>
      <c r="AD165" s="22">
        <v>5</v>
      </c>
      <c r="AE165" s="22">
        <v>1.48</v>
      </c>
      <c r="AF165" s="38">
        <f>AVERAGE(Table134[[#This Row],[IDSD_INST]:[IDSD_INNOVATION]])</f>
        <v>2.9575</v>
      </c>
    </row>
    <row r="166" spans="1:32" x14ac:dyDescent="0.35">
      <c r="A166" s="9">
        <v>2022</v>
      </c>
      <c r="B166" s="2" t="s">
        <v>292</v>
      </c>
      <c r="C166" t="s">
        <v>298</v>
      </c>
      <c r="D166" s="11">
        <v>43342</v>
      </c>
      <c r="E166" s="11">
        <v>77632</v>
      </c>
      <c r="F166" s="11">
        <v>7014</v>
      </c>
      <c r="G166" s="11">
        <v>111464</v>
      </c>
      <c r="H166" s="11">
        <v>3057853.7155300002</v>
      </c>
      <c r="I166" s="11">
        <v>1422983.8526900001</v>
      </c>
      <c r="J166" s="11">
        <v>125521.95128000001</v>
      </c>
      <c r="K166" s="11">
        <v>77632</v>
      </c>
      <c r="L166" s="11">
        <v>49910</v>
      </c>
      <c r="M166" s="11">
        <v>21159</v>
      </c>
      <c r="N166" s="11">
        <v>8812</v>
      </c>
      <c r="O166" s="11">
        <v>4</v>
      </c>
      <c r="P166" s="11">
        <v>0</v>
      </c>
      <c r="Q166" s="11">
        <v>0</v>
      </c>
      <c r="R166" s="11">
        <v>0</v>
      </c>
      <c r="S166" s="11">
        <v>4</v>
      </c>
      <c r="T166" s="22">
        <v>3.88</v>
      </c>
      <c r="U166" s="22">
        <v>2.83</v>
      </c>
      <c r="V166" s="22">
        <v>3.01</v>
      </c>
      <c r="W166" s="22">
        <v>2.73</v>
      </c>
      <c r="X166" s="22">
        <v>3.85</v>
      </c>
      <c r="Y166" s="22">
        <v>2.54</v>
      </c>
      <c r="Z166" s="22">
        <v>3.19</v>
      </c>
      <c r="AA166" s="22">
        <v>2.15</v>
      </c>
      <c r="AB166" s="22">
        <v>2.61</v>
      </c>
      <c r="AC166" s="22">
        <v>1.65</v>
      </c>
      <c r="AD166" s="22">
        <v>5</v>
      </c>
      <c r="AE166" s="22">
        <v>1.1100000000000001</v>
      </c>
      <c r="AF166" s="38">
        <f>AVERAGE(Table134[[#This Row],[IDSD_INST]:[IDSD_INNOVATION]])</f>
        <v>2.8791666666666664</v>
      </c>
    </row>
    <row r="167" spans="1:32" x14ac:dyDescent="0.35">
      <c r="A167" s="9">
        <v>2022</v>
      </c>
      <c r="B167" s="2" t="s">
        <v>292</v>
      </c>
      <c r="C167" t="s">
        <v>299</v>
      </c>
      <c r="D167" s="11">
        <v>12051</v>
      </c>
      <c r="E167" s="11">
        <v>30454</v>
      </c>
      <c r="F167" s="11">
        <v>13120</v>
      </c>
      <c r="G167" s="11">
        <v>44504</v>
      </c>
      <c r="H167" s="11">
        <v>2364479.2735300004</v>
      </c>
      <c r="I167" s="11">
        <v>1641315.0617</v>
      </c>
      <c r="J167" s="11">
        <v>204649.98811999999</v>
      </c>
      <c r="K167" s="11">
        <v>30417</v>
      </c>
      <c r="L167" s="11">
        <v>29478</v>
      </c>
      <c r="M167" s="11">
        <v>3499</v>
      </c>
      <c r="N167" s="11">
        <v>1881</v>
      </c>
      <c r="O167" s="11">
        <v>9</v>
      </c>
      <c r="P167" s="11">
        <v>9</v>
      </c>
      <c r="Q167" s="11">
        <v>0</v>
      </c>
      <c r="R167" s="11">
        <v>0</v>
      </c>
      <c r="S167" s="11">
        <v>0</v>
      </c>
      <c r="T167" s="22">
        <v>4.55</v>
      </c>
      <c r="U167" s="22">
        <v>1.66</v>
      </c>
      <c r="V167" s="22">
        <v>3.1</v>
      </c>
      <c r="W167" s="22">
        <v>2.93</v>
      </c>
      <c r="X167" s="22">
        <v>4</v>
      </c>
      <c r="Y167" s="22">
        <v>2.79</v>
      </c>
      <c r="Z167" s="22">
        <v>4.04</v>
      </c>
      <c r="AA167" s="22">
        <v>2.4500000000000002</v>
      </c>
      <c r="AB167" s="22">
        <v>3.45</v>
      </c>
      <c r="AC167" s="22">
        <v>1.49</v>
      </c>
      <c r="AD167" s="22">
        <v>5</v>
      </c>
      <c r="AE167" s="22">
        <v>1.68</v>
      </c>
      <c r="AF167" s="38">
        <f>AVERAGE(Table134[[#This Row],[IDSD_INST]:[IDSD_INNOVATION]])</f>
        <v>3.0949999999999993</v>
      </c>
    </row>
    <row r="168" spans="1:32" x14ac:dyDescent="0.35">
      <c r="A168" s="9">
        <v>2022</v>
      </c>
      <c r="B168" s="2" t="s">
        <v>292</v>
      </c>
      <c r="C168" t="s">
        <v>300</v>
      </c>
      <c r="D168" s="11">
        <v>3612</v>
      </c>
      <c r="E168" s="11">
        <v>11317</v>
      </c>
      <c r="F168" s="11">
        <v>11573</v>
      </c>
      <c r="G168" s="11">
        <v>16657</v>
      </c>
      <c r="H168" s="11">
        <v>2272209.1445900002</v>
      </c>
      <c r="I168" s="11">
        <v>1446860.7824800001</v>
      </c>
      <c r="J168" s="11">
        <v>212295.01689</v>
      </c>
      <c r="K168" s="11">
        <v>10954</v>
      </c>
      <c r="L168" s="11">
        <v>10783</v>
      </c>
      <c r="M168" s="11">
        <v>2494</v>
      </c>
      <c r="N168" s="11">
        <v>373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22">
        <v>4.13</v>
      </c>
      <c r="U168" s="22">
        <v>1.57</v>
      </c>
      <c r="V168" s="22">
        <v>3.21</v>
      </c>
      <c r="W168" s="22">
        <v>2.42</v>
      </c>
      <c r="X168" s="22">
        <v>4.1500000000000004</v>
      </c>
      <c r="Y168" s="22">
        <v>2.95</v>
      </c>
      <c r="Z168" s="22">
        <v>4.3</v>
      </c>
      <c r="AA168" s="22">
        <v>2.76</v>
      </c>
      <c r="AB168" s="22">
        <v>3.15</v>
      </c>
      <c r="AC168" s="22">
        <v>1.1499999999999999</v>
      </c>
      <c r="AD168" s="22">
        <v>5</v>
      </c>
      <c r="AE168" s="22">
        <v>1.47</v>
      </c>
      <c r="AF168" s="38">
        <f>AVERAGE(Table134[[#This Row],[IDSD_INST]:[IDSD_INNOVATION]])</f>
        <v>3.0216666666666665</v>
      </c>
    </row>
    <row r="169" spans="1:32" x14ac:dyDescent="0.35">
      <c r="A169" s="9">
        <v>2022</v>
      </c>
      <c r="B169" s="2" t="s">
        <v>292</v>
      </c>
      <c r="C169" t="s">
        <v>301</v>
      </c>
      <c r="D169" s="11">
        <v>9035</v>
      </c>
      <c r="E169" s="11">
        <v>21939</v>
      </c>
      <c r="F169" s="11">
        <v>44024</v>
      </c>
      <c r="G169" s="11">
        <v>23042</v>
      </c>
      <c r="H169" s="11">
        <v>7880640.0735299997</v>
      </c>
      <c r="I169" s="11">
        <v>3697031.3583400003</v>
      </c>
      <c r="J169" s="11">
        <v>1089301.0700300001</v>
      </c>
      <c r="K169" s="11">
        <v>21803</v>
      </c>
      <c r="L169" s="11">
        <v>21618</v>
      </c>
      <c r="M169" s="11">
        <v>3595</v>
      </c>
      <c r="N169" s="11">
        <v>1027</v>
      </c>
      <c r="O169" s="11">
        <v>45</v>
      </c>
      <c r="P169" s="11">
        <v>8</v>
      </c>
      <c r="Q169" s="11">
        <v>0</v>
      </c>
      <c r="R169" s="11">
        <v>37</v>
      </c>
      <c r="S169" s="11">
        <v>0</v>
      </c>
      <c r="T169" s="22">
        <v>3.66</v>
      </c>
      <c r="U169" s="22">
        <v>2.2999999999999998</v>
      </c>
      <c r="V169" s="22">
        <v>3.22</v>
      </c>
      <c r="W169" s="22">
        <v>2.5299999999999998</v>
      </c>
      <c r="X169" s="22">
        <v>4</v>
      </c>
      <c r="Y169" s="22">
        <v>2.87</v>
      </c>
      <c r="Z169" s="22">
        <v>3.43</v>
      </c>
      <c r="AA169" s="22">
        <v>2.59</v>
      </c>
      <c r="AB169" s="22">
        <v>1.79</v>
      </c>
      <c r="AC169" s="22">
        <v>2.2400000000000002</v>
      </c>
      <c r="AD169" s="22">
        <v>5</v>
      </c>
      <c r="AE169" s="22">
        <v>1.54</v>
      </c>
      <c r="AF169" s="38">
        <f>AVERAGE(Table134[[#This Row],[IDSD_INST]:[IDSD_INNOVATION]])</f>
        <v>2.9308333333333327</v>
      </c>
    </row>
    <row r="170" spans="1:32" x14ac:dyDescent="0.35">
      <c r="A170" s="9">
        <v>2022</v>
      </c>
      <c r="B170" s="2" t="s">
        <v>292</v>
      </c>
      <c r="C170" t="s">
        <v>302</v>
      </c>
      <c r="D170" s="11">
        <v>7957</v>
      </c>
      <c r="E170" s="11">
        <v>33468</v>
      </c>
      <c r="F170" s="11">
        <v>44854</v>
      </c>
      <c r="G170" s="11">
        <v>47686</v>
      </c>
      <c r="H170" s="11">
        <v>4143373.8270399999</v>
      </c>
      <c r="I170" s="11">
        <v>2069401.4512100001</v>
      </c>
      <c r="J170" s="11">
        <v>935536.16399000003</v>
      </c>
      <c r="K170" s="11">
        <v>33348</v>
      </c>
      <c r="L170" s="11">
        <v>29823</v>
      </c>
      <c r="M170" s="11">
        <v>5264</v>
      </c>
      <c r="N170" s="11">
        <v>692</v>
      </c>
      <c r="O170" s="11">
        <v>60</v>
      </c>
      <c r="P170" s="11">
        <v>0</v>
      </c>
      <c r="Q170" s="11">
        <v>0</v>
      </c>
      <c r="R170" s="11">
        <v>0</v>
      </c>
      <c r="S170" s="11">
        <v>60</v>
      </c>
      <c r="T170" s="22">
        <v>4.28</v>
      </c>
      <c r="U170" s="22">
        <v>2.16</v>
      </c>
      <c r="V170" s="22">
        <v>3.15</v>
      </c>
      <c r="W170" s="22">
        <v>3.13</v>
      </c>
      <c r="X170" s="22">
        <v>3.85</v>
      </c>
      <c r="Y170" s="22">
        <v>2.71</v>
      </c>
      <c r="Z170" s="22">
        <v>2.83</v>
      </c>
      <c r="AA170" s="22">
        <v>3.15</v>
      </c>
      <c r="AB170" s="22">
        <v>3.14</v>
      </c>
      <c r="AC170" s="22">
        <v>1.49</v>
      </c>
      <c r="AD170" s="22">
        <v>5</v>
      </c>
      <c r="AE170" s="22">
        <v>1.53</v>
      </c>
      <c r="AF170" s="38">
        <f>AVERAGE(Table134[[#This Row],[IDSD_INST]:[IDSD_INNOVATION]])</f>
        <v>3.0350000000000001</v>
      </c>
    </row>
    <row r="171" spans="1:32" x14ac:dyDescent="0.35">
      <c r="A171" s="9">
        <v>2022</v>
      </c>
      <c r="B171" s="2" t="s">
        <v>292</v>
      </c>
      <c r="C171" t="s">
        <v>303</v>
      </c>
      <c r="D171" s="11">
        <v>7763</v>
      </c>
      <c r="E171" s="11">
        <v>24739</v>
      </c>
      <c r="F171" s="11">
        <v>15256</v>
      </c>
      <c r="G171" s="11">
        <v>40830</v>
      </c>
      <c r="H171" s="11">
        <v>3306204.5975199998</v>
      </c>
      <c r="I171" s="11">
        <v>2161796.28853</v>
      </c>
      <c r="J171" s="11">
        <v>269897.16926</v>
      </c>
      <c r="K171" s="11">
        <v>24630</v>
      </c>
      <c r="L171" s="11">
        <v>22092</v>
      </c>
      <c r="M171" s="11">
        <v>4203</v>
      </c>
      <c r="N171" s="11">
        <v>235</v>
      </c>
      <c r="O171" s="11">
        <v>11</v>
      </c>
      <c r="P171" s="11">
        <v>11</v>
      </c>
      <c r="Q171" s="11">
        <v>0</v>
      </c>
      <c r="R171" s="11">
        <v>0</v>
      </c>
      <c r="S171" s="11">
        <v>0</v>
      </c>
      <c r="T171" s="22">
        <v>4.45</v>
      </c>
      <c r="U171" s="22">
        <v>2.11</v>
      </c>
      <c r="V171" s="22">
        <v>3.39</v>
      </c>
      <c r="W171" s="22">
        <v>2.66</v>
      </c>
      <c r="X171" s="22">
        <v>4.08</v>
      </c>
      <c r="Y171" s="22">
        <v>3</v>
      </c>
      <c r="Z171" s="22">
        <v>3.35</v>
      </c>
      <c r="AA171" s="22">
        <v>2.57</v>
      </c>
      <c r="AB171" s="22">
        <v>3.34</v>
      </c>
      <c r="AC171" s="22">
        <v>1.6</v>
      </c>
      <c r="AD171" s="22">
        <v>5</v>
      </c>
      <c r="AE171" s="22">
        <v>3.84</v>
      </c>
      <c r="AF171" s="38">
        <f>AVERAGE(Table134[[#This Row],[IDSD_INST]:[IDSD_INNOVATION]])</f>
        <v>3.2825000000000002</v>
      </c>
    </row>
    <row r="172" spans="1:32" x14ac:dyDescent="0.35">
      <c r="A172" s="9">
        <v>2022</v>
      </c>
      <c r="B172" s="2" t="s">
        <v>292</v>
      </c>
      <c r="C172" t="s">
        <v>304</v>
      </c>
      <c r="D172" s="11">
        <v>6018</v>
      </c>
      <c r="E172" s="11">
        <v>18946</v>
      </c>
      <c r="F172" s="11">
        <v>23792</v>
      </c>
      <c r="G172" s="11">
        <v>25264</v>
      </c>
      <c r="H172" s="11">
        <v>5850113.8693999993</v>
      </c>
      <c r="I172" s="11">
        <v>3075441.7940100003</v>
      </c>
      <c r="J172" s="11">
        <v>1054064.3263699999</v>
      </c>
      <c r="K172" s="11">
        <v>18890</v>
      </c>
      <c r="L172" s="11">
        <v>17706</v>
      </c>
      <c r="M172" s="11">
        <v>3215</v>
      </c>
      <c r="N172" s="11">
        <v>225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22">
        <v>3.67</v>
      </c>
      <c r="U172" s="22"/>
      <c r="V172" s="22">
        <v>3.38</v>
      </c>
      <c r="W172" s="22">
        <v>2.5099999999999998</v>
      </c>
      <c r="X172" s="22">
        <v>4</v>
      </c>
      <c r="Y172" s="22">
        <v>2.4500000000000002</v>
      </c>
      <c r="Z172" s="22">
        <v>1.55</v>
      </c>
      <c r="AA172" s="22">
        <v>2.62</v>
      </c>
      <c r="AB172" s="22">
        <v>3.19</v>
      </c>
      <c r="AC172" s="22">
        <v>3.91</v>
      </c>
      <c r="AD172" s="22">
        <v>5</v>
      </c>
      <c r="AE172" s="22">
        <v>1.55</v>
      </c>
      <c r="AF172" s="38">
        <f>AVERAGE(Table134[[#This Row],[IDSD_INST]:[IDSD_INNOVATION]])</f>
        <v>3.0754545454545452</v>
      </c>
    </row>
    <row r="173" spans="1:32" x14ac:dyDescent="0.35">
      <c r="A173" s="9">
        <v>2022</v>
      </c>
      <c r="B173" s="2" t="s">
        <v>292</v>
      </c>
      <c r="C173" t="s">
        <v>305</v>
      </c>
      <c r="D173" s="11">
        <v>6081</v>
      </c>
      <c r="E173" s="11">
        <v>16958</v>
      </c>
      <c r="F173" s="11">
        <v>16436</v>
      </c>
      <c r="G173" s="11">
        <v>23450</v>
      </c>
      <c r="H173" s="11">
        <v>4374693.0570700001</v>
      </c>
      <c r="I173" s="11">
        <v>3165564.9933699998</v>
      </c>
      <c r="J173" s="11">
        <v>331046.31173000002</v>
      </c>
      <c r="K173" s="11">
        <v>16944</v>
      </c>
      <c r="L173" s="11">
        <v>16667</v>
      </c>
      <c r="M173" s="11">
        <v>2183</v>
      </c>
      <c r="N173" s="11">
        <v>116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22">
        <v>3.88</v>
      </c>
      <c r="U173" s="22">
        <v>2.63</v>
      </c>
      <c r="V173" s="22">
        <v>3.06</v>
      </c>
      <c r="W173" s="22">
        <v>2.5099999999999998</v>
      </c>
      <c r="X173" s="22">
        <v>4.08</v>
      </c>
      <c r="Y173" s="22">
        <v>2.64</v>
      </c>
      <c r="Z173" s="22">
        <v>2.86</v>
      </c>
      <c r="AA173" s="22">
        <v>2.66</v>
      </c>
      <c r="AB173" s="22">
        <v>3.16</v>
      </c>
      <c r="AC173" s="22">
        <v>1.9</v>
      </c>
      <c r="AD173" s="22">
        <v>5</v>
      </c>
      <c r="AE173" s="22">
        <v>1.55</v>
      </c>
      <c r="AF173" s="38">
        <f>AVERAGE(Table134[[#This Row],[IDSD_INST]:[IDSD_INNOVATION]])</f>
        <v>2.9941666666666662</v>
      </c>
    </row>
    <row r="174" spans="1:32" x14ac:dyDescent="0.35">
      <c r="A174" s="9">
        <v>2022</v>
      </c>
      <c r="B174" s="2" t="s">
        <v>292</v>
      </c>
      <c r="C174" t="s">
        <v>306</v>
      </c>
      <c r="D174" s="11">
        <v>5511</v>
      </c>
      <c r="E174" s="11">
        <v>13486</v>
      </c>
      <c r="F174" s="11">
        <v>11419</v>
      </c>
      <c r="G174" s="11">
        <v>17452</v>
      </c>
      <c r="H174" s="11">
        <v>1883004.90454</v>
      </c>
      <c r="I174" s="11">
        <v>1131396.6442200001</v>
      </c>
      <c r="J174" s="11">
        <v>212948.13361000002</v>
      </c>
      <c r="K174" s="11">
        <v>13422</v>
      </c>
      <c r="L174" s="11">
        <v>13132</v>
      </c>
      <c r="M174" s="11">
        <v>1545</v>
      </c>
      <c r="N174" s="11">
        <v>59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22">
        <v>4.32</v>
      </c>
      <c r="U174" s="22">
        <v>2.31</v>
      </c>
      <c r="V174" s="22">
        <v>3.3</v>
      </c>
      <c r="W174" s="22">
        <v>2.96</v>
      </c>
      <c r="X174" s="22">
        <v>3.92</v>
      </c>
      <c r="Y174" s="22">
        <v>2.95</v>
      </c>
      <c r="Z174" s="22">
        <v>1.85</v>
      </c>
      <c r="AA174" s="22">
        <v>2.4500000000000002</v>
      </c>
      <c r="AB174" s="22">
        <v>2.2599999999999998</v>
      </c>
      <c r="AC174" s="22">
        <v>3.07</v>
      </c>
      <c r="AD174" s="22">
        <v>5</v>
      </c>
      <c r="AE174" s="22">
        <v>1.9</v>
      </c>
      <c r="AF174" s="38">
        <f>AVERAGE(Table134[[#This Row],[IDSD_INST]:[IDSD_INNOVATION]])</f>
        <v>3.0241666666666664</v>
      </c>
    </row>
    <row r="175" spans="1:32" x14ac:dyDescent="0.35">
      <c r="A175" s="9">
        <v>2022</v>
      </c>
      <c r="B175" s="2" t="s">
        <v>292</v>
      </c>
      <c r="C175" t="s">
        <v>307</v>
      </c>
      <c r="D175" s="11">
        <v>4276</v>
      </c>
      <c r="E175" s="11">
        <v>15410</v>
      </c>
      <c r="F175" s="11">
        <v>11207</v>
      </c>
      <c r="G175" s="11">
        <v>22294</v>
      </c>
      <c r="H175" s="11">
        <v>2675219.6791599998</v>
      </c>
      <c r="I175" s="11">
        <v>1492155.5727200001</v>
      </c>
      <c r="J175" s="11">
        <v>342269.24048000004</v>
      </c>
      <c r="K175" s="11">
        <v>15220</v>
      </c>
      <c r="L175" s="11">
        <v>13632</v>
      </c>
      <c r="M175" s="11">
        <v>4293</v>
      </c>
      <c r="N175" s="11">
        <v>457</v>
      </c>
      <c r="O175" s="11">
        <v>2</v>
      </c>
      <c r="P175" s="11">
        <v>0</v>
      </c>
      <c r="Q175" s="11">
        <v>2</v>
      </c>
      <c r="R175" s="11">
        <v>0</v>
      </c>
      <c r="S175" s="11">
        <v>0</v>
      </c>
      <c r="T175" s="22">
        <v>3.88</v>
      </c>
      <c r="U175" s="22">
        <v>2.89</v>
      </c>
      <c r="V175" s="22">
        <v>3.14</v>
      </c>
      <c r="W175" s="22">
        <v>3.92</v>
      </c>
      <c r="X175" s="22">
        <v>4</v>
      </c>
      <c r="Y175" s="22">
        <v>2.59</v>
      </c>
      <c r="Z175" s="22">
        <v>1.24</v>
      </c>
      <c r="AA175" s="22">
        <v>2.0499999999999998</v>
      </c>
      <c r="AB175" s="22">
        <v>1.91</v>
      </c>
      <c r="AC175" s="22">
        <v>5</v>
      </c>
      <c r="AD175" s="22">
        <v>5</v>
      </c>
      <c r="AE175" s="22">
        <v>2.4</v>
      </c>
      <c r="AF175" s="38">
        <f>AVERAGE(Table134[[#This Row],[IDSD_INST]:[IDSD_INNOVATION]])</f>
        <v>3.168333333333333</v>
      </c>
    </row>
    <row r="176" spans="1:32" x14ac:dyDescent="0.35">
      <c r="A176" s="9">
        <v>2022</v>
      </c>
      <c r="B176" s="2" t="s">
        <v>292</v>
      </c>
      <c r="C176" t="s">
        <v>308</v>
      </c>
      <c r="D176" s="11">
        <v>9097</v>
      </c>
      <c r="E176" s="11">
        <v>19111</v>
      </c>
      <c r="F176" s="11">
        <v>21866</v>
      </c>
      <c r="G176" s="11">
        <v>21393</v>
      </c>
      <c r="H176" s="11">
        <v>6271014.7500100005</v>
      </c>
      <c r="I176" s="11">
        <v>4348394.2210799996</v>
      </c>
      <c r="J176" s="11">
        <v>933163.20903999999</v>
      </c>
      <c r="K176" s="11">
        <v>18657</v>
      </c>
      <c r="L176" s="11">
        <v>18106</v>
      </c>
      <c r="M176" s="11">
        <v>2237</v>
      </c>
      <c r="N176" s="11">
        <v>1236</v>
      </c>
      <c r="O176" s="11">
        <v>8</v>
      </c>
      <c r="P176" s="11">
        <v>8</v>
      </c>
      <c r="Q176" s="11">
        <v>0</v>
      </c>
      <c r="R176" s="11">
        <v>0</v>
      </c>
      <c r="S176" s="11">
        <v>0</v>
      </c>
      <c r="T176" s="22">
        <v>4.04</v>
      </c>
      <c r="U176" s="22"/>
      <c r="V176" s="22">
        <v>3.73</v>
      </c>
      <c r="W176" s="22">
        <v>3.81</v>
      </c>
      <c r="X176" s="22">
        <v>4.1500000000000004</v>
      </c>
      <c r="Y176" s="22">
        <v>3.32</v>
      </c>
      <c r="Z176" s="22">
        <v>0.9</v>
      </c>
      <c r="AA176" s="22">
        <v>2.64</v>
      </c>
      <c r="AB176" s="22">
        <v>1.18</v>
      </c>
      <c r="AC176" s="22">
        <v>5</v>
      </c>
      <c r="AD176" s="22">
        <v>5</v>
      </c>
      <c r="AE176" s="22">
        <v>3.21</v>
      </c>
      <c r="AF176" s="38">
        <f>AVERAGE(Table134[[#This Row],[IDSD_INST]:[IDSD_INNOVATION]])</f>
        <v>3.3618181818181814</v>
      </c>
    </row>
    <row r="177" spans="1:32" x14ac:dyDescent="0.35">
      <c r="A177" s="9">
        <v>2022</v>
      </c>
      <c r="B177" s="2" t="s">
        <v>292</v>
      </c>
      <c r="C177" t="s">
        <v>309</v>
      </c>
      <c r="D177" s="11">
        <v>9290</v>
      </c>
      <c r="E177" s="11">
        <v>20213</v>
      </c>
      <c r="F177" s="11">
        <v>10903</v>
      </c>
      <c r="G177" s="11">
        <v>26527</v>
      </c>
      <c r="H177" s="11">
        <v>1592462.5225999998</v>
      </c>
      <c r="I177" s="11">
        <v>823582.54729000002</v>
      </c>
      <c r="J177" s="11">
        <v>221478.3383</v>
      </c>
      <c r="K177" s="11">
        <v>20155</v>
      </c>
      <c r="L177" s="11">
        <v>19665</v>
      </c>
      <c r="M177" s="11">
        <v>2513</v>
      </c>
      <c r="N177" s="11">
        <v>170</v>
      </c>
      <c r="O177" s="11">
        <v>97</v>
      </c>
      <c r="P177" s="11">
        <v>0</v>
      </c>
      <c r="Q177" s="11">
        <v>0</v>
      </c>
      <c r="R177" s="11">
        <v>97</v>
      </c>
      <c r="S177" s="11">
        <v>0</v>
      </c>
      <c r="T177" s="22"/>
      <c r="U177" s="22">
        <v>2.06</v>
      </c>
      <c r="V177" s="22">
        <v>3.21</v>
      </c>
      <c r="W177" s="22">
        <v>2.46</v>
      </c>
      <c r="X177" s="22">
        <v>4.08</v>
      </c>
      <c r="Y177" s="22">
        <v>2.62</v>
      </c>
      <c r="Z177" s="22">
        <v>2.4500000000000002</v>
      </c>
      <c r="AA177" s="22">
        <v>2.14</v>
      </c>
      <c r="AB177" s="22">
        <v>1.87</v>
      </c>
      <c r="AC177" s="22">
        <v>2.08</v>
      </c>
      <c r="AD177" s="22">
        <v>5</v>
      </c>
      <c r="AE177" s="22">
        <v>1.73</v>
      </c>
      <c r="AF177" s="38">
        <f>AVERAGE(Table134[[#This Row],[IDSD_INST]:[IDSD_INNOVATION]])</f>
        <v>2.6999999999999997</v>
      </c>
    </row>
    <row r="178" spans="1:32" x14ac:dyDescent="0.35">
      <c r="A178" s="9">
        <v>2022</v>
      </c>
      <c r="B178" s="2" t="s">
        <v>292</v>
      </c>
      <c r="C178" t="s">
        <v>310</v>
      </c>
      <c r="D178" s="11">
        <v>14261</v>
      </c>
      <c r="E178" s="11">
        <v>32043</v>
      </c>
      <c r="F178" s="11">
        <v>5402</v>
      </c>
      <c r="G178" s="11">
        <v>48085</v>
      </c>
      <c r="H178" s="11">
        <v>1683155.0793900001</v>
      </c>
      <c r="I178" s="11">
        <v>1085467.2885799999</v>
      </c>
      <c r="J178" s="11">
        <v>132952.28253</v>
      </c>
      <c r="K178" s="11">
        <v>32043</v>
      </c>
      <c r="L178" s="11">
        <v>32043</v>
      </c>
      <c r="M178" s="11">
        <v>590</v>
      </c>
      <c r="N178" s="11">
        <v>112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22">
        <v>4.21</v>
      </c>
      <c r="U178" s="22">
        <v>2.17</v>
      </c>
      <c r="V178" s="22">
        <v>3.12</v>
      </c>
      <c r="W178" s="22">
        <v>2.95</v>
      </c>
      <c r="X178" s="22">
        <v>4</v>
      </c>
      <c r="Y178" s="22">
        <v>2.65</v>
      </c>
      <c r="Z178" s="22">
        <v>3.99</v>
      </c>
      <c r="AA178" s="22">
        <v>2.2799999999999998</v>
      </c>
      <c r="AB178" s="22">
        <v>4.29</v>
      </c>
      <c r="AC178" s="22">
        <v>0.53</v>
      </c>
      <c r="AD178" s="22">
        <v>5</v>
      </c>
      <c r="AE178" s="22">
        <v>0.95</v>
      </c>
      <c r="AF178" s="38">
        <f>AVERAGE(Table134[[#This Row],[IDSD_INST]:[IDSD_INNOVATION]])</f>
        <v>3.0116666666666667</v>
      </c>
    </row>
    <row r="179" spans="1:32" x14ac:dyDescent="0.35">
      <c r="A179" s="9">
        <v>2022</v>
      </c>
      <c r="B179" s="2" t="s">
        <v>292</v>
      </c>
      <c r="C179" t="s">
        <v>293</v>
      </c>
      <c r="D179" s="11">
        <v>1321</v>
      </c>
      <c r="E179" s="11">
        <v>4620</v>
      </c>
      <c r="F179" s="11">
        <v>4638</v>
      </c>
      <c r="G179" s="11">
        <v>5890</v>
      </c>
      <c r="H179" s="11">
        <v>1778540.28648</v>
      </c>
      <c r="I179" s="11">
        <v>1059502.5252999999</v>
      </c>
      <c r="J179" s="11">
        <v>267299.36875999998</v>
      </c>
      <c r="K179" s="11">
        <v>4609</v>
      </c>
      <c r="L179" s="11">
        <v>4461</v>
      </c>
      <c r="M179" s="11">
        <v>1109</v>
      </c>
      <c r="N179" s="11">
        <v>354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2">
        <v>4.55</v>
      </c>
      <c r="U179" s="22">
        <v>2.15</v>
      </c>
      <c r="V179" s="22">
        <v>4.13</v>
      </c>
      <c r="W179" s="22">
        <v>2.75</v>
      </c>
      <c r="X179" s="22">
        <v>4.1500000000000004</v>
      </c>
      <c r="Y179" s="22">
        <v>3.67</v>
      </c>
      <c r="Z179" s="22">
        <v>4.33</v>
      </c>
      <c r="AA179" s="22">
        <v>2.69</v>
      </c>
      <c r="AB179" s="22">
        <v>1.27</v>
      </c>
      <c r="AC179" s="22">
        <v>2.19</v>
      </c>
      <c r="AD179" s="22">
        <v>5</v>
      </c>
      <c r="AE179" s="22">
        <v>4.13</v>
      </c>
      <c r="AF179" s="38">
        <f>AVERAGE(Table134[[#This Row],[IDSD_INST]:[IDSD_INNOVATION]])</f>
        <v>3.4175</v>
      </c>
    </row>
    <row r="180" spans="1:32" x14ac:dyDescent="0.35">
      <c r="A180" s="9">
        <v>2022</v>
      </c>
      <c r="B180" s="2" t="s">
        <v>292</v>
      </c>
      <c r="C180" t="s">
        <v>294</v>
      </c>
      <c r="D180" s="11">
        <v>3123</v>
      </c>
      <c r="E180" s="11">
        <v>5787</v>
      </c>
      <c r="F180" s="11">
        <v>3657</v>
      </c>
      <c r="G180" s="11">
        <v>6754</v>
      </c>
      <c r="H180" s="11">
        <v>816355.34220000007</v>
      </c>
      <c r="I180" s="11">
        <v>525504.14879000001</v>
      </c>
      <c r="J180" s="11">
        <v>80879.168449999997</v>
      </c>
      <c r="K180" s="11">
        <v>5663</v>
      </c>
      <c r="L180" s="11">
        <v>5608</v>
      </c>
      <c r="M180" s="11">
        <v>1350</v>
      </c>
      <c r="N180" s="11">
        <v>125</v>
      </c>
      <c r="O180" s="11">
        <v>6</v>
      </c>
      <c r="P180" s="11">
        <v>6</v>
      </c>
      <c r="Q180" s="11">
        <v>0</v>
      </c>
      <c r="R180" s="11">
        <v>0</v>
      </c>
      <c r="S180" s="11">
        <v>0</v>
      </c>
      <c r="T180" s="22">
        <v>4.63</v>
      </c>
      <c r="U180" s="22">
        <v>2.99</v>
      </c>
      <c r="V180" s="22">
        <v>3.46</v>
      </c>
      <c r="W180" s="22">
        <v>2.29</v>
      </c>
      <c r="X180" s="22">
        <v>4.08</v>
      </c>
      <c r="Y180" s="22">
        <v>3.52</v>
      </c>
      <c r="Z180" s="22">
        <v>5</v>
      </c>
      <c r="AA180" s="22">
        <v>3.29</v>
      </c>
      <c r="AB180" s="22">
        <v>2.15</v>
      </c>
      <c r="AC180" s="22">
        <v>0.57999999999999996</v>
      </c>
      <c r="AD180" s="22">
        <v>5</v>
      </c>
      <c r="AE180" s="22">
        <v>2.06</v>
      </c>
      <c r="AF180" s="38">
        <f>AVERAGE(Table134[[#This Row],[IDSD_INST]:[IDSD_INNOVATION]])</f>
        <v>3.2541666666666664</v>
      </c>
    </row>
    <row r="181" spans="1:32" x14ac:dyDescent="0.35">
      <c r="A181" s="9">
        <v>2022</v>
      </c>
      <c r="B181" s="2" t="s">
        <v>292</v>
      </c>
      <c r="C181" t="s">
        <v>296</v>
      </c>
      <c r="D181" s="11">
        <v>5055</v>
      </c>
      <c r="E181" s="11">
        <v>18174</v>
      </c>
      <c r="F181" s="11">
        <v>32312</v>
      </c>
      <c r="G181" s="11">
        <v>23708</v>
      </c>
      <c r="H181" s="11">
        <v>6320362.3173400005</v>
      </c>
      <c r="I181" s="11">
        <v>3134056.08452</v>
      </c>
      <c r="J181" s="11">
        <v>1034702.47691</v>
      </c>
      <c r="K181" s="11">
        <v>17859</v>
      </c>
      <c r="L181" s="11">
        <v>17768</v>
      </c>
      <c r="M181" s="11">
        <v>3751</v>
      </c>
      <c r="N181" s="11">
        <v>1271</v>
      </c>
      <c r="O181" s="11">
        <v>233</v>
      </c>
      <c r="P181" s="11">
        <v>233</v>
      </c>
      <c r="Q181" s="11">
        <v>0</v>
      </c>
      <c r="R181" s="11">
        <v>0</v>
      </c>
      <c r="S181" s="11">
        <v>0</v>
      </c>
      <c r="T181" s="22">
        <v>4.29</v>
      </c>
      <c r="U181" s="22">
        <v>2.98</v>
      </c>
      <c r="V181" s="22">
        <v>4.9800000000000004</v>
      </c>
      <c r="W181" s="22">
        <v>3.78</v>
      </c>
      <c r="X181" s="22">
        <v>4.1500000000000004</v>
      </c>
      <c r="Y181" s="22">
        <v>4</v>
      </c>
      <c r="Z181" s="22">
        <v>4.66</v>
      </c>
      <c r="AA181" s="22">
        <v>3.79</v>
      </c>
      <c r="AB181" s="22">
        <v>2.0299999999999998</v>
      </c>
      <c r="AC181" s="22">
        <v>5</v>
      </c>
      <c r="AD181" s="22">
        <v>5</v>
      </c>
      <c r="AE181" s="22">
        <v>4.8099999999999996</v>
      </c>
      <c r="AF181" s="38">
        <f>AVERAGE(Table134[[#This Row],[IDSD_INST]:[IDSD_INNOVATION]])</f>
        <v>4.1225000000000005</v>
      </c>
    </row>
    <row r="182" spans="1:32" x14ac:dyDescent="0.35">
      <c r="A182" s="9">
        <v>2022</v>
      </c>
      <c r="B182" s="2" t="s">
        <v>292</v>
      </c>
      <c r="C182" t="s">
        <v>301</v>
      </c>
      <c r="D182" s="11">
        <v>1770</v>
      </c>
      <c r="E182" s="11">
        <v>4335</v>
      </c>
      <c r="F182" s="11">
        <v>3798</v>
      </c>
      <c r="G182" s="11">
        <v>5928</v>
      </c>
      <c r="H182" s="11">
        <v>875102.6749199999</v>
      </c>
      <c r="I182" s="11">
        <v>489227.83474000002</v>
      </c>
      <c r="J182" s="11">
        <v>90224.351769999994</v>
      </c>
      <c r="K182" s="11">
        <v>4285</v>
      </c>
      <c r="L182" s="11">
        <v>4312</v>
      </c>
      <c r="M182" s="11">
        <v>1119</v>
      </c>
      <c r="N182" s="11">
        <v>273</v>
      </c>
      <c r="O182" s="11">
        <v>6</v>
      </c>
      <c r="P182" s="11">
        <v>6</v>
      </c>
      <c r="Q182" s="11">
        <v>0</v>
      </c>
      <c r="R182" s="11">
        <v>0</v>
      </c>
      <c r="S182" s="11">
        <v>0</v>
      </c>
      <c r="T182" s="22">
        <v>4.46</v>
      </c>
      <c r="U182" s="22"/>
      <c r="V182" s="22">
        <v>3.52</v>
      </c>
      <c r="W182" s="22">
        <v>2.65</v>
      </c>
      <c r="X182" s="22">
        <v>4</v>
      </c>
      <c r="Y182" s="22">
        <v>3.74</v>
      </c>
      <c r="Z182" s="22">
        <v>5</v>
      </c>
      <c r="AA182" s="22">
        <v>3.51</v>
      </c>
      <c r="AB182" s="22">
        <v>1.73</v>
      </c>
      <c r="AC182" s="22">
        <v>1.1299999999999999</v>
      </c>
      <c r="AD182" s="22">
        <v>5</v>
      </c>
      <c r="AE182" s="22">
        <v>3.21</v>
      </c>
      <c r="AF182" s="38">
        <f>AVERAGE(Table134[[#This Row],[IDSD_INST]:[IDSD_INNOVATION]])</f>
        <v>3.45</v>
      </c>
    </row>
    <row r="183" spans="1:32" x14ac:dyDescent="0.35">
      <c r="A183" s="9">
        <v>2022</v>
      </c>
      <c r="B183" s="2" t="s">
        <v>292</v>
      </c>
      <c r="C183" t="s">
        <v>308</v>
      </c>
      <c r="D183" s="11">
        <v>2629</v>
      </c>
      <c r="E183" s="11">
        <v>8971</v>
      </c>
      <c r="F183" s="11">
        <v>15004</v>
      </c>
      <c r="G183" s="11">
        <v>10243</v>
      </c>
      <c r="H183" s="11">
        <v>4319134.6784799993</v>
      </c>
      <c r="I183" s="11">
        <v>2206582.5223600003</v>
      </c>
      <c r="J183" s="11">
        <v>599001.48465</v>
      </c>
      <c r="K183" s="11">
        <v>8628</v>
      </c>
      <c r="L183" s="11">
        <v>8707</v>
      </c>
      <c r="M183" s="11">
        <v>2424</v>
      </c>
      <c r="N183" s="11">
        <v>880</v>
      </c>
      <c r="O183" s="11">
        <v>77</v>
      </c>
      <c r="P183" s="11">
        <v>12</v>
      </c>
      <c r="Q183" s="11">
        <v>49</v>
      </c>
      <c r="R183" s="11">
        <v>0</v>
      </c>
      <c r="S183" s="11">
        <v>16</v>
      </c>
      <c r="T183" s="22">
        <v>4.38</v>
      </c>
      <c r="U183" s="22">
        <v>1.84</v>
      </c>
      <c r="V183" s="22">
        <v>4.5199999999999996</v>
      </c>
      <c r="W183" s="22">
        <v>3.2</v>
      </c>
      <c r="X183" s="22">
        <v>4.2300000000000004</v>
      </c>
      <c r="Y183" s="22">
        <v>3.85</v>
      </c>
      <c r="Z183" s="22">
        <v>3.45</v>
      </c>
      <c r="AA183" s="22">
        <v>2.58</v>
      </c>
      <c r="AB183" s="22">
        <v>1.26</v>
      </c>
      <c r="AC183" s="22">
        <v>4.58</v>
      </c>
      <c r="AD183" s="22">
        <v>5</v>
      </c>
      <c r="AE183" s="22">
        <v>2.62</v>
      </c>
      <c r="AF183" s="38">
        <f>AVERAGE(Table134[[#This Row],[IDSD_INST]:[IDSD_INNOVATION]])</f>
        <v>3.4591666666666665</v>
      </c>
    </row>
    <row r="184" spans="1:32" x14ac:dyDescent="0.35">
      <c r="A184" s="9">
        <v>2022</v>
      </c>
      <c r="B184" s="2" t="s">
        <v>292</v>
      </c>
      <c r="C184" t="s">
        <v>311</v>
      </c>
      <c r="D184" s="11">
        <v>4713</v>
      </c>
      <c r="E184" s="11">
        <v>11429</v>
      </c>
      <c r="F184" s="11">
        <v>14137</v>
      </c>
      <c r="G184" s="11">
        <v>13021</v>
      </c>
      <c r="H184" s="11">
        <v>3337444.3245799998</v>
      </c>
      <c r="I184" s="11">
        <v>1671836.43805</v>
      </c>
      <c r="J184" s="11">
        <v>424911.03516999999</v>
      </c>
      <c r="K184" s="11">
        <v>11324</v>
      </c>
      <c r="L184" s="11">
        <v>10969</v>
      </c>
      <c r="M184" s="11">
        <v>3292</v>
      </c>
      <c r="N184" s="11">
        <v>1655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2">
        <v>4.46</v>
      </c>
      <c r="U184" s="22"/>
      <c r="V184" s="22">
        <v>3.82</v>
      </c>
      <c r="W184" s="22">
        <v>3.39</v>
      </c>
      <c r="X184" s="22">
        <v>4.2300000000000004</v>
      </c>
      <c r="Y184" s="22">
        <v>3.79</v>
      </c>
      <c r="Z184" s="22">
        <v>3.09</v>
      </c>
      <c r="AA184" s="22">
        <v>3.39</v>
      </c>
      <c r="AB184" s="22">
        <v>1.07</v>
      </c>
      <c r="AC184" s="22">
        <v>3.28</v>
      </c>
      <c r="AD184" s="22">
        <v>5</v>
      </c>
      <c r="AE184" s="22">
        <v>2.98</v>
      </c>
      <c r="AF184" s="38">
        <f>AVERAGE(Table134[[#This Row],[IDSD_INST]:[IDSD_INNOVATION]])</f>
        <v>3.5</v>
      </c>
    </row>
    <row r="185" spans="1:32" x14ac:dyDescent="0.35">
      <c r="A185" s="9">
        <v>2022</v>
      </c>
      <c r="B185" s="2" t="s">
        <v>292</v>
      </c>
      <c r="C185" t="s">
        <v>312</v>
      </c>
      <c r="D185" s="11">
        <v>2414</v>
      </c>
      <c r="E185" s="11">
        <v>6087</v>
      </c>
      <c r="F185" s="11">
        <v>8799</v>
      </c>
      <c r="G185" s="11">
        <v>7236</v>
      </c>
      <c r="H185" s="11">
        <v>1384123.83965</v>
      </c>
      <c r="I185" s="11">
        <v>678030.57758000004</v>
      </c>
      <c r="J185" s="11">
        <v>223072.45796999999</v>
      </c>
      <c r="K185" s="11">
        <v>6070</v>
      </c>
      <c r="L185" s="11">
        <v>5237</v>
      </c>
      <c r="M185" s="11">
        <v>2691</v>
      </c>
      <c r="N185" s="11">
        <v>449</v>
      </c>
      <c r="O185" s="11">
        <v>106</v>
      </c>
      <c r="P185" s="11">
        <v>104</v>
      </c>
      <c r="Q185" s="11">
        <v>2</v>
      </c>
      <c r="R185" s="11">
        <v>0</v>
      </c>
      <c r="S185" s="11">
        <v>0</v>
      </c>
      <c r="T185" s="22">
        <v>4.34</v>
      </c>
      <c r="U185" s="22">
        <v>1.76</v>
      </c>
      <c r="V185" s="22">
        <v>3.72</v>
      </c>
      <c r="W185" s="22">
        <v>2.57</v>
      </c>
      <c r="X185" s="22">
        <v>4.1500000000000004</v>
      </c>
      <c r="Y185" s="22">
        <v>3.9</v>
      </c>
      <c r="Z185" s="22">
        <v>2.76</v>
      </c>
      <c r="AA185" s="22">
        <v>3.71</v>
      </c>
      <c r="AB185" s="22">
        <v>1.55</v>
      </c>
      <c r="AC185" s="22">
        <v>1.53</v>
      </c>
      <c r="AD185" s="22">
        <v>5</v>
      </c>
      <c r="AE185" s="22">
        <v>2.9</v>
      </c>
      <c r="AF185" s="38">
        <f>AVERAGE(Table134[[#This Row],[IDSD_INST]:[IDSD_INNOVATION]])</f>
        <v>3.1574999999999993</v>
      </c>
    </row>
    <row r="186" spans="1:32" x14ac:dyDescent="0.35">
      <c r="A186" s="9">
        <v>2022</v>
      </c>
      <c r="B186" s="2" t="s">
        <v>292</v>
      </c>
      <c r="C186" t="s">
        <v>298</v>
      </c>
      <c r="D186" s="11">
        <v>14400</v>
      </c>
      <c r="E186" s="11">
        <v>26706</v>
      </c>
      <c r="F186" s="11">
        <v>27561</v>
      </c>
      <c r="G186" s="11">
        <v>32018</v>
      </c>
      <c r="H186" s="11">
        <v>4655386.3675699998</v>
      </c>
      <c r="I186" s="11">
        <v>2831244.91346</v>
      </c>
      <c r="J186" s="11">
        <v>507731.37541000004</v>
      </c>
      <c r="K186" s="11">
        <v>26639</v>
      </c>
      <c r="L186" s="11">
        <v>25612</v>
      </c>
      <c r="M186" s="11">
        <v>4058</v>
      </c>
      <c r="N186" s="11">
        <v>1590</v>
      </c>
      <c r="O186" s="11">
        <v>58</v>
      </c>
      <c r="P186" s="11">
        <v>0</v>
      </c>
      <c r="Q186" s="11">
        <v>0</v>
      </c>
      <c r="R186" s="11">
        <v>58</v>
      </c>
      <c r="S186" s="11">
        <v>0</v>
      </c>
      <c r="T186" s="22">
        <v>4.45</v>
      </c>
      <c r="U186" s="22">
        <v>1.39</v>
      </c>
      <c r="V186" s="22">
        <v>3.33</v>
      </c>
      <c r="W186" s="22">
        <v>2.62</v>
      </c>
      <c r="X186" s="22">
        <v>4</v>
      </c>
      <c r="Y186" s="22">
        <v>3.34</v>
      </c>
      <c r="Z186" s="22">
        <v>4.3</v>
      </c>
      <c r="AA186" s="22">
        <v>3.24</v>
      </c>
      <c r="AB186" s="22">
        <v>3.19</v>
      </c>
      <c r="AC186" s="22">
        <v>1.05</v>
      </c>
      <c r="AD186" s="22">
        <v>5</v>
      </c>
      <c r="AE186" s="22">
        <v>2.46</v>
      </c>
      <c r="AF186" s="38">
        <f>AVERAGE(Table134[[#This Row],[IDSD_INST]:[IDSD_INNOVATION]])</f>
        <v>3.1975000000000002</v>
      </c>
    </row>
    <row r="187" spans="1:32" x14ac:dyDescent="0.35">
      <c r="A187" s="9">
        <v>2022</v>
      </c>
      <c r="B187" s="2" t="s">
        <v>292</v>
      </c>
      <c r="C187" t="s">
        <v>313</v>
      </c>
      <c r="D187" s="11">
        <v>1167</v>
      </c>
      <c r="E187" s="11">
        <v>4609</v>
      </c>
      <c r="F187" s="11">
        <v>2151</v>
      </c>
      <c r="G187" s="11">
        <v>7787</v>
      </c>
      <c r="H187" s="11">
        <v>534681.89129000006</v>
      </c>
      <c r="I187" s="11">
        <v>361858.81435</v>
      </c>
      <c r="J187" s="11">
        <v>41320.933649999999</v>
      </c>
      <c r="K187" s="11">
        <v>4565</v>
      </c>
      <c r="L187" s="11">
        <v>4196</v>
      </c>
      <c r="M187" s="11">
        <v>1275</v>
      </c>
      <c r="N187" s="11">
        <v>209</v>
      </c>
      <c r="O187" s="11">
        <v>36</v>
      </c>
      <c r="P187" s="11">
        <v>22</v>
      </c>
      <c r="Q187" s="11">
        <v>0</v>
      </c>
      <c r="R187" s="11">
        <v>0</v>
      </c>
      <c r="S187" s="11">
        <v>14</v>
      </c>
      <c r="T187" s="22">
        <v>4.51</v>
      </c>
      <c r="U187" s="22">
        <v>1.9</v>
      </c>
      <c r="V187" s="22">
        <v>3.24</v>
      </c>
      <c r="W187" s="22">
        <v>2.0299999999999998</v>
      </c>
      <c r="X187" s="22">
        <v>3.92</v>
      </c>
      <c r="Y187" s="22">
        <v>3.04</v>
      </c>
      <c r="Z187" s="22">
        <v>4.38</v>
      </c>
      <c r="AA187" s="22">
        <v>3.49</v>
      </c>
      <c r="AB187" s="22">
        <v>4.03</v>
      </c>
      <c r="AC187" s="22">
        <v>0.22</v>
      </c>
      <c r="AD187" s="22">
        <v>5</v>
      </c>
      <c r="AE187" s="22">
        <v>1.32</v>
      </c>
      <c r="AF187" s="38">
        <f>AVERAGE(Table134[[#This Row],[IDSD_INST]:[IDSD_INNOVATION]])</f>
        <v>3.09</v>
      </c>
    </row>
    <row r="188" spans="1:32" x14ac:dyDescent="0.35">
      <c r="A188" s="9">
        <v>2022</v>
      </c>
      <c r="B188" s="2" t="s">
        <v>51</v>
      </c>
      <c r="C188" t="s">
        <v>52</v>
      </c>
      <c r="D188" s="11">
        <v>2254</v>
      </c>
      <c r="E188" s="11">
        <v>41532</v>
      </c>
      <c r="F188" s="11">
        <v>12224</v>
      </c>
      <c r="G188" s="11">
        <v>58426</v>
      </c>
      <c r="H188" s="11">
        <v>2717111499</v>
      </c>
      <c r="I188" s="11">
        <v>1390961224</v>
      </c>
      <c r="J188" s="11">
        <v>268004945</v>
      </c>
      <c r="K188" s="11">
        <v>52570</v>
      </c>
      <c r="L188" s="11">
        <v>41155</v>
      </c>
      <c r="M188" s="11">
        <v>3291</v>
      </c>
      <c r="N188" s="11">
        <v>1087</v>
      </c>
      <c r="O188" s="11">
        <v>6</v>
      </c>
      <c r="P188" s="11">
        <v>6</v>
      </c>
      <c r="Q188" s="11">
        <v>0</v>
      </c>
      <c r="R188" s="11">
        <v>0</v>
      </c>
      <c r="S188" s="11">
        <v>0</v>
      </c>
      <c r="T188" s="22">
        <v>4.6100000000000003</v>
      </c>
      <c r="U188" s="22">
        <v>3.08</v>
      </c>
      <c r="V188" s="22">
        <v>3.06</v>
      </c>
      <c r="W188" s="22">
        <v>2.97</v>
      </c>
      <c r="X188" s="22">
        <v>4.1500000000000004</v>
      </c>
      <c r="Y188" s="22">
        <v>2.75</v>
      </c>
      <c r="Z188" s="22">
        <v>1.24</v>
      </c>
      <c r="AA188" s="22">
        <v>2.5299999999999998</v>
      </c>
      <c r="AB188" s="22">
        <v>2.81</v>
      </c>
      <c r="AC188" s="22">
        <v>5</v>
      </c>
      <c r="AD188" s="22">
        <v>5</v>
      </c>
      <c r="AE188" s="22">
        <v>1.4</v>
      </c>
      <c r="AF188" s="38">
        <f>AVERAGE(Table134[[#This Row],[IDSD_INST]:[IDSD_INNOVATION]])</f>
        <v>3.2166666666666668</v>
      </c>
    </row>
    <row r="189" spans="1:32" x14ac:dyDescent="0.35">
      <c r="A189" s="9">
        <v>2022</v>
      </c>
      <c r="B189" s="2" t="s">
        <v>51</v>
      </c>
      <c r="C189" t="s">
        <v>53</v>
      </c>
      <c r="D189" s="11">
        <v>15245</v>
      </c>
      <c r="E189" s="11">
        <v>50878</v>
      </c>
      <c r="F189" s="11">
        <v>16574</v>
      </c>
      <c r="G189" s="11">
        <v>82764</v>
      </c>
      <c r="H189" s="11">
        <v>4771087840</v>
      </c>
      <c r="I189" s="11">
        <v>2664527632</v>
      </c>
      <c r="J189" s="11">
        <v>300373557</v>
      </c>
      <c r="K189" s="11">
        <v>54328</v>
      </c>
      <c r="L189" s="11">
        <v>50196</v>
      </c>
      <c r="M189" s="11">
        <v>1822</v>
      </c>
      <c r="N189" s="11">
        <v>78</v>
      </c>
      <c r="O189" s="11">
        <v>17</v>
      </c>
      <c r="P189" s="11">
        <v>8</v>
      </c>
      <c r="Q189" s="11">
        <v>0</v>
      </c>
      <c r="R189" s="11">
        <v>0</v>
      </c>
      <c r="S189" s="11">
        <v>9</v>
      </c>
      <c r="T189" s="22">
        <v>4.55</v>
      </c>
      <c r="U189" s="22">
        <v>2.08</v>
      </c>
      <c r="V189" s="22">
        <v>3.39</v>
      </c>
      <c r="W189" s="22">
        <v>3.25</v>
      </c>
      <c r="X189" s="22">
        <v>4.1500000000000004</v>
      </c>
      <c r="Y189" s="22">
        <v>3.02</v>
      </c>
      <c r="Z189" s="22">
        <v>3.92</v>
      </c>
      <c r="AA189" s="22">
        <v>2.72</v>
      </c>
      <c r="AB189" s="22">
        <v>3.47</v>
      </c>
      <c r="AC189" s="22">
        <v>2.67</v>
      </c>
      <c r="AD189" s="22">
        <v>5</v>
      </c>
      <c r="AE189" s="22">
        <v>2.93</v>
      </c>
      <c r="AF189" s="38">
        <f>AVERAGE(Table134[[#This Row],[IDSD_INST]:[IDSD_INNOVATION]])</f>
        <v>3.4291666666666667</v>
      </c>
    </row>
    <row r="190" spans="1:32" x14ac:dyDescent="0.35">
      <c r="A190" s="9">
        <v>2022</v>
      </c>
      <c r="B190" s="2" t="s">
        <v>51</v>
      </c>
      <c r="C190" t="s">
        <v>54</v>
      </c>
      <c r="D190" s="11">
        <v>51512</v>
      </c>
      <c r="E190" s="11">
        <v>85966</v>
      </c>
      <c r="F190" s="11">
        <v>9303</v>
      </c>
      <c r="G190" s="11">
        <v>117422</v>
      </c>
      <c r="H190" s="11">
        <v>3230722035</v>
      </c>
      <c r="I190" s="11">
        <v>1656471144</v>
      </c>
      <c r="J190" s="11">
        <v>156133465</v>
      </c>
      <c r="K190" s="11">
        <v>47284</v>
      </c>
      <c r="L190" s="11">
        <v>84847</v>
      </c>
      <c r="M190" s="11">
        <v>2707</v>
      </c>
      <c r="N190" s="11">
        <v>145</v>
      </c>
      <c r="O190" s="11">
        <v>38</v>
      </c>
      <c r="P190" s="11">
        <v>38</v>
      </c>
      <c r="Q190" s="11">
        <v>0</v>
      </c>
      <c r="R190" s="11">
        <v>0</v>
      </c>
      <c r="S190" s="11">
        <v>0</v>
      </c>
      <c r="T190" s="22">
        <v>4.1900000000000004</v>
      </c>
      <c r="U190" s="22">
        <v>2.34</v>
      </c>
      <c r="V190" s="22">
        <v>3.06</v>
      </c>
      <c r="W190" s="22">
        <v>2.68</v>
      </c>
      <c r="X190" s="22">
        <v>4.08</v>
      </c>
      <c r="Y190" s="22">
        <v>2.76</v>
      </c>
      <c r="Z190" s="22">
        <v>2.42</v>
      </c>
      <c r="AA190" s="22">
        <v>2.89</v>
      </c>
      <c r="AB190" s="22">
        <v>3.14</v>
      </c>
      <c r="AC190" s="22">
        <v>1.1599999999999999</v>
      </c>
      <c r="AD190" s="22">
        <v>5</v>
      </c>
      <c r="AE190" s="22">
        <v>1.06</v>
      </c>
      <c r="AF190" s="38">
        <f>AVERAGE(Table134[[#This Row],[IDSD_INST]:[IDSD_INNOVATION]])</f>
        <v>2.8983333333333334</v>
      </c>
    </row>
    <row r="191" spans="1:32" x14ac:dyDescent="0.35">
      <c r="A191" s="9">
        <v>2022</v>
      </c>
      <c r="B191" s="2" t="s">
        <v>51</v>
      </c>
      <c r="C191" t="s">
        <v>55</v>
      </c>
      <c r="D191" s="11">
        <v>18003</v>
      </c>
      <c r="E191" s="11">
        <v>25651</v>
      </c>
      <c r="F191" s="11">
        <v>9640</v>
      </c>
      <c r="G191" s="11">
        <v>30272</v>
      </c>
      <c r="H191" s="11">
        <v>2283115241</v>
      </c>
      <c r="I191" s="11">
        <v>1659263682</v>
      </c>
      <c r="J191" s="11">
        <v>169254386</v>
      </c>
      <c r="K191" s="11">
        <v>20701</v>
      </c>
      <c r="L191" s="11">
        <v>18615</v>
      </c>
      <c r="M191" s="11">
        <v>3468</v>
      </c>
      <c r="N191" s="11">
        <v>6260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2">
        <v>4.2300000000000004</v>
      </c>
      <c r="U191" s="22">
        <v>1.55</v>
      </c>
      <c r="V191" s="22">
        <v>3.06</v>
      </c>
      <c r="W191" s="22">
        <v>2.72</v>
      </c>
      <c r="X191" s="22">
        <v>4.1500000000000004</v>
      </c>
      <c r="Y191" s="22">
        <v>2.72</v>
      </c>
      <c r="Z191" s="22">
        <v>2.91</v>
      </c>
      <c r="AA191" s="22">
        <v>2.62</v>
      </c>
      <c r="AB191" s="22">
        <v>3.06</v>
      </c>
      <c r="AC191" s="22">
        <v>1.02</v>
      </c>
      <c r="AD191" s="22">
        <v>5</v>
      </c>
      <c r="AE191" s="22">
        <v>0.97</v>
      </c>
      <c r="AF191" s="38">
        <f>AVERAGE(Table134[[#This Row],[IDSD_INST]:[IDSD_INNOVATION]])</f>
        <v>2.8341666666666665</v>
      </c>
    </row>
    <row r="192" spans="1:32" x14ac:dyDescent="0.35">
      <c r="A192" s="9">
        <v>2022</v>
      </c>
      <c r="B192" s="2" t="s">
        <v>51</v>
      </c>
      <c r="C192" t="s">
        <v>56</v>
      </c>
      <c r="D192" s="11">
        <v>9184</v>
      </c>
      <c r="E192" s="11">
        <v>48089</v>
      </c>
      <c r="F192" s="11">
        <v>19289</v>
      </c>
      <c r="G192" s="11">
        <v>83719</v>
      </c>
      <c r="H192" s="11">
        <v>5782007051</v>
      </c>
      <c r="I192" s="11">
        <v>3788557948</v>
      </c>
      <c r="J192" s="11">
        <v>299531450</v>
      </c>
      <c r="K192" s="11">
        <v>48975</v>
      </c>
      <c r="L192" s="11">
        <v>47249</v>
      </c>
      <c r="M192" s="11">
        <v>3668</v>
      </c>
      <c r="N192" s="11">
        <v>1150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2">
        <v>4.5999999999999996</v>
      </c>
      <c r="U192" s="22">
        <v>2.59</v>
      </c>
      <c r="V192" s="22">
        <v>3.33</v>
      </c>
      <c r="W192" s="22">
        <v>2.8</v>
      </c>
      <c r="X192" s="22">
        <v>4.1500000000000004</v>
      </c>
      <c r="Y192" s="22">
        <v>2.88</v>
      </c>
      <c r="Z192" s="22">
        <v>3.07</v>
      </c>
      <c r="AA192" s="22">
        <v>2.58</v>
      </c>
      <c r="AB192" s="22">
        <v>2.63</v>
      </c>
      <c r="AC192" s="22">
        <v>1.33</v>
      </c>
      <c r="AD192" s="22">
        <v>5</v>
      </c>
      <c r="AE192" s="22">
        <v>1.62</v>
      </c>
      <c r="AF192" s="38">
        <f>AVERAGE(Table134[[#This Row],[IDSD_INST]:[IDSD_INNOVATION]])</f>
        <v>3.0483333333333333</v>
      </c>
    </row>
    <row r="193" spans="1:32" x14ac:dyDescent="0.35">
      <c r="A193" s="9">
        <v>2022</v>
      </c>
      <c r="B193" s="2" t="s">
        <v>51</v>
      </c>
      <c r="C193" t="s">
        <v>57</v>
      </c>
      <c r="D193" s="11">
        <v>1886</v>
      </c>
      <c r="E193" s="11">
        <v>31079</v>
      </c>
      <c r="F193" s="11">
        <v>2297</v>
      </c>
      <c r="G193" s="11">
        <v>45916</v>
      </c>
      <c r="H193" s="11">
        <v>1233098289</v>
      </c>
      <c r="I193" s="11">
        <v>593695394</v>
      </c>
      <c r="J193" s="11">
        <v>25260119</v>
      </c>
      <c r="K193" s="11">
        <v>25149</v>
      </c>
      <c r="L193" s="11">
        <v>24885</v>
      </c>
      <c r="M193" s="11">
        <v>2170</v>
      </c>
      <c r="N193" s="11">
        <v>6697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2">
        <v>4.37</v>
      </c>
      <c r="U193" s="22">
        <v>1.97</v>
      </c>
      <c r="V193" s="22">
        <v>3.19</v>
      </c>
      <c r="W193" s="22">
        <v>2.95</v>
      </c>
      <c r="X193" s="22">
        <v>4.2300000000000004</v>
      </c>
      <c r="Y193" s="22">
        <v>3.33</v>
      </c>
      <c r="Z193" s="22">
        <v>3.32</v>
      </c>
      <c r="AA193" s="22">
        <v>2.68</v>
      </c>
      <c r="AB193" s="22">
        <v>3.24</v>
      </c>
      <c r="AC193" s="22">
        <v>0.89</v>
      </c>
      <c r="AD193" s="22">
        <v>5</v>
      </c>
      <c r="AE193" s="22">
        <v>1.54</v>
      </c>
      <c r="AF193" s="38">
        <f>AVERAGE(Table134[[#This Row],[IDSD_INST]:[IDSD_INNOVATION]])</f>
        <v>3.0591666666666666</v>
      </c>
    </row>
    <row r="194" spans="1:32" x14ac:dyDescent="0.35">
      <c r="A194" s="9">
        <v>2022</v>
      </c>
      <c r="B194" s="2" t="s">
        <v>51</v>
      </c>
      <c r="C194" t="s">
        <v>58</v>
      </c>
      <c r="D194" s="11">
        <v>8402</v>
      </c>
      <c r="E194" s="11">
        <v>24232</v>
      </c>
      <c r="F194" s="11">
        <v>9051</v>
      </c>
      <c r="G194" s="11">
        <v>42702</v>
      </c>
      <c r="H194" s="11">
        <v>1120682407</v>
      </c>
      <c r="I194" s="11">
        <v>570013511</v>
      </c>
      <c r="J194" s="11">
        <v>49751918</v>
      </c>
      <c r="K194" s="11">
        <v>32793</v>
      </c>
      <c r="L194" s="11">
        <v>23384</v>
      </c>
      <c r="M194" s="11">
        <v>6841</v>
      </c>
      <c r="N194" s="11">
        <v>306</v>
      </c>
      <c r="O194" s="11">
        <v>11</v>
      </c>
      <c r="P194" s="11">
        <v>0</v>
      </c>
      <c r="Q194" s="11">
        <v>11</v>
      </c>
      <c r="R194" s="11">
        <v>0</v>
      </c>
      <c r="S194" s="11">
        <v>0</v>
      </c>
      <c r="T194" s="22">
        <v>4.41</v>
      </c>
      <c r="U194" s="22">
        <v>1.53</v>
      </c>
      <c r="V194" s="22">
        <v>3.13</v>
      </c>
      <c r="W194" s="22">
        <v>2.78</v>
      </c>
      <c r="X194" s="22">
        <v>4</v>
      </c>
      <c r="Y194" s="22">
        <v>2.5299999999999998</v>
      </c>
      <c r="Z194" s="22">
        <v>2.91</v>
      </c>
      <c r="AA194" s="22">
        <v>2.5</v>
      </c>
      <c r="AB194" s="22">
        <v>3.14</v>
      </c>
      <c r="AC194" s="22">
        <v>0.92</v>
      </c>
      <c r="AD194" s="22">
        <v>5</v>
      </c>
      <c r="AE194" s="22">
        <v>1.5</v>
      </c>
      <c r="AF194" s="38">
        <f>AVERAGE(Table134[[#This Row],[IDSD_INST]:[IDSD_INNOVATION]])</f>
        <v>2.8625000000000003</v>
      </c>
    </row>
    <row r="195" spans="1:32" x14ac:dyDescent="0.35">
      <c r="A195" s="9">
        <v>2022</v>
      </c>
      <c r="B195" s="2" t="s">
        <v>51</v>
      </c>
      <c r="C195" t="s">
        <v>59</v>
      </c>
      <c r="D195" s="11">
        <v>18006</v>
      </c>
      <c r="E195" s="11">
        <v>37149</v>
      </c>
      <c r="F195" s="11">
        <v>5176</v>
      </c>
      <c r="G195" s="11">
        <v>55494</v>
      </c>
      <c r="H195" s="11">
        <v>1581053428</v>
      </c>
      <c r="I195" s="11">
        <v>759991321</v>
      </c>
      <c r="J195" s="11">
        <v>82431051</v>
      </c>
      <c r="K195" s="11">
        <v>36198</v>
      </c>
      <c r="L195" s="11">
        <v>30225</v>
      </c>
      <c r="M195" s="11">
        <v>9689</v>
      </c>
      <c r="N195" s="11">
        <v>1675</v>
      </c>
      <c r="O195" s="11">
        <v>51</v>
      </c>
      <c r="P195" s="11">
        <v>40</v>
      </c>
      <c r="Q195" s="11">
        <v>11</v>
      </c>
      <c r="R195" s="11">
        <v>0</v>
      </c>
      <c r="S195" s="11">
        <v>0</v>
      </c>
      <c r="T195" s="22">
        <v>4.28</v>
      </c>
      <c r="U195" s="22">
        <v>1.97</v>
      </c>
      <c r="V195" s="22">
        <v>3.09</v>
      </c>
      <c r="W195" s="22">
        <v>2.95</v>
      </c>
      <c r="X195" s="22">
        <v>4.1500000000000004</v>
      </c>
      <c r="Y195" s="22">
        <v>2.99</v>
      </c>
      <c r="Z195" s="22">
        <v>2.94</v>
      </c>
      <c r="AA195" s="22">
        <v>2.89</v>
      </c>
      <c r="AB195" s="22">
        <v>2.5499999999999998</v>
      </c>
      <c r="AC195" s="22">
        <v>1.55</v>
      </c>
      <c r="AD195" s="22">
        <v>5</v>
      </c>
      <c r="AE195" s="22">
        <v>1.31</v>
      </c>
      <c r="AF195" s="38">
        <f>AVERAGE(Table134[[#This Row],[IDSD_INST]:[IDSD_INNOVATION]])</f>
        <v>2.9725000000000001</v>
      </c>
    </row>
    <row r="196" spans="1:32" x14ac:dyDescent="0.35">
      <c r="A196" s="9">
        <v>2022</v>
      </c>
      <c r="B196" s="2" t="s">
        <v>51</v>
      </c>
      <c r="C196" t="s">
        <v>60</v>
      </c>
      <c r="D196" s="11">
        <v>15949</v>
      </c>
      <c r="E196" s="11">
        <v>37005</v>
      </c>
      <c r="F196" s="11">
        <v>24047</v>
      </c>
      <c r="G196" s="11">
        <v>58987</v>
      </c>
      <c r="H196" s="11">
        <v>4515672701</v>
      </c>
      <c r="I196" s="11">
        <v>2575017922</v>
      </c>
      <c r="J196" s="11">
        <v>328944979</v>
      </c>
      <c r="K196" s="11">
        <v>23626</v>
      </c>
      <c r="L196" s="11">
        <v>30100</v>
      </c>
      <c r="M196" s="11">
        <v>13739</v>
      </c>
      <c r="N196" s="11">
        <v>1034</v>
      </c>
      <c r="O196" s="11">
        <v>36</v>
      </c>
      <c r="P196" s="11">
        <v>10</v>
      </c>
      <c r="Q196" s="11">
        <v>0</v>
      </c>
      <c r="R196" s="11">
        <v>0</v>
      </c>
      <c r="S196" s="11">
        <v>26</v>
      </c>
      <c r="T196" s="22">
        <v>4.43</v>
      </c>
      <c r="U196" s="22">
        <v>2.58</v>
      </c>
      <c r="V196" s="22">
        <v>3.17</v>
      </c>
      <c r="W196" s="22">
        <v>3.15</v>
      </c>
      <c r="X196" s="22">
        <v>4.3099999999999996</v>
      </c>
      <c r="Y196" s="22">
        <v>3.04</v>
      </c>
      <c r="Z196" s="22">
        <v>2.5</v>
      </c>
      <c r="AA196" s="22">
        <v>3</v>
      </c>
      <c r="AB196" s="22">
        <v>3.7</v>
      </c>
      <c r="AC196" s="22">
        <v>1.54</v>
      </c>
      <c r="AD196" s="22">
        <v>5</v>
      </c>
      <c r="AE196" s="22">
        <v>1.46</v>
      </c>
      <c r="AF196" s="38">
        <f>AVERAGE(Table134[[#This Row],[IDSD_INST]:[IDSD_INNOVATION]])</f>
        <v>3.1566666666666667</v>
      </c>
    </row>
    <row r="197" spans="1:32" x14ac:dyDescent="0.35">
      <c r="A197" s="9">
        <v>2022</v>
      </c>
      <c r="B197" s="2" t="s">
        <v>51</v>
      </c>
      <c r="C197" t="s">
        <v>61</v>
      </c>
      <c r="D197" s="11">
        <v>1438</v>
      </c>
      <c r="E197" s="11">
        <v>27446</v>
      </c>
      <c r="F197" s="11">
        <v>19430</v>
      </c>
      <c r="G197" s="11">
        <v>31763</v>
      </c>
      <c r="H197" s="11">
        <v>3695650816</v>
      </c>
      <c r="I197" s="11">
        <v>2052920749</v>
      </c>
      <c r="J197" s="11">
        <v>395844188</v>
      </c>
      <c r="K197" s="11">
        <v>24767</v>
      </c>
      <c r="L197" s="11">
        <v>24291</v>
      </c>
      <c r="M197" s="11">
        <v>7999</v>
      </c>
      <c r="N197" s="11">
        <v>3505</v>
      </c>
      <c r="O197" s="11">
        <v>89</v>
      </c>
      <c r="P197" s="11">
        <v>58</v>
      </c>
      <c r="Q197" s="11">
        <v>0</v>
      </c>
      <c r="R197" s="11">
        <v>31</v>
      </c>
      <c r="S197" s="11">
        <v>0</v>
      </c>
      <c r="T197" s="22">
        <v>4.2300000000000004</v>
      </c>
      <c r="U197" s="22">
        <v>2.65</v>
      </c>
      <c r="V197" s="22">
        <v>3.2</v>
      </c>
      <c r="W197" s="22">
        <v>2.99</v>
      </c>
      <c r="X197" s="22">
        <v>4.38</v>
      </c>
      <c r="Y197" s="22">
        <v>3.49</v>
      </c>
      <c r="Z197" s="22">
        <v>2.96</v>
      </c>
      <c r="AA197" s="22">
        <v>3.19</v>
      </c>
      <c r="AB197" s="22">
        <v>4.0999999999999996</v>
      </c>
      <c r="AC197" s="22">
        <v>1.87</v>
      </c>
      <c r="AD197" s="22">
        <v>5</v>
      </c>
      <c r="AE197" s="22">
        <v>1.64</v>
      </c>
      <c r="AF197" s="38">
        <f>AVERAGE(Table134[[#This Row],[IDSD_INST]:[IDSD_INNOVATION]])</f>
        <v>3.3083333333333336</v>
      </c>
    </row>
    <row r="198" spans="1:32" x14ac:dyDescent="0.35">
      <c r="A198" s="9">
        <v>2022</v>
      </c>
      <c r="B198" s="2" t="s">
        <v>51</v>
      </c>
      <c r="C198" t="s">
        <v>62</v>
      </c>
      <c r="D198" s="11">
        <v>7892</v>
      </c>
      <c r="E198" s="11">
        <v>16937</v>
      </c>
      <c r="F198" s="11">
        <v>17299</v>
      </c>
      <c r="G198" s="11">
        <v>21154</v>
      </c>
      <c r="H198" s="11">
        <v>3096704939</v>
      </c>
      <c r="I198" s="11">
        <v>1861571078</v>
      </c>
      <c r="J198" s="11">
        <v>374500673</v>
      </c>
      <c r="K198" s="11">
        <v>18532</v>
      </c>
      <c r="L198" s="11">
        <v>13230</v>
      </c>
      <c r="M198" s="11">
        <v>8465</v>
      </c>
      <c r="N198" s="11">
        <v>1637</v>
      </c>
      <c r="O198" s="11">
        <v>37</v>
      </c>
      <c r="P198" s="11">
        <v>0</v>
      </c>
      <c r="Q198" s="11">
        <v>0</v>
      </c>
      <c r="R198" s="11">
        <v>18</v>
      </c>
      <c r="S198" s="11">
        <v>19</v>
      </c>
      <c r="T198" s="22">
        <v>4.47</v>
      </c>
      <c r="U198" s="22">
        <v>1.61</v>
      </c>
      <c r="V198" s="22">
        <v>3.44</v>
      </c>
      <c r="W198" s="22">
        <v>3.27</v>
      </c>
      <c r="X198" s="22">
        <v>4.46</v>
      </c>
      <c r="Y198" s="22">
        <v>3.71</v>
      </c>
      <c r="Z198" s="22">
        <v>3.07</v>
      </c>
      <c r="AA198" s="22">
        <v>3.22</v>
      </c>
      <c r="AB198" s="22">
        <v>3.98</v>
      </c>
      <c r="AC198" s="22">
        <v>1.81</v>
      </c>
      <c r="AD198" s="22">
        <v>5</v>
      </c>
      <c r="AE198" s="22">
        <v>3.71</v>
      </c>
      <c r="AF198" s="38">
        <f>AVERAGE(Table134[[#This Row],[IDSD_INST]:[IDSD_INNOVATION]])</f>
        <v>3.4791666666666665</v>
      </c>
    </row>
    <row r="199" spans="1:32" x14ac:dyDescent="0.35">
      <c r="A199" s="9">
        <v>2022</v>
      </c>
      <c r="B199" s="2" t="s">
        <v>51</v>
      </c>
      <c r="C199" t="s">
        <v>63</v>
      </c>
      <c r="D199" s="11">
        <v>8353</v>
      </c>
      <c r="E199" s="11">
        <v>20210</v>
      </c>
      <c r="F199" s="11">
        <v>7066</v>
      </c>
      <c r="G199" s="11">
        <v>30721</v>
      </c>
      <c r="H199" s="11">
        <v>958896668</v>
      </c>
      <c r="I199" s="11">
        <v>478850226</v>
      </c>
      <c r="J199" s="11">
        <v>65065727</v>
      </c>
      <c r="K199" s="11">
        <v>19417</v>
      </c>
      <c r="L199" s="11">
        <v>18630</v>
      </c>
      <c r="M199" s="11">
        <v>4467</v>
      </c>
      <c r="N199" s="11">
        <v>71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22">
        <v>4.62</v>
      </c>
      <c r="U199" s="22">
        <v>1.61</v>
      </c>
      <c r="V199" s="22">
        <v>3.13</v>
      </c>
      <c r="W199" s="22">
        <v>3.01</v>
      </c>
      <c r="X199" s="22">
        <v>4.3099999999999996</v>
      </c>
      <c r="Y199" s="22">
        <v>3.01</v>
      </c>
      <c r="Z199" s="22">
        <v>2.83</v>
      </c>
      <c r="AA199" s="22">
        <v>2.69</v>
      </c>
      <c r="AB199" s="22">
        <v>3.78</v>
      </c>
      <c r="AC199" s="22">
        <v>1.39</v>
      </c>
      <c r="AD199" s="22">
        <v>5</v>
      </c>
      <c r="AE199" s="22">
        <v>1.56</v>
      </c>
      <c r="AF199" s="38">
        <f>AVERAGE(Table134[[#This Row],[IDSD_INST]:[IDSD_INNOVATION]])</f>
        <v>3.0783333333333331</v>
      </c>
    </row>
    <row r="200" spans="1:32" x14ac:dyDescent="0.35">
      <c r="A200" s="9">
        <v>2022</v>
      </c>
      <c r="B200" s="2" t="s">
        <v>51</v>
      </c>
      <c r="C200" t="s">
        <v>64</v>
      </c>
      <c r="D200" s="11">
        <v>3759</v>
      </c>
      <c r="E200" s="11">
        <v>7914</v>
      </c>
      <c r="F200" s="11">
        <v>2985</v>
      </c>
      <c r="G200" s="11">
        <v>10907</v>
      </c>
      <c r="H200" s="11">
        <v>855113362</v>
      </c>
      <c r="I200" s="11">
        <v>509616959</v>
      </c>
      <c r="J200" s="11">
        <v>55189920</v>
      </c>
      <c r="K200" s="11">
        <v>12123</v>
      </c>
      <c r="L200" s="11">
        <v>7747</v>
      </c>
      <c r="M200" s="11">
        <v>1825</v>
      </c>
      <c r="N200" s="11">
        <v>37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22">
        <v>4.3</v>
      </c>
      <c r="U200" s="22">
        <v>2.2599999999999998</v>
      </c>
      <c r="V200" s="22">
        <v>3.24</v>
      </c>
      <c r="W200" s="22">
        <v>2.99</v>
      </c>
      <c r="X200" s="22">
        <v>4.46</v>
      </c>
      <c r="Y200" s="22">
        <v>3.25</v>
      </c>
      <c r="Z200" s="22">
        <v>2.19</v>
      </c>
      <c r="AA200" s="22">
        <v>2.98</v>
      </c>
      <c r="AB200" s="22">
        <v>3.94</v>
      </c>
      <c r="AC200" s="22">
        <v>1.77</v>
      </c>
      <c r="AD200" s="22">
        <v>5</v>
      </c>
      <c r="AE200" s="22">
        <v>2.09</v>
      </c>
      <c r="AF200" s="38">
        <f>AVERAGE(Table134[[#This Row],[IDSD_INST]:[IDSD_INNOVATION]])</f>
        <v>3.2058333333333331</v>
      </c>
    </row>
    <row r="201" spans="1:32" x14ac:dyDescent="0.35">
      <c r="A201" s="9">
        <v>2022</v>
      </c>
      <c r="B201" s="2" t="s">
        <v>51</v>
      </c>
      <c r="C201" t="s">
        <v>65</v>
      </c>
      <c r="D201" s="11">
        <v>7057</v>
      </c>
      <c r="E201" s="11">
        <v>15533</v>
      </c>
      <c r="F201" s="11">
        <v>11094</v>
      </c>
      <c r="G201" s="11">
        <v>20864</v>
      </c>
      <c r="H201" s="11">
        <v>3813261524</v>
      </c>
      <c r="I201" s="11">
        <v>2851650458</v>
      </c>
      <c r="J201" s="11">
        <v>249027449</v>
      </c>
      <c r="K201" s="11">
        <v>23119</v>
      </c>
      <c r="L201" s="11">
        <v>13991</v>
      </c>
      <c r="M201" s="11">
        <v>3823</v>
      </c>
      <c r="N201" s="11">
        <v>331</v>
      </c>
      <c r="O201" s="11">
        <v>6</v>
      </c>
      <c r="P201" s="11">
        <v>6</v>
      </c>
      <c r="Q201" s="11">
        <v>0</v>
      </c>
      <c r="R201" s="11">
        <v>0</v>
      </c>
      <c r="S201" s="11">
        <v>0</v>
      </c>
      <c r="T201" s="22">
        <v>4.57</v>
      </c>
      <c r="U201" s="22">
        <v>2.58</v>
      </c>
      <c r="V201" s="22">
        <v>3.11</v>
      </c>
      <c r="W201" s="22">
        <v>2.87</v>
      </c>
      <c r="X201" s="22">
        <v>4.3099999999999996</v>
      </c>
      <c r="Y201" s="22">
        <v>3.15</v>
      </c>
      <c r="Z201" s="22">
        <v>2.65</v>
      </c>
      <c r="AA201" s="22">
        <v>3.36</v>
      </c>
      <c r="AB201" s="22">
        <v>5</v>
      </c>
      <c r="AC201" s="22">
        <v>1.79</v>
      </c>
      <c r="AD201" s="22">
        <v>5</v>
      </c>
      <c r="AE201" s="22">
        <v>1.19</v>
      </c>
      <c r="AF201" s="38">
        <f>AVERAGE(Table134[[#This Row],[IDSD_INST]:[IDSD_INNOVATION]])</f>
        <v>3.2983333333333325</v>
      </c>
    </row>
    <row r="202" spans="1:32" x14ac:dyDescent="0.35">
      <c r="A202" s="9">
        <v>2022</v>
      </c>
      <c r="B202" s="2" t="s">
        <v>51</v>
      </c>
      <c r="C202" t="s">
        <v>66</v>
      </c>
      <c r="D202" s="11">
        <v>3323</v>
      </c>
      <c r="E202" s="11">
        <v>10580</v>
      </c>
      <c r="F202" s="11">
        <v>11709</v>
      </c>
      <c r="G202" s="11">
        <v>12499</v>
      </c>
      <c r="H202" s="11">
        <v>1143281029</v>
      </c>
      <c r="I202" s="11">
        <v>675090185</v>
      </c>
      <c r="J202" s="11">
        <v>191303669</v>
      </c>
      <c r="K202" s="11">
        <v>14819</v>
      </c>
      <c r="L202" s="11">
        <v>8773</v>
      </c>
      <c r="M202" s="11">
        <v>3183</v>
      </c>
      <c r="N202" s="11">
        <v>77</v>
      </c>
      <c r="O202" s="11">
        <v>4</v>
      </c>
      <c r="P202" s="11">
        <v>0</v>
      </c>
      <c r="Q202" s="11">
        <v>4</v>
      </c>
      <c r="R202" s="11">
        <v>0</v>
      </c>
      <c r="S202" s="11">
        <v>0</v>
      </c>
      <c r="T202" s="22">
        <v>4.41</v>
      </c>
      <c r="U202" s="22">
        <v>2.4900000000000002</v>
      </c>
      <c r="V202" s="22">
        <v>3.13</v>
      </c>
      <c r="W202" s="22">
        <v>2.92</v>
      </c>
      <c r="X202" s="22">
        <v>4.2300000000000004</v>
      </c>
      <c r="Y202" s="22">
        <v>2.4700000000000002</v>
      </c>
      <c r="Z202" s="22">
        <v>3.45</v>
      </c>
      <c r="AA202" s="22">
        <v>2.5499999999999998</v>
      </c>
      <c r="AB202" s="22">
        <v>3.94</v>
      </c>
      <c r="AC202" s="22">
        <v>1.32</v>
      </c>
      <c r="AD202" s="22">
        <v>5</v>
      </c>
      <c r="AE202" s="22">
        <v>1.1200000000000001</v>
      </c>
      <c r="AF202" s="38">
        <f>AVERAGE(Table134[[#This Row],[IDSD_INST]:[IDSD_INNOVATION]])</f>
        <v>3.085833333333333</v>
      </c>
    </row>
    <row r="203" spans="1:32" x14ac:dyDescent="0.35">
      <c r="A203" s="9">
        <v>2022</v>
      </c>
      <c r="B203" s="2" t="s">
        <v>51</v>
      </c>
      <c r="C203" t="s">
        <v>67</v>
      </c>
      <c r="D203" s="11">
        <v>4642</v>
      </c>
      <c r="E203" s="11">
        <v>11944</v>
      </c>
      <c r="F203" s="11">
        <v>8405</v>
      </c>
      <c r="G203" s="11">
        <v>17736</v>
      </c>
      <c r="H203" s="11">
        <v>1638029365</v>
      </c>
      <c r="I203" s="11">
        <v>956841864</v>
      </c>
      <c r="J203" s="11">
        <v>198782285</v>
      </c>
      <c r="K203" s="11">
        <v>11848</v>
      </c>
      <c r="L203" s="11">
        <v>11789</v>
      </c>
      <c r="M203" s="11">
        <v>1055</v>
      </c>
      <c r="N203" s="11">
        <v>776</v>
      </c>
      <c r="O203" s="11">
        <v>3</v>
      </c>
      <c r="P203" s="11">
        <v>3</v>
      </c>
      <c r="Q203" s="11">
        <v>0</v>
      </c>
      <c r="R203" s="11">
        <v>0</v>
      </c>
      <c r="S203" s="11">
        <v>0</v>
      </c>
      <c r="T203" s="22">
        <v>4.3600000000000003</v>
      </c>
      <c r="U203" s="22">
        <v>2.79</v>
      </c>
      <c r="V203" s="22">
        <v>3.19</v>
      </c>
      <c r="W203" s="22">
        <v>2.98</v>
      </c>
      <c r="X203" s="22">
        <v>4.2300000000000004</v>
      </c>
      <c r="Y203" s="22">
        <v>2.77</v>
      </c>
      <c r="Z203" s="22">
        <v>2.7</v>
      </c>
      <c r="AA203" s="22">
        <v>2.66</v>
      </c>
      <c r="AB203" s="22">
        <v>5</v>
      </c>
      <c r="AC203" s="22">
        <v>1.19</v>
      </c>
      <c r="AD203" s="22">
        <v>5</v>
      </c>
      <c r="AE203" s="22">
        <v>1.06</v>
      </c>
      <c r="AF203" s="38">
        <f>AVERAGE(Table134[[#This Row],[IDSD_INST]:[IDSD_INNOVATION]])</f>
        <v>3.160833333333334</v>
      </c>
    </row>
    <row r="204" spans="1:32" x14ac:dyDescent="0.35">
      <c r="A204" s="9">
        <v>2022</v>
      </c>
      <c r="B204" s="2" t="s">
        <v>51</v>
      </c>
      <c r="C204" t="s">
        <v>68</v>
      </c>
      <c r="D204" s="11">
        <v>7465</v>
      </c>
      <c r="E204" s="11">
        <v>18507</v>
      </c>
      <c r="F204" s="11">
        <v>13096</v>
      </c>
      <c r="G204" s="11">
        <v>2701</v>
      </c>
      <c r="H204" s="11">
        <v>1518668429</v>
      </c>
      <c r="I204" s="11">
        <v>791411966</v>
      </c>
      <c r="J204" s="11">
        <v>124705853</v>
      </c>
      <c r="K204" s="11">
        <v>15905</v>
      </c>
      <c r="L204" s="11">
        <v>18285</v>
      </c>
      <c r="M204" s="11">
        <v>2529</v>
      </c>
      <c r="N204" s="11">
        <v>306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22">
        <v>4.3499999999999996</v>
      </c>
      <c r="U204" s="22">
        <v>1.92</v>
      </c>
      <c r="V204" s="22">
        <v>3.06</v>
      </c>
      <c r="W204" s="22">
        <v>2.85</v>
      </c>
      <c r="X204" s="22">
        <v>4.2300000000000004</v>
      </c>
      <c r="Y204" s="22">
        <v>2.89</v>
      </c>
      <c r="Z204" s="22">
        <v>2.63</v>
      </c>
      <c r="AA204" s="22">
        <v>2.79</v>
      </c>
      <c r="AB204" s="22">
        <v>3.58</v>
      </c>
      <c r="AC204" s="22">
        <v>0.91</v>
      </c>
      <c r="AD204" s="22">
        <v>5</v>
      </c>
      <c r="AE204" s="22">
        <v>1.24</v>
      </c>
      <c r="AF204" s="38">
        <f>AVERAGE(Table134[[#This Row],[IDSD_INST]:[IDSD_INNOVATION]])</f>
        <v>2.9541666666666662</v>
      </c>
    </row>
    <row r="205" spans="1:32" x14ac:dyDescent="0.35">
      <c r="A205" s="9">
        <v>2022</v>
      </c>
      <c r="B205" s="2" t="s">
        <v>51</v>
      </c>
      <c r="C205" t="s">
        <v>69</v>
      </c>
      <c r="D205" s="11">
        <v>5241</v>
      </c>
      <c r="E205" s="11">
        <v>14725</v>
      </c>
      <c r="F205" s="11">
        <v>17490</v>
      </c>
      <c r="G205" s="11">
        <v>20321</v>
      </c>
      <c r="H205" s="11">
        <v>4669237908</v>
      </c>
      <c r="I205" s="11">
        <v>2754961408</v>
      </c>
      <c r="J205" s="11">
        <v>394732016</v>
      </c>
      <c r="K205" s="11">
        <v>23670</v>
      </c>
      <c r="L205" s="11">
        <v>12289</v>
      </c>
      <c r="M205" s="11">
        <v>3519</v>
      </c>
      <c r="N205" s="11">
        <v>1991</v>
      </c>
      <c r="O205" s="11">
        <v>156</v>
      </c>
      <c r="P205" s="11">
        <v>154</v>
      </c>
      <c r="Q205" s="11">
        <v>2</v>
      </c>
      <c r="R205" s="11">
        <v>0</v>
      </c>
      <c r="S205" s="11">
        <v>0</v>
      </c>
      <c r="T205" s="22">
        <v>4.57</v>
      </c>
      <c r="U205" s="22">
        <v>1.72</v>
      </c>
      <c r="V205" s="22">
        <v>3.31</v>
      </c>
      <c r="W205" s="22">
        <v>3.11</v>
      </c>
      <c r="X205" s="22">
        <v>4.3099999999999996</v>
      </c>
      <c r="Y205" s="22">
        <v>3.14</v>
      </c>
      <c r="Z205" s="22">
        <v>2.58</v>
      </c>
      <c r="AA205" s="22">
        <v>3.06</v>
      </c>
      <c r="AB205" s="22">
        <v>5</v>
      </c>
      <c r="AC205" s="22">
        <v>2.0699999999999998</v>
      </c>
      <c r="AD205" s="22">
        <v>5</v>
      </c>
      <c r="AE205" s="22">
        <v>1.36</v>
      </c>
      <c r="AF205" s="38">
        <f>AVERAGE(Table134[[#This Row],[IDSD_INST]:[IDSD_INNOVATION]])</f>
        <v>3.2691666666666666</v>
      </c>
    </row>
    <row r="206" spans="1:32" x14ac:dyDescent="0.35">
      <c r="A206" s="9">
        <v>2022</v>
      </c>
      <c r="B206" s="2" t="s">
        <v>51</v>
      </c>
      <c r="C206" t="s">
        <v>70</v>
      </c>
      <c r="D206" s="11">
        <v>8209</v>
      </c>
      <c r="E206" s="11">
        <v>17359</v>
      </c>
      <c r="F206" s="11">
        <v>20561</v>
      </c>
      <c r="G206" s="11">
        <v>18427</v>
      </c>
      <c r="H206" s="11">
        <v>4692001491</v>
      </c>
      <c r="I206" s="11">
        <v>2223523063</v>
      </c>
      <c r="J206" s="11">
        <v>509011696</v>
      </c>
      <c r="K206" s="11">
        <v>13352</v>
      </c>
      <c r="L206" s="11">
        <v>16411</v>
      </c>
      <c r="M206" s="11">
        <v>6170</v>
      </c>
      <c r="N206" s="11">
        <v>1406</v>
      </c>
      <c r="O206" s="11">
        <v>59</v>
      </c>
      <c r="P206" s="11">
        <v>16</v>
      </c>
      <c r="Q206" s="11">
        <v>0</v>
      </c>
      <c r="R206" s="11">
        <v>0</v>
      </c>
      <c r="S206" s="11">
        <v>43</v>
      </c>
      <c r="T206" s="22">
        <v>4.5599999999999996</v>
      </c>
      <c r="U206" s="22">
        <v>1.71</v>
      </c>
      <c r="V206" s="22">
        <v>3.41</v>
      </c>
      <c r="W206" s="22">
        <v>3.33</v>
      </c>
      <c r="X206" s="22">
        <v>4.38</v>
      </c>
      <c r="Y206" s="22">
        <v>3.34</v>
      </c>
      <c r="Z206" s="22">
        <v>1.06</v>
      </c>
      <c r="AA206" s="22">
        <v>3.39</v>
      </c>
      <c r="AB206" s="22">
        <v>2.74</v>
      </c>
      <c r="AC206" s="22">
        <v>4.5599999999999996</v>
      </c>
      <c r="AD206" s="22">
        <v>5</v>
      </c>
      <c r="AE206" s="22">
        <v>2.85</v>
      </c>
      <c r="AF206" s="38">
        <f>AVERAGE(Table134[[#This Row],[IDSD_INST]:[IDSD_INNOVATION]])</f>
        <v>3.3608333333333338</v>
      </c>
    </row>
    <row r="207" spans="1:32" x14ac:dyDescent="0.35">
      <c r="A207" s="9">
        <v>2022</v>
      </c>
      <c r="B207" s="2" t="s">
        <v>51</v>
      </c>
      <c r="C207" t="s">
        <v>71</v>
      </c>
      <c r="D207" s="11">
        <v>25937</v>
      </c>
      <c r="E207" s="11">
        <v>52849</v>
      </c>
      <c r="F207" s="11">
        <v>49235</v>
      </c>
      <c r="G207" s="11">
        <v>67220</v>
      </c>
      <c r="H207" s="11">
        <v>6998611166</v>
      </c>
      <c r="I207" s="11">
        <v>4156448900</v>
      </c>
      <c r="J207" s="11">
        <v>1350156142</v>
      </c>
      <c r="K207" s="11">
        <v>37592</v>
      </c>
      <c r="L207" s="11">
        <v>49894</v>
      </c>
      <c r="M207" s="11">
        <v>5737</v>
      </c>
      <c r="N207" s="11">
        <v>2904</v>
      </c>
      <c r="O207" s="11">
        <v>4</v>
      </c>
      <c r="P207" s="11">
        <v>0</v>
      </c>
      <c r="Q207" s="11">
        <v>0</v>
      </c>
      <c r="R207" s="11">
        <v>0</v>
      </c>
      <c r="S207" s="11">
        <v>4</v>
      </c>
      <c r="T207" s="22">
        <v>4.53</v>
      </c>
      <c r="U207" s="22">
        <v>3.17</v>
      </c>
      <c r="V207" s="22">
        <v>3.21</v>
      </c>
      <c r="W207" s="22">
        <v>3.27</v>
      </c>
      <c r="X207" s="22">
        <v>4.3099999999999996</v>
      </c>
      <c r="Y207" s="22">
        <v>2.66</v>
      </c>
      <c r="Z207" s="22">
        <v>2.94</v>
      </c>
      <c r="AA207" s="22">
        <v>2.89</v>
      </c>
      <c r="AB207" s="22">
        <v>2.62</v>
      </c>
      <c r="AC207" s="22">
        <v>1.44</v>
      </c>
      <c r="AD207" s="22">
        <v>5</v>
      </c>
      <c r="AE207" s="22">
        <v>1.6</v>
      </c>
      <c r="AF207" s="38">
        <f>AVERAGE(Table134[[#This Row],[IDSD_INST]:[IDSD_INNOVATION]])</f>
        <v>3.1366666666666672</v>
      </c>
    </row>
    <row r="208" spans="1:32" x14ac:dyDescent="0.35">
      <c r="A208" s="9">
        <v>2022</v>
      </c>
      <c r="B208" s="2" t="s">
        <v>51</v>
      </c>
      <c r="C208" t="s">
        <v>72</v>
      </c>
      <c r="D208" s="11">
        <v>3035</v>
      </c>
      <c r="E208" s="11">
        <v>12141</v>
      </c>
      <c r="F208" s="11">
        <v>10922</v>
      </c>
      <c r="G208" s="11">
        <v>19319</v>
      </c>
      <c r="H208" s="11">
        <v>2698153713</v>
      </c>
      <c r="I208" s="11">
        <v>1917691263</v>
      </c>
      <c r="J208" s="11">
        <v>123457124</v>
      </c>
      <c r="K208" s="11">
        <v>13645</v>
      </c>
      <c r="L208" s="11">
        <v>10342</v>
      </c>
      <c r="M208" s="11">
        <v>2767</v>
      </c>
      <c r="N208" s="11">
        <v>129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22">
        <v>4.4400000000000004</v>
      </c>
      <c r="U208" s="22">
        <v>1.73</v>
      </c>
      <c r="V208" s="22">
        <v>3.21</v>
      </c>
      <c r="W208" s="22">
        <v>2.79</v>
      </c>
      <c r="X208" s="22">
        <v>4.3099999999999996</v>
      </c>
      <c r="Y208" s="22">
        <v>3.04</v>
      </c>
      <c r="Z208" s="22">
        <v>2.6</v>
      </c>
      <c r="AA208" s="22">
        <v>2.5099999999999998</v>
      </c>
      <c r="AB208" s="22">
        <v>2.98</v>
      </c>
      <c r="AC208" s="22">
        <v>1.24</v>
      </c>
      <c r="AD208" s="22">
        <v>5</v>
      </c>
      <c r="AE208" s="22">
        <v>1.35</v>
      </c>
      <c r="AF208" s="38">
        <f>AVERAGE(Table134[[#This Row],[IDSD_INST]:[IDSD_INNOVATION]])</f>
        <v>2.9333333333333331</v>
      </c>
    </row>
    <row r="209" spans="1:32" x14ac:dyDescent="0.35">
      <c r="A209" s="9">
        <v>2022</v>
      </c>
      <c r="B209" s="2" t="s">
        <v>51</v>
      </c>
      <c r="C209" t="s">
        <v>73</v>
      </c>
      <c r="D209" s="11">
        <v>12791</v>
      </c>
      <c r="E209" s="11">
        <v>25010</v>
      </c>
      <c r="F209" s="11">
        <v>10296</v>
      </c>
      <c r="G209" s="11">
        <v>32839</v>
      </c>
      <c r="H209" s="11">
        <v>3143229163</v>
      </c>
      <c r="I209" s="11">
        <v>1939520647</v>
      </c>
      <c r="J209" s="11">
        <v>208614199</v>
      </c>
      <c r="K209" s="11">
        <v>23687</v>
      </c>
      <c r="L209" s="11">
        <v>22408</v>
      </c>
      <c r="M209" s="11">
        <v>4527</v>
      </c>
      <c r="N209" s="11">
        <v>550</v>
      </c>
      <c r="O209" s="11">
        <v>47</v>
      </c>
      <c r="P209" s="11">
        <v>47</v>
      </c>
      <c r="Q209" s="11">
        <v>0</v>
      </c>
      <c r="R209" s="11">
        <v>0</v>
      </c>
      <c r="S209" s="11">
        <v>0</v>
      </c>
      <c r="T209" s="22">
        <v>4.17</v>
      </c>
      <c r="U209" s="22">
        <v>1.68</v>
      </c>
      <c r="V209" s="22">
        <v>3.33</v>
      </c>
      <c r="W209" s="22">
        <v>3.43</v>
      </c>
      <c r="X209" s="22">
        <v>4.3099999999999996</v>
      </c>
      <c r="Y209" s="22">
        <v>3.16</v>
      </c>
      <c r="Z209" s="22">
        <v>2.4700000000000002</v>
      </c>
      <c r="AA209" s="22">
        <v>3.39</v>
      </c>
      <c r="AB209" s="22">
        <v>3.46</v>
      </c>
      <c r="AC209" s="22">
        <v>2.36</v>
      </c>
      <c r="AD209" s="22">
        <v>5</v>
      </c>
      <c r="AE209" s="22">
        <v>2.42</v>
      </c>
      <c r="AF209" s="38">
        <f>AVERAGE(Table134[[#This Row],[IDSD_INST]:[IDSD_INNOVATION]])</f>
        <v>3.2650000000000001</v>
      </c>
    </row>
    <row r="210" spans="1:32" x14ac:dyDescent="0.35">
      <c r="A210" s="9">
        <v>2022</v>
      </c>
      <c r="B210" s="2" t="s">
        <v>51</v>
      </c>
      <c r="C210" t="s">
        <v>74</v>
      </c>
      <c r="D210" s="11">
        <v>13074</v>
      </c>
      <c r="E210" s="11">
        <v>43094</v>
      </c>
      <c r="F210" s="11">
        <v>26194</v>
      </c>
      <c r="G210" s="11">
        <v>84892</v>
      </c>
      <c r="H210" s="11">
        <v>1592945242</v>
      </c>
      <c r="I210" s="11">
        <v>695571106</v>
      </c>
      <c r="J210" s="11">
        <v>90909149</v>
      </c>
      <c r="K210" s="11">
        <v>34036</v>
      </c>
      <c r="L210" s="11">
        <v>42973</v>
      </c>
      <c r="M210" s="11">
        <v>4194</v>
      </c>
      <c r="N210" s="11">
        <v>815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22">
        <v>4.5</v>
      </c>
      <c r="U210" s="22">
        <v>1.64</v>
      </c>
      <c r="V210" s="22">
        <v>3.05</v>
      </c>
      <c r="W210" s="22">
        <v>2.97</v>
      </c>
      <c r="X210" s="22">
        <v>4.3099999999999996</v>
      </c>
      <c r="Y210" s="22">
        <v>2.81</v>
      </c>
      <c r="Z210" s="22">
        <v>2.96</v>
      </c>
      <c r="AA210" s="22">
        <v>2.42</v>
      </c>
      <c r="AB210" s="22">
        <v>3.35</v>
      </c>
      <c r="AC210" s="22">
        <v>1.01</v>
      </c>
      <c r="AD210" s="22">
        <v>5</v>
      </c>
      <c r="AE210" s="22">
        <v>1.05</v>
      </c>
      <c r="AF210" s="38">
        <f>AVERAGE(Table134[[#This Row],[IDSD_INST]:[IDSD_INNOVATION]])</f>
        <v>2.9224999999999994</v>
      </c>
    </row>
    <row r="211" spans="1:32" x14ac:dyDescent="0.35">
      <c r="A211" s="9">
        <v>2022</v>
      </c>
      <c r="B211" s="2" t="s">
        <v>51</v>
      </c>
      <c r="C211" t="s">
        <v>75</v>
      </c>
      <c r="D211" s="11">
        <v>7044</v>
      </c>
      <c r="E211" s="11">
        <v>20098</v>
      </c>
      <c r="F211" s="11">
        <v>35774</v>
      </c>
      <c r="G211" s="11">
        <v>30103</v>
      </c>
      <c r="H211" s="11">
        <v>2289370715</v>
      </c>
      <c r="I211" s="11">
        <v>1270064572</v>
      </c>
      <c r="J211" s="11">
        <v>223394586</v>
      </c>
      <c r="K211" s="11">
        <v>19803</v>
      </c>
      <c r="L211" s="11">
        <v>17985</v>
      </c>
      <c r="M211" s="11">
        <v>6565</v>
      </c>
      <c r="N211" s="11">
        <v>291</v>
      </c>
      <c r="O211" s="11">
        <v>158</v>
      </c>
      <c r="P211" s="11">
        <v>151</v>
      </c>
      <c r="Q211" s="11">
        <v>0</v>
      </c>
      <c r="R211" s="11">
        <v>7</v>
      </c>
      <c r="S211" s="11">
        <v>0</v>
      </c>
      <c r="T211" s="22">
        <v>4.37</v>
      </c>
      <c r="U211" s="22">
        <v>2.33</v>
      </c>
      <c r="V211" s="22">
        <v>3.33</v>
      </c>
      <c r="W211" s="22">
        <v>2.96</v>
      </c>
      <c r="X211" s="22">
        <v>4.1500000000000004</v>
      </c>
      <c r="Y211" s="22">
        <v>3.02</v>
      </c>
      <c r="Z211" s="22">
        <v>2.09</v>
      </c>
      <c r="AA211" s="22">
        <v>3.04</v>
      </c>
      <c r="AB211" s="22">
        <v>3.26</v>
      </c>
      <c r="AC211" s="22">
        <v>2.08</v>
      </c>
      <c r="AD211" s="22">
        <v>5</v>
      </c>
      <c r="AE211" s="22">
        <v>1.56</v>
      </c>
      <c r="AF211" s="38">
        <f>AVERAGE(Table134[[#This Row],[IDSD_INST]:[IDSD_INNOVATION]])</f>
        <v>3.0991666666666666</v>
      </c>
    </row>
    <row r="212" spans="1:32" x14ac:dyDescent="0.35">
      <c r="A212" s="9">
        <v>2022</v>
      </c>
      <c r="B212" s="2" t="s">
        <v>51</v>
      </c>
      <c r="C212" t="s">
        <v>76</v>
      </c>
      <c r="D212" s="11">
        <v>23963</v>
      </c>
      <c r="E212" s="11">
        <v>31212</v>
      </c>
      <c r="F212" s="11">
        <v>4402</v>
      </c>
      <c r="G212" s="11">
        <v>36827</v>
      </c>
      <c r="H212" s="11">
        <v>2890001162</v>
      </c>
      <c r="I212" s="11">
        <v>1783405559</v>
      </c>
      <c r="J212" s="11">
        <v>180473785</v>
      </c>
      <c r="K212" s="11">
        <v>27405</v>
      </c>
      <c r="L212" s="11">
        <v>25944</v>
      </c>
      <c r="M212" s="11">
        <v>14342</v>
      </c>
      <c r="N212" s="11">
        <v>3174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22">
        <v>4.58</v>
      </c>
      <c r="U212" s="22">
        <v>2.3199999999999998</v>
      </c>
      <c r="V212" s="22">
        <v>3.1</v>
      </c>
      <c r="W212" s="22">
        <v>2.94</v>
      </c>
      <c r="X212" s="22">
        <v>4.2300000000000004</v>
      </c>
      <c r="Y212" s="22">
        <v>2.84</v>
      </c>
      <c r="Z212" s="22">
        <v>2.5</v>
      </c>
      <c r="AA212" s="22">
        <v>2.83</v>
      </c>
      <c r="AB212" s="22">
        <v>3.13</v>
      </c>
      <c r="AC212" s="22">
        <v>1.03</v>
      </c>
      <c r="AD212" s="22">
        <v>5</v>
      </c>
      <c r="AE212" s="22">
        <v>1.18</v>
      </c>
      <c r="AF212" s="38">
        <f>AVERAGE(Table134[[#This Row],[IDSD_INST]:[IDSD_INNOVATION]])</f>
        <v>2.9733333333333332</v>
      </c>
    </row>
    <row r="213" spans="1:32" x14ac:dyDescent="0.35">
      <c r="A213" s="9">
        <v>2022</v>
      </c>
      <c r="B213" s="2" t="s">
        <v>51</v>
      </c>
      <c r="C213" t="s">
        <v>77</v>
      </c>
      <c r="D213" s="11">
        <v>26861</v>
      </c>
      <c r="E213" s="11">
        <v>39858</v>
      </c>
      <c r="F213" s="11">
        <v>15860</v>
      </c>
      <c r="G213" s="11">
        <v>48457</v>
      </c>
      <c r="H213" s="11">
        <v>2715733743</v>
      </c>
      <c r="I213" s="11">
        <v>1329940837</v>
      </c>
      <c r="J213" s="11">
        <v>384928532</v>
      </c>
      <c r="K213" s="11">
        <v>60456</v>
      </c>
      <c r="L213" s="11">
        <v>38635</v>
      </c>
      <c r="M213" s="11">
        <v>12355</v>
      </c>
      <c r="N213" s="11">
        <v>1028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22">
        <v>4.53</v>
      </c>
      <c r="U213" s="22">
        <v>1.53</v>
      </c>
      <c r="V213" s="22">
        <v>3.17</v>
      </c>
      <c r="W213" s="22">
        <v>2.9</v>
      </c>
      <c r="X213" s="22">
        <v>4.1500000000000004</v>
      </c>
      <c r="Y213" s="22">
        <v>2.7</v>
      </c>
      <c r="Z213" s="22">
        <v>2.81</v>
      </c>
      <c r="AA213" s="22">
        <v>2.71</v>
      </c>
      <c r="AB213" s="22">
        <v>2.46</v>
      </c>
      <c r="AC213" s="22">
        <v>1.0900000000000001</v>
      </c>
      <c r="AD213" s="22">
        <v>5</v>
      </c>
      <c r="AE213" s="22">
        <v>1.85</v>
      </c>
      <c r="AF213" s="38">
        <f>AVERAGE(Table134[[#This Row],[IDSD_INST]:[IDSD_INNOVATION]])</f>
        <v>2.9083333333333332</v>
      </c>
    </row>
    <row r="214" spans="1:32" x14ac:dyDescent="0.35">
      <c r="A214" s="9">
        <v>2022</v>
      </c>
      <c r="B214" s="2" t="s">
        <v>51</v>
      </c>
      <c r="C214" t="s">
        <v>78</v>
      </c>
      <c r="D214" s="11">
        <v>33891</v>
      </c>
      <c r="E214" s="11">
        <v>48835</v>
      </c>
      <c r="F214" s="11">
        <v>9642</v>
      </c>
      <c r="G214" s="11">
        <v>62356</v>
      </c>
      <c r="H214" s="11">
        <v>2210901924</v>
      </c>
      <c r="I214" s="11">
        <v>1086405780</v>
      </c>
      <c r="J214" s="11">
        <v>210690266</v>
      </c>
      <c r="K214" s="11">
        <v>42462</v>
      </c>
      <c r="L214" s="11">
        <v>41958</v>
      </c>
      <c r="M214" s="11">
        <v>3862</v>
      </c>
      <c r="N214" s="11">
        <v>5330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22">
        <v>4.4400000000000004</v>
      </c>
      <c r="U214" s="22">
        <v>1.87</v>
      </c>
      <c r="V214" s="22">
        <v>3.15</v>
      </c>
      <c r="W214" s="22">
        <v>2.74</v>
      </c>
      <c r="X214" s="22">
        <v>4.1500000000000004</v>
      </c>
      <c r="Y214" s="22">
        <v>2.41</v>
      </c>
      <c r="Z214" s="22">
        <v>2.99</v>
      </c>
      <c r="AA214" s="22">
        <v>3.06</v>
      </c>
      <c r="AB214" s="22">
        <v>3.11</v>
      </c>
      <c r="AC214" s="22">
        <v>1.24</v>
      </c>
      <c r="AD214" s="22">
        <v>5</v>
      </c>
      <c r="AE214" s="22">
        <v>0.99</v>
      </c>
      <c r="AF214" s="38">
        <f>AVERAGE(Table134[[#This Row],[IDSD_INST]:[IDSD_INNOVATION]])</f>
        <v>2.9291666666666667</v>
      </c>
    </row>
    <row r="215" spans="1:32" x14ac:dyDescent="0.35">
      <c r="A215" s="9">
        <v>2022</v>
      </c>
      <c r="B215" s="2" t="s">
        <v>51</v>
      </c>
      <c r="C215" t="s">
        <v>79</v>
      </c>
      <c r="D215" s="11">
        <v>7743</v>
      </c>
      <c r="E215" s="11">
        <v>21094</v>
      </c>
      <c r="F215" s="11">
        <v>35470</v>
      </c>
      <c r="G215" s="11">
        <v>24893</v>
      </c>
      <c r="H215" s="11">
        <v>6975061938</v>
      </c>
      <c r="I215" s="11">
        <v>3423410190</v>
      </c>
      <c r="J215" s="11">
        <v>811386088</v>
      </c>
      <c r="K215" s="11">
        <v>15802</v>
      </c>
      <c r="L215" s="11">
        <v>18998</v>
      </c>
      <c r="M215" s="11">
        <v>4118</v>
      </c>
      <c r="N215" s="11">
        <v>1396</v>
      </c>
      <c r="O215" s="11">
        <v>27</v>
      </c>
      <c r="P215" s="11">
        <v>0</v>
      </c>
      <c r="Q215" s="11">
        <v>8</v>
      </c>
      <c r="R215" s="11">
        <v>0</v>
      </c>
      <c r="S215" s="11">
        <v>19</v>
      </c>
      <c r="T215" s="22">
        <v>4.4000000000000004</v>
      </c>
      <c r="U215" s="22">
        <v>1.8</v>
      </c>
      <c r="V215" s="22">
        <v>3.13</v>
      </c>
      <c r="W215" s="22">
        <v>2.63</v>
      </c>
      <c r="X215" s="22">
        <v>4</v>
      </c>
      <c r="Y215" s="22">
        <v>2.61</v>
      </c>
      <c r="Z215" s="22">
        <v>2.78</v>
      </c>
      <c r="AA215" s="22">
        <v>2.95</v>
      </c>
      <c r="AB215" s="22">
        <v>3.28</v>
      </c>
      <c r="AC215" s="22">
        <v>1.67</v>
      </c>
      <c r="AD215" s="22">
        <v>5</v>
      </c>
      <c r="AE215" s="22">
        <v>1.36</v>
      </c>
      <c r="AF215" s="38">
        <f>AVERAGE(Table134[[#This Row],[IDSD_INST]:[IDSD_INNOVATION]])</f>
        <v>2.9674999999999998</v>
      </c>
    </row>
    <row r="216" spans="1:32" x14ac:dyDescent="0.35">
      <c r="A216" s="9">
        <v>2022</v>
      </c>
      <c r="B216" s="2" t="s">
        <v>51</v>
      </c>
      <c r="C216" t="s">
        <v>80</v>
      </c>
      <c r="D216" s="11">
        <v>5926</v>
      </c>
      <c r="E216" s="11">
        <v>18428</v>
      </c>
      <c r="F216" s="11">
        <v>10528</v>
      </c>
      <c r="G216" s="11">
        <v>24671</v>
      </c>
      <c r="H216" s="11">
        <v>1584906987</v>
      </c>
      <c r="I216" s="11">
        <v>898237477</v>
      </c>
      <c r="J216" s="11">
        <v>206266985</v>
      </c>
      <c r="K216" s="11">
        <v>17998</v>
      </c>
      <c r="L216" s="11">
        <v>17727</v>
      </c>
      <c r="M216" s="11">
        <v>689</v>
      </c>
      <c r="N216" s="11">
        <v>1545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22">
        <v>4.41</v>
      </c>
      <c r="U216" s="22">
        <v>2.39</v>
      </c>
      <c r="V216" s="22">
        <v>3.08</v>
      </c>
      <c r="W216" s="22">
        <v>2.35</v>
      </c>
      <c r="X216" s="22">
        <v>3.85</v>
      </c>
      <c r="Y216" s="22">
        <v>2.4</v>
      </c>
      <c r="Z216" s="22">
        <v>2.81</v>
      </c>
      <c r="AA216" s="22">
        <v>2.44</v>
      </c>
      <c r="AB216" s="22">
        <v>3.22</v>
      </c>
      <c r="AC216" s="22">
        <v>2.19</v>
      </c>
      <c r="AD216" s="22">
        <v>5</v>
      </c>
      <c r="AE216" s="22">
        <v>1.31</v>
      </c>
      <c r="AF216" s="38">
        <f>AVERAGE(Table134[[#This Row],[IDSD_INST]:[IDSD_INNOVATION]])</f>
        <v>2.9541666666666671</v>
      </c>
    </row>
    <row r="217" spans="1:32" x14ac:dyDescent="0.35">
      <c r="A217" s="9">
        <v>2022</v>
      </c>
      <c r="B217" s="2" t="s">
        <v>51</v>
      </c>
      <c r="C217" t="s">
        <v>59</v>
      </c>
      <c r="D217" s="11">
        <v>754</v>
      </c>
      <c r="E217" s="11">
        <v>1918</v>
      </c>
      <c r="F217" s="11">
        <v>1328</v>
      </c>
      <c r="G217" s="11">
        <v>2866</v>
      </c>
      <c r="H217" s="11">
        <v>279294966</v>
      </c>
      <c r="I217" s="11">
        <v>147736383</v>
      </c>
      <c r="J217" s="11">
        <v>25234198</v>
      </c>
      <c r="K217" s="11">
        <v>3025</v>
      </c>
      <c r="L217" s="11">
        <v>1839</v>
      </c>
      <c r="M217" s="11">
        <v>316</v>
      </c>
      <c r="N217" s="11">
        <v>97</v>
      </c>
      <c r="O217" s="11">
        <v>4</v>
      </c>
      <c r="P217" s="11">
        <v>4</v>
      </c>
      <c r="Q217" s="11">
        <v>0</v>
      </c>
      <c r="R217" s="11">
        <v>0</v>
      </c>
      <c r="S217" s="11">
        <v>0</v>
      </c>
      <c r="T217" s="22">
        <v>4.59</v>
      </c>
      <c r="U217" s="22">
        <v>2.14</v>
      </c>
      <c r="V217" s="22">
        <v>3.7</v>
      </c>
      <c r="W217" s="22">
        <v>2.66</v>
      </c>
      <c r="X217" s="22">
        <v>4.38</v>
      </c>
      <c r="Y217" s="22">
        <v>4.1399999999999997</v>
      </c>
      <c r="Z217" s="22">
        <v>4.33</v>
      </c>
      <c r="AA217" s="22">
        <v>4.04</v>
      </c>
      <c r="AB217" s="22">
        <v>3.04</v>
      </c>
      <c r="AC217" s="22">
        <v>0.43</v>
      </c>
      <c r="AD217" s="22">
        <v>5</v>
      </c>
      <c r="AE217" s="22">
        <v>3.52</v>
      </c>
      <c r="AF217" s="38">
        <f>AVERAGE(Table134[[#This Row],[IDSD_INST]:[IDSD_INNOVATION]])</f>
        <v>3.4975000000000001</v>
      </c>
    </row>
    <row r="218" spans="1:32" x14ac:dyDescent="0.35">
      <c r="A218" s="9">
        <v>2022</v>
      </c>
      <c r="B218" s="2" t="s">
        <v>51</v>
      </c>
      <c r="C218" t="s">
        <v>81</v>
      </c>
      <c r="D218" s="11">
        <v>4971</v>
      </c>
      <c r="E218" s="11">
        <v>8050</v>
      </c>
      <c r="F218" s="11">
        <v>4979</v>
      </c>
      <c r="G218" s="11">
        <v>9404</v>
      </c>
      <c r="H218" s="11">
        <v>1199677580</v>
      </c>
      <c r="I218" s="11">
        <v>702806346</v>
      </c>
      <c r="J218" s="11">
        <v>128007240</v>
      </c>
      <c r="K218" s="11">
        <v>10818</v>
      </c>
      <c r="L218" s="11">
        <v>7779</v>
      </c>
      <c r="M218" s="11">
        <v>2835</v>
      </c>
      <c r="N218" s="11">
        <v>460</v>
      </c>
      <c r="O218" s="11">
        <v>91</v>
      </c>
      <c r="P218" s="11">
        <v>63</v>
      </c>
      <c r="Q218" s="11">
        <v>0</v>
      </c>
      <c r="R218" s="11">
        <v>0</v>
      </c>
      <c r="S218" s="11">
        <v>28</v>
      </c>
      <c r="T218" s="22">
        <v>4.54</v>
      </c>
      <c r="U218" s="22">
        <v>2.37</v>
      </c>
      <c r="V218" s="22">
        <v>3.75</v>
      </c>
      <c r="W218" s="22">
        <v>3.82</v>
      </c>
      <c r="X218" s="22">
        <v>4.38</v>
      </c>
      <c r="Y218" s="22">
        <v>4.1399999999999997</v>
      </c>
      <c r="Z218" s="22">
        <v>4.33</v>
      </c>
      <c r="AA218" s="22">
        <v>3.76</v>
      </c>
      <c r="AB218" s="22">
        <v>4.6900000000000004</v>
      </c>
      <c r="AC218" s="22">
        <v>2.38</v>
      </c>
      <c r="AD218" s="22">
        <v>5</v>
      </c>
      <c r="AE218" s="22">
        <v>4.96</v>
      </c>
      <c r="AF218" s="38">
        <f>AVERAGE(Table134[[#This Row],[IDSD_INST]:[IDSD_INNOVATION]])</f>
        <v>4.01</v>
      </c>
    </row>
    <row r="219" spans="1:32" x14ac:dyDescent="0.35">
      <c r="A219" s="9">
        <v>2022</v>
      </c>
      <c r="B219" s="2" t="s">
        <v>51</v>
      </c>
      <c r="C219" t="s">
        <v>82</v>
      </c>
      <c r="D219" s="11">
        <v>175</v>
      </c>
      <c r="E219" s="11">
        <v>3153</v>
      </c>
      <c r="F219" s="11">
        <v>1907</v>
      </c>
      <c r="G219" s="11">
        <v>4164</v>
      </c>
      <c r="H219" s="11">
        <v>441973926</v>
      </c>
      <c r="I219" s="11">
        <v>256558752</v>
      </c>
      <c r="J219" s="11">
        <v>35791841</v>
      </c>
      <c r="K219" s="11">
        <v>6224</v>
      </c>
      <c r="L219" s="11">
        <v>3091</v>
      </c>
      <c r="M219" s="11">
        <v>1052</v>
      </c>
      <c r="N219" s="11">
        <v>150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22">
        <v>4.5599999999999996</v>
      </c>
      <c r="U219" s="22">
        <v>1.71</v>
      </c>
      <c r="V219" s="22">
        <v>3.78</v>
      </c>
      <c r="W219" s="22">
        <v>2.87</v>
      </c>
      <c r="X219" s="22">
        <v>4.38</v>
      </c>
      <c r="Y219" s="22">
        <v>4.05</v>
      </c>
      <c r="Z219" s="22">
        <v>3.37</v>
      </c>
      <c r="AA219" s="22">
        <v>3.69</v>
      </c>
      <c r="AB219" s="22">
        <v>2.54</v>
      </c>
      <c r="AC219" s="22">
        <v>0.64</v>
      </c>
      <c r="AD219" s="22">
        <v>5</v>
      </c>
      <c r="AE219" s="22">
        <v>4.22</v>
      </c>
      <c r="AF219" s="38">
        <f>AVERAGE(Table134[[#This Row],[IDSD_INST]:[IDSD_INNOVATION]])</f>
        <v>3.4008333333333334</v>
      </c>
    </row>
    <row r="220" spans="1:32" x14ac:dyDescent="0.35">
      <c r="A220" s="9">
        <v>2022</v>
      </c>
      <c r="B220" s="2" t="s">
        <v>51</v>
      </c>
      <c r="C220" t="s">
        <v>73</v>
      </c>
      <c r="D220" s="11">
        <v>6517</v>
      </c>
      <c r="E220" s="11">
        <v>11715</v>
      </c>
      <c r="F220" s="11">
        <v>9145</v>
      </c>
      <c r="G220" s="11">
        <v>14251</v>
      </c>
      <c r="H220" s="11">
        <v>2110412135</v>
      </c>
      <c r="I220" s="11">
        <v>1208783319</v>
      </c>
      <c r="J220" s="11">
        <v>257238438</v>
      </c>
      <c r="K220" s="11">
        <v>16084</v>
      </c>
      <c r="L220" s="11">
        <v>11465</v>
      </c>
      <c r="M220" s="11">
        <v>1545</v>
      </c>
      <c r="N220" s="11">
        <v>333</v>
      </c>
      <c r="O220" s="11">
        <v>11</v>
      </c>
      <c r="P220" s="11">
        <v>0</v>
      </c>
      <c r="Q220" s="11">
        <v>0</v>
      </c>
      <c r="R220" s="11">
        <v>0</v>
      </c>
      <c r="S220" s="11">
        <v>11</v>
      </c>
      <c r="T220" s="22">
        <v>4.49</v>
      </c>
      <c r="U220" s="22">
        <v>3.3</v>
      </c>
      <c r="V220" s="22">
        <v>4.95</v>
      </c>
      <c r="W220" s="22">
        <v>4.17</v>
      </c>
      <c r="X220" s="22">
        <v>4.46</v>
      </c>
      <c r="Y220" s="22">
        <v>3.94</v>
      </c>
      <c r="Z220" s="22">
        <v>3.97</v>
      </c>
      <c r="AA220" s="22">
        <v>3.59</v>
      </c>
      <c r="AB220" s="22">
        <v>2.11</v>
      </c>
      <c r="AC220" s="22">
        <v>5</v>
      </c>
      <c r="AD220" s="22">
        <v>5</v>
      </c>
      <c r="AE220" s="22">
        <v>4.99</v>
      </c>
      <c r="AF220" s="38">
        <f>AVERAGE(Table134[[#This Row],[IDSD_INST]:[IDSD_INNOVATION]])</f>
        <v>4.1641666666666675</v>
      </c>
    </row>
    <row r="221" spans="1:32" x14ac:dyDescent="0.35">
      <c r="A221" s="9">
        <v>2022</v>
      </c>
      <c r="B221" s="2" t="s">
        <v>51</v>
      </c>
      <c r="C221" t="s">
        <v>77</v>
      </c>
      <c r="D221" s="11">
        <v>529</v>
      </c>
      <c r="E221" s="11">
        <v>8005</v>
      </c>
      <c r="F221" s="11">
        <v>6103</v>
      </c>
      <c r="G221" s="11">
        <v>9288</v>
      </c>
      <c r="H221" s="11">
        <v>835365135</v>
      </c>
      <c r="I221" s="11">
        <v>435635443</v>
      </c>
      <c r="J221" s="11">
        <v>87669597</v>
      </c>
      <c r="K221" s="11">
        <v>9946</v>
      </c>
      <c r="L221" s="11">
        <v>7763</v>
      </c>
      <c r="M221" s="11">
        <v>1174</v>
      </c>
      <c r="N221" s="11">
        <v>438</v>
      </c>
      <c r="O221" s="11">
        <v>37</v>
      </c>
      <c r="P221" s="11">
        <v>37</v>
      </c>
      <c r="Q221" s="11">
        <v>0</v>
      </c>
      <c r="R221" s="11">
        <v>0</v>
      </c>
      <c r="S221" s="11">
        <v>0</v>
      </c>
      <c r="T221" s="22">
        <v>4.6100000000000003</v>
      </c>
      <c r="U221" s="22">
        <v>2.08</v>
      </c>
      <c r="V221" s="22">
        <v>3.47</v>
      </c>
      <c r="W221" s="22">
        <v>2.42</v>
      </c>
      <c r="X221" s="22">
        <v>4.1500000000000004</v>
      </c>
      <c r="Y221" s="22">
        <v>3.14</v>
      </c>
      <c r="Z221" s="22">
        <v>3.89</v>
      </c>
      <c r="AA221" s="22">
        <v>3.57</v>
      </c>
      <c r="AB221" s="22">
        <v>2.41</v>
      </c>
      <c r="AC221" s="22">
        <v>0.5</v>
      </c>
      <c r="AD221" s="22">
        <v>5</v>
      </c>
      <c r="AE221" s="22">
        <v>2.41</v>
      </c>
      <c r="AF221" s="38">
        <f>AVERAGE(Table134[[#This Row],[IDSD_INST]:[IDSD_INNOVATION]])</f>
        <v>3.1375000000000006</v>
      </c>
    </row>
    <row r="222" spans="1:32" x14ac:dyDescent="0.35">
      <c r="A222" s="9">
        <v>2022</v>
      </c>
      <c r="B222" s="2" t="s">
        <v>51</v>
      </c>
      <c r="C222" t="s">
        <v>79</v>
      </c>
      <c r="D222" s="11">
        <v>1749</v>
      </c>
      <c r="E222" s="11">
        <v>3912</v>
      </c>
      <c r="F222" s="11">
        <v>3220</v>
      </c>
      <c r="G222" s="11">
        <v>5209</v>
      </c>
      <c r="H222" s="11">
        <v>488494440</v>
      </c>
      <c r="I222" s="11">
        <v>290060629</v>
      </c>
      <c r="J222" s="11">
        <v>72053562</v>
      </c>
      <c r="K222" s="11">
        <v>2903</v>
      </c>
      <c r="L222" s="11">
        <v>3753</v>
      </c>
      <c r="M222" s="11">
        <v>824</v>
      </c>
      <c r="N222" s="11">
        <v>218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22">
        <v>4.46</v>
      </c>
      <c r="U222" s="22">
        <v>2.14</v>
      </c>
      <c r="V222" s="22">
        <v>3.48</v>
      </c>
      <c r="W222" s="22">
        <v>2.75</v>
      </c>
      <c r="X222" s="22">
        <v>4.2300000000000004</v>
      </c>
      <c r="Y222" s="22">
        <v>3.02</v>
      </c>
      <c r="Z222" s="22">
        <v>4.0999999999999996</v>
      </c>
      <c r="AA222" s="22">
        <v>3.65</v>
      </c>
      <c r="AB222" s="22">
        <v>3.27</v>
      </c>
      <c r="AC222" s="22">
        <v>0.74</v>
      </c>
      <c r="AD222" s="22">
        <v>5</v>
      </c>
      <c r="AE222" s="22">
        <v>2.76</v>
      </c>
      <c r="AF222" s="38">
        <f>AVERAGE(Table134[[#This Row],[IDSD_INST]:[IDSD_INNOVATION]])</f>
        <v>3.2999999999999994</v>
      </c>
    </row>
    <row r="223" spans="1:32" x14ac:dyDescent="0.35">
      <c r="A223" s="9">
        <v>2022</v>
      </c>
      <c r="B223" s="2" t="s">
        <v>83</v>
      </c>
      <c r="C223" t="s">
        <v>314</v>
      </c>
      <c r="D223" s="11">
        <v>13543</v>
      </c>
      <c r="E223" s="11">
        <v>24369</v>
      </c>
      <c r="F223" s="11">
        <v>5644</v>
      </c>
      <c r="G223" s="20">
        <v>33223</v>
      </c>
      <c r="H223" s="11">
        <v>972975546</v>
      </c>
      <c r="I223" s="11">
        <v>610941352</v>
      </c>
      <c r="J223" s="11">
        <v>77528210</v>
      </c>
      <c r="K223" s="11">
        <v>24191</v>
      </c>
      <c r="L223" s="11">
        <v>24079</v>
      </c>
      <c r="M223" s="11">
        <v>2218</v>
      </c>
      <c r="N223" s="11">
        <v>243</v>
      </c>
      <c r="O223" s="11">
        <v>7</v>
      </c>
      <c r="P223" s="11">
        <v>0</v>
      </c>
      <c r="Q223" s="11">
        <v>0</v>
      </c>
      <c r="R223" s="11">
        <v>0</v>
      </c>
      <c r="S223" s="11">
        <v>7</v>
      </c>
      <c r="T223" s="22">
        <v>4.6100000000000003</v>
      </c>
      <c r="U223" s="22">
        <v>2.0099999999999998</v>
      </c>
      <c r="V223" s="22">
        <v>3.37</v>
      </c>
      <c r="W223" s="22">
        <v>3</v>
      </c>
      <c r="X223" s="22">
        <v>4.2300000000000004</v>
      </c>
      <c r="Y223" s="22">
        <v>3.77</v>
      </c>
      <c r="Z223" s="22">
        <v>3.66</v>
      </c>
      <c r="AA223" s="22">
        <v>3.38</v>
      </c>
      <c r="AB223" s="22">
        <v>3.99</v>
      </c>
      <c r="AC223" s="22">
        <v>0.57999999999999996</v>
      </c>
      <c r="AD223" s="22">
        <v>5</v>
      </c>
      <c r="AE223" s="22">
        <v>1.1200000000000001</v>
      </c>
      <c r="AF223" s="38">
        <f>AVERAGE(Table134[[#This Row],[IDSD_INST]:[IDSD_INNOVATION]])</f>
        <v>3.2266666666666661</v>
      </c>
    </row>
    <row r="224" spans="1:32" x14ac:dyDescent="0.35">
      <c r="A224" s="9">
        <v>2022</v>
      </c>
      <c r="B224" s="2" t="s">
        <v>83</v>
      </c>
      <c r="C224" t="s">
        <v>315</v>
      </c>
      <c r="D224" s="11">
        <v>18355</v>
      </c>
      <c r="E224" s="11">
        <v>37173</v>
      </c>
      <c r="F224" s="11">
        <v>22668</v>
      </c>
      <c r="G224" s="11">
        <v>48196</v>
      </c>
      <c r="H224" s="11">
        <v>3679488203</v>
      </c>
      <c r="I224" s="11">
        <v>2022325862</v>
      </c>
      <c r="J224" s="11">
        <v>429072275</v>
      </c>
      <c r="K224" s="11">
        <v>37111</v>
      </c>
      <c r="L224" s="11">
        <v>33368</v>
      </c>
      <c r="M224" s="11">
        <v>9586</v>
      </c>
      <c r="N224" s="11">
        <v>3558</v>
      </c>
      <c r="O224" s="11">
        <v>511</v>
      </c>
      <c r="P224" s="11">
        <v>245</v>
      </c>
      <c r="Q224" s="11">
        <v>58</v>
      </c>
      <c r="R224" s="11">
        <v>196</v>
      </c>
      <c r="S224" s="11">
        <v>12</v>
      </c>
      <c r="T224" s="22">
        <v>4.45</v>
      </c>
      <c r="U224" s="22">
        <v>1.62</v>
      </c>
      <c r="V224" s="22">
        <v>3.49</v>
      </c>
      <c r="W224" s="22">
        <v>3.19</v>
      </c>
      <c r="X224" s="22">
        <v>4.1500000000000004</v>
      </c>
      <c r="Y224" s="22">
        <v>3.99</v>
      </c>
      <c r="Z224" s="22">
        <v>4.22</v>
      </c>
      <c r="AA224" s="22">
        <v>3.84</v>
      </c>
      <c r="AB224" s="22">
        <v>3.35</v>
      </c>
      <c r="AC224" s="22">
        <v>1.3</v>
      </c>
      <c r="AD224" s="22">
        <v>5</v>
      </c>
      <c r="AE224" s="22">
        <v>4.53</v>
      </c>
      <c r="AF224" s="38">
        <f>AVERAGE(Table134[[#This Row],[IDSD_INST]:[IDSD_INNOVATION]])</f>
        <v>3.5941666666666663</v>
      </c>
    </row>
    <row r="225" spans="1:32" x14ac:dyDescent="0.35">
      <c r="A225" s="9">
        <v>2022</v>
      </c>
      <c r="B225" s="2" t="s">
        <v>83</v>
      </c>
      <c r="C225" t="s">
        <v>316</v>
      </c>
      <c r="D225" s="11">
        <v>7114</v>
      </c>
      <c r="E225" s="11">
        <v>35277</v>
      </c>
      <c r="F225" s="11">
        <v>17387</v>
      </c>
      <c r="G225" s="11">
        <v>61108</v>
      </c>
      <c r="H225" s="11">
        <v>2422347426</v>
      </c>
      <c r="I225" s="11">
        <v>972682156</v>
      </c>
      <c r="J225" s="11">
        <v>388458495</v>
      </c>
      <c r="K225" s="11">
        <v>35277</v>
      </c>
      <c r="L225" s="11">
        <v>33113</v>
      </c>
      <c r="M225" s="11">
        <v>3577</v>
      </c>
      <c r="N225" s="11">
        <v>1233</v>
      </c>
      <c r="O225" s="11">
        <v>354</v>
      </c>
      <c r="P225" s="11">
        <v>0</v>
      </c>
      <c r="Q225" s="11">
        <v>14</v>
      </c>
      <c r="R225" s="11">
        <v>0</v>
      </c>
      <c r="S225" s="11">
        <v>340</v>
      </c>
      <c r="T225" s="22">
        <v>4.42</v>
      </c>
      <c r="U225" s="22">
        <v>2.2200000000000002</v>
      </c>
      <c r="V225" s="22">
        <v>3.15</v>
      </c>
      <c r="W225" s="22">
        <v>3.22</v>
      </c>
      <c r="X225" s="22">
        <v>4.1500000000000004</v>
      </c>
      <c r="Y225" s="22">
        <v>3.1</v>
      </c>
      <c r="Z225" s="22">
        <v>3.92</v>
      </c>
      <c r="AA225" s="22">
        <v>3.62</v>
      </c>
      <c r="AB225" s="22">
        <v>3.07</v>
      </c>
      <c r="AC225" s="22">
        <v>0.93</v>
      </c>
      <c r="AD225" s="22">
        <v>5</v>
      </c>
      <c r="AE225" s="22">
        <v>0.94</v>
      </c>
      <c r="AF225" s="38">
        <f>AVERAGE(Table134[[#This Row],[IDSD_INST]:[IDSD_INNOVATION]])</f>
        <v>3.1450000000000009</v>
      </c>
    </row>
    <row r="226" spans="1:32" x14ac:dyDescent="0.35">
      <c r="A226" s="9">
        <v>2022</v>
      </c>
      <c r="B226" s="2" t="s">
        <v>83</v>
      </c>
      <c r="C226" t="s">
        <v>317</v>
      </c>
      <c r="D226" s="11">
        <v>11389</v>
      </c>
      <c r="E226" s="11">
        <v>23057</v>
      </c>
      <c r="F226" s="11">
        <v>12494</v>
      </c>
      <c r="G226" s="11">
        <v>30603</v>
      </c>
      <c r="H226" s="11">
        <v>2427185903</v>
      </c>
      <c r="I226" s="11">
        <v>1353329782</v>
      </c>
      <c r="J226" s="11">
        <v>273166073</v>
      </c>
      <c r="K226" s="11">
        <v>22991</v>
      </c>
      <c r="L226" s="11">
        <v>22252</v>
      </c>
      <c r="M226" s="11">
        <v>6743</v>
      </c>
      <c r="N226" s="11">
        <v>1808</v>
      </c>
      <c r="O226" s="11">
        <v>190</v>
      </c>
      <c r="P226" s="11">
        <v>181</v>
      </c>
      <c r="Q226" s="11">
        <v>9</v>
      </c>
      <c r="R226" s="11">
        <v>0</v>
      </c>
      <c r="S226" s="11">
        <v>0</v>
      </c>
      <c r="T226" s="22">
        <v>4.5</v>
      </c>
      <c r="U226" s="22">
        <v>2.79</v>
      </c>
      <c r="V226" s="22">
        <v>3.75</v>
      </c>
      <c r="W226" s="22">
        <v>3.6</v>
      </c>
      <c r="X226" s="22">
        <v>4.2300000000000004</v>
      </c>
      <c r="Y226" s="22">
        <v>4.2699999999999996</v>
      </c>
      <c r="Z226" s="22">
        <v>4.53</v>
      </c>
      <c r="AA226" s="22">
        <v>3.81</v>
      </c>
      <c r="AB226" s="22">
        <v>3.23</v>
      </c>
      <c r="AC226" s="22">
        <v>2.35</v>
      </c>
      <c r="AD226" s="22">
        <v>5</v>
      </c>
      <c r="AE226" s="22">
        <v>4.88</v>
      </c>
      <c r="AF226" s="38">
        <f>AVERAGE(Table134[[#This Row],[IDSD_INST]:[IDSD_INNOVATION]])</f>
        <v>3.9116666666666666</v>
      </c>
    </row>
    <row r="227" spans="1:32" x14ac:dyDescent="0.35">
      <c r="A227" s="9">
        <v>2022</v>
      </c>
      <c r="B227" s="2" t="s">
        <v>83</v>
      </c>
      <c r="C227" t="s">
        <v>318</v>
      </c>
      <c r="D227" s="11">
        <v>1937</v>
      </c>
      <c r="E227" s="11">
        <v>3696</v>
      </c>
      <c r="F227" s="11">
        <v>2492</v>
      </c>
      <c r="G227" s="11">
        <v>4857</v>
      </c>
      <c r="H227" s="11">
        <v>1280958809</v>
      </c>
      <c r="I227" s="11">
        <v>680987274</v>
      </c>
      <c r="J227" s="11">
        <v>74414091</v>
      </c>
      <c r="K227" s="11">
        <v>3640</v>
      </c>
      <c r="L227" s="11">
        <v>3631</v>
      </c>
      <c r="M227" s="11">
        <v>722</v>
      </c>
      <c r="N227" s="11">
        <v>358</v>
      </c>
      <c r="O227" s="11">
        <v>22</v>
      </c>
      <c r="P227" s="11">
        <v>22</v>
      </c>
      <c r="Q227" s="11">
        <v>0</v>
      </c>
      <c r="R227" s="11">
        <v>0</v>
      </c>
      <c r="S227" s="11">
        <v>0</v>
      </c>
      <c r="T227" s="22">
        <v>4.8099999999999996</v>
      </c>
      <c r="U227" s="22">
        <v>1.75</v>
      </c>
      <c r="V227" s="22">
        <v>4.97</v>
      </c>
      <c r="W227" s="22">
        <v>3.41</v>
      </c>
      <c r="X227" s="22">
        <v>4.2300000000000004</v>
      </c>
      <c r="Y227" s="22">
        <v>4.42</v>
      </c>
      <c r="Z227" s="22">
        <v>5</v>
      </c>
      <c r="AA227" s="22">
        <v>4.8</v>
      </c>
      <c r="AB227" s="22">
        <v>3.77</v>
      </c>
      <c r="AC227" s="22">
        <v>1.86</v>
      </c>
      <c r="AD227" s="22">
        <v>5</v>
      </c>
      <c r="AE227" s="22">
        <v>5</v>
      </c>
      <c r="AF227" s="38">
        <f>AVERAGE(Table134[[#This Row],[IDSD_INST]:[IDSD_INNOVATION]])</f>
        <v>4.085</v>
      </c>
    </row>
    <row r="228" spans="1:32" x14ac:dyDescent="0.35">
      <c r="A228" s="9">
        <v>2022</v>
      </c>
      <c r="B228" s="2" t="s">
        <v>319</v>
      </c>
      <c r="C228" t="s">
        <v>320</v>
      </c>
      <c r="D228" s="11">
        <v>26262</v>
      </c>
      <c r="E228" s="11">
        <v>46807</v>
      </c>
      <c r="F228" s="11">
        <v>6932</v>
      </c>
      <c r="G228" s="11">
        <v>62982</v>
      </c>
      <c r="H228" s="11">
        <v>445974896</v>
      </c>
      <c r="I228" s="11">
        <v>228593831</v>
      </c>
      <c r="J228" s="11">
        <v>11031571</v>
      </c>
      <c r="K228" s="11">
        <v>46803</v>
      </c>
      <c r="L228" s="11">
        <v>45228</v>
      </c>
      <c r="M228" s="11">
        <v>1976</v>
      </c>
      <c r="N228" s="11">
        <v>4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22">
        <v>4.24</v>
      </c>
      <c r="U228" s="22">
        <v>1.52</v>
      </c>
      <c r="V228" s="22">
        <v>2.86</v>
      </c>
      <c r="W228" s="22">
        <v>2.17</v>
      </c>
      <c r="X228" s="22">
        <v>4</v>
      </c>
      <c r="Y228" s="22">
        <v>2.93</v>
      </c>
      <c r="Z228" s="22">
        <v>3.14</v>
      </c>
      <c r="AA228" s="22">
        <v>2.33</v>
      </c>
      <c r="AB228" s="22">
        <v>3.54</v>
      </c>
      <c r="AC228" s="22">
        <v>0.73</v>
      </c>
      <c r="AD228" s="22">
        <v>5</v>
      </c>
      <c r="AE228" s="22">
        <v>1.22</v>
      </c>
      <c r="AF228" s="38">
        <f>AVERAGE(Table134[[#This Row],[IDSD_INST]:[IDSD_INNOVATION]])</f>
        <v>2.8066666666666662</v>
      </c>
    </row>
    <row r="229" spans="1:32" x14ac:dyDescent="0.35">
      <c r="A229" s="9">
        <v>2022</v>
      </c>
      <c r="B229" s="2" t="s">
        <v>319</v>
      </c>
      <c r="C229" t="s">
        <v>321</v>
      </c>
      <c r="D229" s="11">
        <v>7009</v>
      </c>
      <c r="E229" s="11">
        <v>21739</v>
      </c>
      <c r="F229" s="11">
        <v>13772</v>
      </c>
      <c r="G229" s="11">
        <v>32210</v>
      </c>
      <c r="H229" s="11">
        <v>2042337242</v>
      </c>
      <c r="I229" s="11">
        <v>1078162511</v>
      </c>
      <c r="J229" s="11">
        <v>187775010</v>
      </c>
      <c r="K229" s="11">
        <v>21644</v>
      </c>
      <c r="L229" s="11">
        <v>20871</v>
      </c>
      <c r="M229" s="11">
        <v>4117</v>
      </c>
      <c r="N229" s="11">
        <v>2534</v>
      </c>
      <c r="O229" s="11">
        <v>254</v>
      </c>
      <c r="P229" s="11">
        <v>254</v>
      </c>
      <c r="Q229" s="11">
        <v>0</v>
      </c>
      <c r="R229" s="11">
        <v>0</v>
      </c>
      <c r="S229" s="11">
        <v>0</v>
      </c>
      <c r="T229" s="22">
        <v>4.47</v>
      </c>
      <c r="U229" s="22">
        <v>1.46</v>
      </c>
      <c r="V229" s="22">
        <v>3.33</v>
      </c>
      <c r="W229" s="22">
        <v>2.16</v>
      </c>
      <c r="X229" s="22">
        <v>4.08</v>
      </c>
      <c r="Y229" s="22">
        <v>2.98</v>
      </c>
      <c r="Z229" s="22">
        <v>3.66</v>
      </c>
      <c r="AA229" s="22">
        <v>2.73</v>
      </c>
      <c r="AB229" s="22">
        <v>3.96</v>
      </c>
      <c r="AC229" s="22">
        <v>0.96</v>
      </c>
      <c r="AD229" s="22">
        <v>5</v>
      </c>
      <c r="AE229" s="22">
        <v>2.4500000000000002</v>
      </c>
      <c r="AF229" s="38">
        <f>AVERAGE(Table134[[#This Row],[IDSD_INST]:[IDSD_INNOVATION]])</f>
        <v>3.1033333333333339</v>
      </c>
    </row>
    <row r="230" spans="1:32" x14ac:dyDescent="0.35">
      <c r="A230" s="9">
        <v>2022</v>
      </c>
      <c r="B230" s="2" t="s">
        <v>319</v>
      </c>
      <c r="C230" t="s">
        <v>322</v>
      </c>
      <c r="D230" s="11">
        <v>14900</v>
      </c>
      <c r="E230" s="11">
        <v>28358</v>
      </c>
      <c r="F230" s="11">
        <v>2428</v>
      </c>
      <c r="G230" s="11">
        <v>42727</v>
      </c>
      <c r="H230" s="11">
        <v>1113316177</v>
      </c>
      <c r="I230" s="11">
        <v>623478496</v>
      </c>
      <c r="J230" s="11">
        <v>31978565</v>
      </c>
      <c r="K230" s="11">
        <v>28358</v>
      </c>
      <c r="L230" s="11">
        <v>27791</v>
      </c>
      <c r="M230" s="11">
        <v>2494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22">
        <v>4.58</v>
      </c>
      <c r="U230" s="22">
        <v>2.04</v>
      </c>
      <c r="V230" s="22">
        <v>3.2</v>
      </c>
      <c r="W230" s="22">
        <v>2.17</v>
      </c>
      <c r="X230" s="22">
        <v>4.1500000000000004</v>
      </c>
      <c r="Y230" s="22">
        <v>2.94</v>
      </c>
      <c r="Z230" s="22">
        <v>2.96</v>
      </c>
      <c r="AA230" s="22">
        <v>2.5</v>
      </c>
      <c r="AB230" s="22">
        <v>2.64</v>
      </c>
      <c r="AC230" s="22">
        <v>0.85</v>
      </c>
      <c r="AD230" s="22">
        <v>5</v>
      </c>
      <c r="AE230" s="22">
        <v>1.04</v>
      </c>
      <c r="AF230" s="38">
        <f>AVERAGE(Table134[[#This Row],[IDSD_INST]:[IDSD_INNOVATION]])</f>
        <v>2.8391666666666668</v>
      </c>
    </row>
    <row r="231" spans="1:32" x14ac:dyDescent="0.35">
      <c r="A231" s="9">
        <v>2022</v>
      </c>
      <c r="B231" s="2" t="s">
        <v>319</v>
      </c>
      <c r="C231" t="s">
        <v>323</v>
      </c>
      <c r="D231" s="11">
        <v>15686</v>
      </c>
      <c r="E231" s="11">
        <v>26359</v>
      </c>
      <c r="F231" s="11">
        <v>12462</v>
      </c>
      <c r="G231" s="11">
        <v>32691</v>
      </c>
      <c r="H231" s="11">
        <v>1776672546</v>
      </c>
      <c r="I231" s="11">
        <v>1002625516</v>
      </c>
      <c r="J231" s="11">
        <v>170368469</v>
      </c>
      <c r="K231" s="11">
        <v>26357</v>
      </c>
      <c r="L231" s="11">
        <v>25842</v>
      </c>
      <c r="M231" s="11">
        <v>4445</v>
      </c>
      <c r="N231" s="11">
        <v>226</v>
      </c>
      <c r="O231" s="11">
        <v>98</v>
      </c>
      <c r="P231" s="11">
        <v>67</v>
      </c>
      <c r="Q231" s="11">
        <v>0</v>
      </c>
      <c r="R231" s="11">
        <v>0</v>
      </c>
      <c r="S231" s="11">
        <v>31</v>
      </c>
      <c r="T231" s="22">
        <v>4.3</v>
      </c>
      <c r="U231" s="22">
        <v>2.06</v>
      </c>
      <c r="V231" s="22">
        <v>3.27</v>
      </c>
      <c r="W231" s="22">
        <v>3.1</v>
      </c>
      <c r="X231" s="22">
        <v>4.1500000000000004</v>
      </c>
      <c r="Y231" s="22">
        <v>3.15</v>
      </c>
      <c r="Z231" s="22">
        <v>3.17</v>
      </c>
      <c r="AA231" s="22">
        <v>3.06</v>
      </c>
      <c r="AB231" s="22">
        <v>3.64</v>
      </c>
      <c r="AC231" s="22">
        <v>1.8</v>
      </c>
      <c r="AD231" s="22">
        <v>5</v>
      </c>
      <c r="AE231" s="22">
        <v>1.42</v>
      </c>
      <c r="AF231" s="38">
        <f>AVERAGE(Table134[[#This Row],[IDSD_INST]:[IDSD_INNOVATION]])</f>
        <v>3.1766666666666663</v>
      </c>
    </row>
    <row r="232" spans="1:32" x14ac:dyDescent="0.35">
      <c r="A232" s="9">
        <v>2022</v>
      </c>
      <c r="B232" s="2" t="s">
        <v>319</v>
      </c>
      <c r="C232" t="s">
        <v>324</v>
      </c>
      <c r="D232" s="11">
        <v>16791</v>
      </c>
      <c r="E232" s="11">
        <v>33932</v>
      </c>
      <c r="F232" s="11">
        <v>17897</v>
      </c>
      <c r="G232" s="11">
        <v>45720</v>
      </c>
      <c r="H232" s="11">
        <v>5300774697</v>
      </c>
      <c r="I232" s="11">
        <v>3810602462</v>
      </c>
      <c r="J232" s="11">
        <v>387640255</v>
      </c>
      <c r="K232" s="11">
        <v>33869</v>
      </c>
      <c r="L232" s="11">
        <v>33565</v>
      </c>
      <c r="M232" s="11">
        <v>6079</v>
      </c>
      <c r="N232" s="11">
        <v>1005</v>
      </c>
      <c r="O232" s="11">
        <v>23</v>
      </c>
      <c r="P232" s="11">
        <v>16</v>
      </c>
      <c r="Q232" s="11">
        <v>0</v>
      </c>
      <c r="R232" s="11">
        <v>0</v>
      </c>
      <c r="S232" s="11">
        <v>7</v>
      </c>
      <c r="T232" s="22">
        <v>4.34</v>
      </c>
      <c r="U232" s="22">
        <v>1.45</v>
      </c>
      <c r="V232" s="22">
        <v>3.38</v>
      </c>
      <c r="W232" s="22">
        <v>3.04</v>
      </c>
      <c r="X232" s="22">
        <v>4.1500000000000004</v>
      </c>
      <c r="Y232" s="22">
        <v>2.92</v>
      </c>
      <c r="Z232" s="22">
        <v>2.86</v>
      </c>
      <c r="AA232" s="22">
        <v>2.39</v>
      </c>
      <c r="AB232" s="22">
        <v>4.0599999999999996</v>
      </c>
      <c r="AC232" s="22">
        <v>1.69</v>
      </c>
      <c r="AD232" s="22">
        <v>5</v>
      </c>
      <c r="AE232" s="22">
        <v>0.56000000000000005</v>
      </c>
      <c r="AF232" s="38">
        <f>AVERAGE(Table134[[#This Row],[IDSD_INST]:[IDSD_INNOVATION]])</f>
        <v>2.9866666666666668</v>
      </c>
    </row>
    <row r="233" spans="1:32" x14ac:dyDescent="0.35">
      <c r="A233" s="9">
        <v>2022</v>
      </c>
      <c r="B233" s="2" t="s">
        <v>319</v>
      </c>
      <c r="C233" t="s">
        <v>325</v>
      </c>
      <c r="D233" s="11">
        <v>8437</v>
      </c>
      <c r="E233" s="11">
        <v>20159</v>
      </c>
      <c r="F233" s="11">
        <v>15707</v>
      </c>
      <c r="G233" s="11">
        <v>28641</v>
      </c>
      <c r="H233" s="11">
        <v>2677836119</v>
      </c>
      <c r="I233" s="11">
        <v>1718412289</v>
      </c>
      <c r="J233" s="11">
        <v>293911275</v>
      </c>
      <c r="K233" s="11">
        <v>20027</v>
      </c>
      <c r="L233" s="11">
        <v>19307</v>
      </c>
      <c r="M233" s="11">
        <v>3941</v>
      </c>
      <c r="N233" s="11">
        <v>311</v>
      </c>
      <c r="O233" s="11">
        <v>14</v>
      </c>
      <c r="P233" s="11">
        <v>9</v>
      </c>
      <c r="Q233" s="11">
        <v>5</v>
      </c>
      <c r="R233" s="11">
        <v>0</v>
      </c>
      <c r="S233" s="11">
        <v>0</v>
      </c>
      <c r="T233" s="22">
        <v>4.2300000000000004</v>
      </c>
      <c r="U233" s="22">
        <v>2.34</v>
      </c>
      <c r="V233" s="22">
        <v>3.09</v>
      </c>
      <c r="W233" s="22">
        <v>2.97</v>
      </c>
      <c r="X233" s="22">
        <v>4.08</v>
      </c>
      <c r="Y233" s="22">
        <v>2.8</v>
      </c>
      <c r="Z233" s="22">
        <v>3.07</v>
      </c>
      <c r="AA233" s="22">
        <v>2.29</v>
      </c>
      <c r="AB233" s="22">
        <v>3.66</v>
      </c>
      <c r="AC233" s="22">
        <v>1.93</v>
      </c>
      <c r="AD233" s="22">
        <v>5</v>
      </c>
      <c r="AE233" s="22">
        <v>1.8</v>
      </c>
      <c r="AF233" s="38">
        <f>AVERAGE(Table134[[#This Row],[IDSD_INST]:[IDSD_INNOVATION]])</f>
        <v>3.105</v>
      </c>
    </row>
    <row r="234" spans="1:32" x14ac:dyDescent="0.35">
      <c r="A234" s="9">
        <v>2022</v>
      </c>
      <c r="B234" s="2" t="s">
        <v>319</v>
      </c>
      <c r="C234" t="s">
        <v>326</v>
      </c>
      <c r="D234" s="11">
        <v>18510</v>
      </c>
      <c r="E234" s="11">
        <v>39721</v>
      </c>
      <c r="F234" s="11">
        <v>30257</v>
      </c>
      <c r="G234" s="11">
        <v>50987</v>
      </c>
      <c r="H234" s="11">
        <v>6126750950</v>
      </c>
      <c r="I234" s="11">
        <v>3966877177</v>
      </c>
      <c r="J234" s="11">
        <v>535438298</v>
      </c>
      <c r="K234" s="11">
        <v>39667</v>
      </c>
      <c r="L234" s="11">
        <v>38249</v>
      </c>
      <c r="M234" s="11">
        <v>7063</v>
      </c>
      <c r="N234" s="11">
        <v>2407</v>
      </c>
      <c r="O234" s="11">
        <v>258</v>
      </c>
      <c r="P234" s="11">
        <v>258</v>
      </c>
      <c r="Q234" s="11">
        <v>0</v>
      </c>
      <c r="R234" s="11">
        <v>0</v>
      </c>
      <c r="S234" s="11">
        <v>0</v>
      </c>
      <c r="T234" s="22">
        <v>4.22</v>
      </c>
      <c r="U234" s="22">
        <v>2.61</v>
      </c>
      <c r="V234" s="22">
        <v>3.19</v>
      </c>
      <c r="W234" s="22">
        <v>3.51</v>
      </c>
      <c r="X234" s="22">
        <v>4.08</v>
      </c>
      <c r="Y234" s="22">
        <v>3</v>
      </c>
      <c r="Z234" s="22">
        <v>3.19</v>
      </c>
      <c r="AA234" s="22">
        <v>1.91</v>
      </c>
      <c r="AB234" s="22">
        <v>2.96</v>
      </c>
      <c r="AC234" s="22">
        <v>4.5</v>
      </c>
      <c r="AD234" s="22">
        <v>5</v>
      </c>
      <c r="AE234" s="22">
        <v>1.98</v>
      </c>
      <c r="AF234" s="38">
        <f>AVERAGE(Table134[[#This Row],[IDSD_INST]:[IDSD_INNOVATION]])</f>
        <v>3.3458333333333332</v>
      </c>
    </row>
    <row r="235" spans="1:32" x14ac:dyDescent="0.35">
      <c r="A235" s="9">
        <v>2022</v>
      </c>
      <c r="B235" s="2" t="s">
        <v>319</v>
      </c>
      <c r="C235" t="s">
        <v>327</v>
      </c>
      <c r="D235" s="11">
        <v>8151</v>
      </c>
      <c r="E235" s="11">
        <v>16981</v>
      </c>
      <c r="F235" s="11">
        <v>9403</v>
      </c>
      <c r="G235" s="11">
        <v>20807</v>
      </c>
      <c r="H235" s="11">
        <v>1592141888</v>
      </c>
      <c r="I235" s="11">
        <v>954230802</v>
      </c>
      <c r="J235" s="11">
        <v>131095293</v>
      </c>
      <c r="K235" s="11">
        <v>16902</v>
      </c>
      <c r="L235" s="11">
        <v>16723</v>
      </c>
      <c r="M235" s="11">
        <v>1359</v>
      </c>
      <c r="N235" s="11">
        <v>132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22">
        <v>4.37</v>
      </c>
      <c r="U235" s="22">
        <v>1.48</v>
      </c>
      <c r="V235" s="22">
        <v>2.85</v>
      </c>
      <c r="W235" s="22">
        <v>2.96</v>
      </c>
      <c r="X235" s="22">
        <v>3.85</v>
      </c>
      <c r="Y235" s="22">
        <v>2.6</v>
      </c>
      <c r="Z235" s="22">
        <v>2.27</v>
      </c>
      <c r="AA235" s="22">
        <v>2.23</v>
      </c>
      <c r="AB235" s="22">
        <v>3.33</v>
      </c>
      <c r="AC235" s="22">
        <v>1.48</v>
      </c>
      <c r="AD235" s="22">
        <v>5</v>
      </c>
      <c r="AE235" s="22">
        <v>1.29</v>
      </c>
      <c r="AF235" s="38">
        <f>AVERAGE(Table134[[#This Row],[IDSD_INST]:[IDSD_INNOVATION]])</f>
        <v>2.8091666666666666</v>
      </c>
    </row>
    <row r="236" spans="1:32" x14ac:dyDescent="0.35">
      <c r="A236" s="9">
        <v>2022</v>
      </c>
      <c r="B236" s="2" t="s">
        <v>319</v>
      </c>
      <c r="C236" t="s">
        <v>328</v>
      </c>
      <c r="D236" s="11">
        <v>18828</v>
      </c>
      <c r="E236" s="11">
        <v>46452</v>
      </c>
      <c r="F236" s="11">
        <v>24464</v>
      </c>
      <c r="G236" s="11">
        <v>66189</v>
      </c>
      <c r="H236" s="11">
        <v>3954764879</v>
      </c>
      <c r="I236" s="11">
        <v>2511552097</v>
      </c>
      <c r="J236" s="11">
        <v>386865644</v>
      </c>
      <c r="K236" s="11">
        <v>46261</v>
      </c>
      <c r="L236" s="11">
        <v>46414</v>
      </c>
      <c r="M236" s="11">
        <v>3385</v>
      </c>
      <c r="N236" s="11">
        <v>513</v>
      </c>
      <c r="O236" s="11">
        <v>106</v>
      </c>
      <c r="P236" s="11">
        <v>106</v>
      </c>
      <c r="Q236" s="11">
        <v>0</v>
      </c>
      <c r="R236" s="11">
        <v>0</v>
      </c>
      <c r="S236" s="11">
        <v>0</v>
      </c>
      <c r="T236" s="22">
        <v>3.89</v>
      </c>
      <c r="U236" s="22">
        <v>2.25</v>
      </c>
      <c r="V236" s="22">
        <v>2.81</v>
      </c>
      <c r="W236" s="22">
        <v>3.15</v>
      </c>
      <c r="X236" s="22">
        <v>3.77</v>
      </c>
      <c r="Y236" s="22">
        <v>2.65</v>
      </c>
      <c r="Z236" s="22">
        <v>2.7</v>
      </c>
      <c r="AA236" s="22">
        <v>2.42</v>
      </c>
      <c r="AB236" s="22">
        <v>2.4500000000000002</v>
      </c>
      <c r="AC236" s="22">
        <v>3.59</v>
      </c>
      <c r="AD236" s="22">
        <v>5</v>
      </c>
      <c r="AE236" s="22">
        <v>3.59</v>
      </c>
      <c r="AF236" s="38">
        <f>AVERAGE(Table134[[#This Row],[IDSD_INST]:[IDSD_INNOVATION]])</f>
        <v>3.1891666666666665</v>
      </c>
    </row>
    <row r="237" spans="1:32" x14ac:dyDescent="0.35">
      <c r="A237" s="9">
        <v>2022</v>
      </c>
      <c r="B237" s="2" t="s">
        <v>319</v>
      </c>
      <c r="C237" t="s">
        <v>329</v>
      </c>
      <c r="D237" s="11">
        <v>14389</v>
      </c>
      <c r="E237" s="11">
        <v>29902</v>
      </c>
      <c r="F237" s="11">
        <v>13577</v>
      </c>
      <c r="G237" s="11">
        <v>40596</v>
      </c>
      <c r="H237" s="11">
        <v>3038117867</v>
      </c>
      <c r="I237" s="11">
        <v>1757984463</v>
      </c>
      <c r="J237" s="11">
        <v>317235366</v>
      </c>
      <c r="K237" s="11">
        <v>29625</v>
      </c>
      <c r="L237" s="11">
        <v>28682</v>
      </c>
      <c r="M237" s="11">
        <v>2069</v>
      </c>
      <c r="N237" s="11">
        <v>866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22">
        <v>4.25</v>
      </c>
      <c r="U237" s="22">
        <v>1.96</v>
      </c>
      <c r="V237" s="22">
        <v>3.05</v>
      </c>
      <c r="W237" s="22">
        <v>3.59</v>
      </c>
      <c r="X237" s="22">
        <v>3.92</v>
      </c>
      <c r="Y237" s="22">
        <v>3.09</v>
      </c>
      <c r="Z237" s="22">
        <v>2.5499999999999998</v>
      </c>
      <c r="AA237" s="22">
        <v>2.56</v>
      </c>
      <c r="AB237" s="22">
        <v>4.03</v>
      </c>
      <c r="AC237" s="22">
        <v>3.64</v>
      </c>
      <c r="AD237" s="22">
        <v>5</v>
      </c>
      <c r="AE237" s="22">
        <v>1.73</v>
      </c>
      <c r="AF237" s="38">
        <f>AVERAGE(Table134[[#This Row],[IDSD_INST]:[IDSD_INNOVATION]])</f>
        <v>3.2808333333333333</v>
      </c>
    </row>
    <row r="238" spans="1:32" x14ac:dyDescent="0.35">
      <c r="A238" s="9">
        <v>2022</v>
      </c>
      <c r="B238" s="2" t="s">
        <v>319</v>
      </c>
      <c r="C238" t="s">
        <v>330</v>
      </c>
      <c r="D238" s="11">
        <v>8155</v>
      </c>
      <c r="E238" s="11">
        <v>36717</v>
      </c>
      <c r="F238" s="11">
        <v>18112</v>
      </c>
      <c r="G238" s="11">
        <v>65689</v>
      </c>
      <c r="H238" s="11">
        <v>1110269042</v>
      </c>
      <c r="I238" s="11">
        <v>557263010</v>
      </c>
      <c r="J238" s="11">
        <v>66102515</v>
      </c>
      <c r="K238" s="11">
        <v>36661</v>
      </c>
      <c r="L238" s="11">
        <v>35963</v>
      </c>
      <c r="M238" s="11">
        <v>4489</v>
      </c>
      <c r="N238" s="11">
        <v>80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22">
        <v>4.41</v>
      </c>
      <c r="U238" s="22">
        <v>2.08</v>
      </c>
      <c r="V238" s="22">
        <v>2.71</v>
      </c>
      <c r="W238" s="22">
        <v>2.74</v>
      </c>
      <c r="X238" s="22">
        <v>3.62</v>
      </c>
      <c r="Y238" s="22">
        <v>2.85</v>
      </c>
      <c r="Z238" s="22">
        <v>2.5</v>
      </c>
      <c r="AA238" s="22">
        <v>2.44</v>
      </c>
      <c r="AB238" s="22">
        <v>3.08</v>
      </c>
      <c r="AC238" s="22">
        <v>0.91</v>
      </c>
      <c r="AD238" s="22">
        <v>5</v>
      </c>
      <c r="AE238" s="22">
        <v>1</v>
      </c>
      <c r="AF238" s="38">
        <f>AVERAGE(Table134[[#This Row],[IDSD_INST]:[IDSD_INNOVATION]])</f>
        <v>2.7783333333333338</v>
      </c>
    </row>
    <row r="239" spans="1:32" x14ac:dyDescent="0.35">
      <c r="A239" s="9">
        <v>2022</v>
      </c>
      <c r="B239" s="2" t="s">
        <v>319</v>
      </c>
      <c r="C239" t="s">
        <v>331</v>
      </c>
      <c r="D239" s="11">
        <v>6735</v>
      </c>
      <c r="E239" s="11">
        <v>33822</v>
      </c>
      <c r="F239" s="11">
        <v>73797</v>
      </c>
      <c r="G239" s="11">
        <v>33755</v>
      </c>
      <c r="H239" s="11">
        <v>2092942759</v>
      </c>
      <c r="I239" s="11">
        <v>1020232487</v>
      </c>
      <c r="J239" s="11">
        <v>375191018</v>
      </c>
      <c r="K239" s="11">
        <v>33807</v>
      </c>
      <c r="L239" s="11">
        <v>28394</v>
      </c>
      <c r="M239" s="11">
        <v>5680</v>
      </c>
      <c r="N239" s="11">
        <v>222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22">
        <v>4.6500000000000004</v>
      </c>
      <c r="U239" s="22">
        <v>2.0699999999999998</v>
      </c>
      <c r="V239" s="22">
        <v>2.67</v>
      </c>
      <c r="W239" s="22">
        <v>2.81</v>
      </c>
      <c r="X239" s="22">
        <v>3.77</v>
      </c>
      <c r="Y239" s="22">
        <v>3.1</v>
      </c>
      <c r="Z239" s="22">
        <v>2.86</v>
      </c>
      <c r="AA239" s="22">
        <v>2.3199999999999998</v>
      </c>
      <c r="AB239" s="22">
        <v>3.81</v>
      </c>
      <c r="AC239" s="22">
        <v>0.9</v>
      </c>
      <c r="AD239" s="22">
        <v>5</v>
      </c>
      <c r="AE239" s="22">
        <v>1.78</v>
      </c>
      <c r="AF239" s="38">
        <f>AVERAGE(Table134[[#This Row],[IDSD_INST]:[IDSD_INNOVATION]])</f>
        <v>2.9783333333333331</v>
      </c>
    </row>
    <row r="240" spans="1:32" x14ac:dyDescent="0.35">
      <c r="A240" s="9">
        <v>2022</v>
      </c>
      <c r="B240" s="2" t="s">
        <v>319</v>
      </c>
      <c r="C240" t="s">
        <v>332</v>
      </c>
      <c r="D240" s="11">
        <v>4457</v>
      </c>
      <c r="E240" s="11">
        <v>27660</v>
      </c>
      <c r="F240" s="11">
        <v>47543</v>
      </c>
      <c r="G240" s="11">
        <v>35242</v>
      </c>
      <c r="H240" s="11">
        <v>2070614527</v>
      </c>
      <c r="I240" s="11">
        <v>1075574093</v>
      </c>
      <c r="J240" s="11">
        <v>215469308</v>
      </c>
      <c r="K240" s="11">
        <v>27660</v>
      </c>
      <c r="L240" s="11">
        <v>27563</v>
      </c>
      <c r="M240" s="11">
        <v>667</v>
      </c>
      <c r="N240" s="11">
        <v>39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22">
        <v>4.4800000000000004</v>
      </c>
      <c r="U240" s="22">
        <v>1.99</v>
      </c>
      <c r="V240" s="22">
        <v>2.78</v>
      </c>
      <c r="W240" s="22">
        <v>2.9</v>
      </c>
      <c r="X240" s="22">
        <v>3.62</v>
      </c>
      <c r="Y240" s="22">
        <v>2.82</v>
      </c>
      <c r="Z240" s="22">
        <v>2.09</v>
      </c>
      <c r="AA240" s="22">
        <v>1.98</v>
      </c>
      <c r="AB240" s="22">
        <v>2.7</v>
      </c>
      <c r="AC240" s="22">
        <v>1.55</v>
      </c>
      <c r="AD240" s="22">
        <v>5</v>
      </c>
      <c r="AE240" s="22">
        <v>1.57</v>
      </c>
      <c r="AF240" s="38">
        <f>AVERAGE(Table134[[#This Row],[IDSD_INST]:[IDSD_INNOVATION]])</f>
        <v>2.7899999999999996</v>
      </c>
    </row>
    <row r="241" spans="1:32" x14ac:dyDescent="0.35">
      <c r="A241" s="9">
        <v>2022</v>
      </c>
      <c r="B241" s="2" t="s">
        <v>319</v>
      </c>
      <c r="C241" t="s">
        <v>333</v>
      </c>
      <c r="D241" s="11">
        <v>17054</v>
      </c>
      <c r="E241" s="11">
        <v>31350</v>
      </c>
      <c r="F241" s="11">
        <v>15715</v>
      </c>
      <c r="G241" s="11">
        <v>42022</v>
      </c>
      <c r="H241" s="11">
        <v>2785172692</v>
      </c>
      <c r="I241" s="11">
        <v>1617418529</v>
      </c>
      <c r="J241" s="11">
        <v>321198323</v>
      </c>
      <c r="K241" s="11">
        <v>31291</v>
      </c>
      <c r="L241" s="11">
        <v>30640</v>
      </c>
      <c r="M241" s="11">
        <v>2740</v>
      </c>
      <c r="N241" s="11">
        <v>349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22">
        <v>4.3</v>
      </c>
      <c r="U241" s="22">
        <v>2.96</v>
      </c>
      <c r="V241" s="22">
        <v>2.92</v>
      </c>
      <c r="W241" s="22">
        <v>4.04</v>
      </c>
      <c r="X241" s="22">
        <v>3.85</v>
      </c>
      <c r="Y241" s="22">
        <v>3</v>
      </c>
      <c r="Z241" s="22">
        <v>1.42</v>
      </c>
      <c r="AA241" s="22">
        <v>1.85</v>
      </c>
      <c r="AB241" s="22">
        <v>1.74</v>
      </c>
      <c r="AC241" s="22">
        <v>5</v>
      </c>
      <c r="AD241" s="22">
        <v>5</v>
      </c>
      <c r="AE241" s="22">
        <v>2.04</v>
      </c>
      <c r="AF241" s="38">
        <f>AVERAGE(Table134[[#This Row],[IDSD_INST]:[IDSD_INNOVATION]])</f>
        <v>3.1766666666666663</v>
      </c>
    </row>
    <row r="242" spans="1:32" x14ac:dyDescent="0.35">
      <c r="A242" s="9">
        <v>2022</v>
      </c>
      <c r="B242" s="2" t="s">
        <v>319</v>
      </c>
      <c r="C242" t="s">
        <v>334</v>
      </c>
      <c r="D242" s="11">
        <v>4681</v>
      </c>
      <c r="E242" s="11">
        <v>16151</v>
      </c>
      <c r="F242" s="11">
        <v>27817</v>
      </c>
      <c r="G242" s="11">
        <v>18033</v>
      </c>
      <c r="H242" s="11">
        <v>4553681751</v>
      </c>
      <c r="I242" s="11">
        <v>2314427476</v>
      </c>
      <c r="J242" s="11">
        <v>657074986</v>
      </c>
      <c r="K242" s="11">
        <v>15816</v>
      </c>
      <c r="L242" s="11">
        <v>14708</v>
      </c>
      <c r="M242" s="11">
        <v>3873</v>
      </c>
      <c r="N242" s="11">
        <v>775</v>
      </c>
      <c r="O242" s="11">
        <v>35</v>
      </c>
      <c r="P242" s="11">
        <v>28</v>
      </c>
      <c r="Q242" s="11">
        <v>2</v>
      </c>
      <c r="R242" s="11">
        <v>0</v>
      </c>
      <c r="S242" s="11">
        <v>5</v>
      </c>
      <c r="T242" s="22">
        <v>4.5199999999999996</v>
      </c>
      <c r="U242" s="22">
        <v>3.54</v>
      </c>
      <c r="V242" s="22">
        <v>3.62</v>
      </c>
      <c r="W242" s="22">
        <v>3.77</v>
      </c>
      <c r="X242" s="22">
        <v>4.1500000000000004</v>
      </c>
      <c r="Y242" s="22">
        <v>4.03</v>
      </c>
      <c r="Z242" s="22">
        <v>2.29</v>
      </c>
      <c r="AA242" s="22">
        <v>2.8</v>
      </c>
      <c r="AB242" s="22">
        <v>1.73</v>
      </c>
      <c r="AC242" s="22">
        <v>5</v>
      </c>
      <c r="AD242" s="22">
        <v>5</v>
      </c>
      <c r="AE242" s="22">
        <v>3.45</v>
      </c>
      <c r="AF242" s="38">
        <f>AVERAGE(Table134[[#This Row],[IDSD_INST]:[IDSD_INNOVATION]])</f>
        <v>3.6583333333333337</v>
      </c>
    </row>
    <row r="243" spans="1:32" x14ac:dyDescent="0.35">
      <c r="A243" s="9">
        <v>2022</v>
      </c>
      <c r="B243" s="2" t="s">
        <v>319</v>
      </c>
      <c r="C243" t="s">
        <v>335</v>
      </c>
      <c r="D243" s="11">
        <v>8897</v>
      </c>
      <c r="E243" s="11">
        <v>21972</v>
      </c>
      <c r="F243" s="11">
        <v>18987</v>
      </c>
      <c r="G243" s="11">
        <v>30181</v>
      </c>
      <c r="H243" s="11">
        <v>3499292019</v>
      </c>
      <c r="I243" s="11">
        <v>1749216800</v>
      </c>
      <c r="J243" s="11">
        <v>442933741</v>
      </c>
      <c r="K243" s="11">
        <v>21875</v>
      </c>
      <c r="L243" s="11">
        <v>20352</v>
      </c>
      <c r="M243" s="11">
        <v>7738</v>
      </c>
      <c r="N243" s="11">
        <v>1223</v>
      </c>
      <c r="O243" s="11">
        <v>114</v>
      </c>
      <c r="P243" s="11">
        <v>56</v>
      </c>
      <c r="Q243" s="11">
        <v>56</v>
      </c>
      <c r="R243" s="11">
        <v>0</v>
      </c>
      <c r="S243" s="11">
        <v>2</v>
      </c>
      <c r="T243" s="22">
        <v>4.34</v>
      </c>
      <c r="U243" s="22">
        <v>1.61</v>
      </c>
      <c r="V243" s="22">
        <v>3.16</v>
      </c>
      <c r="W243" s="22">
        <v>3.7</v>
      </c>
      <c r="X243" s="22">
        <v>4.08</v>
      </c>
      <c r="Y243" s="22">
        <v>3.27</v>
      </c>
      <c r="Z243" s="22">
        <v>1.83</v>
      </c>
      <c r="AA243" s="22">
        <v>1.91</v>
      </c>
      <c r="AB243" s="22">
        <v>3.1</v>
      </c>
      <c r="AC243" s="22">
        <v>3.95</v>
      </c>
      <c r="AD243" s="22">
        <v>5</v>
      </c>
      <c r="AE243" s="22">
        <v>2.82</v>
      </c>
      <c r="AF243" s="38">
        <f>AVERAGE(Table134[[#This Row],[IDSD_INST]:[IDSD_INNOVATION]])</f>
        <v>3.2308333333333334</v>
      </c>
    </row>
    <row r="244" spans="1:32" x14ac:dyDescent="0.35">
      <c r="A244" s="9">
        <v>2022</v>
      </c>
      <c r="B244" s="2" t="s">
        <v>319</v>
      </c>
      <c r="C244" t="s">
        <v>336</v>
      </c>
      <c r="D244" s="11">
        <v>13996</v>
      </c>
      <c r="E244" s="11">
        <v>28640</v>
      </c>
      <c r="F244" s="11">
        <v>63573</v>
      </c>
      <c r="G244" s="11">
        <v>40093</v>
      </c>
      <c r="H244" s="11">
        <v>2082826591</v>
      </c>
      <c r="I244" s="11">
        <v>1291703077</v>
      </c>
      <c r="J244" s="11">
        <v>193033158</v>
      </c>
      <c r="K244" s="11">
        <v>28640</v>
      </c>
      <c r="L244" s="11">
        <v>24763</v>
      </c>
      <c r="M244" s="11">
        <v>6397</v>
      </c>
      <c r="N244" s="11">
        <v>544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22">
        <v>4.41</v>
      </c>
      <c r="U244" s="22">
        <v>1.63</v>
      </c>
      <c r="V244" s="22">
        <v>3.18</v>
      </c>
      <c r="W244" s="22">
        <v>2.92</v>
      </c>
      <c r="X244" s="22">
        <v>4</v>
      </c>
      <c r="Y244" s="22">
        <v>3.29</v>
      </c>
      <c r="Z244" s="22">
        <v>3.43</v>
      </c>
      <c r="AA244" s="22">
        <v>2.89</v>
      </c>
      <c r="AB244" s="22">
        <v>3.28</v>
      </c>
      <c r="AC244" s="22">
        <v>1.87</v>
      </c>
      <c r="AD244" s="22">
        <v>5</v>
      </c>
      <c r="AE244" s="22">
        <v>2.67</v>
      </c>
      <c r="AF244" s="38">
        <f>AVERAGE(Table134[[#This Row],[IDSD_INST]:[IDSD_INNOVATION]])</f>
        <v>3.2141666666666673</v>
      </c>
    </row>
    <row r="245" spans="1:32" x14ac:dyDescent="0.35">
      <c r="A245" s="9">
        <v>2022</v>
      </c>
      <c r="B245" s="2" t="s">
        <v>319</v>
      </c>
      <c r="C245" t="s">
        <v>337</v>
      </c>
      <c r="D245" s="11">
        <v>4597</v>
      </c>
      <c r="E245" s="11">
        <v>12366</v>
      </c>
      <c r="F245" s="11">
        <v>6528</v>
      </c>
      <c r="G245" s="11">
        <v>17263</v>
      </c>
      <c r="H245" s="11">
        <v>1228819672</v>
      </c>
      <c r="I245" s="11">
        <v>692332200</v>
      </c>
      <c r="J245" s="11">
        <v>149425920</v>
      </c>
      <c r="K245" s="11">
        <v>12364</v>
      </c>
      <c r="L245" s="11">
        <v>12244</v>
      </c>
      <c r="M245" s="11">
        <v>1844</v>
      </c>
      <c r="N245" s="11">
        <v>137</v>
      </c>
      <c r="O245" s="11">
        <v>57</v>
      </c>
      <c r="P245" s="11">
        <v>0</v>
      </c>
      <c r="Q245" s="11">
        <v>0</v>
      </c>
      <c r="R245" s="11">
        <v>0</v>
      </c>
      <c r="S245" s="11">
        <v>57</v>
      </c>
      <c r="T245" s="22">
        <v>4.32</v>
      </c>
      <c r="U245" s="22">
        <v>2.15</v>
      </c>
      <c r="V245" s="22">
        <v>2.94</v>
      </c>
      <c r="W245" s="22">
        <v>2.95</v>
      </c>
      <c r="X245" s="22">
        <v>4</v>
      </c>
      <c r="Y245" s="22">
        <v>2.86</v>
      </c>
      <c r="Z245" s="22">
        <v>2.99</v>
      </c>
      <c r="AA245" s="22">
        <v>2.77</v>
      </c>
      <c r="AB245" s="22">
        <v>3.58</v>
      </c>
      <c r="AC245" s="22">
        <v>1.22</v>
      </c>
      <c r="AD245" s="22">
        <v>5</v>
      </c>
      <c r="AE245" s="22">
        <v>1.3</v>
      </c>
      <c r="AF245" s="38">
        <f>AVERAGE(Table134[[#This Row],[IDSD_INST]:[IDSD_INNOVATION]])</f>
        <v>3.0066666666666664</v>
      </c>
    </row>
    <row r="246" spans="1:32" x14ac:dyDescent="0.35">
      <c r="A246" s="9">
        <v>2022</v>
      </c>
      <c r="B246" s="2" t="s">
        <v>319</v>
      </c>
      <c r="C246" t="s">
        <v>338</v>
      </c>
      <c r="D246" s="11">
        <v>3486</v>
      </c>
      <c r="E246" s="11">
        <v>8925</v>
      </c>
      <c r="F246" s="11">
        <v>4557</v>
      </c>
      <c r="G246" s="11">
        <v>13053</v>
      </c>
      <c r="H246" s="11">
        <v>1087056855</v>
      </c>
      <c r="I246" s="11">
        <v>647211204</v>
      </c>
      <c r="J246" s="11">
        <v>89052706</v>
      </c>
      <c r="K246" s="11">
        <v>8925</v>
      </c>
      <c r="L246" s="11">
        <v>8521</v>
      </c>
      <c r="M246" s="11">
        <v>3133</v>
      </c>
      <c r="N246" s="11">
        <v>59</v>
      </c>
      <c r="O246" s="11">
        <v>30</v>
      </c>
      <c r="P246" s="11">
        <v>0</v>
      </c>
      <c r="Q246" s="11">
        <v>30</v>
      </c>
      <c r="R246" s="11">
        <v>0</v>
      </c>
      <c r="S246" s="11">
        <v>0</v>
      </c>
      <c r="T246" s="22">
        <v>4.57</v>
      </c>
      <c r="U246" s="22">
        <v>1.73</v>
      </c>
      <c r="V246" s="22">
        <v>3.16</v>
      </c>
      <c r="W246" s="22">
        <v>2.84</v>
      </c>
      <c r="X246" s="22">
        <v>3.92</v>
      </c>
      <c r="Y246" s="22">
        <v>2.96</v>
      </c>
      <c r="Z246" s="22">
        <v>4.0199999999999996</v>
      </c>
      <c r="AA246" s="22">
        <v>3.26</v>
      </c>
      <c r="AB246" s="22">
        <v>3.94</v>
      </c>
      <c r="AC246" s="22">
        <v>0.88</v>
      </c>
      <c r="AD246" s="22">
        <v>5</v>
      </c>
      <c r="AE246" s="22">
        <v>0.8</v>
      </c>
      <c r="AF246" s="38">
        <f>AVERAGE(Table134[[#This Row],[IDSD_INST]:[IDSD_INNOVATION]])</f>
        <v>3.09</v>
      </c>
    </row>
    <row r="247" spans="1:32" x14ac:dyDescent="0.35">
      <c r="A247" s="9">
        <v>2022</v>
      </c>
      <c r="B247" s="2" t="s">
        <v>319</v>
      </c>
      <c r="C247" t="s">
        <v>339</v>
      </c>
      <c r="D247" s="11">
        <v>12254</v>
      </c>
      <c r="E247" s="11">
        <v>20723</v>
      </c>
      <c r="F247" s="11">
        <v>5019</v>
      </c>
      <c r="G247" s="11">
        <v>27318</v>
      </c>
      <c r="H247" s="11">
        <v>1105125379</v>
      </c>
      <c r="I247" s="11">
        <v>510180005</v>
      </c>
      <c r="J247" s="11">
        <v>68807429</v>
      </c>
      <c r="K247" s="11">
        <v>20597</v>
      </c>
      <c r="L247" s="11">
        <v>20118</v>
      </c>
      <c r="M247" s="11">
        <v>1924</v>
      </c>
      <c r="N247" s="11">
        <v>690</v>
      </c>
      <c r="O247" s="11">
        <v>206</v>
      </c>
      <c r="P247" s="11">
        <v>206</v>
      </c>
      <c r="Q247" s="11">
        <v>0</v>
      </c>
      <c r="R247" s="11">
        <v>0</v>
      </c>
      <c r="S247" s="11">
        <v>0</v>
      </c>
      <c r="T247" s="22">
        <v>4.5999999999999996</v>
      </c>
      <c r="U247" s="22"/>
      <c r="V247" s="22">
        <v>3.19</v>
      </c>
      <c r="W247" s="22">
        <v>2.74</v>
      </c>
      <c r="X247" s="22">
        <v>4.08</v>
      </c>
      <c r="Y247" s="22">
        <v>3.04</v>
      </c>
      <c r="Z247" s="22">
        <v>3.37</v>
      </c>
      <c r="AA247" s="22">
        <v>3.23</v>
      </c>
      <c r="AB247" s="22">
        <v>4.75</v>
      </c>
      <c r="AC247" s="22">
        <v>0.88</v>
      </c>
      <c r="AD247" s="22">
        <v>5</v>
      </c>
      <c r="AE247" s="22">
        <v>0.99</v>
      </c>
      <c r="AF247" s="38">
        <f>AVERAGE(Table134[[#This Row],[IDSD_INST]:[IDSD_INNOVATION]])</f>
        <v>3.2609090909090908</v>
      </c>
    </row>
    <row r="248" spans="1:32" x14ac:dyDescent="0.35">
      <c r="A248" s="9">
        <v>2022</v>
      </c>
      <c r="B248" s="2" t="s">
        <v>319</v>
      </c>
      <c r="C248" t="s">
        <v>340</v>
      </c>
      <c r="D248" s="11">
        <v>18285</v>
      </c>
      <c r="E248" s="11">
        <v>24468</v>
      </c>
      <c r="F248" s="11">
        <v>4296</v>
      </c>
      <c r="G248" s="11">
        <v>29114</v>
      </c>
      <c r="H248" s="11">
        <v>1139244791</v>
      </c>
      <c r="I248" s="11">
        <v>661978808</v>
      </c>
      <c r="J248" s="11">
        <v>108807839</v>
      </c>
      <c r="K248" s="11">
        <v>24468</v>
      </c>
      <c r="L248" s="11">
        <v>21619</v>
      </c>
      <c r="M248" s="11">
        <v>12586</v>
      </c>
      <c r="N248" s="11">
        <v>568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22">
        <v>4.66</v>
      </c>
      <c r="U248" s="22">
        <v>1.93</v>
      </c>
      <c r="V248" s="22">
        <v>3.11</v>
      </c>
      <c r="W248" s="22">
        <v>2.63</v>
      </c>
      <c r="X248" s="22">
        <v>4</v>
      </c>
      <c r="Y248" s="22">
        <v>2.83</v>
      </c>
      <c r="Z248" s="22">
        <v>3.3</v>
      </c>
      <c r="AA248" s="22">
        <v>2.84</v>
      </c>
      <c r="AB248" s="22">
        <v>3.66</v>
      </c>
      <c r="AC248" s="22">
        <v>0.91</v>
      </c>
      <c r="AD248" s="22">
        <v>5</v>
      </c>
      <c r="AE248" s="22">
        <v>1.32</v>
      </c>
      <c r="AF248" s="38">
        <f>AVERAGE(Table134[[#This Row],[IDSD_INST]:[IDSD_INNOVATION]])</f>
        <v>3.0158333333333331</v>
      </c>
    </row>
    <row r="249" spans="1:32" x14ac:dyDescent="0.35">
      <c r="A249" s="9">
        <v>2022</v>
      </c>
      <c r="B249" s="2" t="s">
        <v>319</v>
      </c>
      <c r="C249" t="s">
        <v>341</v>
      </c>
      <c r="D249" s="11">
        <v>11182</v>
      </c>
      <c r="E249" s="11">
        <v>48419</v>
      </c>
      <c r="F249" s="11">
        <v>35424</v>
      </c>
      <c r="G249" s="11">
        <v>74901</v>
      </c>
      <c r="H249" s="11">
        <v>4696466623</v>
      </c>
      <c r="I249" s="11">
        <v>2652648666</v>
      </c>
      <c r="J249" s="11">
        <v>365980996</v>
      </c>
      <c r="K249" s="11">
        <v>48324</v>
      </c>
      <c r="L249" s="11">
        <v>46187</v>
      </c>
      <c r="M249" s="11">
        <v>3904</v>
      </c>
      <c r="N249" s="11">
        <v>1619</v>
      </c>
      <c r="O249" s="11">
        <v>22</v>
      </c>
      <c r="P249" s="11">
        <v>0</v>
      </c>
      <c r="Q249" s="11">
        <v>0</v>
      </c>
      <c r="R249" s="11">
        <v>22</v>
      </c>
      <c r="S249" s="11">
        <v>0</v>
      </c>
      <c r="T249" s="22">
        <v>4.43</v>
      </c>
      <c r="U249" s="22">
        <v>1.46</v>
      </c>
      <c r="V249" s="22">
        <v>3.09</v>
      </c>
      <c r="W249" s="22">
        <v>2.87</v>
      </c>
      <c r="X249" s="22">
        <v>4</v>
      </c>
      <c r="Y249" s="22">
        <v>2.79</v>
      </c>
      <c r="Z249" s="22">
        <v>1.52</v>
      </c>
      <c r="AA249" s="22">
        <v>2.44</v>
      </c>
      <c r="AB249" s="22">
        <v>3.69</v>
      </c>
      <c r="AC249" s="22">
        <v>4.32</v>
      </c>
      <c r="AD249" s="22">
        <v>5</v>
      </c>
      <c r="AE249" s="22">
        <v>1.61</v>
      </c>
      <c r="AF249" s="38">
        <f>AVERAGE(Table134[[#This Row],[IDSD_INST]:[IDSD_INNOVATION]])</f>
        <v>3.1016666666666666</v>
      </c>
    </row>
    <row r="250" spans="1:32" x14ac:dyDescent="0.35">
      <c r="A250" s="9">
        <v>2022</v>
      </c>
      <c r="B250" s="2" t="s">
        <v>319</v>
      </c>
      <c r="C250" t="s">
        <v>342</v>
      </c>
      <c r="D250" s="11">
        <v>6883</v>
      </c>
      <c r="E250" s="11">
        <v>18608</v>
      </c>
      <c r="F250" s="11">
        <v>20403</v>
      </c>
      <c r="G250" s="11">
        <v>23017</v>
      </c>
      <c r="H250" s="11">
        <v>4202974774</v>
      </c>
      <c r="I250" s="11">
        <v>2056112867</v>
      </c>
      <c r="J250" s="11">
        <v>637314559</v>
      </c>
      <c r="K250" s="11">
        <v>18247</v>
      </c>
      <c r="L250" s="11">
        <v>18293</v>
      </c>
      <c r="M250" s="11">
        <v>3329</v>
      </c>
      <c r="N250" s="11">
        <v>535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22">
        <v>4.26</v>
      </c>
      <c r="U250" s="22"/>
      <c r="V250" s="22">
        <v>3.05</v>
      </c>
      <c r="W250" s="22">
        <v>3.44</v>
      </c>
      <c r="X250" s="22">
        <v>4</v>
      </c>
      <c r="Y250" s="22">
        <v>2.64</v>
      </c>
      <c r="Z250" s="22">
        <v>2.14</v>
      </c>
      <c r="AA250" s="22">
        <v>2.06</v>
      </c>
      <c r="AB250" s="22">
        <v>3.14</v>
      </c>
      <c r="AC250" s="22">
        <v>2.89</v>
      </c>
      <c r="AD250" s="22">
        <v>5</v>
      </c>
      <c r="AE250" s="22">
        <v>1.57</v>
      </c>
      <c r="AF250" s="38">
        <f>AVERAGE(Table134[[#This Row],[IDSD_INST]:[IDSD_INNOVATION]])</f>
        <v>3.1081818181818188</v>
      </c>
    </row>
    <row r="251" spans="1:32" x14ac:dyDescent="0.35">
      <c r="A251" s="9">
        <v>2022</v>
      </c>
      <c r="B251" s="2" t="s">
        <v>319</v>
      </c>
      <c r="C251" t="s">
        <v>343</v>
      </c>
      <c r="D251" s="11">
        <v>10124</v>
      </c>
      <c r="E251" s="11">
        <v>26474</v>
      </c>
      <c r="F251" s="11">
        <v>46157</v>
      </c>
      <c r="G251" s="11">
        <v>37517</v>
      </c>
      <c r="H251" s="11">
        <v>10152984668</v>
      </c>
      <c r="I251" s="11">
        <v>6864678761</v>
      </c>
      <c r="J251" s="11">
        <v>1156231125</v>
      </c>
      <c r="K251" s="11">
        <v>26474</v>
      </c>
      <c r="L251" s="11">
        <v>24916</v>
      </c>
      <c r="M251" s="11">
        <v>3941</v>
      </c>
      <c r="N251" s="11">
        <v>1513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22">
        <v>4.7699999999999996</v>
      </c>
      <c r="U251" s="22">
        <v>1.91</v>
      </c>
      <c r="V251" s="22">
        <v>3.12</v>
      </c>
      <c r="W251" s="22">
        <v>3.09</v>
      </c>
      <c r="X251" s="22">
        <v>4</v>
      </c>
      <c r="Y251" s="22">
        <v>3.23</v>
      </c>
      <c r="Z251" s="22">
        <v>3.01</v>
      </c>
      <c r="AA251" s="22">
        <v>2.4</v>
      </c>
      <c r="AB251" s="22">
        <v>3.45</v>
      </c>
      <c r="AC251" s="22">
        <v>1.83</v>
      </c>
      <c r="AD251" s="22">
        <v>5</v>
      </c>
      <c r="AE251" s="22">
        <v>1.91</v>
      </c>
      <c r="AF251" s="38">
        <f>AVERAGE(Table134[[#This Row],[IDSD_INST]:[IDSD_INNOVATION]])</f>
        <v>3.1433333333333331</v>
      </c>
    </row>
    <row r="252" spans="1:32" x14ac:dyDescent="0.35">
      <c r="A252" s="9">
        <v>2022</v>
      </c>
      <c r="B252" s="2" t="s">
        <v>319</v>
      </c>
      <c r="C252" t="s">
        <v>344</v>
      </c>
      <c r="D252" s="11">
        <v>9405</v>
      </c>
      <c r="E252" s="11">
        <v>19351</v>
      </c>
      <c r="F252" s="11">
        <v>11365</v>
      </c>
      <c r="G252" s="11">
        <v>24509</v>
      </c>
      <c r="H252" s="11">
        <v>4991889401</v>
      </c>
      <c r="I252" s="11">
        <v>3442624901</v>
      </c>
      <c r="J252" s="11">
        <v>373438005</v>
      </c>
      <c r="K252" s="11">
        <v>19037</v>
      </c>
      <c r="L252" s="11">
        <v>18937</v>
      </c>
      <c r="M252" s="11">
        <v>3765</v>
      </c>
      <c r="N252" s="11">
        <v>300</v>
      </c>
      <c r="O252" s="11">
        <v>10</v>
      </c>
      <c r="P252" s="11">
        <v>10</v>
      </c>
      <c r="Q252" s="11">
        <v>0</v>
      </c>
      <c r="R252" s="11">
        <v>0</v>
      </c>
      <c r="S252" s="11">
        <v>0</v>
      </c>
      <c r="T252" s="22">
        <v>4.72</v>
      </c>
      <c r="U252" s="22">
        <v>2.46</v>
      </c>
      <c r="V252" s="22">
        <v>3.44</v>
      </c>
      <c r="W252" s="22">
        <v>3.99</v>
      </c>
      <c r="X252" s="22">
        <v>4.08</v>
      </c>
      <c r="Y252" s="22">
        <v>3.53</v>
      </c>
      <c r="Z252" s="22">
        <v>1.73</v>
      </c>
      <c r="AA252" s="22">
        <v>2.13</v>
      </c>
      <c r="AB252" s="22">
        <v>1.98</v>
      </c>
      <c r="AC252" s="22">
        <v>5</v>
      </c>
      <c r="AD252" s="22">
        <v>5</v>
      </c>
      <c r="AE252" s="22">
        <v>3.05</v>
      </c>
      <c r="AF252" s="38">
        <f>AVERAGE(Table134[[#This Row],[IDSD_INST]:[IDSD_INNOVATION]])</f>
        <v>3.4258333333333333</v>
      </c>
    </row>
    <row r="253" spans="1:32" x14ac:dyDescent="0.35">
      <c r="A253" s="9">
        <v>2022</v>
      </c>
      <c r="B253" s="2" t="s">
        <v>319</v>
      </c>
      <c r="C253" t="s">
        <v>345</v>
      </c>
      <c r="D253" s="11">
        <v>8814</v>
      </c>
      <c r="E253" s="11">
        <v>20344</v>
      </c>
      <c r="F253" s="11">
        <v>5554</v>
      </c>
      <c r="G253" s="11">
        <v>31797</v>
      </c>
      <c r="H253" s="11">
        <v>1074132617</v>
      </c>
      <c r="I253" s="11">
        <v>395856744</v>
      </c>
      <c r="J253" s="11">
        <v>194872732</v>
      </c>
      <c r="K253" s="11">
        <v>20344</v>
      </c>
      <c r="L253" s="11">
        <v>20344</v>
      </c>
      <c r="M253" s="11">
        <v>868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22">
        <v>4.1399999999999997</v>
      </c>
      <c r="U253" s="22">
        <v>1.49</v>
      </c>
      <c r="V253" s="22">
        <v>2.96</v>
      </c>
      <c r="W253" s="22">
        <v>2.13</v>
      </c>
      <c r="X253" s="22">
        <v>3.85</v>
      </c>
      <c r="Y253" s="22">
        <v>2.42</v>
      </c>
      <c r="Z253" s="22">
        <v>2.65</v>
      </c>
      <c r="AA253" s="22">
        <v>2.71</v>
      </c>
      <c r="AB253" s="22">
        <v>1.2</v>
      </c>
      <c r="AC253" s="22">
        <v>1.1299999999999999</v>
      </c>
      <c r="AD253" s="22">
        <v>5</v>
      </c>
      <c r="AE253" s="22">
        <v>2.23</v>
      </c>
      <c r="AF253" s="38">
        <f>AVERAGE(Table134[[#This Row],[IDSD_INST]:[IDSD_INNOVATION]])</f>
        <v>2.6591666666666662</v>
      </c>
    </row>
    <row r="254" spans="1:32" x14ac:dyDescent="0.35">
      <c r="A254" s="9">
        <v>2022</v>
      </c>
      <c r="B254" s="2" t="s">
        <v>319</v>
      </c>
      <c r="C254" t="s">
        <v>346</v>
      </c>
      <c r="D254" s="11">
        <v>2334</v>
      </c>
      <c r="E254" s="11">
        <v>15389</v>
      </c>
      <c r="F254" s="11">
        <v>16067</v>
      </c>
      <c r="G254" s="20">
        <v>31079</v>
      </c>
      <c r="H254" s="11">
        <v>976748962</v>
      </c>
      <c r="I254" s="11">
        <v>359188377</v>
      </c>
      <c r="J254" s="11">
        <v>155162329</v>
      </c>
      <c r="K254" s="11">
        <v>15389</v>
      </c>
      <c r="L254" s="11">
        <v>15366</v>
      </c>
      <c r="M254" s="11">
        <v>3183</v>
      </c>
      <c r="N254" s="11">
        <v>105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22">
        <v>4.42</v>
      </c>
      <c r="U254" s="22">
        <v>2.12</v>
      </c>
      <c r="V254" s="22">
        <v>2.92</v>
      </c>
      <c r="W254" s="22">
        <v>2.2599999999999998</v>
      </c>
      <c r="X254" s="22">
        <v>3.69</v>
      </c>
      <c r="Y254" s="22">
        <v>2.38</v>
      </c>
      <c r="Z254" s="22">
        <v>2.52</v>
      </c>
      <c r="AA254" s="22"/>
      <c r="AB254" s="22">
        <v>1.06</v>
      </c>
      <c r="AC254" s="22">
        <v>0.92</v>
      </c>
      <c r="AD254" s="22">
        <v>5</v>
      </c>
      <c r="AE254" s="22">
        <v>0.98</v>
      </c>
      <c r="AF254" s="38">
        <f>AVERAGE(Table134[[#This Row],[IDSD_INST]:[IDSD_INNOVATION]])</f>
        <v>2.57</v>
      </c>
    </row>
    <row r="255" spans="1:32" x14ac:dyDescent="0.35">
      <c r="A255" s="9">
        <v>2022</v>
      </c>
      <c r="B255" s="2" t="s">
        <v>319</v>
      </c>
      <c r="C255" s="2" t="s">
        <v>347</v>
      </c>
      <c r="D255" s="11">
        <v>711</v>
      </c>
      <c r="E255" s="11">
        <v>67609</v>
      </c>
      <c r="F255" s="11">
        <v>149976</v>
      </c>
      <c r="G255" s="11">
        <v>547987</v>
      </c>
      <c r="H255" s="11">
        <v>3080644534</v>
      </c>
      <c r="I255" s="11">
        <v>840262643</v>
      </c>
      <c r="J255" s="11">
        <v>91122817</v>
      </c>
      <c r="K255" s="11">
        <v>67609</v>
      </c>
      <c r="L255" s="11">
        <v>67583</v>
      </c>
      <c r="M255" s="11">
        <v>187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22">
        <v>4.34</v>
      </c>
      <c r="U255" s="22">
        <v>2.16</v>
      </c>
      <c r="V255" s="22">
        <v>2.96</v>
      </c>
      <c r="W255" s="22">
        <v>2.73</v>
      </c>
      <c r="X255" s="22">
        <v>3.69</v>
      </c>
      <c r="Y255" s="22">
        <v>2.91</v>
      </c>
      <c r="Z255" s="22">
        <v>3.86</v>
      </c>
      <c r="AA255" s="22">
        <v>2.88</v>
      </c>
      <c r="AB255" s="22">
        <v>1.49</v>
      </c>
      <c r="AC255" s="22">
        <v>0.75</v>
      </c>
      <c r="AD255" s="22">
        <v>5</v>
      </c>
      <c r="AE255" s="22">
        <v>1.6</v>
      </c>
      <c r="AF255" s="38">
        <f>AVERAGE(Table134[[#This Row],[IDSD_INST]:[IDSD_INNOVATION]])</f>
        <v>2.8641666666666663</v>
      </c>
    </row>
    <row r="256" spans="1:32" x14ac:dyDescent="0.35">
      <c r="A256" s="9">
        <v>2022</v>
      </c>
      <c r="B256" s="2" t="s">
        <v>319</v>
      </c>
      <c r="C256" s="2" t="s">
        <v>348</v>
      </c>
      <c r="D256" s="11">
        <v>8543</v>
      </c>
      <c r="E256" s="11">
        <v>31691</v>
      </c>
      <c r="F256" s="11">
        <v>9433</v>
      </c>
      <c r="G256" s="11">
        <v>50130</v>
      </c>
      <c r="H256" s="11">
        <v>1472806139</v>
      </c>
      <c r="I256" s="11">
        <v>772265438</v>
      </c>
      <c r="J256" s="11">
        <v>129470882</v>
      </c>
      <c r="K256" s="11">
        <v>31691</v>
      </c>
      <c r="L256" s="11">
        <v>31691</v>
      </c>
      <c r="M256" s="11">
        <v>1712</v>
      </c>
      <c r="N256" s="11">
        <v>953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22">
        <v>4.28</v>
      </c>
      <c r="U256" s="22">
        <v>3.51</v>
      </c>
      <c r="V256" s="22">
        <v>2.78</v>
      </c>
      <c r="W256" s="22">
        <v>2.9</v>
      </c>
      <c r="X256" s="22">
        <v>4</v>
      </c>
      <c r="Y256" s="22">
        <v>2.69</v>
      </c>
      <c r="Z256" s="22">
        <v>2.14</v>
      </c>
      <c r="AA256" s="22">
        <v>2.29</v>
      </c>
      <c r="AB256" s="22">
        <v>1.55</v>
      </c>
      <c r="AC256" s="22">
        <v>1.58</v>
      </c>
      <c r="AD256" s="22">
        <v>5</v>
      </c>
      <c r="AE256" s="22">
        <v>1.45</v>
      </c>
      <c r="AF256" s="38">
        <f>AVERAGE(Table134[[#This Row],[IDSD_INST]:[IDSD_INNOVATION]])</f>
        <v>2.8475000000000001</v>
      </c>
    </row>
    <row r="257" spans="1:32" x14ac:dyDescent="0.35">
      <c r="A257" s="9">
        <v>2022</v>
      </c>
      <c r="B257" s="2" t="s">
        <v>319</v>
      </c>
      <c r="C257" s="2" t="s">
        <v>325</v>
      </c>
      <c r="D257" s="11">
        <v>2333</v>
      </c>
      <c r="E257" s="11">
        <v>4073</v>
      </c>
      <c r="F257" s="11">
        <v>2176</v>
      </c>
      <c r="G257" s="11">
        <v>5356</v>
      </c>
      <c r="H257" s="11">
        <v>426588894</v>
      </c>
      <c r="I257" s="11">
        <v>254630762</v>
      </c>
      <c r="J257" s="11">
        <v>39392242</v>
      </c>
      <c r="K257" s="11">
        <v>4018</v>
      </c>
      <c r="L257" s="11">
        <v>4039</v>
      </c>
      <c r="M257" s="11">
        <v>941</v>
      </c>
      <c r="N257" s="11">
        <v>195</v>
      </c>
      <c r="O257" s="11">
        <v>95</v>
      </c>
      <c r="P257" s="11">
        <v>85</v>
      </c>
      <c r="Q257" s="11">
        <v>0</v>
      </c>
      <c r="R257" s="11">
        <v>0</v>
      </c>
      <c r="S257" s="11">
        <v>10</v>
      </c>
      <c r="T257" s="22">
        <v>4.41</v>
      </c>
      <c r="U257" s="22"/>
      <c r="V257" s="22">
        <v>3.67</v>
      </c>
      <c r="W257" s="22">
        <v>3.52</v>
      </c>
      <c r="X257" s="22">
        <v>4.1500000000000004</v>
      </c>
      <c r="Y257" s="22">
        <v>3.84</v>
      </c>
      <c r="Z257" s="22">
        <v>1.03</v>
      </c>
      <c r="AA257" s="22">
        <v>3.11</v>
      </c>
      <c r="AB257" s="22">
        <v>3.21</v>
      </c>
      <c r="AC257" s="22">
        <v>5</v>
      </c>
      <c r="AD257" s="22">
        <v>5</v>
      </c>
      <c r="AE257" s="22">
        <v>3.44</v>
      </c>
      <c r="AF257" s="38">
        <f>AVERAGE(Table134[[#This Row],[IDSD_INST]:[IDSD_INNOVATION]])</f>
        <v>3.6709090909090905</v>
      </c>
    </row>
    <row r="258" spans="1:32" x14ac:dyDescent="0.35">
      <c r="A258" s="9">
        <v>2022</v>
      </c>
      <c r="B258" s="2" t="s">
        <v>319</v>
      </c>
      <c r="C258" s="2" t="s">
        <v>324</v>
      </c>
      <c r="D258" s="11">
        <v>1960</v>
      </c>
      <c r="E258" s="11">
        <v>3600</v>
      </c>
      <c r="F258" s="11">
        <v>2659</v>
      </c>
      <c r="G258" s="11">
        <v>4458</v>
      </c>
      <c r="H258" s="11">
        <v>466457582</v>
      </c>
      <c r="I258" s="11">
        <v>306839817</v>
      </c>
      <c r="J258" s="11">
        <v>48058412</v>
      </c>
      <c r="K258" s="11">
        <v>3595</v>
      </c>
      <c r="L258" s="11">
        <v>3444</v>
      </c>
      <c r="M258" s="11">
        <v>1088</v>
      </c>
      <c r="N258" s="11">
        <v>118</v>
      </c>
      <c r="O258" s="11">
        <v>93</v>
      </c>
      <c r="P258" s="11">
        <v>14</v>
      </c>
      <c r="Q258" s="11">
        <v>7</v>
      </c>
      <c r="R258" s="11">
        <v>6</v>
      </c>
      <c r="S258" s="11">
        <v>66</v>
      </c>
      <c r="T258" s="22">
        <v>4.68</v>
      </c>
      <c r="U258" s="22">
        <v>2.21</v>
      </c>
      <c r="V258" s="22">
        <v>3.67</v>
      </c>
      <c r="W258" s="22">
        <v>2.65</v>
      </c>
      <c r="X258" s="22">
        <v>4.1500000000000004</v>
      </c>
      <c r="Y258" s="22">
        <v>3.74</v>
      </c>
      <c r="Z258" s="22">
        <v>5</v>
      </c>
      <c r="AA258" s="22">
        <v>3.71</v>
      </c>
      <c r="AB258" s="22">
        <v>3.6</v>
      </c>
      <c r="AC258" s="22">
        <v>0.32</v>
      </c>
      <c r="AD258" s="22">
        <v>5</v>
      </c>
      <c r="AE258" s="22">
        <v>2.2999999999999998</v>
      </c>
      <c r="AF258" s="38">
        <f>AVERAGE(Table134[[#This Row],[IDSD_INST]:[IDSD_INNOVATION]])</f>
        <v>3.4191666666666669</v>
      </c>
    </row>
    <row r="259" spans="1:32" x14ac:dyDescent="0.35">
      <c r="A259" s="9">
        <v>2022</v>
      </c>
      <c r="B259" s="2" t="s">
        <v>319</v>
      </c>
      <c r="C259" s="2" t="s">
        <v>326</v>
      </c>
      <c r="D259" s="11">
        <v>4836</v>
      </c>
      <c r="E259" s="11">
        <v>10837</v>
      </c>
      <c r="F259" s="11">
        <v>10095</v>
      </c>
      <c r="G259" s="11">
        <v>13997</v>
      </c>
      <c r="H259" s="11">
        <v>2984246126</v>
      </c>
      <c r="I259" s="11">
        <v>1930041628</v>
      </c>
      <c r="J259" s="11">
        <v>225198496</v>
      </c>
      <c r="K259" s="11">
        <v>10789</v>
      </c>
      <c r="L259" s="11">
        <v>10420</v>
      </c>
      <c r="M259" s="11">
        <v>2315</v>
      </c>
      <c r="N259" s="11">
        <v>709</v>
      </c>
      <c r="O259" s="11">
        <v>44</v>
      </c>
      <c r="P259" s="11">
        <v>10</v>
      </c>
      <c r="Q259" s="11">
        <v>34</v>
      </c>
      <c r="R259" s="11">
        <v>0</v>
      </c>
      <c r="S259" s="11">
        <v>0</v>
      </c>
      <c r="T259" s="22">
        <v>4.74</v>
      </c>
      <c r="U259" s="22">
        <v>3.21</v>
      </c>
      <c r="V259" s="22">
        <v>3.8</v>
      </c>
      <c r="W259" s="22">
        <v>3.56</v>
      </c>
      <c r="X259" s="22">
        <v>4.08</v>
      </c>
      <c r="Y259" s="22">
        <v>4.0199999999999996</v>
      </c>
      <c r="Z259" s="22">
        <v>4.12</v>
      </c>
      <c r="AA259" s="22">
        <v>3.65</v>
      </c>
      <c r="AB259" s="22">
        <v>2.37</v>
      </c>
      <c r="AC259" s="22">
        <v>3.5</v>
      </c>
      <c r="AD259" s="22">
        <v>5</v>
      </c>
      <c r="AE259" s="22">
        <v>4.93</v>
      </c>
      <c r="AF259" s="38">
        <f>AVERAGE(Table134[[#This Row],[IDSD_INST]:[IDSD_INNOVATION]])</f>
        <v>3.9149999999999996</v>
      </c>
    </row>
    <row r="260" spans="1:32" x14ac:dyDescent="0.35">
      <c r="A260" s="9">
        <v>2022</v>
      </c>
      <c r="B260" s="2" t="s">
        <v>319</v>
      </c>
      <c r="C260" s="2" t="s">
        <v>332</v>
      </c>
      <c r="D260" s="11">
        <v>1345</v>
      </c>
      <c r="E260" s="11">
        <v>3224</v>
      </c>
      <c r="F260" s="11">
        <v>2264</v>
      </c>
      <c r="G260" s="11">
        <v>4335</v>
      </c>
      <c r="H260" s="11">
        <v>507436531</v>
      </c>
      <c r="I260" s="11">
        <v>276202581</v>
      </c>
      <c r="J260" s="11">
        <v>38217445</v>
      </c>
      <c r="K260" s="11">
        <v>3173</v>
      </c>
      <c r="L260" s="11">
        <v>3176</v>
      </c>
      <c r="M260" s="11">
        <v>548</v>
      </c>
      <c r="N260" s="11">
        <v>9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22">
        <v>4.53</v>
      </c>
      <c r="U260" s="22">
        <v>1.98</v>
      </c>
      <c r="V260" s="22">
        <v>3.4</v>
      </c>
      <c r="W260" s="22">
        <v>2.61</v>
      </c>
      <c r="X260" s="22">
        <v>3.85</v>
      </c>
      <c r="Y260" s="22">
        <v>3.69</v>
      </c>
      <c r="Z260" s="22">
        <v>4.7699999999999996</v>
      </c>
      <c r="AA260" s="22">
        <v>2.8</v>
      </c>
      <c r="AB260" s="22">
        <v>2.76</v>
      </c>
      <c r="AC260" s="22">
        <v>0.55000000000000004</v>
      </c>
      <c r="AD260" s="22">
        <v>5</v>
      </c>
      <c r="AE260" s="22">
        <v>1.46</v>
      </c>
      <c r="AF260" s="38">
        <f>AVERAGE(Table134[[#This Row],[IDSD_INST]:[IDSD_INNOVATION]])</f>
        <v>3.1166666666666667</v>
      </c>
    </row>
    <row r="261" spans="1:32" x14ac:dyDescent="0.35">
      <c r="A261" s="9">
        <v>2022</v>
      </c>
      <c r="B261" s="2" t="s">
        <v>319</v>
      </c>
      <c r="C261" s="2" t="s">
        <v>333</v>
      </c>
      <c r="D261" s="11">
        <v>2394</v>
      </c>
      <c r="E261" s="11">
        <v>5371</v>
      </c>
      <c r="F261" s="11">
        <v>4379</v>
      </c>
      <c r="G261" s="11">
        <v>6295</v>
      </c>
      <c r="H261" s="11">
        <v>590843425</v>
      </c>
      <c r="I261" s="11">
        <v>320301762</v>
      </c>
      <c r="J261" s="11">
        <v>99167130</v>
      </c>
      <c r="K261" s="11">
        <v>5284</v>
      </c>
      <c r="L261" s="11">
        <v>5097</v>
      </c>
      <c r="M261" s="11">
        <v>907</v>
      </c>
      <c r="N261" s="11">
        <v>133</v>
      </c>
      <c r="O261" s="11">
        <v>10</v>
      </c>
      <c r="P261" s="11">
        <v>10</v>
      </c>
      <c r="Q261" s="11">
        <v>0</v>
      </c>
      <c r="R261" s="11">
        <v>0</v>
      </c>
      <c r="S261" s="11">
        <v>0</v>
      </c>
      <c r="T261" s="22">
        <v>4.41</v>
      </c>
      <c r="U261" s="22">
        <v>2.2999999999999998</v>
      </c>
      <c r="V261" s="22">
        <v>3.57</v>
      </c>
      <c r="W261" s="22">
        <v>2.31</v>
      </c>
      <c r="X261" s="22">
        <v>4</v>
      </c>
      <c r="Y261" s="22">
        <v>3.53</v>
      </c>
      <c r="Z261" s="22">
        <v>4.71</v>
      </c>
      <c r="AA261" s="22">
        <v>3.23</v>
      </c>
      <c r="AB261" s="22">
        <v>1.61</v>
      </c>
      <c r="AC261" s="22">
        <v>0.39</v>
      </c>
      <c r="AD261" s="22">
        <v>5</v>
      </c>
      <c r="AE261" s="22">
        <v>2.2999999999999998</v>
      </c>
      <c r="AF261" s="38">
        <f>AVERAGE(Table134[[#This Row],[IDSD_INST]:[IDSD_INNOVATION]])</f>
        <v>3.1133333333333333</v>
      </c>
    </row>
    <row r="262" spans="1:32" x14ac:dyDescent="0.35">
      <c r="A262" s="9">
        <v>2022</v>
      </c>
      <c r="B262" s="2" t="s">
        <v>319</v>
      </c>
      <c r="C262" s="2" t="s">
        <v>335</v>
      </c>
      <c r="D262" s="11">
        <v>949</v>
      </c>
      <c r="E262" s="11">
        <v>2009</v>
      </c>
      <c r="F262" s="11">
        <v>1764</v>
      </c>
      <c r="G262" s="11">
        <v>2669</v>
      </c>
      <c r="H262" s="11">
        <v>304958968</v>
      </c>
      <c r="I262" s="11">
        <v>193180850</v>
      </c>
      <c r="J262" s="11">
        <v>37112662</v>
      </c>
      <c r="K262" s="11">
        <v>1995</v>
      </c>
      <c r="L262" s="11">
        <v>1858</v>
      </c>
      <c r="M262" s="11">
        <v>804</v>
      </c>
      <c r="N262" s="11">
        <v>172</v>
      </c>
      <c r="O262" s="11">
        <v>2</v>
      </c>
      <c r="P262" s="11">
        <v>2</v>
      </c>
      <c r="Q262" s="11">
        <v>0</v>
      </c>
      <c r="R262" s="11">
        <v>0</v>
      </c>
      <c r="S262" s="11">
        <v>0</v>
      </c>
      <c r="T262" s="22">
        <v>4.59</v>
      </c>
      <c r="U262" s="22">
        <v>1.66</v>
      </c>
      <c r="V262" s="22">
        <v>3.61</v>
      </c>
      <c r="W262" s="22">
        <v>2.63</v>
      </c>
      <c r="X262" s="22">
        <v>4.08</v>
      </c>
      <c r="Y262" s="22">
        <v>4.12</v>
      </c>
      <c r="Z262" s="22">
        <v>5</v>
      </c>
      <c r="AA262" s="22">
        <v>3.66</v>
      </c>
      <c r="AB262" s="22">
        <v>2.3199999999999998</v>
      </c>
      <c r="AC262" s="22">
        <v>0.33</v>
      </c>
      <c r="AD262" s="22">
        <v>5</v>
      </c>
      <c r="AE262" s="22">
        <v>2.1</v>
      </c>
      <c r="AF262" s="38">
        <f>AVERAGE(Table134[[#This Row],[IDSD_INST]:[IDSD_INNOVATION]])</f>
        <v>3.2583333333333333</v>
      </c>
    </row>
    <row r="263" spans="1:32" x14ac:dyDescent="0.35">
      <c r="A263" s="9">
        <v>2022</v>
      </c>
      <c r="B263" s="2" t="s">
        <v>319</v>
      </c>
      <c r="C263" s="2" t="s">
        <v>338</v>
      </c>
      <c r="D263" s="11">
        <v>1406</v>
      </c>
      <c r="E263" s="11">
        <v>3073</v>
      </c>
      <c r="F263" s="11">
        <v>1806</v>
      </c>
      <c r="G263" s="11">
        <v>4299</v>
      </c>
      <c r="H263" s="11">
        <v>418206120</v>
      </c>
      <c r="I263" s="11">
        <v>262410493</v>
      </c>
      <c r="J263" s="11">
        <v>42601735</v>
      </c>
      <c r="K263" s="11">
        <v>3028</v>
      </c>
      <c r="L263" s="11">
        <v>3023</v>
      </c>
      <c r="M263" s="11">
        <v>866</v>
      </c>
      <c r="N263" s="11">
        <v>207</v>
      </c>
      <c r="O263" s="11">
        <v>32</v>
      </c>
      <c r="P263" s="11">
        <v>32</v>
      </c>
      <c r="Q263" s="11">
        <v>0</v>
      </c>
      <c r="R263" s="11">
        <v>0</v>
      </c>
      <c r="S263" s="11">
        <v>0</v>
      </c>
      <c r="T263" s="22">
        <v>4.74</v>
      </c>
      <c r="U263" s="22"/>
      <c r="V263" s="22">
        <v>3.74</v>
      </c>
      <c r="W263" s="22">
        <v>2.94</v>
      </c>
      <c r="X263" s="22">
        <v>4.08</v>
      </c>
      <c r="Y263" s="22">
        <v>4</v>
      </c>
      <c r="Z263" s="22">
        <v>5</v>
      </c>
      <c r="AA263" s="22">
        <v>4.01</v>
      </c>
      <c r="AB263" s="22">
        <v>3.6</v>
      </c>
      <c r="AC263" s="22">
        <v>0.71</v>
      </c>
      <c r="AD263" s="22">
        <v>5</v>
      </c>
      <c r="AE263" s="22">
        <v>3.61</v>
      </c>
      <c r="AF263" s="38">
        <f>AVERAGE(Table134[[#This Row],[IDSD_INST]:[IDSD_INNOVATION]])</f>
        <v>3.7663636363636361</v>
      </c>
    </row>
    <row r="264" spans="1:32" x14ac:dyDescent="0.35">
      <c r="A264" s="9">
        <v>2022</v>
      </c>
      <c r="B264" s="2" t="s">
        <v>319</v>
      </c>
      <c r="C264" s="2" t="s">
        <v>349</v>
      </c>
      <c r="D264" s="11">
        <v>7331</v>
      </c>
      <c r="E264" s="11">
        <v>18127</v>
      </c>
      <c r="F264" s="11">
        <v>19844</v>
      </c>
      <c r="G264" s="11">
        <v>22789</v>
      </c>
      <c r="H264" s="11">
        <v>4668790326</v>
      </c>
      <c r="I264" s="11">
        <v>2567119716</v>
      </c>
      <c r="J264" s="11">
        <v>583831946</v>
      </c>
      <c r="K264" s="11">
        <v>17429</v>
      </c>
      <c r="L264" s="11">
        <v>18046</v>
      </c>
      <c r="M264" s="11">
        <v>2701</v>
      </c>
      <c r="N264" s="11">
        <v>988</v>
      </c>
      <c r="O264" s="11">
        <v>55</v>
      </c>
      <c r="P264" s="11">
        <v>19</v>
      </c>
      <c r="Q264" s="11">
        <v>36</v>
      </c>
      <c r="R264" s="11">
        <v>0</v>
      </c>
      <c r="S264" s="11">
        <v>0</v>
      </c>
      <c r="T264" s="22">
        <v>4.32</v>
      </c>
      <c r="U264" s="22">
        <v>3.04</v>
      </c>
      <c r="V264" s="22">
        <v>4.92</v>
      </c>
      <c r="W264" s="22">
        <v>4.08</v>
      </c>
      <c r="X264" s="22">
        <v>4.1500000000000004</v>
      </c>
      <c r="Y264" s="22">
        <v>3.95</v>
      </c>
      <c r="Z264" s="22">
        <v>4.53</v>
      </c>
      <c r="AA264" s="22">
        <v>2.94</v>
      </c>
      <c r="AB264" s="22">
        <v>2.1</v>
      </c>
      <c r="AC264" s="22">
        <v>5</v>
      </c>
      <c r="AD264" s="22">
        <v>5</v>
      </c>
      <c r="AE264" s="22">
        <v>4.74</v>
      </c>
      <c r="AF264" s="38">
        <f>AVERAGE(Table134[[#This Row],[IDSD_INST]:[IDSD_INNOVATION]])</f>
        <v>4.0641666666666669</v>
      </c>
    </row>
    <row r="265" spans="1:32" x14ac:dyDescent="0.35">
      <c r="A265" s="9">
        <v>2022</v>
      </c>
      <c r="B265" s="2" t="s">
        <v>319</v>
      </c>
      <c r="C265" s="2" t="s">
        <v>350</v>
      </c>
      <c r="D265" s="11">
        <v>1399</v>
      </c>
      <c r="E265" s="11">
        <v>3094</v>
      </c>
      <c r="F265" s="11">
        <v>2016</v>
      </c>
      <c r="G265" s="11">
        <v>4097</v>
      </c>
      <c r="H265" s="11">
        <v>530460408</v>
      </c>
      <c r="I265" s="11">
        <v>344271057</v>
      </c>
      <c r="J265" s="11">
        <v>48576099</v>
      </c>
      <c r="K265" s="11">
        <v>3081</v>
      </c>
      <c r="L265" s="11">
        <v>2916</v>
      </c>
      <c r="M265" s="11">
        <v>934</v>
      </c>
      <c r="N265" s="11">
        <v>129</v>
      </c>
      <c r="O265" s="11">
        <v>51</v>
      </c>
      <c r="P265" s="11">
        <v>51</v>
      </c>
      <c r="Q265" s="11">
        <v>0</v>
      </c>
      <c r="R265" s="11">
        <v>0</v>
      </c>
      <c r="S265" s="11">
        <v>0</v>
      </c>
      <c r="T265" s="22"/>
      <c r="U265" s="22">
        <v>1.57</v>
      </c>
      <c r="V265" s="22">
        <v>3.38</v>
      </c>
      <c r="W265" s="22">
        <v>2.9</v>
      </c>
      <c r="X265" s="22">
        <v>4.08</v>
      </c>
      <c r="Y265" s="22">
        <v>3.57</v>
      </c>
      <c r="Z265" s="22">
        <v>4.51</v>
      </c>
      <c r="AA265" s="22">
        <v>2.69</v>
      </c>
      <c r="AB265" s="22">
        <v>3.77</v>
      </c>
      <c r="AC265" s="22">
        <v>0.75</v>
      </c>
      <c r="AD265" s="22">
        <v>5</v>
      </c>
      <c r="AE265" s="22">
        <v>1.6</v>
      </c>
      <c r="AF265" s="38">
        <f>AVERAGE(Table134[[#This Row],[IDSD_INST]:[IDSD_INNOVATION]])</f>
        <v>3.0745454545454547</v>
      </c>
    </row>
    <row r="266" spans="1:32" x14ac:dyDescent="0.35">
      <c r="A266" s="9">
        <v>2022</v>
      </c>
      <c r="B266" s="2" t="s">
        <v>351</v>
      </c>
      <c r="C266" t="s">
        <v>352</v>
      </c>
      <c r="D266" s="11">
        <v>940</v>
      </c>
      <c r="E266" s="11">
        <v>4540</v>
      </c>
      <c r="F266" s="11">
        <v>678</v>
      </c>
      <c r="G266" s="11">
        <v>7845</v>
      </c>
      <c r="H266" s="11">
        <v>251486036</v>
      </c>
      <c r="I266" s="11">
        <v>107486105</v>
      </c>
      <c r="J266" s="11">
        <v>13471778</v>
      </c>
      <c r="K266" s="11">
        <v>4540</v>
      </c>
      <c r="L266" s="11">
        <v>4540</v>
      </c>
      <c r="M266" s="11">
        <v>209</v>
      </c>
      <c r="N266" s="11">
        <v>98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22">
        <v>3.75</v>
      </c>
      <c r="U266" s="22">
        <v>2.54</v>
      </c>
      <c r="V266" s="22">
        <v>2.3199999999999998</v>
      </c>
      <c r="W266" s="22">
        <v>1.94</v>
      </c>
      <c r="X266" s="22">
        <v>3.62</v>
      </c>
      <c r="Y266" s="22">
        <v>2.65</v>
      </c>
      <c r="Z266" s="22">
        <v>4.12</v>
      </c>
      <c r="AA266" s="22">
        <v>2.39</v>
      </c>
      <c r="AB266" s="22">
        <v>1.03</v>
      </c>
      <c r="AC266" s="22">
        <v>0.1</v>
      </c>
      <c r="AD266" s="22">
        <v>5</v>
      </c>
      <c r="AE266" s="22">
        <v>1.21</v>
      </c>
      <c r="AF266" s="38">
        <f>AVERAGE(Table134[[#This Row],[IDSD_INST]:[IDSD_INNOVATION]])</f>
        <v>2.5558333333333336</v>
      </c>
    </row>
    <row r="267" spans="1:32" x14ac:dyDescent="0.35">
      <c r="A267" s="9">
        <v>2022</v>
      </c>
      <c r="B267" s="2" t="s">
        <v>351</v>
      </c>
      <c r="C267" t="s">
        <v>353</v>
      </c>
      <c r="D267" s="11">
        <v>503</v>
      </c>
      <c r="E267" s="11">
        <v>5734</v>
      </c>
      <c r="F267" s="11">
        <v>187</v>
      </c>
      <c r="G267" s="11">
        <v>13703</v>
      </c>
      <c r="H267" s="11">
        <v>247585409</v>
      </c>
      <c r="I267" s="11">
        <v>129094043</v>
      </c>
      <c r="J267" s="11">
        <v>4405500</v>
      </c>
      <c r="K267" s="11">
        <v>5695</v>
      </c>
      <c r="L267" s="11">
        <v>5734</v>
      </c>
      <c r="M267" s="11">
        <v>49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22">
        <v>3.97</v>
      </c>
      <c r="U267" s="22">
        <v>3.33</v>
      </c>
      <c r="V267" s="22">
        <v>2.31</v>
      </c>
      <c r="W267" s="22">
        <v>2.1</v>
      </c>
      <c r="X267" s="22">
        <v>3.46</v>
      </c>
      <c r="Y267" s="22">
        <v>2.75</v>
      </c>
      <c r="Z267" s="22">
        <v>3.99</v>
      </c>
      <c r="AA267" s="22">
        <v>2.5</v>
      </c>
      <c r="AB267" s="22">
        <v>1.91</v>
      </c>
      <c r="AC267" s="22">
        <v>0.26</v>
      </c>
      <c r="AD267" s="22">
        <v>5</v>
      </c>
      <c r="AE267" s="22">
        <v>1.27</v>
      </c>
      <c r="AF267" s="38">
        <f>AVERAGE(Table134[[#This Row],[IDSD_INST]:[IDSD_INNOVATION]])</f>
        <v>2.7375000000000007</v>
      </c>
    </row>
    <row r="268" spans="1:32" x14ac:dyDescent="0.35">
      <c r="A268" s="9">
        <v>2022</v>
      </c>
      <c r="B268" s="2" t="s">
        <v>351</v>
      </c>
      <c r="C268" t="s">
        <v>354</v>
      </c>
      <c r="D268" s="11">
        <v>1463</v>
      </c>
      <c r="E268" s="11">
        <v>8702</v>
      </c>
      <c r="F268" s="11">
        <v>420</v>
      </c>
      <c r="G268" s="11">
        <v>19006</v>
      </c>
      <c r="H268" s="11">
        <v>409088792</v>
      </c>
      <c r="I268" s="11">
        <v>161322743</v>
      </c>
      <c r="J268" s="11">
        <v>2844840</v>
      </c>
      <c r="K268" s="11">
        <v>8667</v>
      </c>
      <c r="L268" s="11">
        <v>8615</v>
      </c>
      <c r="M268" s="11">
        <v>1655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22">
        <v>3.76</v>
      </c>
      <c r="U268" s="22">
        <v>1.56</v>
      </c>
      <c r="V268" s="22">
        <v>2.23</v>
      </c>
      <c r="W268" s="22">
        <v>2.16</v>
      </c>
      <c r="X268" s="22">
        <v>3.46</v>
      </c>
      <c r="Y268" s="22">
        <v>2.89</v>
      </c>
      <c r="Z268" s="22">
        <v>2.78</v>
      </c>
      <c r="AA268" s="22">
        <v>1.93</v>
      </c>
      <c r="AB268" s="22">
        <v>0.6</v>
      </c>
      <c r="AC268" s="22">
        <v>0.32</v>
      </c>
      <c r="AD268" s="22">
        <v>5</v>
      </c>
      <c r="AE268" s="22">
        <v>0.96</v>
      </c>
      <c r="AF268" s="38">
        <f>AVERAGE(Table134[[#This Row],[IDSD_INST]:[IDSD_INNOVATION]])</f>
        <v>2.3041666666666671</v>
      </c>
    </row>
    <row r="269" spans="1:32" x14ac:dyDescent="0.35">
      <c r="A269" s="9">
        <v>2022</v>
      </c>
      <c r="B269" s="2" t="s">
        <v>351</v>
      </c>
      <c r="C269" t="s">
        <v>355</v>
      </c>
      <c r="D269" s="11">
        <v>7523</v>
      </c>
      <c r="E269" s="11">
        <v>10455</v>
      </c>
      <c r="F269" s="11">
        <v>1143</v>
      </c>
      <c r="G269" s="11">
        <v>13098</v>
      </c>
      <c r="H269" s="11">
        <v>276076314</v>
      </c>
      <c r="I269" s="11">
        <v>107621337</v>
      </c>
      <c r="J269" s="11">
        <v>3403004</v>
      </c>
      <c r="K269" s="11">
        <v>10455</v>
      </c>
      <c r="L269" s="11">
        <v>10455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22"/>
      <c r="U269" s="22">
        <v>1.75</v>
      </c>
      <c r="V269" s="22">
        <v>2.4500000000000002</v>
      </c>
      <c r="W269" s="22">
        <v>2.21</v>
      </c>
      <c r="X269" s="22">
        <v>3.54</v>
      </c>
      <c r="Y269" s="22">
        <v>2.42</v>
      </c>
      <c r="Z269" s="22">
        <v>2.99</v>
      </c>
      <c r="AA269" s="22">
        <v>2.92</v>
      </c>
      <c r="AB269" s="22">
        <v>0.71</v>
      </c>
      <c r="AC269" s="22">
        <v>0.32</v>
      </c>
      <c r="AD269" s="22">
        <v>5</v>
      </c>
      <c r="AE269" s="22">
        <v>1.19</v>
      </c>
      <c r="AF269" s="38">
        <f>AVERAGE(Table134[[#This Row],[IDSD_INST]:[IDSD_INNOVATION]])</f>
        <v>2.3181818181818183</v>
      </c>
    </row>
    <row r="270" spans="1:32" x14ac:dyDescent="0.35">
      <c r="A270" s="9">
        <v>2022</v>
      </c>
      <c r="B270" s="2" t="s">
        <v>351</v>
      </c>
      <c r="C270" t="s">
        <v>356</v>
      </c>
      <c r="D270" s="11">
        <v>7587</v>
      </c>
      <c r="E270" s="11">
        <v>10806</v>
      </c>
      <c r="F270" s="11">
        <v>546</v>
      </c>
      <c r="G270" s="11">
        <v>15821</v>
      </c>
      <c r="H270" s="11">
        <v>204254761</v>
      </c>
      <c r="I270" s="11">
        <v>77524590</v>
      </c>
      <c r="J270" s="11">
        <v>5365390</v>
      </c>
      <c r="K270" s="11">
        <v>10806</v>
      </c>
      <c r="L270" s="11">
        <v>10298</v>
      </c>
      <c r="M270" s="11">
        <v>1299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22"/>
      <c r="U270" s="22">
        <v>1.65</v>
      </c>
      <c r="V270" s="22">
        <v>2.84</v>
      </c>
      <c r="W270" s="22">
        <v>2.02</v>
      </c>
      <c r="X270" s="22">
        <v>3.62</v>
      </c>
      <c r="Y270" s="22">
        <v>2.89</v>
      </c>
      <c r="Z270" s="22">
        <v>2.94</v>
      </c>
      <c r="AA270" s="22">
        <v>3.11</v>
      </c>
      <c r="AB270" s="22">
        <v>1.38</v>
      </c>
      <c r="AC270" s="22">
        <v>0.19</v>
      </c>
      <c r="AD270" s="22">
        <v>5</v>
      </c>
      <c r="AE270" s="22">
        <v>1.84</v>
      </c>
      <c r="AF270" s="38">
        <f>AVERAGE(Table134[[#This Row],[IDSD_INST]:[IDSD_INNOVATION]])</f>
        <v>2.4981818181818181</v>
      </c>
    </row>
    <row r="271" spans="1:32" x14ac:dyDescent="0.35">
      <c r="A271" s="9">
        <v>2022</v>
      </c>
      <c r="B271" s="2" t="s">
        <v>351</v>
      </c>
      <c r="C271" t="s">
        <v>357</v>
      </c>
      <c r="D271" s="11">
        <v>3223</v>
      </c>
      <c r="E271" s="11">
        <v>3957</v>
      </c>
      <c r="F271" s="11">
        <v>782</v>
      </c>
      <c r="G271" s="11">
        <v>4386</v>
      </c>
      <c r="H271" s="11">
        <v>183797032</v>
      </c>
      <c r="I271" s="11">
        <v>67559813</v>
      </c>
      <c r="J271" s="11">
        <v>15248027</v>
      </c>
      <c r="K271" s="11">
        <v>3957</v>
      </c>
      <c r="L271" s="11">
        <v>3957</v>
      </c>
      <c r="M271" s="11">
        <v>389</v>
      </c>
      <c r="N271" s="11">
        <v>103</v>
      </c>
      <c r="O271" s="11">
        <v>113</v>
      </c>
      <c r="P271" s="11">
        <v>10</v>
      </c>
      <c r="Q271" s="11">
        <v>103</v>
      </c>
      <c r="R271" s="11">
        <v>0</v>
      </c>
      <c r="S271" s="11">
        <v>0</v>
      </c>
      <c r="T271" s="22"/>
      <c r="U271" s="22">
        <v>2.48</v>
      </c>
      <c r="V271" s="22">
        <v>2.93</v>
      </c>
      <c r="W271" s="22">
        <v>1.95</v>
      </c>
      <c r="X271" s="22">
        <v>3.46</v>
      </c>
      <c r="Y271" s="22">
        <v>2.9</v>
      </c>
      <c r="Z271" s="22">
        <v>4.3</v>
      </c>
      <c r="AA271" s="22">
        <v>2.76</v>
      </c>
      <c r="AB271" s="22">
        <v>2.34</v>
      </c>
      <c r="AC271" s="22">
        <v>0.2</v>
      </c>
      <c r="AD271" s="22">
        <v>5</v>
      </c>
      <c r="AE271" s="22">
        <v>0.67</v>
      </c>
      <c r="AF271" s="38">
        <f>AVERAGE(Table134[[#This Row],[IDSD_INST]:[IDSD_INNOVATION]])</f>
        <v>2.6354545454545457</v>
      </c>
    </row>
    <row r="272" spans="1:32" x14ac:dyDescent="0.35">
      <c r="A272" s="9">
        <v>2022</v>
      </c>
      <c r="B272" s="2" t="s">
        <v>351</v>
      </c>
      <c r="C272" t="s">
        <v>358</v>
      </c>
      <c r="D272" s="11">
        <v>3965</v>
      </c>
      <c r="E272" s="11">
        <v>7504</v>
      </c>
      <c r="F272" s="11">
        <v>126</v>
      </c>
      <c r="G272" s="11">
        <v>12363</v>
      </c>
      <c r="H272" s="11">
        <v>146716101</v>
      </c>
      <c r="I272" s="11">
        <v>76063945</v>
      </c>
      <c r="J272" s="11">
        <v>272825</v>
      </c>
      <c r="K272" s="11">
        <v>7504</v>
      </c>
      <c r="L272" s="11">
        <v>7504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22"/>
      <c r="U272" s="22">
        <v>3.34</v>
      </c>
      <c r="V272" s="22">
        <v>2.35</v>
      </c>
      <c r="W272" s="22">
        <v>2.12</v>
      </c>
      <c r="X272" s="22">
        <v>3.23</v>
      </c>
      <c r="Y272" s="22">
        <v>2.9</v>
      </c>
      <c r="Z272" s="22">
        <v>3.55</v>
      </c>
      <c r="AA272" s="22">
        <v>3.35</v>
      </c>
      <c r="AB272" s="22">
        <v>1.89</v>
      </c>
      <c r="AC272" s="22">
        <v>0.13</v>
      </c>
      <c r="AD272" s="22">
        <v>5</v>
      </c>
      <c r="AE272" s="22">
        <v>1.23</v>
      </c>
      <c r="AF272" s="38">
        <f>AVERAGE(Table134[[#This Row],[IDSD_INST]:[IDSD_INNOVATION]])</f>
        <v>2.6445454545454545</v>
      </c>
    </row>
    <row r="273" spans="1:32" x14ac:dyDescent="0.35">
      <c r="A273" s="9">
        <v>2022</v>
      </c>
      <c r="B273" s="2" t="s">
        <v>351</v>
      </c>
      <c r="C273" t="s">
        <v>359</v>
      </c>
      <c r="D273" s="11">
        <v>3954</v>
      </c>
      <c r="E273" s="11">
        <v>4356</v>
      </c>
      <c r="F273" s="11">
        <v>713</v>
      </c>
      <c r="G273" s="11">
        <v>4624</v>
      </c>
      <c r="H273" s="11">
        <v>215235676</v>
      </c>
      <c r="I273" s="11">
        <v>65959502</v>
      </c>
      <c r="J273" s="11">
        <v>10694815</v>
      </c>
      <c r="K273" s="11">
        <v>4353</v>
      </c>
      <c r="L273" s="11">
        <v>4356</v>
      </c>
      <c r="M273" s="11">
        <v>51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22"/>
      <c r="U273" s="22">
        <v>2.78</v>
      </c>
      <c r="V273" s="22">
        <v>2.81</v>
      </c>
      <c r="W273" s="22">
        <v>1.78</v>
      </c>
      <c r="X273" s="22">
        <v>3.62</v>
      </c>
      <c r="Y273" s="22">
        <v>2.82</v>
      </c>
      <c r="Z273" s="22">
        <v>3.81</v>
      </c>
      <c r="AA273" s="22">
        <v>2.6</v>
      </c>
      <c r="AB273" s="22">
        <v>1.75</v>
      </c>
      <c r="AC273" s="22">
        <v>0.08</v>
      </c>
      <c r="AD273" s="22">
        <v>5</v>
      </c>
      <c r="AE273" s="22">
        <v>0.89</v>
      </c>
      <c r="AF273" s="38">
        <f>AVERAGE(Table134[[#This Row],[IDSD_INST]:[IDSD_INNOVATION]])</f>
        <v>2.54</v>
      </c>
    </row>
    <row r="274" spans="1:32" x14ac:dyDescent="0.35">
      <c r="A274" s="9">
        <v>2022</v>
      </c>
      <c r="B274" s="2" t="s">
        <v>351</v>
      </c>
      <c r="C274" t="s">
        <v>360</v>
      </c>
      <c r="D274" s="11">
        <v>7363</v>
      </c>
      <c r="E274" s="11">
        <v>16155</v>
      </c>
      <c r="F274" s="11">
        <v>967</v>
      </c>
      <c r="G274" s="11">
        <v>25227</v>
      </c>
      <c r="H274" s="11">
        <v>480683834</v>
      </c>
      <c r="I274" s="11">
        <v>173868501</v>
      </c>
      <c r="J274" s="11">
        <v>13834463</v>
      </c>
      <c r="K274" s="11">
        <v>16155</v>
      </c>
      <c r="L274" s="11">
        <v>16155</v>
      </c>
      <c r="M274" s="11">
        <v>31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22">
        <v>3.72</v>
      </c>
      <c r="U274" s="22">
        <v>3.11</v>
      </c>
      <c r="V274" s="22">
        <v>2.6</v>
      </c>
      <c r="W274" s="22">
        <v>1.83</v>
      </c>
      <c r="X274" s="22">
        <v>3.46</v>
      </c>
      <c r="Y274" s="22">
        <v>2.73</v>
      </c>
      <c r="Z274" s="22">
        <v>4.22</v>
      </c>
      <c r="AA274" s="22">
        <v>3</v>
      </c>
      <c r="AB274" s="22">
        <v>2.0099999999999998</v>
      </c>
      <c r="AC274" s="22">
        <v>0.23</v>
      </c>
      <c r="AD274" s="22">
        <v>5</v>
      </c>
      <c r="AE274" s="22">
        <v>0.96</v>
      </c>
      <c r="AF274" s="38">
        <f>AVERAGE(Table134[[#This Row],[IDSD_INST]:[IDSD_INNOVATION]])</f>
        <v>2.7391666666666663</v>
      </c>
    </row>
    <row r="275" spans="1:32" x14ac:dyDescent="0.35">
      <c r="A275" s="9">
        <v>2022</v>
      </c>
      <c r="B275" s="2" t="s">
        <v>351</v>
      </c>
      <c r="C275" t="s">
        <v>361</v>
      </c>
      <c r="D275" s="11">
        <v>12430</v>
      </c>
      <c r="E275" s="11">
        <v>31209</v>
      </c>
      <c r="F275" s="11">
        <v>5596</v>
      </c>
      <c r="G275" s="11">
        <v>49600</v>
      </c>
      <c r="H275" s="11">
        <v>807342582</v>
      </c>
      <c r="I275" s="11">
        <v>357800867</v>
      </c>
      <c r="J275" s="11">
        <v>18792656</v>
      </c>
      <c r="K275" s="11">
        <v>31209</v>
      </c>
      <c r="L275" s="11">
        <v>31209</v>
      </c>
      <c r="M275" s="11">
        <v>0</v>
      </c>
      <c r="N275" s="11">
        <v>251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22"/>
      <c r="U275" s="22">
        <v>2.82</v>
      </c>
      <c r="V275" s="22">
        <v>2.72</v>
      </c>
      <c r="W275" s="22">
        <v>2.0299999999999998</v>
      </c>
      <c r="X275" s="22">
        <v>3.62</v>
      </c>
      <c r="Y275" s="22">
        <v>2.69</v>
      </c>
      <c r="Z275" s="22">
        <v>3.63</v>
      </c>
      <c r="AA275" s="22">
        <v>3.54</v>
      </c>
      <c r="AB275" s="22">
        <v>1.82</v>
      </c>
      <c r="AC275" s="22">
        <v>0.22</v>
      </c>
      <c r="AD275" s="22">
        <v>5</v>
      </c>
      <c r="AE275" s="22">
        <v>2.08</v>
      </c>
      <c r="AF275" s="38">
        <f>AVERAGE(Table134[[#This Row],[IDSD_INST]:[IDSD_INNOVATION]])</f>
        <v>2.7427272727272727</v>
      </c>
    </row>
    <row r="276" spans="1:32" x14ac:dyDescent="0.35">
      <c r="A276" s="9">
        <v>2022</v>
      </c>
      <c r="B276" s="2" t="s">
        <v>351</v>
      </c>
      <c r="C276" t="s">
        <v>362</v>
      </c>
      <c r="D276" s="11">
        <v>6324</v>
      </c>
      <c r="E276" s="11">
        <v>8839</v>
      </c>
      <c r="F276" s="11">
        <v>254</v>
      </c>
      <c r="G276" s="11">
        <v>11977</v>
      </c>
      <c r="H276" s="11">
        <v>164541115</v>
      </c>
      <c r="I276" s="11">
        <v>72201370</v>
      </c>
      <c r="J276" s="11">
        <v>5260097</v>
      </c>
      <c r="K276" s="11">
        <v>8839</v>
      </c>
      <c r="L276" s="11">
        <v>8839</v>
      </c>
      <c r="M276" s="11">
        <v>217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22">
        <v>3.72</v>
      </c>
      <c r="U276" s="22">
        <v>2.91</v>
      </c>
      <c r="V276" s="22">
        <v>2.89</v>
      </c>
      <c r="W276" s="22">
        <v>2.17</v>
      </c>
      <c r="X276" s="22">
        <v>3.46</v>
      </c>
      <c r="Y276" s="22">
        <v>3.02</v>
      </c>
      <c r="Z276" s="22">
        <v>3.84</v>
      </c>
      <c r="AA276" s="22">
        <v>2.65</v>
      </c>
      <c r="AB276" s="22">
        <v>1.99</v>
      </c>
      <c r="AC276" s="22">
        <v>0.27</v>
      </c>
      <c r="AD276" s="22">
        <v>5</v>
      </c>
      <c r="AE276" s="22">
        <v>1.88</v>
      </c>
      <c r="AF276" s="38">
        <f>AVERAGE(Table134[[#This Row],[IDSD_INST]:[IDSD_INNOVATION]])</f>
        <v>2.8166666666666664</v>
      </c>
    </row>
    <row r="277" spans="1:32" x14ac:dyDescent="0.35">
      <c r="A277" s="9">
        <v>2022</v>
      </c>
      <c r="B277" s="2" t="s">
        <v>351</v>
      </c>
      <c r="C277" t="s">
        <v>363</v>
      </c>
      <c r="D277" s="11">
        <v>2153</v>
      </c>
      <c r="E277" s="11">
        <v>3024</v>
      </c>
      <c r="F277" s="11">
        <v>243</v>
      </c>
      <c r="G277" s="11">
        <v>3735</v>
      </c>
      <c r="H277" s="11">
        <v>132673874</v>
      </c>
      <c r="I277" s="11">
        <v>65443028</v>
      </c>
      <c r="J277" s="11">
        <v>2119085</v>
      </c>
      <c r="K277" s="11">
        <v>3024</v>
      </c>
      <c r="L277" s="11">
        <v>3024</v>
      </c>
      <c r="M277" s="11">
        <v>50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22">
        <v>3.96</v>
      </c>
      <c r="U277" s="22">
        <v>3.06</v>
      </c>
      <c r="V277" s="22">
        <v>2.69</v>
      </c>
      <c r="W277" s="22">
        <v>2.0299999999999998</v>
      </c>
      <c r="X277" s="22">
        <v>3.69</v>
      </c>
      <c r="Y277" s="22">
        <v>2.79</v>
      </c>
      <c r="Z277" s="22">
        <v>3.22</v>
      </c>
      <c r="AA277" s="22">
        <v>2.73</v>
      </c>
      <c r="AB277" s="22">
        <v>2.36</v>
      </c>
      <c r="AC277" s="22">
        <v>0.15</v>
      </c>
      <c r="AD277" s="22">
        <v>5</v>
      </c>
      <c r="AE277" s="22">
        <v>1.37</v>
      </c>
      <c r="AF277" s="38">
        <f>AVERAGE(Table134[[#This Row],[IDSD_INST]:[IDSD_INNOVATION]])</f>
        <v>2.7541666666666664</v>
      </c>
    </row>
    <row r="278" spans="1:32" x14ac:dyDescent="0.35">
      <c r="A278" s="9">
        <v>2022</v>
      </c>
      <c r="B278" s="2" t="s">
        <v>351</v>
      </c>
      <c r="C278" t="s">
        <v>364</v>
      </c>
      <c r="D278" s="11">
        <v>6778</v>
      </c>
      <c r="E278" s="11">
        <v>7408</v>
      </c>
      <c r="F278" s="11">
        <v>754</v>
      </c>
      <c r="G278" s="11">
        <v>7744</v>
      </c>
      <c r="H278" s="11">
        <v>172922289</v>
      </c>
      <c r="I278" s="11">
        <v>73572992</v>
      </c>
      <c r="J278" s="11">
        <v>11358588</v>
      </c>
      <c r="K278" s="11">
        <v>7408</v>
      </c>
      <c r="L278" s="11">
        <v>7408</v>
      </c>
      <c r="M278" s="11">
        <v>316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22"/>
      <c r="U278" s="22">
        <v>3.15</v>
      </c>
      <c r="V278" s="22">
        <v>2.7</v>
      </c>
      <c r="W278" s="22">
        <v>1.95</v>
      </c>
      <c r="X278" s="22">
        <v>3.62</v>
      </c>
      <c r="Y278" s="22">
        <v>2.62</v>
      </c>
      <c r="Z278" s="22">
        <v>4.0199999999999996</v>
      </c>
      <c r="AA278" s="22">
        <v>3.06</v>
      </c>
      <c r="AB278" s="22">
        <v>1.1200000000000001</v>
      </c>
      <c r="AC278" s="22">
        <v>0.2</v>
      </c>
      <c r="AD278" s="22">
        <v>5</v>
      </c>
      <c r="AE278" s="22">
        <v>2.16</v>
      </c>
      <c r="AF278" s="38">
        <f>AVERAGE(Table134[[#This Row],[IDSD_INST]:[IDSD_INNOVATION]])</f>
        <v>2.6909090909090909</v>
      </c>
    </row>
    <row r="279" spans="1:32" x14ac:dyDescent="0.35">
      <c r="A279" s="9">
        <v>2022</v>
      </c>
      <c r="B279" s="2" t="s">
        <v>351</v>
      </c>
      <c r="C279" t="s">
        <v>365</v>
      </c>
      <c r="D279" s="11">
        <v>1097</v>
      </c>
      <c r="E279" s="11">
        <v>1817</v>
      </c>
      <c r="F279" s="11">
        <v>33</v>
      </c>
      <c r="G279" s="11">
        <v>2515</v>
      </c>
      <c r="H279" s="11">
        <v>60107378</v>
      </c>
      <c r="I279" s="11">
        <v>28650640</v>
      </c>
      <c r="J279" s="11">
        <v>27281</v>
      </c>
      <c r="K279" s="11">
        <v>1817</v>
      </c>
      <c r="L279" s="11">
        <v>1806</v>
      </c>
      <c r="M279" s="11">
        <v>11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22"/>
      <c r="U279" s="22">
        <v>3.21</v>
      </c>
      <c r="V279" s="22"/>
      <c r="W279" s="22">
        <v>1.95</v>
      </c>
      <c r="X279" s="22">
        <v>3.46</v>
      </c>
      <c r="Y279" s="22">
        <v>2.8</v>
      </c>
      <c r="Z279" s="22">
        <v>2.96</v>
      </c>
      <c r="AA279" s="22">
        <v>2.64</v>
      </c>
      <c r="AB279" s="22">
        <v>0.44</v>
      </c>
      <c r="AC279" s="22">
        <v>0.13</v>
      </c>
      <c r="AD279" s="22">
        <v>5</v>
      </c>
      <c r="AE279" s="22">
        <v>0.66</v>
      </c>
      <c r="AF279" s="38">
        <f>AVERAGE(Table134[[#This Row],[IDSD_INST]:[IDSD_INNOVATION]])</f>
        <v>2.3250000000000002</v>
      </c>
    </row>
    <row r="280" spans="1:32" x14ac:dyDescent="0.35">
      <c r="A280" s="9">
        <v>2022</v>
      </c>
      <c r="B280" s="2" t="s">
        <v>351</v>
      </c>
      <c r="C280" t="s">
        <v>366</v>
      </c>
      <c r="D280" s="11">
        <v>2069</v>
      </c>
      <c r="E280" s="11">
        <v>3190</v>
      </c>
      <c r="F280" s="11">
        <v>1408</v>
      </c>
      <c r="G280" s="11">
        <v>3516</v>
      </c>
      <c r="H280" s="11">
        <v>156016422</v>
      </c>
      <c r="I280" s="11">
        <v>66741870</v>
      </c>
      <c r="J280" s="11">
        <v>23572824</v>
      </c>
      <c r="K280" s="11">
        <v>3184</v>
      </c>
      <c r="L280" s="11">
        <v>3190</v>
      </c>
      <c r="M280" s="11">
        <v>70</v>
      </c>
      <c r="N280" s="11">
        <v>6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22"/>
      <c r="U280" s="22">
        <v>3.05</v>
      </c>
      <c r="V280" s="22">
        <v>2.58</v>
      </c>
      <c r="W280" s="22">
        <v>2.11</v>
      </c>
      <c r="X280" s="22">
        <v>3.62</v>
      </c>
      <c r="Y280" s="22">
        <v>2.56</v>
      </c>
      <c r="Z280" s="22">
        <v>2.76</v>
      </c>
      <c r="AA280" s="22">
        <v>2.39</v>
      </c>
      <c r="AB280" s="22">
        <v>1.04</v>
      </c>
      <c r="AC280" s="22">
        <v>0.15</v>
      </c>
      <c r="AD280" s="22">
        <v>5</v>
      </c>
      <c r="AE280" s="22">
        <v>0.83</v>
      </c>
      <c r="AF280" s="38">
        <f>AVERAGE(Table134[[#This Row],[IDSD_INST]:[IDSD_INNOVATION]])</f>
        <v>2.3718181818181816</v>
      </c>
    </row>
    <row r="281" spans="1:32" x14ac:dyDescent="0.35">
      <c r="A281" s="9">
        <v>2022</v>
      </c>
      <c r="B281" s="2" t="s">
        <v>351</v>
      </c>
      <c r="C281" t="s">
        <v>367</v>
      </c>
      <c r="D281" s="11">
        <v>605</v>
      </c>
      <c r="E281" s="11">
        <v>1008</v>
      </c>
      <c r="F281" s="11">
        <v>51</v>
      </c>
      <c r="G281" s="11">
        <v>1394</v>
      </c>
      <c r="H281" s="11">
        <v>70200321</v>
      </c>
      <c r="I281" s="11">
        <v>43413640</v>
      </c>
      <c r="J281" s="11">
        <v>2448000</v>
      </c>
      <c r="K281" s="11">
        <v>1008</v>
      </c>
      <c r="L281" s="11">
        <v>951</v>
      </c>
      <c r="M281" s="11">
        <v>77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22"/>
      <c r="U281" s="22">
        <v>1.94</v>
      </c>
      <c r="V281" s="22">
        <v>1.99</v>
      </c>
      <c r="W281" s="22">
        <v>1.89</v>
      </c>
      <c r="X281" s="22">
        <v>3.69</v>
      </c>
      <c r="Y281" s="22">
        <v>2.52</v>
      </c>
      <c r="Z281" s="22">
        <v>3.43</v>
      </c>
      <c r="AA281" s="22">
        <v>2.73</v>
      </c>
      <c r="AB281" s="22">
        <v>1.64</v>
      </c>
      <c r="AC281" s="22">
        <v>5</v>
      </c>
      <c r="AD281" s="22">
        <v>5</v>
      </c>
      <c r="AE281" s="22">
        <v>0.74</v>
      </c>
      <c r="AF281" s="38">
        <f>AVERAGE(Table134[[#This Row],[IDSD_INST]:[IDSD_INNOVATION]])</f>
        <v>2.7790909090909088</v>
      </c>
    </row>
    <row r="282" spans="1:32" x14ac:dyDescent="0.35">
      <c r="A282" s="9">
        <v>2022</v>
      </c>
      <c r="B282" s="2" t="s">
        <v>351</v>
      </c>
      <c r="C282" t="s">
        <v>368</v>
      </c>
      <c r="D282" s="11">
        <v>0</v>
      </c>
      <c r="E282" s="11">
        <v>15461</v>
      </c>
      <c r="F282" s="11">
        <v>24619</v>
      </c>
      <c r="G282" s="11">
        <v>14280</v>
      </c>
      <c r="H282" s="11">
        <v>232655140</v>
      </c>
      <c r="I282" s="11">
        <v>119403322</v>
      </c>
      <c r="J282" s="11">
        <v>33965955</v>
      </c>
      <c r="K282" s="11">
        <v>15461</v>
      </c>
      <c r="L282" s="11">
        <v>15461</v>
      </c>
      <c r="M282" s="11">
        <v>28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22"/>
      <c r="U282" s="22">
        <v>2.66</v>
      </c>
      <c r="V282" s="22">
        <v>2.33</v>
      </c>
      <c r="W282" s="22">
        <v>2.0499999999999998</v>
      </c>
      <c r="X282" s="22">
        <v>3.77</v>
      </c>
      <c r="Y282" s="22">
        <v>2.33</v>
      </c>
      <c r="Z282" s="22">
        <v>3.4</v>
      </c>
      <c r="AA282" s="22">
        <v>2.54</v>
      </c>
      <c r="AB282" s="22">
        <v>0.62</v>
      </c>
      <c r="AC282" s="22">
        <v>0.15</v>
      </c>
      <c r="AD282" s="22">
        <v>5</v>
      </c>
      <c r="AE282" s="22">
        <v>0.95</v>
      </c>
      <c r="AF282" s="38">
        <f>AVERAGE(Table134[[#This Row],[IDSD_INST]:[IDSD_INNOVATION]])</f>
        <v>2.3454545454545452</v>
      </c>
    </row>
    <row r="283" spans="1:32" x14ac:dyDescent="0.35">
      <c r="A283" s="9">
        <v>2022</v>
      </c>
      <c r="B283" s="2" t="s">
        <v>351</v>
      </c>
      <c r="C283" t="s">
        <v>369</v>
      </c>
      <c r="D283" s="11">
        <v>3918</v>
      </c>
      <c r="E283" s="11">
        <v>4205</v>
      </c>
      <c r="F283" s="11">
        <v>161</v>
      </c>
      <c r="G283" s="11">
        <v>4489</v>
      </c>
      <c r="H283" s="11">
        <v>70203372</v>
      </c>
      <c r="I283" s="11">
        <v>30306460</v>
      </c>
      <c r="J283" s="11">
        <v>2118669</v>
      </c>
      <c r="K283" s="11">
        <v>4205</v>
      </c>
      <c r="L283" s="11">
        <v>4205</v>
      </c>
      <c r="M283" s="11">
        <v>33</v>
      </c>
      <c r="N283" s="11">
        <v>33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22"/>
      <c r="U283" s="22">
        <v>2.87</v>
      </c>
      <c r="V283" s="22">
        <v>2.64</v>
      </c>
      <c r="W283" s="22">
        <v>2.08</v>
      </c>
      <c r="X283" s="22">
        <v>3.62</v>
      </c>
      <c r="Y283" s="22">
        <v>2.67</v>
      </c>
      <c r="Z283" s="22">
        <v>2.63</v>
      </c>
      <c r="AA283" s="22">
        <v>2.69</v>
      </c>
      <c r="AB283" s="22">
        <v>0.69</v>
      </c>
      <c r="AC283" s="22">
        <v>0.09</v>
      </c>
      <c r="AD283" s="22">
        <v>5</v>
      </c>
      <c r="AE283" s="22">
        <v>1.52</v>
      </c>
      <c r="AF283" s="38">
        <f>AVERAGE(Table134[[#This Row],[IDSD_INST]:[IDSD_INNOVATION]])</f>
        <v>2.4090909090909096</v>
      </c>
    </row>
    <row r="284" spans="1:32" x14ac:dyDescent="0.35">
      <c r="A284" s="9">
        <v>2022</v>
      </c>
      <c r="B284" s="2" t="s">
        <v>351</v>
      </c>
      <c r="C284" t="s">
        <v>370</v>
      </c>
      <c r="D284" s="11">
        <v>939</v>
      </c>
      <c r="E284" s="11">
        <v>2690</v>
      </c>
      <c r="F284" s="11">
        <v>201</v>
      </c>
      <c r="G284" s="11">
        <v>4240</v>
      </c>
      <c r="H284" s="11">
        <v>115249632</v>
      </c>
      <c r="I284" s="11">
        <v>75243167</v>
      </c>
      <c r="J284" s="11">
        <v>4598880</v>
      </c>
      <c r="K284" s="11">
        <v>2690</v>
      </c>
      <c r="L284" s="11">
        <v>2690</v>
      </c>
      <c r="M284" s="11">
        <v>867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22"/>
      <c r="U284" s="22">
        <v>2.23</v>
      </c>
      <c r="V284" s="22">
        <v>2.4500000000000002</v>
      </c>
      <c r="W284" s="22">
        <v>2.0699999999999998</v>
      </c>
      <c r="X284" s="22">
        <v>3.69</v>
      </c>
      <c r="Y284" s="22">
        <v>2.34</v>
      </c>
      <c r="Z284" s="22">
        <v>3.12</v>
      </c>
      <c r="AA284" s="22">
        <v>1.51</v>
      </c>
      <c r="AB284" s="22">
        <v>0.85</v>
      </c>
      <c r="AC284" s="22">
        <v>0.14000000000000001</v>
      </c>
      <c r="AD284" s="22">
        <v>5</v>
      </c>
      <c r="AE284" s="22">
        <v>0.09</v>
      </c>
      <c r="AF284" s="38">
        <f>AVERAGE(Table134[[#This Row],[IDSD_INST]:[IDSD_INNOVATION]])</f>
        <v>2.1354545454545457</v>
      </c>
    </row>
    <row r="285" spans="1:32" x14ac:dyDescent="0.35">
      <c r="A285" s="9">
        <v>2022</v>
      </c>
      <c r="B285" s="2" t="s">
        <v>351</v>
      </c>
      <c r="C285" t="s">
        <v>371</v>
      </c>
      <c r="D285" s="11">
        <v>296</v>
      </c>
      <c r="E285" s="11">
        <v>1950</v>
      </c>
      <c r="F285" s="11">
        <v>166</v>
      </c>
      <c r="G285" s="11">
        <v>3668</v>
      </c>
      <c r="H285" s="11">
        <v>95824584</v>
      </c>
      <c r="I285" s="11">
        <v>53922444</v>
      </c>
      <c r="J285" s="11">
        <v>2616600</v>
      </c>
      <c r="K285" s="11">
        <v>1930</v>
      </c>
      <c r="L285" s="11">
        <v>1950</v>
      </c>
      <c r="M285" s="11">
        <v>498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22"/>
      <c r="U285" s="22">
        <v>3.06</v>
      </c>
      <c r="V285" s="22"/>
      <c r="W285" s="22">
        <v>1.92</v>
      </c>
      <c r="X285" s="22">
        <v>3.15</v>
      </c>
      <c r="Y285" s="22">
        <v>2.44</v>
      </c>
      <c r="Z285" s="22">
        <v>2.5499999999999998</v>
      </c>
      <c r="AA285" s="22"/>
      <c r="AB285" s="22">
        <v>0.04</v>
      </c>
      <c r="AC285" s="22">
        <v>5</v>
      </c>
      <c r="AD285" s="22">
        <v>5</v>
      </c>
      <c r="AE285" s="22">
        <v>0.49</v>
      </c>
      <c r="AF285" s="38">
        <f>AVERAGE(Table134[[#This Row],[IDSD_INST]:[IDSD_INNOVATION]])</f>
        <v>2.6277777777777778</v>
      </c>
    </row>
    <row r="286" spans="1:32" x14ac:dyDescent="0.35">
      <c r="A286" s="9">
        <v>2022</v>
      </c>
      <c r="B286" s="2" t="s">
        <v>351</v>
      </c>
      <c r="C286" t="s">
        <v>372</v>
      </c>
      <c r="D286" s="11">
        <v>6380</v>
      </c>
      <c r="E286" s="11">
        <v>11115</v>
      </c>
      <c r="F286" s="11">
        <v>473</v>
      </c>
      <c r="G286" s="11">
        <v>15610</v>
      </c>
      <c r="H286" s="11">
        <v>318641472</v>
      </c>
      <c r="I286" s="11">
        <v>137461174</v>
      </c>
      <c r="J286" s="11">
        <v>5128800</v>
      </c>
      <c r="K286" s="11">
        <v>11115</v>
      </c>
      <c r="L286" s="11">
        <v>11115</v>
      </c>
      <c r="M286" s="11">
        <v>957</v>
      </c>
      <c r="N286" s="11">
        <v>0</v>
      </c>
      <c r="O286" s="11">
        <v>345</v>
      </c>
      <c r="P286" s="11">
        <v>0</v>
      </c>
      <c r="Q286" s="11">
        <v>345</v>
      </c>
      <c r="R286" s="11">
        <v>0</v>
      </c>
      <c r="S286" s="11">
        <v>0</v>
      </c>
      <c r="T286" s="22"/>
      <c r="U286" s="22">
        <v>1.55</v>
      </c>
      <c r="V286" s="22">
        <v>2.75</v>
      </c>
      <c r="W286" s="22">
        <v>1.9</v>
      </c>
      <c r="X286" s="22">
        <v>3.46</v>
      </c>
      <c r="Y286" s="22">
        <v>2.86</v>
      </c>
      <c r="Z286" s="22">
        <v>2.89</v>
      </c>
      <c r="AA286" s="22">
        <v>2.79</v>
      </c>
      <c r="AB286" s="22">
        <v>0.24</v>
      </c>
      <c r="AC286" s="22">
        <v>0.13</v>
      </c>
      <c r="AD286" s="22">
        <v>5</v>
      </c>
      <c r="AE286" s="22">
        <v>0.8</v>
      </c>
      <c r="AF286" s="38">
        <f>AVERAGE(Table134[[#This Row],[IDSD_INST]:[IDSD_INNOVATION]])</f>
        <v>2.2154545454545453</v>
      </c>
    </row>
    <row r="287" spans="1:32" x14ac:dyDescent="0.35">
      <c r="A287" s="9">
        <v>2022</v>
      </c>
      <c r="B287" s="2" t="s">
        <v>351</v>
      </c>
      <c r="C287" t="s">
        <v>373</v>
      </c>
      <c r="D287" s="11">
        <v>2487</v>
      </c>
      <c r="E287" s="11">
        <v>3877</v>
      </c>
      <c r="F287" s="11">
        <v>688</v>
      </c>
      <c r="G287" s="11">
        <v>5449</v>
      </c>
      <c r="H287" s="11">
        <v>202822933</v>
      </c>
      <c r="I287" s="11">
        <v>87189957</v>
      </c>
      <c r="J287" s="11">
        <v>13147368</v>
      </c>
      <c r="K287" s="11">
        <v>3855</v>
      </c>
      <c r="L287" s="11">
        <v>3877</v>
      </c>
      <c r="M287" s="11">
        <v>209</v>
      </c>
      <c r="N287" s="11">
        <v>0</v>
      </c>
      <c r="O287" s="11">
        <v>18</v>
      </c>
      <c r="P287" s="11">
        <v>18</v>
      </c>
      <c r="Q287" s="11">
        <v>0</v>
      </c>
      <c r="R287" s="11">
        <v>0</v>
      </c>
      <c r="S287" s="11">
        <v>0</v>
      </c>
      <c r="T287" s="22"/>
      <c r="U287" s="22"/>
      <c r="V287" s="22">
        <v>4.99</v>
      </c>
      <c r="W287" s="22">
        <v>2.35</v>
      </c>
      <c r="X287" s="22">
        <v>3.85</v>
      </c>
      <c r="Y287" s="22">
        <v>4.12</v>
      </c>
      <c r="Z287" s="22">
        <v>5</v>
      </c>
      <c r="AA287" s="22">
        <v>4.28</v>
      </c>
      <c r="AB287" s="22">
        <v>1.53</v>
      </c>
      <c r="AC287" s="22">
        <v>1.08</v>
      </c>
      <c r="AD287" s="22">
        <v>5</v>
      </c>
      <c r="AE287" s="22">
        <v>3.15</v>
      </c>
      <c r="AF287" s="38">
        <f>AVERAGE(Table134[[#This Row],[IDSD_INST]:[IDSD_INNOVATION]])</f>
        <v>3.5350000000000001</v>
      </c>
    </row>
    <row r="288" spans="1:32" x14ac:dyDescent="0.35">
      <c r="A288" s="9">
        <v>2022</v>
      </c>
      <c r="B288" s="2" t="s">
        <v>374</v>
      </c>
      <c r="C288" t="s">
        <v>375</v>
      </c>
      <c r="D288" s="11">
        <v>6370</v>
      </c>
      <c r="E288" s="11">
        <v>17070</v>
      </c>
      <c r="F288" s="11">
        <v>12119</v>
      </c>
      <c r="G288" s="11">
        <v>23501</v>
      </c>
      <c r="H288" s="11">
        <v>1471328970</v>
      </c>
      <c r="I288" s="11">
        <v>743043182</v>
      </c>
      <c r="J288" s="11">
        <v>133001851</v>
      </c>
      <c r="K288" s="11">
        <v>17039</v>
      </c>
      <c r="L288" s="11">
        <v>16374</v>
      </c>
      <c r="M288" s="11">
        <v>3970</v>
      </c>
      <c r="N288" s="11">
        <v>192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22">
        <v>4.3099999999999996</v>
      </c>
      <c r="U288" s="22">
        <v>2.1800000000000002</v>
      </c>
      <c r="V288" s="22">
        <v>2.82</v>
      </c>
      <c r="W288" s="22">
        <v>2.75</v>
      </c>
      <c r="X288" s="22">
        <v>3.62</v>
      </c>
      <c r="Y288" s="22">
        <v>2.86</v>
      </c>
      <c r="Z288" s="22">
        <v>3.48</v>
      </c>
      <c r="AA288" s="22">
        <v>3.02</v>
      </c>
      <c r="AB288" s="22">
        <v>1.76</v>
      </c>
      <c r="AC288" s="22">
        <v>0.69</v>
      </c>
      <c r="AD288" s="22">
        <v>5</v>
      </c>
      <c r="AE288" s="22">
        <v>0.98</v>
      </c>
      <c r="AF288" s="38">
        <f>AVERAGE(Table134[[#This Row],[IDSD_INST]:[IDSD_INNOVATION]])</f>
        <v>2.7891666666666666</v>
      </c>
    </row>
    <row r="289" spans="1:32" x14ac:dyDescent="0.35">
      <c r="A289" s="9">
        <v>2022</v>
      </c>
      <c r="B289" s="2" t="s">
        <v>374</v>
      </c>
      <c r="C289" t="s">
        <v>376</v>
      </c>
      <c r="D289" s="11">
        <v>24222</v>
      </c>
      <c r="E289" s="11">
        <v>33030</v>
      </c>
      <c r="F289" s="11">
        <v>47760</v>
      </c>
      <c r="G289" s="11">
        <v>41764</v>
      </c>
      <c r="H289" s="11">
        <v>1517001976</v>
      </c>
      <c r="I289" s="11">
        <v>950869644</v>
      </c>
      <c r="J289" s="11">
        <v>127715822</v>
      </c>
      <c r="K289" s="11">
        <v>33030</v>
      </c>
      <c r="L289" s="11">
        <v>32560</v>
      </c>
      <c r="M289" s="11">
        <v>2236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22">
        <v>4.18</v>
      </c>
      <c r="U289" s="22">
        <v>2.2999999999999998</v>
      </c>
      <c r="V289" s="22">
        <v>2.99</v>
      </c>
      <c r="W289" s="22">
        <v>2.98</v>
      </c>
      <c r="X289" s="22">
        <v>3.54</v>
      </c>
      <c r="Y289" s="22">
        <v>2.83</v>
      </c>
      <c r="Z289" s="22">
        <v>2.91</v>
      </c>
      <c r="AA289" s="22">
        <v>3.62</v>
      </c>
      <c r="AB289" s="22">
        <v>1.97</v>
      </c>
      <c r="AC289" s="22">
        <v>0.79</v>
      </c>
      <c r="AD289" s="22">
        <v>5</v>
      </c>
      <c r="AE289" s="22">
        <v>1.47</v>
      </c>
      <c r="AF289" s="38">
        <f>AVERAGE(Table134[[#This Row],[IDSD_INST]:[IDSD_INNOVATION]])</f>
        <v>2.8816666666666664</v>
      </c>
    </row>
    <row r="290" spans="1:32" x14ac:dyDescent="0.35">
      <c r="A290" s="9">
        <v>2022</v>
      </c>
      <c r="B290" s="2" t="s">
        <v>374</v>
      </c>
      <c r="C290" t="s">
        <v>377</v>
      </c>
      <c r="D290" s="11">
        <v>6851</v>
      </c>
      <c r="E290" s="11">
        <v>21073</v>
      </c>
      <c r="F290" s="11">
        <v>52492</v>
      </c>
      <c r="G290" s="11">
        <v>32698</v>
      </c>
      <c r="H290" s="11">
        <v>1960291347</v>
      </c>
      <c r="I290" s="11">
        <v>928118567</v>
      </c>
      <c r="J290" s="11">
        <v>362071211</v>
      </c>
      <c r="K290" s="11">
        <v>21058</v>
      </c>
      <c r="L290" s="11">
        <v>20624</v>
      </c>
      <c r="M290" s="11">
        <v>1626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22">
        <v>3.73</v>
      </c>
      <c r="U290" s="22">
        <v>1.66</v>
      </c>
      <c r="V290" s="22">
        <v>2.95</v>
      </c>
      <c r="W290" s="22">
        <v>2.87</v>
      </c>
      <c r="X290" s="22">
        <v>3.54</v>
      </c>
      <c r="Y290" s="22">
        <v>2.76</v>
      </c>
      <c r="Z290" s="22">
        <v>2.96</v>
      </c>
      <c r="AA290" s="22">
        <v>2.44</v>
      </c>
      <c r="AB290" s="22">
        <v>2.0099999999999998</v>
      </c>
      <c r="AC290" s="22">
        <v>0.95</v>
      </c>
      <c r="AD290" s="22">
        <v>5</v>
      </c>
      <c r="AE290" s="22">
        <v>1.76</v>
      </c>
      <c r="AF290" s="38">
        <f>AVERAGE(Table134[[#This Row],[IDSD_INST]:[IDSD_INNOVATION]])</f>
        <v>2.7191666666666667</v>
      </c>
    </row>
    <row r="291" spans="1:32" x14ac:dyDescent="0.35">
      <c r="A291" s="9">
        <v>2022</v>
      </c>
      <c r="B291" s="2" t="s">
        <v>374</v>
      </c>
      <c r="C291" t="s">
        <v>378</v>
      </c>
      <c r="D291" s="11">
        <v>2235</v>
      </c>
      <c r="E291" s="11">
        <v>3761</v>
      </c>
      <c r="F291" s="11">
        <v>1549</v>
      </c>
      <c r="G291" s="11">
        <v>4733</v>
      </c>
      <c r="H291" s="11">
        <v>269553959</v>
      </c>
      <c r="I291" s="11">
        <v>117159744</v>
      </c>
      <c r="J291" s="11">
        <v>25995920</v>
      </c>
      <c r="K291" s="11">
        <v>3735</v>
      </c>
      <c r="L291" s="11">
        <v>3761</v>
      </c>
      <c r="M291" s="11">
        <v>159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22">
        <v>4.09</v>
      </c>
      <c r="U291" s="22">
        <v>2.68</v>
      </c>
      <c r="V291" s="22">
        <v>2.71</v>
      </c>
      <c r="W291" s="22">
        <v>2.5499999999999998</v>
      </c>
      <c r="X291" s="22">
        <v>3.69</v>
      </c>
      <c r="Y291" s="22">
        <v>2.97</v>
      </c>
      <c r="Z291" s="22">
        <v>2.68</v>
      </c>
      <c r="AA291" s="22">
        <v>2.67</v>
      </c>
      <c r="AB291" s="22">
        <v>5</v>
      </c>
      <c r="AC291" s="22">
        <v>0.67</v>
      </c>
      <c r="AD291" s="22">
        <v>5</v>
      </c>
      <c r="AE291" s="22">
        <v>1.32</v>
      </c>
      <c r="AF291" s="38">
        <f>AVERAGE(Table134[[#This Row],[IDSD_INST]:[IDSD_INNOVATION]])</f>
        <v>3.0024999999999999</v>
      </c>
    </row>
    <row r="292" spans="1:32" x14ac:dyDescent="0.35">
      <c r="A292" s="9">
        <v>2022</v>
      </c>
      <c r="B292" s="2" t="s">
        <v>374</v>
      </c>
      <c r="C292" t="s">
        <v>379</v>
      </c>
      <c r="D292" s="11">
        <v>486</v>
      </c>
      <c r="E292" s="11">
        <v>2390</v>
      </c>
      <c r="F292" s="11">
        <v>1948</v>
      </c>
      <c r="G292" s="11">
        <v>3849</v>
      </c>
      <c r="H292" s="11">
        <v>338871643</v>
      </c>
      <c r="I292" s="11">
        <v>167841485</v>
      </c>
      <c r="J292" s="11">
        <v>42364443</v>
      </c>
      <c r="K292" s="11">
        <v>2387</v>
      </c>
      <c r="L292" s="11">
        <v>2390</v>
      </c>
      <c r="M292" s="11">
        <v>319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22">
        <v>3.95</v>
      </c>
      <c r="U292" s="22">
        <v>1.91</v>
      </c>
      <c r="V292" s="22">
        <v>2.56</v>
      </c>
      <c r="W292" s="22">
        <v>2.3199999999999998</v>
      </c>
      <c r="X292" s="22">
        <v>3.62</v>
      </c>
      <c r="Y292" s="22">
        <v>3.29</v>
      </c>
      <c r="Z292" s="22">
        <v>3.01</v>
      </c>
      <c r="AA292" s="22"/>
      <c r="AB292" s="22">
        <v>3.21</v>
      </c>
      <c r="AC292" s="22">
        <v>0.33</v>
      </c>
      <c r="AD292" s="22">
        <v>5</v>
      </c>
      <c r="AE292" s="22">
        <v>0.79</v>
      </c>
      <c r="AF292" s="38">
        <f>AVERAGE(Table134[[#This Row],[IDSD_INST]:[IDSD_INNOVATION]])</f>
        <v>2.7263636363636361</v>
      </c>
    </row>
    <row r="293" spans="1:32" x14ac:dyDescent="0.35">
      <c r="A293" s="9">
        <v>2022</v>
      </c>
      <c r="B293" s="2" t="s">
        <v>374</v>
      </c>
      <c r="C293" t="s">
        <v>380</v>
      </c>
      <c r="D293" s="11">
        <v>8231</v>
      </c>
      <c r="E293" s="11">
        <v>12881</v>
      </c>
      <c r="F293" s="11">
        <v>6056</v>
      </c>
      <c r="G293" s="11">
        <v>15975</v>
      </c>
      <c r="H293" s="11">
        <v>717194025</v>
      </c>
      <c r="I293" s="11">
        <v>317711771</v>
      </c>
      <c r="J293" s="11">
        <v>117541158</v>
      </c>
      <c r="K293" s="11">
        <v>12714</v>
      </c>
      <c r="L293" s="11">
        <v>12881</v>
      </c>
      <c r="M293" s="11">
        <v>427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22"/>
      <c r="U293" s="22"/>
      <c r="V293" s="22">
        <v>2.57</v>
      </c>
      <c r="W293" s="22">
        <v>2.4700000000000002</v>
      </c>
      <c r="X293" s="22">
        <v>3.54</v>
      </c>
      <c r="Y293" s="22">
        <v>3.27</v>
      </c>
      <c r="Z293" s="22">
        <v>2.73</v>
      </c>
      <c r="AA293" s="22">
        <v>3.21</v>
      </c>
      <c r="AB293" s="22">
        <v>4.07</v>
      </c>
      <c r="AC293" s="22">
        <v>0.53</v>
      </c>
      <c r="AD293" s="22">
        <v>5</v>
      </c>
      <c r="AE293" s="22">
        <v>1.2</v>
      </c>
      <c r="AF293" s="38">
        <f>AVERAGE(Table134[[#This Row],[IDSD_INST]:[IDSD_INNOVATION]])</f>
        <v>2.859</v>
      </c>
    </row>
    <row r="294" spans="1:32" x14ac:dyDescent="0.35">
      <c r="A294" s="9">
        <v>2022</v>
      </c>
      <c r="B294" s="2" t="s">
        <v>374</v>
      </c>
      <c r="C294" t="s">
        <v>537</v>
      </c>
      <c r="D294" s="11">
        <v>886</v>
      </c>
      <c r="E294" s="11">
        <v>2000</v>
      </c>
      <c r="F294" s="11">
        <v>1119</v>
      </c>
      <c r="G294" s="11">
        <v>2501</v>
      </c>
      <c r="H294" s="11">
        <v>232999069</v>
      </c>
      <c r="I294" s="11">
        <v>85932604</v>
      </c>
      <c r="J294" s="11">
        <v>34994975</v>
      </c>
      <c r="K294" s="11">
        <v>1998</v>
      </c>
      <c r="L294" s="11">
        <v>2000</v>
      </c>
      <c r="M294" s="11">
        <v>20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22">
        <v>4.2</v>
      </c>
      <c r="U294" s="22">
        <v>2.73</v>
      </c>
      <c r="V294" s="22">
        <v>2.93</v>
      </c>
      <c r="W294" s="22">
        <v>2.61</v>
      </c>
      <c r="X294" s="22">
        <v>3.69</v>
      </c>
      <c r="Y294" s="22">
        <v>3.3</v>
      </c>
      <c r="Z294" s="22">
        <v>0.64</v>
      </c>
      <c r="AA294" s="22">
        <v>3</v>
      </c>
      <c r="AB294" s="22">
        <v>2.1800000000000002</v>
      </c>
      <c r="AC294" s="22">
        <v>1.08</v>
      </c>
      <c r="AD294" s="22">
        <v>5</v>
      </c>
      <c r="AE294" s="22">
        <v>0.83</v>
      </c>
      <c r="AF294" s="38">
        <f>AVERAGE(Table134[[#This Row],[IDSD_INST]:[IDSD_INNOVATION]])</f>
        <v>2.6824999999999997</v>
      </c>
    </row>
    <row r="295" spans="1:32" x14ac:dyDescent="0.35">
      <c r="A295" s="9">
        <v>2022</v>
      </c>
      <c r="B295" s="2" t="s">
        <v>374</v>
      </c>
      <c r="C295" t="s">
        <v>381</v>
      </c>
      <c r="D295" s="11">
        <v>2328</v>
      </c>
      <c r="E295" s="11">
        <v>8153</v>
      </c>
      <c r="F295" s="11">
        <v>1641</v>
      </c>
      <c r="G295" s="11">
        <v>13065</v>
      </c>
      <c r="H295" s="11">
        <v>266016441</v>
      </c>
      <c r="I295" s="11">
        <v>141685014</v>
      </c>
      <c r="J295" s="11">
        <v>20364142</v>
      </c>
      <c r="K295" s="11">
        <v>8153</v>
      </c>
      <c r="L295" s="11">
        <v>8153</v>
      </c>
      <c r="M295" s="11">
        <v>49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22">
        <v>4.1500000000000004</v>
      </c>
      <c r="U295" s="22">
        <v>2.0099999999999998</v>
      </c>
      <c r="V295" s="22">
        <v>2.54</v>
      </c>
      <c r="W295" s="22">
        <v>2.11</v>
      </c>
      <c r="X295" s="22">
        <v>3.62</v>
      </c>
      <c r="Y295" s="22">
        <v>2.4900000000000002</v>
      </c>
      <c r="Z295" s="22">
        <v>3.09</v>
      </c>
      <c r="AA295" s="22">
        <v>2.63</v>
      </c>
      <c r="AB295" s="22">
        <v>1.57</v>
      </c>
      <c r="AC295" s="22">
        <v>0.21</v>
      </c>
      <c r="AD295" s="22">
        <v>5</v>
      </c>
      <c r="AE295" s="22">
        <v>0.91</v>
      </c>
      <c r="AF295" s="38">
        <f>AVERAGE(Table134[[#This Row],[IDSD_INST]:[IDSD_INNOVATION]])</f>
        <v>2.5275000000000003</v>
      </c>
    </row>
    <row r="296" spans="1:32" x14ac:dyDescent="0.35">
      <c r="A296" s="9">
        <v>2022</v>
      </c>
      <c r="B296" s="2" t="s">
        <v>374</v>
      </c>
      <c r="C296" t="s">
        <v>382</v>
      </c>
      <c r="D296" s="11">
        <v>1808</v>
      </c>
      <c r="E296" s="11">
        <v>4107</v>
      </c>
      <c r="F296" s="11">
        <v>3549</v>
      </c>
      <c r="G296" s="11">
        <v>5327</v>
      </c>
      <c r="H296" s="11">
        <v>793732908</v>
      </c>
      <c r="I296" s="11">
        <v>443144018</v>
      </c>
      <c r="J296" s="11">
        <v>80556468</v>
      </c>
      <c r="K296" s="11">
        <v>4041</v>
      </c>
      <c r="L296" s="11">
        <v>4069</v>
      </c>
      <c r="M296" s="11">
        <v>528</v>
      </c>
      <c r="N296" s="11">
        <v>34</v>
      </c>
      <c r="O296" s="11">
        <v>14</v>
      </c>
      <c r="P296" s="11">
        <v>14</v>
      </c>
      <c r="Q296" s="11">
        <v>0</v>
      </c>
      <c r="R296" s="11">
        <v>0</v>
      </c>
      <c r="S296" s="11">
        <v>0</v>
      </c>
      <c r="T296" s="22">
        <v>4.22</v>
      </c>
      <c r="U296" s="22">
        <v>2.14</v>
      </c>
      <c r="V296" s="22">
        <v>4.8899999999999997</v>
      </c>
      <c r="W296" s="22">
        <v>2.92</v>
      </c>
      <c r="X296" s="22">
        <v>4</v>
      </c>
      <c r="Y296" s="22">
        <v>3.81</v>
      </c>
      <c r="Z296" s="22">
        <v>4.95</v>
      </c>
      <c r="AA296" s="22">
        <v>4.67</v>
      </c>
      <c r="AB296" s="22">
        <v>2.1</v>
      </c>
      <c r="AC296" s="22">
        <v>0.88</v>
      </c>
      <c r="AD296" s="22">
        <v>5</v>
      </c>
      <c r="AE296" s="22">
        <v>4.47</v>
      </c>
      <c r="AF296" s="38">
        <f>AVERAGE(Table134[[#This Row],[IDSD_INST]:[IDSD_INNOVATION]])</f>
        <v>3.6708333333333338</v>
      </c>
    </row>
    <row r="297" spans="1:32" x14ac:dyDescent="0.35">
      <c r="A297" s="9">
        <v>2022</v>
      </c>
      <c r="B297" s="2" t="s">
        <v>374</v>
      </c>
      <c r="C297" t="s">
        <v>380</v>
      </c>
      <c r="D297" s="11">
        <v>3431</v>
      </c>
      <c r="E297" s="11">
        <v>4762</v>
      </c>
      <c r="F297" s="11">
        <v>1027</v>
      </c>
      <c r="G297" s="11">
        <v>6360</v>
      </c>
      <c r="H297" s="11">
        <v>247417476</v>
      </c>
      <c r="I297" s="11">
        <v>120628383</v>
      </c>
      <c r="J297" s="11">
        <v>11292472</v>
      </c>
      <c r="K297" s="11">
        <v>4746</v>
      </c>
      <c r="L297" s="11">
        <v>4738</v>
      </c>
      <c r="M297" s="11">
        <v>760</v>
      </c>
      <c r="N297" s="11">
        <v>15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22">
        <v>4.05</v>
      </c>
      <c r="U297" s="22">
        <v>2.5099999999999998</v>
      </c>
      <c r="V297" s="22">
        <v>3.62</v>
      </c>
      <c r="W297" s="22">
        <v>2.15</v>
      </c>
      <c r="X297" s="22">
        <v>3.85</v>
      </c>
      <c r="Y297" s="22">
        <v>4.2</v>
      </c>
      <c r="Z297" s="22">
        <v>4.6900000000000004</v>
      </c>
      <c r="AA297" s="22">
        <v>3.49</v>
      </c>
      <c r="AB297" s="22">
        <v>1.06</v>
      </c>
      <c r="AC297" s="22">
        <v>0.19</v>
      </c>
      <c r="AD297" s="22">
        <v>5</v>
      </c>
      <c r="AE297" s="22">
        <v>1.81</v>
      </c>
      <c r="AF297" s="38">
        <f>AVERAGE(Table134[[#This Row],[IDSD_INST]:[IDSD_INNOVATION]])</f>
        <v>3.0516666666666672</v>
      </c>
    </row>
    <row r="298" spans="1:32" x14ac:dyDescent="0.35">
      <c r="A298" s="9">
        <v>2022</v>
      </c>
      <c r="B298" s="2" t="s">
        <v>389</v>
      </c>
      <c r="C298" s="2" t="s">
        <v>383</v>
      </c>
      <c r="D298" s="11">
        <v>1022</v>
      </c>
      <c r="E298" s="11">
        <v>1924</v>
      </c>
      <c r="F298" s="11">
        <v>544</v>
      </c>
      <c r="G298" s="11">
        <v>2829</v>
      </c>
      <c r="H298" s="11">
        <v>82934494</v>
      </c>
      <c r="I298" s="11">
        <v>52127772</v>
      </c>
      <c r="J298" s="11">
        <v>2578748</v>
      </c>
      <c r="K298" s="11">
        <v>1924</v>
      </c>
      <c r="L298" s="11">
        <v>1883</v>
      </c>
      <c r="M298" s="11">
        <v>212</v>
      </c>
      <c r="N298" s="11">
        <v>117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22">
        <v>4.17</v>
      </c>
      <c r="U298" s="22">
        <v>2.62</v>
      </c>
      <c r="V298" s="22">
        <v>2.4</v>
      </c>
      <c r="W298" s="22">
        <v>2.14</v>
      </c>
      <c r="X298" s="22">
        <v>3.23</v>
      </c>
      <c r="Y298" s="22">
        <v>3.34</v>
      </c>
      <c r="Z298" s="22">
        <v>3.14</v>
      </c>
      <c r="AA298" s="22">
        <v>4.05</v>
      </c>
      <c r="AB298" s="22">
        <v>2.48</v>
      </c>
      <c r="AC298" s="22">
        <v>0.24</v>
      </c>
      <c r="AD298" s="22">
        <v>5</v>
      </c>
      <c r="AE298" s="22">
        <v>1.6</v>
      </c>
      <c r="AF298" s="38">
        <f>AVERAGE(Table134[[#This Row],[IDSD_INST]:[IDSD_INNOVATION]])</f>
        <v>2.8675000000000002</v>
      </c>
    </row>
    <row r="299" spans="1:32" x14ac:dyDescent="0.35">
      <c r="A299" s="9">
        <v>2022</v>
      </c>
      <c r="B299" s="2" t="s">
        <v>389</v>
      </c>
      <c r="C299" s="2" t="s">
        <v>384</v>
      </c>
      <c r="D299" s="11">
        <v>6904</v>
      </c>
      <c r="E299" s="11">
        <v>15098</v>
      </c>
      <c r="F299" s="11">
        <v>5564</v>
      </c>
      <c r="G299" s="11">
        <v>23686</v>
      </c>
      <c r="H299" s="11">
        <v>1018584305</v>
      </c>
      <c r="I299" s="11">
        <v>524115440</v>
      </c>
      <c r="J299" s="11">
        <v>50222518</v>
      </c>
      <c r="K299" s="11">
        <v>15098</v>
      </c>
      <c r="L299" s="11">
        <v>15036</v>
      </c>
      <c r="M299" s="11">
        <v>1261</v>
      </c>
      <c r="N299" s="11">
        <v>523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22">
        <v>4.54</v>
      </c>
      <c r="U299" s="22">
        <v>1.91</v>
      </c>
      <c r="V299" s="22">
        <v>2.46</v>
      </c>
      <c r="W299" s="22">
        <v>2.4</v>
      </c>
      <c r="X299" s="22">
        <v>3.23</v>
      </c>
      <c r="Y299" s="22">
        <v>2.91</v>
      </c>
      <c r="Z299" s="22">
        <v>2.94</v>
      </c>
      <c r="AA299" s="22">
        <v>3.9</v>
      </c>
      <c r="AB299" s="22">
        <v>3.09</v>
      </c>
      <c r="AC299" s="22">
        <v>0.62</v>
      </c>
      <c r="AD299" s="22">
        <v>5</v>
      </c>
      <c r="AE299" s="22">
        <v>1.51</v>
      </c>
      <c r="AF299" s="38">
        <f>AVERAGE(Table134[[#This Row],[IDSD_INST]:[IDSD_INNOVATION]])</f>
        <v>2.875833333333333</v>
      </c>
    </row>
    <row r="300" spans="1:32" x14ac:dyDescent="0.35">
      <c r="A300" s="9">
        <v>2022</v>
      </c>
      <c r="B300" s="2" t="s">
        <v>389</v>
      </c>
      <c r="C300" s="2" t="s">
        <v>385</v>
      </c>
      <c r="D300" s="11">
        <v>2097</v>
      </c>
      <c r="E300" s="11">
        <v>2533</v>
      </c>
      <c r="F300" s="11">
        <v>691</v>
      </c>
      <c r="G300" s="11">
        <v>2764</v>
      </c>
      <c r="H300" s="11">
        <v>73576159</v>
      </c>
      <c r="I300" s="11">
        <v>29072277</v>
      </c>
      <c r="J300" s="11">
        <v>8781744</v>
      </c>
      <c r="K300" s="11">
        <v>2527</v>
      </c>
      <c r="L300" s="11">
        <v>2533</v>
      </c>
      <c r="M300" s="11">
        <v>206</v>
      </c>
      <c r="N300" s="11">
        <v>258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22">
        <v>3.79</v>
      </c>
      <c r="U300" s="22"/>
      <c r="V300" s="22">
        <v>1.74</v>
      </c>
      <c r="W300" s="22">
        <v>2.0299999999999998</v>
      </c>
      <c r="X300" s="22">
        <v>3.92</v>
      </c>
      <c r="Y300" s="22">
        <v>2.87</v>
      </c>
      <c r="Z300" s="22">
        <v>3.22</v>
      </c>
      <c r="AA300" s="22">
        <v>3.68</v>
      </c>
      <c r="AB300" s="22">
        <v>1.98</v>
      </c>
      <c r="AC300" s="22">
        <v>0.15</v>
      </c>
      <c r="AD300" s="22">
        <v>5</v>
      </c>
      <c r="AE300" s="22">
        <v>0.64</v>
      </c>
      <c r="AF300" s="38">
        <f>AVERAGE(Table134[[#This Row],[IDSD_INST]:[IDSD_INNOVATION]])</f>
        <v>2.6381818181818182</v>
      </c>
    </row>
    <row r="301" spans="1:32" x14ac:dyDescent="0.35">
      <c r="A301" s="9">
        <v>2022</v>
      </c>
      <c r="B301" s="2" t="s">
        <v>389</v>
      </c>
      <c r="C301" s="2" t="s">
        <v>386</v>
      </c>
      <c r="D301" s="11">
        <v>1139</v>
      </c>
      <c r="E301" s="11">
        <v>3528</v>
      </c>
      <c r="F301" s="11">
        <v>2588</v>
      </c>
      <c r="G301" s="11">
        <v>4230</v>
      </c>
      <c r="H301" s="11">
        <v>356958167</v>
      </c>
      <c r="I301" s="11">
        <v>195266925</v>
      </c>
      <c r="J301" s="11">
        <v>31280447</v>
      </c>
      <c r="K301" s="11">
        <v>3504</v>
      </c>
      <c r="L301" s="11">
        <v>3522</v>
      </c>
      <c r="M301" s="11">
        <v>309</v>
      </c>
      <c r="N301" s="11">
        <v>17</v>
      </c>
      <c r="O301" s="11">
        <v>5</v>
      </c>
      <c r="P301" s="11">
        <v>5</v>
      </c>
      <c r="Q301" s="11">
        <v>0</v>
      </c>
      <c r="R301" s="11">
        <v>0</v>
      </c>
      <c r="S301" s="11">
        <v>0</v>
      </c>
      <c r="T301" s="22">
        <v>4.03</v>
      </c>
      <c r="U301" s="22">
        <v>2.81</v>
      </c>
      <c r="V301" s="22">
        <v>3.43</v>
      </c>
      <c r="W301" s="22">
        <v>2.56</v>
      </c>
      <c r="X301" s="22">
        <v>3.69</v>
      </c>
      <c r="Y301" s="22">
        <v>2.83</v>
      </c>
      <c r="Z301" s="22">
        <v>3.14</v>
      </c>
      <c r="AA301" s="22">
        <v>3.57</v>
      </c>
      <c r="AB301" s="22">
        <v>3.14</v>
      </c>
      <c r="AC301" s="22">
        <v>0.55000000000000004</v>
      </c>
      <c r="AD301" s="22">
        <v>5</v>
      </c>
      <c r="AE301" s="22">
        <v>1.32</v>
      </c>
      <c r="AF301" s="38">
        <f>AVERAGE(Table134[[#This Row],[IDSD_INST]:[IDSD_INNOVATION]])</f>
        <v>3.0058333333333334</v>
      </c>
    </row>
    <row r="302" spans="1:32" x14ac:dyDescent="0.35">
      <c r="A302" s="9">
        <v>2022</v>
      </c>
      <c r="B302" s="2" t="s">
        <v>389</v>
      </c>
      <c r="C302" s="2" t="s">
        <v>388</v>
      </c>
      <c r="D302" s="11">
        <v>1024</v>
      </c>
      <c r="E302" s="11">
        <v>2223</v>
      </c>
      <c r="F302" s="11">
        <v>735</v>
      </c>
      <c r="G302" s="11">
        <v>2979</v>
      </c>
      <c r="H302" s="11">
        <v>133311192</v>
      </c>
      <c r="I302" s="11">
        <v>71077903</v>
      </c>
      <c r="J302" s="11">
        <v>10343230</v>
      </c>
      <c r="K302" s="11">
        <v>2223</v>
      </c>
      <c r="L302" s="11">
        <v>2210</v>
      </c>
      <c r="M302" s="11">
        <v>62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22"/>
      <c r="U302" s="22">
        <v>2.04</v>
      </c>
      <c r="V302" s="22">
        <v>2.52</v>
      </c>
      <c r="W302" s="22">
        <v>2.66</v>
      </c>
      <c r="X302" s="22">
        <v>3.54</v>
      </c>
      <c r="Y302" s="22">
        <v>2.75</v>
      </c>
      <c r="Z302" s="22">
        <v>3.55</v>
      </c>
      <c r="AA302" s="22">
        <v>2.56</v>
      </c>
      <c r="AB302" s="22">
        <v>1.1299999999999999</v>
      </c>
      <c r="AC302" s="22">
        <v>0.48</v>
      </c>
      <c r="AD302" s="22">
        <v>5</v>
      </c>
      <c r="AE302" s="22">
        <v>7.0000000000000007E-2</v>
      </c>
      <c r="AF302" s="38">
        <f>AVERAGE(Table134[[#This Row],[IDSD_INST]:[IDSD_INNOVATION]])</f>
        <v>2.3909090909090911</v>
      </c>
    </row>
    <row r="303" spans="1:32" x14ac:dyDescent="0.35">
      <c r="A303" s="9">
        <v>2022</v>
      </c>
      <c r="B303" s="2" t="s">
        <v>389</v>
      </c>
      <c r="C303" s="2" t="s">
        <v>387</v>
      </c>
      <c r="D303" s="11">
        <v>1249</v>
      </c>
      <c r="E303" s="11">
        <v>2586</v>
      </c>
      <c r="F303" s="11">
        <v>482</v>
      </c>
      <c r="G303" s="11">
        <v>3823</v>
      </c>
      <c r="H303" s="11">
        <v>221651722</v>
      </c>
      <c r="I303" s="11">
        <v>98733738</v>
      </c>
      <c r="J303" s="11">
        <v>8182890</v>
      </c>
      <c r="K303" s="11">
        <v>2586</v>
      </c>
      <c r="L303" s="11">
        <v>2470</v>
      </c>
      <c r="M303" s="11">
        <v>158</v>
      </c>
      <c r="N303" s="11">
        <v>39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22"/>
      <c r="U303" s="22"/>
      <c r="V303" s="22">
        <v>2.5499999999999998</v>
      </c>
      <c r="W303" s="22">
        <v>2.48</v>
      </c>
      <c r="X303" s="22">
        <v>3.69</v>
      </c>
      <c r="Y303" s="22">
        <v>2.76</v>
      </c>
      <c r="Z303" s="22">
        <v>4.2</v>
      </c>
      <c r="AA303" s="22">
        <v>2.08</v>
      </c>
      <c r="AB303" s="22"/>
      <c r="AC303" s="22">
        <v>0.15</v>
      </c>
      <c r="AD303" s="22">
        <v>5</v>
      </c>
      <c r="AE303" s="22">
        <v>0.11</v>
      </c>
      <c r="AF303" s="38">
        <f>AVERAGE(Table134[[#This Row],[IDSD_INST]:[IDSD_INNOVATION]])</f>
        <v>2.5577777777777775</v>
      </c>
    </row>
    <row r="304" spans="1:32" x14ac:dyDescent="0.35">
      <c r="A304" s="9">
        <v>2022</v>
      </c>
      <c r="B304" s="2" t="s">
        <v>390</v>
      </c>
      <c r="C304" t="s">
        <v>391</v>
      </c>
      <c r="D304" s="11">
        <v>3209</v>
      </c>
      <c r="E304" s="11">
        <v>6348</v>
      </c>
      <c r="F304" s="11">
        <v>2193</v>
      </c>
      <c r="G304" s="11">
        <v>10644</v>
      </c>
      <c r="H304" s="11">
        <v>188259692</v>
      </c>
      <c r="I304" s="11">
        <v>74924774</v>
      </c>
      <c r="J304" s="11">
        <v>2525162</v>
      </c>
      <c r="K304" s="11">
        <v>6348</v>
      </c>
      <c r="L304" s="11">
        <v>6304</v>
      </c>
      <c r="M304" s="11">
        <v>44</v>
      </c>
      <c r="N304" s="11">
        <v>0</v>
      </c>
      <c r="O304" s="13">
        <v>0</v>
      </c>
      <c r="P304" s="11">
        <v>0</v>
      </c>
      <c r="Q304" s="11">
        <v>0</v>
      </c>
      <c r="R304" s="11">
        <v>0</v>
      </c>
      <c r="S304" s="11">
        <v>0</v>
      </c>
      <c r="T304" s="22"/>
      <c r="U304" s="22">
        <v>2.39</v>
      </c>
      <c r="V304" s="22">
        <v>2.0099999999999998</v>
      </c>
      <c r="W304" s="22">
        <v>2.4500000000000002</v>
      </c>
      <c r="X304" s="22">
        <v>3.62</v>
      </c>
      <c r="Y304" s="22">
        <v>3.01</v>
      </c>
      <c r="Z304" s="22">
        <v>2.99</v>
      </c>
      <c r="AA304" s="22">
        <v>3.49</v>
      </c>
      <c r="AB304" s="22">
        <v>4.97</v>
      </c>
      <c r="AC304" s="22">
        <v>0.18</v>
      </c>
      <c r="AD304" s="22">
        <v>5</v>
      </c>
      <c r="AE304" s="22">
        <v>0.69</v>
      </c>
      <c r="AF304" s="38">
        <f>AVERAGE(Table134[[#This Row],[IDSD_INST]:[IDSD_INNOVATION]])</f>
        <v>2.8000000000000003</v>
      </c>
    </row>
    <row r="305" spans="1:32" x14ac:dyDescent="0.35">
      <c r="A305" s="9">
        <v>2022</v>
      </c>
      <c r="B305" s="2" t="s">
        <v>390</v>
      </c>
      <c r="C305" t="s">
        <v>392</v>
      </c>
      <c r="D305" s="11">
        <v>2015</v>
      </c>
      <c r="E305" s="11">
        <v>24151</v>
      </c>
      <c r="F305" s="11">
        <v>42828</v>
      </c>
      <c r="G305" s="11">
        <v>31203</v>
      </c>
      <c r="H305" s="11">
        <v>1591044316</v>
      </c>
      <c r="I305" s="11">
        <v>745054310</v>
      </c>
      <c r="J305" s="11">
        <v>238137466</v>
      </c>
      <c r="K305" s="11">
        <v>24151</v>
      </c>
      <c r="L305" s="11">
        <v>24151</v>
      </c>
      <c r="M305" s="11">
        <v>260</v>
      </c>
      <c r="N305" s="11">
        <v>83</v>
      </c>
      <c r="O305" s="13">
        <v>0</v>
      </c>
      <c r="P305" s="11">
        <v>0</v>
      </c>
      <c r="Q305" s="11">
        <v>0</v>
      </c>
      <c r="R305" s="11">
        <v>0</v>
      </c>
      <c r="S305" s="11">
        <v>0</v>
      </c>
      <c r="T305" s="22">
        <v>4.37</v>
      </c>
      <c r="U305" s="22">
        <v>3.12</v>
      </c>
      <c r="V305" s="22">
        <v>2.33</v>
      </c>
      <c r="W305" s="22">
        <v>3.28</v>
      </c>
      <c r="X305" s="22">
        <v>3.92</v>
      </c>
      <c r="Y305" s="22">
        <v>2.98</v>
      </c>
      <c r="Z305" s="22">
        <v>1.31</v>
      </c>
      <c r="AA305" s="22">
        <v>3.08</v>
      </c>
      <c r="AB305" s="22">
        <v>1.79</v>
      </c>
      <c r="AC305" s="22">
        <v>1.24</v>
      </c>
      <c r="AD305" s="22">
        <v>5</v>
      </c>
      <c r="AE305" s="22">
        <v>1.1299999999999999</v>
      </c>
      <c r="AF305" s="38">
        <f>AVERAGE(Table134[[#This Row],[IDSD_INST]:[IDSD_INNOVATION]])</f>
        <v>2.7958333333333338</v>
      </c>
    </row>
    <row r="306" spans="1:32" x14ac:dyDescent="0.35">
      <c r="A306" s="9">
        <v>2022</v>
      </c>
      <c r="B306" s="2" t="s">
        <v>390</v>
      </c>
      <c r="C306" t="s">
        <v>393</v>
      </c>
      <c r="D306" s="11">
        <v>796</v>
      </c>
      <c r="E306" s="11">
        <v>1541</v>
      </c>
      <c r="F306" s="11">
        <v>583</v>
      </c>
      <c r="G306" s="11">
        <v>2402</v>
      </c>
      <c r="H306" s="11">
        <v>332192268</v>
      </c>
      <c r="I306" s="11">
        <v>118276182</v>
      </c>
      <c r="J306" s="11">
        <v>18512617</v>
      </c>
      <c r="K306" s="11">
        <v>1541</v>
      </c>
      <c r="L306" s="11">
        <v>1541</v>
      </c>
      <c r="M306" s="11">
        <v>24</v>
      </c>
      <c r="N306" s="11">
        <v>24</v>
      </c>
      <c r="O306" s="13">
        <v>0</v>
      </c>
      <c r="P306" s="11">
        <v>0</v>
      </c>
      <c r="Q306" s="11">
        <v>0</v>
      </c>
      <c r="R306" s="11">
        <v>0</v>
      </c>
      <c r="S306" s="11">
        <v>0</v>
      </c>
      <c r="T306" s="22">
        <v>3.84</v>
      </c>
      <c r="U306" s="22">
        <v>2.97</v>
      </c>
      <c r="V306" s="22">
        <v>2.4500000000000002</v>
      </c>
      <c r="W306" s="22">
        <v>4.5599999999999996</v>
      </c>
      <c r="X306" s="22">
        <v>3.77</v>
      </c>
      <c r="Y306" s="22">
        <v>3.2</v>
      </c>
      <c r="Z306" s="22">
        <v>0.18</v>
      </c>
      <c r="AA306" s="22">
        <v>2.46</v>
      </c>
      <c r="AB306" s="22">
        <v>5</v>
      </c>
      <c r="AC306" s="22">
        <v>3.6</v>
      </c>
      <c r="AD306" s="22">
        <v>5</v>
      </c>
      <c r="AE306" s="22">
        <v>0.52</v>
      </c>
      <c r="AF306" s="38">
        <f>AVERAGE(Table134[[#This Row],[IDSD_INST]:[IDSD_INNOVATION]])</f>
        <v>3.1291666666666669</v>
      </c>
    </row>
    <row r="307" spans="1:32" x14ac:dyDescent="0.35">
      <c r="A307" s="9">
        <v>2022</v>
      </c>
      <c r="B307" s="2" t="s">
        <v>390</v>
      </c>
      <c r="C307" t="s">
        <v>394</v>
      </c>
      <c r="D307" s="11">
        <v>783</v>
      </c>
      <c r="E307" s="11">
        <v>3151</v>
      </c>
      <c r="F307" s="11">
        <v>484</v>
      </c>
      <c r="G307" s="11">
        <v>6013</v>
      </c>
      <c r="H307" s="11">
        <v>279093626</v>
      </c>
      <c r="I307" s="11">
        <v>157742745</v>
      </c>
      <c r="J307" s="11">
        <v>9089500</v>
      </c>
      <c r="K307" s="11">
        <v>3151</v>
      </c>
      <c r="L307" s="11">
        <v>3151</v>
      </c>
      <c r="M307" s="11">
        <v>103</v>
      </c>
      <c r="N307" s="11">
        <v>4</v>
      </c>
      <c r="O307" s="13">
        <v>0</v>
      </c>
      <c r="P307" s="11">
        <v>0</v>
      </c>
      <c r="Q307" s="11">
        <v>0</v>
      </c>
      <c r="R307" s="11">
        <v>0</v>
      </c>
      <c r="S307" s="11">
        <v>0</v>
      </c>
      <c r="T307" s="22">
        <v>4.22</v>
      </c>
      <c r="U307" s="22">
        <v>2.38</v>
      </c>
      <c r="V307" s="22">
        <v>2.48</v>
      </c>
      <c r="W307" s="22">
        <v>3</v>
      </c>
      <c r="X307" s="22">
        <v>3.92</v>
      </c>
      <c r="Y307" s="22">
        <v>3.39</v>
      </c>
      <c r="Z307" s="22">
        <v>3.14</v>
      </c>
      <c r="AA307" s="22">
        <v>2.15</v>
      </c>
      <c r="AB307" s="22">
        <v>2.5499999999999998</v>
      </c>
      <c r="AC307" s="22">
        <v>0.43</v>
      </c>
      <c r="AD307" s="22">
        <v>5</v>
      </c>
      <c r="AE307" s="22">
        <v>0.73</v>
      </c>
      <c r="AF307" s="38">
        <f>AVERAGE(Table134[[#This Row],[IDSD_INST]:[IDSD_INNOVATION]])</f>
        <v>2.7824999999999993</v>
      </c>
    </row>
    <row r="308" spans="1:32" x14ac:dyDescent="0.35">
      <c r="A308" s="9">
        <v>2022</v>
      </c>
      <c r="B308" s="2" t="s">
        <v>390</v>
      </c>
      <c r="C308" t="s">
        <v>395</v>
      </c>
      <c r="D308" s="11">
        <v>9375</v>
      </c>
      <c r="E308" s="11">
        <v>24895</v>
      </c>
      <c r="F308" s="11">
        <v>16236</v>
      </c>
      <c r="G308" s="11">
        <v>43377</v>
      </c>
      <c r="H308" s="11">
        <v>1381480096</v>
      </c>
      <c r="I308" s="11">
        <v>566727120</v>
      </c>
      <c r="J308" s="11">
        <v>124225839</v>
      </c>
      <c r="K308" s="11">
        <v>24827</v>
      </c>
      <c r="L308" s="11">
        <v>24359</v>
      </c>
      <c r="M308" s="11">
        <v>4587</v>
      </c>
      <c r="N308" s="11">
        <v>494</v>
      </c>
      <c r="O308" s="13">
        <v>0</v>
      </c>
      <c r="P308" s="11">
        <v>0</v>
      </c>
      <c r="Q308" s="11">
        <v>0</v>
      </c>
      <c r="R308" s="11">
        <v>0</v>
      </c>
      <c r="S308" s="11">
        <v>0</v>
      </c>
      <c r="T308" s="22"/>
      <c r="U308" s="22">
        <v>1.4</v>
      </c>
      <c r="V308" s="22">
        <v>2.19</v>
      </c>
      <c r="W308" s="22">
        <v>2.73</v>
      </c>
      <c r="X308" s="22">
        <v>3.62</v>
      </c>
      <c r="Y308" s="22">
        <v>2.74</v>
      </c>
      <c r="Z308" s="22">
        <v>1.98</v>
      </c>
      <c r="AA308" s="22">
        <v>2.0699999999999998</v>
      </c>
      <c r="AB308" s="22">
        <v>2.95</v>
      </c>
      <c r="AC308" s="22">
        <v>0.56000000000000005</v>
      </c>
      <c r="AD308" s="22">
        <v>5</v>
      </c>
      <c r="AE308" s="22">
        <v>0.5</v>
      </c>
      <c r="AF308" s="38">
        <f>AVERAGE(Table134[[#This Row],[IDSD_INST]:[IDSD_INNOVATION]])</f>
        <v>2.34</v>
      </c>
    </row>
    <row r="309" spans="1:32" x14ac:dyDescent="0.35">
      <c r="A309" s="9">
        <v>2022</v>
      </c>
      <c r="B309" s="2" t="s">
        <v>390</v>
      </c>
      <c r="C309" t="s">
        <v>396</v>
      </c>
      <c r="D309" s="11">
        <v>3994</v>
      </c>
      <c r="E309" s="11">
        <v>6962</v>
      </c>
      <c r="F309" s="11">
        <v>2890</v>
      </c>
      <c r="G309" s="11">
        <v>8365</v>
      </c>
      <c r="H309" s="11">
        <v>704999396</v>
      </c>
      <c r="I309" s="11">
        <v>365794906</v>
      </c>
      <c r="J309" s="11">
        <v>38139995</v>
      </c>
      <c r="K309" s="11">
        <v>6962</v>
      </c>
      <c r="L309" s="11">
        <v>6948</v>
      </c>
      <c r="M309" s="11">
        <v>347</v>
      </c>
      <c r="N309" s="11">
        <v>251</v>
      </c>
      <c r="O309" s="13">
        <v>0</v>
      </c>
      <c r="P309" s="11">
        <v>0</v>
      </c>
      <c r="Q309" s="11">
        <v>0</v>
      </c>
      <c r="R309" s="11">
        <v>0</v>
      </c>
      <c r="S309" s="11">
        <v>0</v>
      </c>
      <c r="T309" s="22">
        <v>3.95</v>
      </c>
      <c r="U309" s="22">
        <v>2.4300000000000002</v>
      </c>
      <c r="V309" s="22">
        <v>2.25</v>
      </c>
      <c r="W309" s="22">
        <v>2.75</v>
      </c>
      <c r="X309" s="22">
        <v>3.54</v>
      </c>
      <c r="Y309" s="22">
        <v>2.89</v>
      </c>
      <c r="Z309" s="22">
        <v>2.78</v>
      </c>
      <c r="AA309" s="22">
        <v>3.43</v>
      </c>
      <c r="AB309" s="22">
        <v>2.27</v>
      </c>
      <c r="AC309" s="22">
        <v>0.38</v>
      </c>
      <c r="AD309" s="22">
        <v>5</v>
      </c>
      <c r="AE309" s="22">
        <v>1.05</v>
      </c>
      <c r="AF309" s="38">
        <f>AVERAGE(Table134[[#This Row],[IDSD_INST]:[IDSD_INNOVATION]])</f>
        <v>2.7266666666666666</v>
      </c>
    </row>
    <row r="310" spans="1:32" x14ac:dyDescent="0.35">
      <c r="A310" s="9">
        <v>2022</v>
      </c>
      <c r="B310" s="2" t="s">
        <v>390</v>
      </c>
      <c r="C310" t="s">
        <v>397</v>
      </c>
      <c r="D310" s="11">
        <v>1021</v>
      </c>
      <c r="E310" s="11">
        <v>2050</v>
      </c>
      <c r="F310" s="11">
        <v>1536</v>
      </c>
      <c r="G310" s="11">
        <v>2218</v>
      </c>
      <c r="H310" s="11">
        <v>61029669</v>
      </c>
      <c r="I310" s="11">
        <v>26655350</v>
      </c>
      <c r="J310" s="11">
        <v>6935217</v>
      </c>
      <c r="K310" s="11">
        <v>2040</v>
      </c>
      <c r="L310" s="11">
        <v>2043</v>
      </c>
      <c r="M310" s="11">
        <v>22</v>
      </c>
      <c r="N310" s="11">
        <v>14</v>
      </c>
      <c r="O310" s="13">
        <v>0</v>
      </c>
      <c r="P310" s="11">
        <v>0</v>
      </c>
      <c r="Q310" s="11">
        <v>0</v>
      </c>
      <c r="R310" s="11">
        <v>0</v>
      </c>
      <c r="S310" s="11">
        <v>0</v>
      </c>
      <c r="T310" s="22">
        <v>4.04</v>
      </c>
      <c r="U310" s="22">
        <v>2.94</v>
      </c>
      <c r="V310" s="22">
        <v>1.97</v>
      </c>
      <c r="W310" s="22">
        <v>2.7</v>
      </c>
      <c r="X310" s="22">
        <v>3.77</v>
      </c>
      <c r="Y310" s="22">
        <v>2.84</v>
      </c>
      <c r="Z310" s="22">
        <v>1.73</v>
      </c>
      <c r="AA310" s="22">
        <v>2.4300000000000002</v>
      </c>
      <c r="AB310" s="22">
        <v>2.33</v>
      </c>
      <c r="AC310" s="22">
        <v>0.26</v>
      </c>
      <c r="AD310" s="22">
        <v>5</v>
      </c>
      <c r="AE310" s="22">
        <v>0.34</v>
      </c>
      <c r="AF310" s="38">
        <f>AVERAGE(Table134[[#This Row],[IDSD_INST]:[IDSD_INNOVATION]])</f>
        <v>2.5291666666666668</v>
      </c>
    </row>
    <row r="311" spans="1:32" x14ac:dyDescent="0.35">
      <c r="A311" s="9">
        <v>2022</v>
      </c>
      <c r="B311" s="2" t="s">
        <v>390</v>
      </c>
      <c r="C311" t="s">
        <v>398</v>
      </c>
      <c r="D311" s="11">
        <v>1041</v>
      </c>
      <c r="E311" s="11">
        <v>2706</v>
      </c>
      <c r="F311" s="11">
        <v>3229</v>
      </c>
      <c r="G311" s="11">
        <v>3011</v>
      </c>
      <c r="H311" s="11">
        <v>387800079</v>
      </c>
      <c r="I311" s="11">
        <v>213266566</v>
      </c>
      <c r="J311" s="11">
        <v>52178211</v>
      </c>
      <c r="K311" s="11">
        <v>2706</v>
      </c>
      <c r="L311" s="11">
        <v>2627</v>
      </c>
      <c r="M311" s="11">
        <v>179</v>
      </c>
      <c r="N311" s="11">
        <v>38</v>
      </c>
      <c r="O311" s="13">
        <v>0</v>
      </c>
      <c r="P311" s="11">
        <v>0</v>
      </c>
      <c r="Q311" s="11">
        <v>0</v>
      </c>
      <c r="R311" s="11">
        <v>0</v>
      </c>
      <c r="S311" s="11">
        <v>0</v>
      </c>
      <c r="T311" s="22">
        <v>3.98</v>
      </c>
      <c r="U311" s="22">
        <v>1.96</v>
      </c>
      <c r="V311" s="22">
        <v>2.5099999999999998</v>
      </c>
      <c r="W311" s="22">
        <v>2.9</v>
      </c>
      <c r="X311" s="22">
        <v>3.38</v>
      </c>
      <c r="Y311" s="22">
        <v>2.69</v>
      </c>
      <c r="Z311" s="22">
        <v>2.3199999999999998</v>
      </c>
      <c r="AA311" s="22">
        <v>2.63</v>
      </c>
      <c r="AB311" s="22">
        <v>2.61</v>
      </c>
      <c r="AC311" s="22">
        <v>0.76</v>
      </c>
      <c r="AD311" s="22">
        <v>5</v>
      </c>
      <c r="AE311" s="22">
        <v>0.25</v>
      </c>
      <c r="AF311" s="38">
        <f>AVERAGE(Table134[[#This Row],[IDSD_INST]:[IDSD_INNOVATION]])</f>
        <v>2.5825</v>
      </c>
    </row>
    <row r="312" spans="1:32" x14ac:dyDescent="0.35">
      <c r="A312" s="9">
        <v>2022</v>
      </c>
      <c r="B312" s="2" t="s">
        <v>390</v>
      </c>
      <c r="C312" t="s">
        <v>399</v>
      </c>
      <c r="D312" s="11">
        <v>1214</v>
      </c>
      <c r="E312" s="11">
        <v>1922</v>
      </c>
      <c r="F312" s="11">
        <v>1953</v>
      </c>
      <c r="G312" s="11">
        <v>1925</v>
      </c>
      <c r="H312" s="11">
        <v>142303829</v>
      </c>
      <c r="I312" s="11">
        <v>58678804</v>
      </c>
      <c r="J312" s="11">
        <v>13431017</v>
      </c>
      <c r="K312" s="11">
        <v>1922</v>
      </c>
      <c r="L312" s="11">
        <v>1922</v>
      </c>
      <c r="M312" s="11">
        <v>50</v>
      </c>
      <c r="N312" s="11">
        <v>0</v>
      </c>
      <c r="O312" s="13">
        <v>0</v>
      </c>
      <c r="P312" s="11">
        <v>0</v>
      </c>
      <c r="Q312" s="11">
        <v>0</v>
      </c>
      <c r="R312" s="11">
        <v>0</v>
      </c>
      <c r="S312" s="11">
        <v>0</v>
      </c>
      <c r="T312" s="22">
        <v>3.89</v>
      </c>
      <c r="U312" s="22">
        <v>3.31</v>
      </c>
      <c r="V312" s="22">
        <v>1.88</v>
      </c>
      <c r="W312" s="22">
        <v>2.61</v>
      </c>
      <c r="X312" s="22">
        <v>3.54</v>
      </c>
      <c r="Y312" s="22">
        <v>2.76</v>
      </c>
      <c r="Z312" s="22">
        <v>2.89</v>
      </c>
      <c r="AA312" s="22">
        <v>2.5</v>
      </c>
      <c r="AB312" s="22">
        <v>1.33</v>
      </c>
      <c r="AC312" s="22">
        <v>0.25</v>
      </c>
      <c r="AD312" s="22">
        <v>5</v>
      </c>
      <c r="AE312" s="22">
        <v>0.47</v>
      </c>
      <c r="AF312" s="38">
        <f>AVERAGE(Table134[[#This Row],[IDSD_INST]:[IDSD_INNOVATION]])</f>
        <v>2.5358333333333332</v>
      </c>
    </row>
    <row r="313" spans="1:32" x14ac:dyDescent="0.35">
      <c r="A313" s="9">
        <v>2022</v>
      </c>
      <c r="B313" s="2" t="s">
        <v>390</v>
      </c>
      <c r="C313" t="s">
        <v>400</v>
      </c>
      <c r="D313" s="11">
        <v>2789</v>
      </c>
      <c r="E313" s="11">
        <v>6366</v>
      </c>
      <c r="F313" s="11">
        <v>908</v>
      </c>
      <c r="G313" s="11">
        <v>9973</v>
      </c>
      <c r="H313" s="11">
        <v>126067517</v>
      </c>
      <c r="I313" s="11">
        <v>54462733</v>
      </c>
      <c r="J313" s="11">
        <v>8692185</v>
      </c>
      <c r="K313" s="11">
        <v>6366</v>
      </c>
      <c r="L313" s="11">
        <v>2363</v>
      </c>
      <c r="M313" s="11">
        <v>4211</v>
      </c>
      <c r="N313" s="11">
        <v>0</v>
      </c>
      <c r="O313" s="13">
        <v>0</v>
      </c>
      <c r="P313" s="11">
        <v>0</v>
      </c>
      <c r="Q313" s="11">
        <v>0</v>
      </c>
      <c r="R313" s="11">
        <v>0</v>
      </c>
      <c r="S313" s="11">
        <v>0</v>
      </c>
      <c r="T313" s="22"/>
      <c r="U313" s="22">
        <v>1.48</v>
      </c>
      <c r="V313" s="22">
        <v>2.2000000000000002</v>
      </c>
      <c r="W313" s="22">
        <v>2.81</v>
      </c>
      <c r="X313" s="22">
        <v>3.85</v>
      </c>
      <c r="Y313" s="22">
        <v>3.12</v>
      </c>
      <c r="Z313" s="22">
        <v>2.37</v>
      </c>
      <c r="AA313" s="22">
        <v>2.48</v>
      </c>
      <c r="AB313" s="22">
        <v>1.58</v>
      </c>
      <c r="AC313" s="22">
        <v>0.42</v>
      </c>
      <c r="AD313" s="22">
        <v>5</v>
      </c>
      <c r="AE313" s="22">
        <v>0.4</v>
      </c>
      <c r="AF313" s="38">
        <f>AVERAGE(Table134[[#This Row],[IDSD_INST]:[IDSD_INNOVATION]])</f>
        <v>2.3372727272727274</v>
      </c>
    </row>
    <row r="314" spans="1:32" x14ac:dyDescent="0.35">
      <c r="A314" s="9">
        <v>2022</v>
      </c>
      <c r="B314" s="2" t="s">
        <v>390</v>
      </c>
      <c r="C314" t="s">
        <v>401</v>
      </c>
      <c r="D314" s="11">
        <v>1665</v>
      </c>
      <c r="E314" s="11">
        <v>4448</v>
      </c>
      <c r="F314" s="11">
        <v>3497</v>
      </c>
      <c r="G314" s="11">
        <v>6590</v>
      </c>
      <c r="H314" s="11">
        <v>181486690</v>
      </c>
      <c r="I314" s="11">
        <v>73710869</v>
      </c>
      <c r="J314" s="11">
        <v>10272169</v>
      </c>
      <c r="K314" s="11">
        <v>4448</v>
      </c>
      <c r="L314" s="11">
        <v>4448</v>
      </c>
      <c r="M314" s="11">
        <v>0</v>
      </c>
      <c r="N314" s="11">
        <v>0</v>
      </c>
      <c r="O314" s="13">
        <v>0</v>
      </c>
      <c r="P314" s="11">
        <v>0</v>
      </c>
      <c r="Q314" s="11">
        <v>0</v>
      </c>
      <c r="R314" s="11">
        <v>0</v>
      </c>
      <c r="S314" s="11">
        <v>0</v>
      </c>
      <c r="T314" s="22"/>
      <c r="U314" s="22">
        <v>2.99</v>
      </c>
      <c r="V314" s="22">
        <v>2.19</v>
      </c>
      <c r="W314" s="22">
        <v>2.2999999999999998</v>
      </c>
      <c r="X314" s="22">
        <v>3.54</v>
      </c>
      <c r="Y314" s="22">
        <v>2.85</v>
      </c>
      <c r="Z314" s="22">
        <v>2.4500000000000002</v>
      </c>
      <c r="AA314" s="22">
        <v>2.2999999999999998</v>
      </c>
      <c r="AB314" s="22">
        <v>0.94</v>
      </c>
      <c r="AC314" s="22">
        <v>0.11</v>
      </c>
      <c r="AD314" s="22">
        <v>5</v>
      </c>
      <c r="AE314" s="22">
        <v>0.56000000000000005</v>
      </c>
      <c r="AF314" s="38">
        <f>AVERAGE(Table134[[#This Row],[IDSD_INST]:[IDSD_INNOVATION]])</f>
        <v>2.2936363636363635</v>
      </c>
    </row>
    <row r="315" spans="1:32" x14ac:dyDescent="0.35">
      <c r="A315" s="9">
        <v>2022</v>
      </c>
      <c r="B315" s="2" t="s">
        <v>390</v>
      </c>
      <c r="C315" t="s">
        <v>402</v>
      </c>
      <c r="D315" s="11">
        <v>271</v>
      </c>
      <c r="E315" s="11">
        <v>898</v>
      </c>
      <c r="F315" s="11">
        <v>456</v>
      </c>
      <c r="G315" s="11">
        <v>1218</v>
      </c>
      <c r="H315" s="11">
        <v>70269092</v>
      </c>
      <c r="I315" s="11">
        <v>27642699</v>
      </c>
      <c r="J315" s="11">
        <v>2187066</v>
      </c>
      <c r="K315" s="11">
        <v>898</v>
      </c>
      <c r="L315" s="11">
        <v>811</v>
      </c>
      <c r="M315" s="11">
        <v>87</v>
      </c>
      <c r="N315" s="11">
        <v>0</v>
      </c>
      <c r="O315" s="13">
        <v>0</v>
      </c>
      <c r="P315" s="11">
        <v>0</v>
      </c>
      <c r="Q315" s="11">
        <v>0</v>
      </c>
      <c r="R315" s="11">
        <v>0</v>
      </c>
      <c r="S315" s="11">
        <v>0</v>
      </c>
      <c r="T315" s="22">
        <v>3.79</v>
      </c>
      <c r="U315" s="22">
        <v>1.66</v>
      </c>
      <c r="V315" s="22">
        <v>2.1800000000000002</v>
      </c>
      <c r="W315" s="22">
        <v>3.56</v>
      </c>
      <c r="X315" s="22">
        <v>3.85</v>
      </c>
      <c r="Y315" s="22">
        <v>3.09</v>
      </c>
      <c r="Z315" s="22">
        <v>0.9</v>
      </c>
      <c r="AA315" s="22">
        <v>1.99</v>
      </c>
      <c r="AB315" s="22">
        <v>0.23</v>
      </c>
      <c r="AC315" s="22">
        <v>0.57999999999999996</v>
      </c>
      <c r="AD315" s="22">
        <v>5</v>
      </c>
      <c r="AE315" s="22">
        <v>0.32</v>
      </c>
      <c r="AF315" s="38">
        <f>AVERAGE(Table134[[#This Row],[IDSD_INST]:[IDSD_INNOVATION]])</f>
        <v>2.2624999999999997</v>
      </c>
    </row>
    <row r="316" spans="1:32" x14ac:dyDescent="0.35">
      <c r="A316" s="9">
        <v>2022</v>
      </c>
      <c r="B316" s="2" t="s">
        <v>390</v>
      </c>
      <c r="C316" t="s">
        <v>403</v>
      </c>
      <c r="D316" s="11">
        <v>1706</v>
      </c>
      <c r="E316" s="11">
        <v>3141</v>
      </c>
      <c r="F316" s="11">
        <v>1223</v>
      </c>
      <c r="G316" s="11">
        <v>4064</v>
      </c>
      <c r="H316" s="11">
        <v>770314542</v>
      </c>
      <c r="I316" s="11">
        <v>385203812</v>
      </c>
      <c r="J316" s="11">
        <v>41235930</v>
      </c>
      <c r="K316" s="11">
        <v>3141</v>
      </c>
      <c r="L316" s="11">
        <v>3129</v>
      </c>
      <c r="M316" s="11">
        <v>262</v>
      </c>
      <c r="N316" s="11">
        <v>32</v>
      </c>
      <c r="O316" s="13">
        <v>0</v>
      </c>
      <c r="P316" s="11">
        <v>0</v>
      </c>
      <c r="Q316" s="11">
        <v>0</v>
      </c>
      <c r="R316" s="11">
        <v>0</v>
      </c>
      <c r="S316" s="11">
        <v>0</v>
      </c>
      <c r="T316" s="22">
        <v>3.8</v>
      </c>
      <c r="U316" s="22">
        <v>2.13</v>
      </c>
      <c r="V316" s="22">
        <v>4.8600000000000003</v>
      </c>
      <c r="W316" s="22">
        <v>3.32</v>
      </c>
      <c r="X316" s="22">
        <v>3.92</v>
      </c>
      <c r="Y316" s="22">
        <v>4.28</v>
      </c>
      <c r="Z316" s="22">
        <v>4.22</v>
      </c>
      <c r="AA316" s="22">
        <v>4.72</v>
      </c>
      <c r="AB316" s="22">
        <v>2.83</v>
      </c>
      <c r="AC316" s="22">
        <v>1.07</v>
      </c>
      <c r="AD316" s="22">
        <v>5</v>
      </c>
      <c r="AE316" s="22">
        <v>3.39</v>
      </c>
      <c r="AF316" s="38">
        <f>AVERAGE(Table134[[#This Row],[IDSD_INST]:[IDSD_INNOVATION]])</f>
        <v>3.6283333333333334</v>
      </c>
    </row>
    <row r="317" spans="1:32" x14ac:dyDescent="0.35">
      <c r="A317" s="9">
        <v>2022</v>
      </c>
      <c r="B317" s="2" t="s">
        <v>198</v>
      </c>
      <c r="C317" s="2" t="s">
        <v>199</v>
      </c>
      <c r="D317" s="11">
        <v>4968</v>
      </c>
      <c r="E317" s="11">
        <v>7902</v>
      </c>
      <c r="F317" s="11">
        <v>5593</v>
      </c>
      <c r="G317" s="11">
        <v>8139</v>
      </c>
      <c r="H317" s="11">
        <v>755134661</v>
      </c>
      <c r="I317" s="11">
        <v>395366971</v>
      </c>
      <c r="J317" s="11">
        <v>87710205</v>
      </c>
      <c r="K317" s="11">
        <v>7902</v>
      </c>
      <c r="L317" s="11">
        <v>7347</v>
      </c>
      <c r="M317" s="11">
        <v>1585</v>
      </c>
      <c r="N317" s="11">
        <v>39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22">
        <v>4.1500000000000004</v>
      </c>
      <c r="U317" s="22">
        <v>2.4700000000000002</v>
      </c>
      <c r="V317" s="22">
        <v>2.65</v>
      </c>
      <c r="W317" s="22">
        <v>2.54</v>
      </c>
      <c r="X317" s="22">
        <v>3.77</v>
      </c>
      <c r="Y317" s="22">
        <v>2.81</v>
      </c>
      <c r="Z317" s="22">
        <v>4.3</v>
      </c>
      <c r="AA317" s="22">
        <v>2.4900000000000002</v>
      </c>
      <c r="AB317" s="22">
        <v>2.4700000000000002</v>
      </c>
      <c r="AC317" s="22">
        <v>0.38</v>
      </c>
      <c r="AD317" s="22">
        <v>5</v>
      </c>
      <c r="AE317" s="22">
        <v>0.16</v>
      </c>
      <c r="AF317" s="38">
        <f>AVERAGE(Table134[[#This Row],[IDSD_INST]:[IDSD_INNOVATION]])</f>
        <v>2.7658333333333331</v>
      </c>
    </row>
    <row r="318" spans="1:32" x14ac:dyDescent="0.35">
      <c r="A318" s="9">
        <v>2022</v>
      </c>
      <c r="B318" s="2" t="s">
        <v>198</v>
      </c>
      <c r="C318" s="2" t="s">
        <v>200</v>
      </c>
      <c r="D318" s="11">
        <v>253</v>
      </c>
      <c r="E318" s="11">
        <v>3988</v>
      </c>
      <c r="F318" s="11">
        <v>2224</v>
      </c>
      <c r="G318" s="11">
        <v>3819</v>
      </c>
      <c r="H318" s="11">
        <v>393363184</v>
      </c>
      <c r="I318" s="11">
        <v>201740497</v>
      </c>
      <c r="J318" s="11">
        <v>58448583</v>
      </c>
      <c r="K318" s="11">
        <v>3898</v>
      </c>
      <c r="L318" s="11">
        <v>3721</v>
      </c>
      <c r="M318" s="11">
        <v>774</v>
      </c>
      <c r="N318" s="11">
        <v>54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22">
        <v>4.0199999999999996</v>
      </c>
      <c r="U318" s="22">
        <v>1.68</v>
      </c>
      <c r="V318" s="22">
        <v>3.37</v>
      </c>
      <c r="W318" s="22">
        <v>2.66</v>
      </c>
      <c r="X318" s="22">
        <v>3.92</v>
      </c>
      <c r="Y318" s="22">
        <v>3.91</v>
      </c>
      <c r="Z318" s="22">
        <v>2.89</v>
      </c>
      <c r="AA318" s="22">
        <v>3.7</v>
      </c>
      <c r="AB318" s="22">
        <v>1.58</v>
      </c>
      <c r="AC318" s="22">
        <v>0.79</v>
      </c>
      <c r="AD318" s="22">
        <v>5</v>
      </c>
      <c r="AE318" s="22">
        <v>2.2000000000000002</v>
      </c>
      <c r="AF318" s="38">
        <f>AVERAGE(Table134[[#This Row],[IDSD_INST]:[IDSD_INNOVATION]])</f>
        <v>2.976666666666667</v>
      </c>
    </row>
    <row r="319" spans="1:32" x14ac:dyDescent="0.35">
      <c r="A319" s="9">
        <v>2022</v>
      </c>
      <c r="B319" s="2" t="s">
        <v>198</v>
      </c>
      <c r="C319" s="2" t="s">
        <v>201</v>
      </c>
      <c r="D319" s="11">
        <v>1222</v>
      </c>
      <c r="E319" s="11">
        <v>3019</v>
      </c>
      <c r="F319" s="11">
        <v>1593</v>
      </c>
      <c r="G319" s="11">
        <v>3730</v>
      </c>
      <c r="H319" s="11">
        <v>96103598</v>
      </c>
      <c r="I319" s="11">
        <v>43475772</v>
      </c>
      <c r="J319" s="11">
        <v>10140214</v>
      </c>
      <c r="K319" s="11">
        <v>3019</v>
      </c>
      <c r="L319" s="11">
        <v>3019</v>
      </c>
      <c r="M319" s="11">
        <v>18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22">
        <v>4.2699999999999996</v>
      </c>
      <c r="U319" s="22">
        <v>3.78</v>
      </c>
      <c r="V319" s="22">
        <v>2.69</v>
      </c>
      <c r="W319" s="22">
        <v>2.4</v>
      </c>
      <c r="X319" s="22">
        <v>3.85</v>
      </c>
      <c r="Y319" s="22">
        <v>3.33</v>
      </c>
      <c r="Z319" s="22">
        <v>3.43</v>
      </c>
      <c r="AA319" s="22">
        <v>2.68</v>
      </c>
      <c r="AB319" s="22">
        <v>3.28</v>
      </c>
      <c r="AC319" s="22">
        <v>0.21</v>
      </c>
      <c r="AD319" s="22">
        <v>5</v>
      </c>
      <c r="AE319" s="22">
        <v>1.47</v>
      </c>
      <c r="AF319" s="38">
        <f>AVERAGE(Table134[[#This Row],[IDSD_INST]:[IDSD_INNOVATION]])</f>
        <v>3.0325000000000002</v>
      </c>
    </row>
    <row r="320" spans="1:32" x14ac:dyDescent="0.35">
      <c r="A320" s="9">
        <v>2022</v>
      </c>
      <c r="B320" s="2" t="s">
        <v>198</v>
      </c>
      <c r="C320" s="2" t="s">
        <v>202</v>
      </c>
      <c r="D320" s="11">
        <v>1358</v>
      </c>
      <c r="E320" s="11">
        <v>5872</v>
      </c>
      <c r="F320" s="11">
        <v>321</v>
      </c>
      <c r="G320" s="11">
        <v>10751</v>
      </c>
      <c r="H320" s="11">
        <v>60023381</v>
      </c>
      <c r="I320" s="11">
        <v>36784621</v>
      </c>
      <c r="J320" s="11">
        <v>2479320</v>
      </c>
      <c r="K320" s="11">
        <v>5872</v>
      </c>
      <c r="L320" s="11">
        <v>5872</v>
      </c>
      <c r="M320" s="11">
        <v>42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22">
        <v>3.83</v>
      </c>
      <c r="U320" s="22">
        <v>3.29</v>
      </c>
      <c r="V320" s="22">
        <v>2.1800000000000002</v>
      </c>
      <c r="W320" s="22">
        <v>2.33</v>
      </c>
      <c r="X320" s="22">
        <v>3.85</v>
      </c>
      <c r="Y320" s="22">
        <v>3.56</v>
      </c>
      <c r="Z320" s="22">
        <v>2.73</v>
      </c>
      <c r="AA320" s="22">
        <v>2.79</v>
      </c>
      <c r="AB320" s="22">
        <v>1.79</v>
      </c>
      <c r="AC320" s="22">
        <v>0.11</v>
      </c>
      <c r="AD320" s="22">
        <v>5</v>
      </c>
      <c r="AE320" s="22">
        <v>0.86</v>
      </c>
      <c r="AF320" s="38">
        <f>AVERAGE(Table134[[#This Row],[IDSD_INST]:[IDSD_INNOVATION]])</f>
        <v>2.6933333333333334</v>
      </c>
    </row>
    <row r="321" spans="1:32" x14ac:dyDescent="0.35">
      <c r="A321" s="9">
        <v>2022</v>
      </c>
      <c r="B321" s="2" t="s">
        <v>198</v>
      </c>
      <c r="C321" s="2" t="s">
        <v>203</v>
      </c>
      <c r="D321" s="11">
        <v>828</v>
      </c>
      <c r="E321" s="11">
        <v>2188</v>
      </c>
      <c r="F321" s="11">
        <v>1389</v>
      </c>
      <c r="G321" s="11">
        <v>2725</v>
      </c>
      <c r="H321" s="11">
        <v>530850215</v>
      </c>
      <c r="I321" s="11">
        <v>268989392</v>
      </c>
      <c r="J321" s="11">
        <v>33526050</v>
      </c>
      <c r="K321" s="11">
        <v>2076</v>
      </c>
      <c r="L321" s="11">
        <v>2188</v>
      </c>
      <c r="M321" s="11">
        <v>268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22">
        <v>3.97</v>
      </c>
      <c r="U321" s="22">
        <v>1.59</v>
      </c>
      <c r="V321" s="22">
        <v>3.28</v>
      </c>
      <c r="W321" s="22">
        <v>2.6</v>
      </c>
      <c r="X321" s="22">
        <v>3.85</v>
      </c>
      <c r="Y321" s="22">
        <v>3.6</v>
      </c>
      <c r="Z321" s="22">
        <v>2.04</v>
      </c>
      <c r="AA321" s="22">
        <v>2.48</v>
      </c>
      <c r="AB321" s="22">
        <v>2.0499999999999998</v>
      </c>
      <c r="AC321" s="22">
        <v>0.42</v>
      </c>
      <c r="AD321" s="22">
        <v>5</v>
      </c>
      <c r="AE321" s="22">
        <v>0.44</v>
      </c>
      <c r="AF321" s="38">
        <f>AVERAGE(Table134[[#This Row],[IDSD_INST]:[IDSD_INNOVATION]])</f>
        <v>2.6100000000000003</v>
      </c>
    </row>
    <row r="322" spans="1:32" x14ac:dyDescent="0.35">
      <c r="A322" s="9">
        <v>2022</v>
      </c>
      <c r="B322" s="2" t="s">
        <v>198</v>
      </c>
      <c r="C322" s="2" t="s">
        <v>204</v>
      </c>
      <c r="D322" s="11">
        <v>1404</v>
      </c>
      <c r="E322" s="11">
        <v>3152</v>
      </c>
      <c r="F322" s="11">
        <v>1616</v>
      </c>
      <c r="G322" s="11">
        <v>3875</v>
      </c>
      <c r="H322" s="11">
        <v>225685124</v>
      </c>
      <c r="I322" s="11">
        <v>93122999</v>
      </c>
      <c r="J322" s="11">
        <v>20098345</v>
      </c>
      <c r="K322" s="11">
        <v>3088</v>
      </c>
      <c r="L322" s="11">
        <v>2339</v>
      </c>
      <c r="M322" s="11">
        <v>969</v>
      </c>
      <c r="N322" s="11">
        <v>29</v>
      </c>
      <c r="O322" s="11">
        <v>27</v>
      </c>
      <c r="P322" s="11">
        <v>27</v>
      </c>
      <c r="Q322" s="11">
        <v>0</v>
      </c>
      <c r="R322" s="11">
        <v>0</v>
      </c>
      <c r="S322" s="11">
        <v>0</v>
      </c>
      <c r="T322" s="22">
        <v>3.74</v>
      </c>
      <c r="U322" s="22">
        <v>1.8</v>
      </c>
      <c r="V322" s="22">
        <v>3.32</v>
      </c>
      <c r="W322" s="22">
        <v>2.99</v>
      </c>
      <c r="X322" s="22">
        <v>3.92</v>
      </c>
      <c r="Y322" s="22">
        <v>3.58</v>
      </c>
      <c r="Z322" s="22">
        <v>2.14</v>
      </c>
      <c r="AA322" s="22">
        <v>3.52</v>
      </c>
      <c r="AB322" s="22">
        <v>1.97</v>
      </c>
      <c r="AC322" s="22">
        <v>0.65</v>
      </c>
      <c r="AD322" s="22">
        <v>5</v>
      </c>
      <c r="AE322" s="22">
        <v>1.42</v>
      </c>
      <c r="AF322" s="38">
        <f>AVERAGE(Table134[[#This Row],[IDSD_INST]:[IDSD_INNOVATION]])</f>
        <v>2.8374999999999999</v>
      </c>
    </row>
    <row r="323" spans="1:32" x14ac:dyDescent="0.35">
      <c r="A323" s="9">
        <v>2022</v>
      </c>
      <c r="B323" s="2" t="s">
        <v>198</v>
      </c>
      <c r="C323" s="2" t="s">
        <v>205</v>
      </c>
      <c r="D323" s="11">
        <v>752</v>
      </c>
      <c r="E323" s="11">
        <v>1638</v>
      </c>
      <c r="F323" s="11">
        <v>618</v>
      </c>
      <c r="G323" s="11">
        <v>2361</v>
      </c>
      <c r="H323" s="11">
        <v>108854499</v>
      </c>
      <c r="I323" s="11">
        <v>47590090</v>
      </c>
      <c r="J323" s="11">
        <v>8504488</v>
      </c>
      <c r="K323" s="11">
        <v>1586</v>
      </c>
      <c r="L323" s="11">
        <v>1611</v>
      </c>
      <c r="M323" s="11">
        <v>76</v>
      </c>
      <c r="N323" s="11">
        <v>83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22">
        <v>4.0199999999999996</v>
      </c>
      <c r="U323" s="22">
        <v>2.16</v>
      </c>
      <c r="V323" s="22">
        <v>2.13</v>
      </c>
      <c r="W323" s="22">
        <v>2.2599999999999998</v>
      </c>
      <c r="X323" s="22">
        <v>3.69</v>
      </c>
      <c r="Y323" s="22">
        <v>2.98</v>
      </c>
      <c r="Z323" s="22">
        <v>1.65</v>
      </c>
      <c r="AA323" s="22">
        <v>3.55</v>
      </c>
      <c r="AB323" s="22">
        <v>0.73</v>
      </c>
      <c r="AC323" s="22">
        <v>0.11</v>
      </c>
      <c r="AD323" s="22">
        <v>5</v>
      </c>
      <c r="AE323" s="22">
        <v>0.6</v>
      </c>
      <c r="AF323" s="38">
        <f>AVERAGE(Table134[[#This Row],[IDSD_INST]:[IDSD_INNOVATION]])</f>
        <v>2.4066666666666667</v>
      </c>
    </row>
    <row r="324" spans="1:32" x14ac:dyDescent="0.35">
      <c r="A324" s="9">
        <v>2022</v>
      </c>
      <c r="B324" s="2" t="s">
        <v>198</v>
      </c>
      <c r="C324" s="2" t="s">
        <v>206</v>
      </c>
      <c r="D324" s="11">
        <v>147</v>
      </c>
      <c r="E324" s="11">
        <v>207</v>
      </c>
      <c r="F324" s="11">
        <v>103</v>
      </c>
      <c r="G324" s="11">
        <v>164</v>
      </c>
      <c r="H324" s="11">
        <v>10425516</v>
      </c>
      <c r="I324" s="11">
        <v>2531220</v>
      </c>
      <c r="J324" s="11">
        <v>526200</v>
      </c>
      <c r="K324" s="11">
        <v>207</v>
      </c>
      <c r="L324" s="11">
        <v>207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22"/>
      <c r="U324" s="22">
        <v>3.19</v>
      </c>
      <c r="V324" s="22">
        <v>2.68</v>
      </c>
      <c r="W324" s="22">
        <v>2.2599999999999998</v>
      </c>
      <c r="X324" s="22">
        <v>3.92</v>
      </c>
      <c r="Y324" s="22">
        <v>3.2</v>
      </c>
      <c r="Z324" s="22">
        <v>5</v>
      </c>
      <c r="AA324" s="22">
        <v>2.4700000000000002</v>
      </c>
      <c r="AB324" s="22">
        <v>0.23</v>
      </c>
      <c r="AC324" s="22">
        <v>0.11</v>
      </c>
      <c r="AD324" s="22">
        <v>5</v>
      </c>
      <c r="AE324" s="22">
        <v>0.59</v>
      </c>
      <c r="AF324" s="38">
        <f>AVERAGE(Table134[[#This Row],[IDSD_INST]:[IDSD_INNOVATION]])</f>
        <v>2.6045454545454545</v>
      </c>
    </row>
    <row r="325" spans="1:32" x14ac:dyDescent="0.35">
      <c r="A325" s="9">
        <v>2022</v>
      </c>
      <c r="B325" s="2" t="s">
        <v>198</v>
      </c>
      <c r="C325" s="2" t="s">
        <v>207</v>
      </c>
      <c r="D325" s="11">
        <v>1101</v>
      </c>
      <c r="E325" s="11">
        <v>1653</v>
      </c>
      <c r="F325" s="11">
        <v>682</v>
      </c>
      <c r="G325" s="11">
        <v>1940</v>
      </c>
      <c r="H325" s="11">
        <v>138214626</v>
      </c>
      <c r="I325" s="11">
        <v>75187178</v>
      </c>
      <c r="J325" s="11">
        <v>16129745</v>
      </c>
      <c r="K325" s="11">
        <v>1653</v>
      </c>
      <c r="L325" s="11">
        <v>1607</v>
      </c>
      <c r="M325" s="11">
        <v>153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22">
        <v>4.32</v>
      </c>
      <c r="U325" s="22">
        <v>2.23</v>
      </c>
      <c r="V325" s="22">
        <v>3.13</v>
      </c>
      <c r="W325" s="22">
        <v>2.71</v>
      </c>
      <c r="X325" s="22">
        <v>3.85</v>
      </c>
      <c r="Y325" s="22">
        <v>3.4</v>
      </c>
      <c r="Z325" s="22">
        <v>2.2200000000000002</v>
      </c>
      <c r="AA325" s="22">
        <v>2.79</v>
      </c>
      <c r="AB325" s="22">
        <v>1.23</v>
      </c>
      <c r="AC325" s="22">
        <v>0.25</v>
      </c>
      <c r="AD325" s="22">
        <v>5</v>
      </c>
      <c r="AE325" s="22">
        <v>0.6</v>
      </c>
      <c r="AF325" s="38">
        <f>AVERAGE(Table134[[#This Row],[IDSD_INST]:[IDSD_INNOVATION]])</f>
        <v>2.6441666666666666</v>
      </c>
    </row>
    <row r="326" spans="1:32" x14ac:dyDescent="0.35">
      <c r="A326" s="9">
        <v>2022</v>
      </c>
      <c r="B326" s="2" t="s">
        <v>198</v>
      </c>
      <c r="C326" s="2" t="s">
        <v>208</v>
      </c>
      <c r="D326" s="11">
        <v>697</v>
      </c>
      <c r="E326" s="11">
        <v>2438</v>
      </c>
      <c r="F326" s="11">
        <v>2369</v>
      </c>
      <c r="G326" s="11">
        <v>3272</v>
      </c>
      <c r="H326" s="11">
        <v>137449938</v>
      </c>
      <c r="I326" s="11">
        <v>65233924</v>
      </c>
      <c r="J326" s="11">
        <v>12367686</v>
      </c>
      <c r="K326" s="11">
        <v>2438</v>
      </c>
      <c r="L326" s="11">
        <v>2407</v>
      </c>
      <c r="M326" s="11">
        <v>31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22"/>
      <c r="U326" s="22">
        <v>2.2200000000000002</v>
      </c>
      <c r="V326" s="22">
        <v>2.1800000000000002</v>
      </c>
      <c r="W326" s="22">
        <v>2.2400000000000002</v>
      </c>
      <c r="X326" s="22">
        <v>3.46</v>
      </c>
      <c r="Y326" s="22">
        <v>2.64</v>
      </c>
      <c r="Z326" s="22">
        <v>5</v>
      </c>
      <c r="AA326" s="22">
        <v>2.36</v>
      </c>
      <c r="AB326" s="22">
        <v>0.65</v>
      </c>
      <c r="AC326" s="22">
        <v>0.09</v>
      </c>
      <c r="AD326" s="22">
        <v>5</v>
      </c>
      <c r="AE326" s="22">
        <v>0.19</v>
      </c>
      <c r="AF326" s="38">
        <f>AVERAGE(Table134[[#This Row],[IDSD_INST]:[IDSD_INNOVATION]])</f>
        <v>2.3663636363636367</v>
      </c>
    </row>
    <row r="327" spans="1:32" x14ac:dyDescent="0.35">
      <c r="A327" s="9">
        <v>2022</v>
      </c>
      <c r="B327" s="2" t="s">
        <v>198</v>
      </c>
      <c r="C327" s="2" t="s">
        <v>209</v>
      </c>
      <c r="D327" s="11">
        <v>535</v>
      </c>
      <c r="E327" s="11">
        <v>1154</v>
      </c>
      <c r="F327" s="11">
        <v>527</v>
      </c>
      <c r="G327" s="11">
        <v>1468</v>
      </c>
      <c r="H327" s="11">
        <v>74533110</v>
      </c>
      <c r="I327" s="11">
        <v>36403788</v>
      </c>
      <c r="J327" s="11">
        <v>10389600</v>
      </c>
      <c r="K327" s="11">
        <v>1154</v>
      </c>
      <c r="L327" s="11">
        <v>1106</v>
      </c>
      <c r="M327" s="11">
        <v>162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22">
        <v>3.94</v>
      </c>
      <c r="U327" s="22">
        <v>1.93</v>
      </c>
      <c r="V327" s="22">
        <v>2.87</v>
      </c>
      <c r="W327" s="22">
        <v>2.09</v>
      </c>
      <c r="X327" s="22">
        <v>3.69</v>
      </c>
      <c r="Y327" s="22">
        <v>2.92</v>
      </c>
      <c r="Z327" s="22">
        <v>1.78</v>
      </c>
      <c r="AA327" s="22">
        <v>2.33</v>
      </c>
      <c r="AB327" s="22">
        <v>0.36</v>
      </c>
      <c r="AC327" s="22">
        <v>0.13</v>
      </c>
      <c r="AD327" s="22">
        <v>5</v>
      </c>
      <c r="AE327" s="22">
        <v>0.18</v>
      </c>
      <c r="AF327" s="38">
        <f>AVERAGE(Table134[[#This Row],[IDSD_INST]:[IDSD_INNOVATION]])</f>
        <v>2.2683333333333331</v>
      </c>
    </row>
    <row r="328" spans="1:32" x14ac:dyDescent="0.35">
      <c r="A328" s="9">
        <v>2022</v>
      </c>
      <c r="B328" s="2" t="s">
        <v>198</v>
      </c>
      <c r="C328" s="2" t="s">
        <v>210</v>
      </c>
      <c r="D328" s="11">
        <v>3106</v>
      </c>
      <c r="E328" s="11">
        <v>5102</v>
      </c>
      <c r="F328" s="11">
        <v>1557</v>
      </c>
      <c r="G328" s="11">
        <v>6401</v>
      </c>
      <c r="H328" s="11">
        <v>544778307</v>
      </c>
      <c r="I328" s="11">
        <v>215291136</v>
      </c>
      <c r="J328" s="11">
        <v>55874174</v>
      </c>
      <c r="K328" s="11">
        <v>5083</v>
      </c>
      <c r="L328" s="11">
        <v>5102</v>
      </c>
      <c r="M328" s="11">
        <v>160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22">
        <v>4.09</v>
      </c>
      <c r="U328" s="22">
        <v>2.29</v>
      </c>
      <c r="V328" s="22">
        <v>4.82</v>
      </c>
      <c r="W328" s="22">
        <v>3.22</v>
      </c>
      <c r="X328" s="22">
        <v>4</v>
      </c>
      <c r="Y328" s="22">
        <v>4.1399999999999997</v>
      </c>
      <c r="Z328" s="22">
        <v>5</v>
      </c>
      <c r="AA328" s="22">
        <v>3.91</v>
      </c>
      <c r="AB328" s="22">
        <v>2.2799999999999998</v>
      </c>
      <c r="AC328" s="22">
        <v>1.71</v>
      </c>
      <c r="AD328" s="22">
        <v>5</v>
      </c>
      <c r="AE328" s="22">
        <v>3.25</v>
      </c>
      <c r="AF328" s="38">
        <f>AVERAGE(Table134[[#This Row],[IDSD_INST]:[IDSD_INNOVATION]])</f>
        <v>3.6425000000000001</v>
      </c>
    </row>
    <row r="329" spans="1:32" x14ac:dyDescent="0.35">
      <c r="A329" s="9">
        <v>2022</v>
      </c>
      <c r="B329" s="2" t="s">
        <v>198</v>
      </c>
      <c r="C329" s="2" t="s">
        <v>211</v>
      </c>
      <c r="D329" s="11">
        <v>1028</v>
      </c>
      <c r="E329" s="11">
        <v>2417</v>
      </c>
      <c r="F329" s="11">
        <v>1662</v>
      </c>
      <c r="G329" s="11">
        <v>3255</v>
      </c>
      <c r="H329" s="11">
        <v>955655825</v>
      </c>
      <c r="I329" s="11">
        <v>421508546</v>
      </c>
      <c r="J329" s="11">
        <v>39010308</v>
      </c>
      <c r="K329" s="11">
        <v>2391</v>
      </c>
      <c r="L329" s="11">
        <v>2397</v>
      </c>
      <c r="M329" s="11">
        <v>525</v>
      </c>
      <c r="N329" s="11">
        <v>56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22">
        <v>4.09</v>
      </c>
      <c r="U329" s="22">
        <v>1.88</v>
      </c>
      <c r="V329" s="22">
        <v>3.43</v>
      </c>
      <c r="W329" s="22">
        <v>2.67</v>
      </c>
      <c r="X329" s="22">
        <v>3.92</v>
      </c>
      <c r="Y329" s="22">
        <v>3.42</v>
      </c>
      <c r="Z329" s="22">
        <v>2.4</v>
      </c>
      <c r="AA329" s="22">
        <v>3.21</v>
      </c>
      <c r="AB329" s="22">
        <v>1.95</v>
      </c>
      <c r="AC329" s="22">
        <v>0.78</v>
      </c>
      <c r="AD329" s="22">
        <v>5</v>
      </c>
      <c r="AE329" s="22">
        <v>0.83</v>
      </c>
      <c r="AF329" s="38">
        <f>AVERAGE(Table134[[#This Row],[IDSD_INST]:[IDSD_INNOVATION]])</f>
        <v>2.7983333333333333</v>
      </c>
    </row>
    <row r="330" spans="1:32" x14ac:dyDescent="0.35">
      <c r="A330" s="9">
        <v>2022</v>
      </c>
      <c r="B330" s="2" t="s">
        <v>198</v>
      </c>
      <c r="C330" s="2" t="s">
        <v>212</v>
      </c>
      <c r="D330" s="11">
        <v>740</v>
      </c>
      <c r="E330" s="11">
        <v>1491</v>
      </c>
      <c r="F330" s="11">
        <v>500</v>
      </c>
      <c r="G330" s="11">
        <v>2005</v>
      </c>
      <c r="H330" s="11">
        <v>157816598</v>
      </c>
      <c r="I330" s="11">
        <v>58581915</v>
      </c>
      <c r="J330" s="11">
        <v>9825273</v>
      </c>
      <c r="K330" s="11">
        <v>1485</v>
      </c>
      <c r="L330" s="11">
        <v>1467</v>
      </c>
      <c r="M330" s="11">
        <v>232</v>
      </c>
      <c r="N330" s="11">
        <v>48</v>
      </c>
      <c r="O330" s="11">
        <v>8</v>
      </c>
      <c r="P330" s="11">
        <v>0</v>
      </c>
      <c r="Q330" s="11">
        <v>8</v>
      </c>
      <c r="R330" s="11">
        <v>0</v>
      </c>
      <c r="S330" s="11">
        <v>0</v>
      </c>
      <c r="T330" s="22">
        <v>4.22</v>
      </c>
      <c r="U330" s="22">
        <v>1.65</v>
      </c>
      <c r="V330" s="22">
        <v>3.5</v>
      </c>
      <c r="W330" s="22">
        <v>2.04</v>
      </c>
      <c r="X330" s="22">
        <v>4</v>
      </c>
      <c r="Y330" s="22">
        <v>4.17</v>
      </c>
      <c r="Z330" s="22">
        <v>3.09</v>
      </c>
      <c r="AA330" s="22">
        <v>4.6100000000000003</v>
      </c>
      <c r="AB330" s="22">
        <v>1.62</v>
      </c>
      <c r="AC330" s="22">
        <v>0.21</v>
      </c>
      <c r="AD330" s="22">
        <v>5</v>
      </c>
      <c r="AE330" s="22">
        <v>1.22</v>
      </c>
      <c r="AF330" s="38">
        <f>AVERAGE(Table134[[#This Row],[IDSD_INST]:[IDSD_INNOVATION]])</f>
        <v>2.9441666666666664</v>
      </c>
    </row>
    <row r="331" spans="1:32" x14ac:dyDescent="0.35">
      <c r="A331" s="9">
        <v>2022</v>
      </c>
      <c r="B331" s="2" t="s">
        <v>198</v>
      </c>
      <c r="C331" s="2" t="s">
        <v>213</v>
      </c>
      <c r="D331" s="11">
        <v>756</v>
      </c>
      <c r="E331" s="11">
        <v>2087</v>
      </c>
      <c r="F331" s="11">
        <v>897</v>
      </c>
      <c r="G331" s="11">
        <v>3087</v>
      </c>
      <c r="H331" s="11">
        <v>171976870</v>
      </c>
      <c r="I331" s="11">
        <v>99398342</v>
      </c>
      <c r="J331" s="11">
        <v>9513057</v>
      </c>
      <c r="K331" s="11">
        <v>2087</v>
      </c>
      <c r="L331" s="11">
        <v>2082</v>
      </c>
      <c r="M331" s="11">
        <v>363</v>
      </c>
      <c r="N331" s="11">
        <v>22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22"/>
      <c r="U331" s="22">
        <v>2</v>
      </c>
      <c r="V331" s="22">
        <v>3.39</v>
      </c>
      <c r="W331" s="22">
        <v>2.2400000000000002</v>
      </c>
      <c r="X331" s="22">
        <v>3.92</v>
      </c>
      <c r="Y331" s="22">
        <v>3.52</v>
      </c>
      <c r="Z331" s="22">
        <v>4.6100000000000003</v>
      </c>
      <c r="AA331" s="22">
        <v>3.18</v>
      </c>
      <c r="AB331" s="22">
        <v>1.39</v>
      </c>
      <c r="AC331" s="22">
        <v>0.16</v>
      </c>
      <c r="AD331" s="22">
        <v>5</v>
      </c>
      <c r="AE331" s="22">
        <v>1.1499999999999999</v>
      </c>
      <c r="AF331" s="38">
        <f>AVERAGE(Table134[[#This Row],[IDSD_INST]:[IDSD_INNOVATION]])</f>
        <v>2.7781818181818179</v>
      </c>
    </row>
    <row r="332" spans="1:32" x14ac:dyDescent="0.35">
      <c r="A332" s="9">
        <v>2022</v>
      </c>
      <c r="B332" s="2" t="s">
        <v>404</v>
      </c>
      <c r="C332" t="s">
        <v>405</v>
      </c>
      <c r="D332" s="11">
        <v>1369</v>
      </c>
      <c r="E332" s="11">
        <v>2025</v>
      </c>
      <c r="F332" s="11">
        <v>226</v>
      </c>
      <c r="G332" s="11">
        <v>2615</v>
      </c>
      <c r="H332" s="11">
        <v>91426510</v>
      </c>
      <c r="I332" s="11">
        <v>55252181</v>
      </c>
      <c r="J332" s="11">
        <v>1042116</v>
      </c>
      <c r="K332" s="11">
        <v>2025</v>
      </c>
      <c r="L332" s="11">
        <v>1910</v>
      </c>
      <c r="M332" s="11">
        <v>404</v>
      </c>
      <c r="N332" s="11">
        <v>26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22"/>
      <c r="U332" s="22">
        <v>2.87</v>
      </c>
      <c r="V332" s="22">
        <v>2.44</v>
      </c>
      <c r="W332" s="22">
        <v>2.15</v>
      </c>
      <c r="X332" s="22">
        <v>3.69</v>
      </c>
      <c r="Y332" s="22">
        <v>3.05</v>
      </c>
      <c r="Z332" s="22">
        <v>2.11</v>
      </c>
      <c r="AA332" s="22">
        <v>2.59</v>
      </c>
      <c r="AB332" s="22">
        <v>5</v>
      </c>
      <c r="AC332" s="22">
        <v>0.19</v>
      </c>
      <c r="AD332" s="22">
        <v>5</v>
      </c>
      <c r="AE332" s="22">
        <v>1.04</v>
      </c>
      <c r="AF332" s="38">
        <f>AVERAGE(Table134[[#This Row],[IDSD_INST]:[IDSD_INNOVATION]])</f>
        <v>2.7390909090909088</v>
      </c>
    </row>
    <row r="333" spans="1:32" x14ac:dyDescent="0.35">
      <c r="A333" s="9">
        <v>2022</v>
      </c>
      <c r="B333" s="2" t="s">
        <v>404</v>
      </c>
      <c r="C333" t="s">
        <v>406</v>
      </c>
      <c r="D333" s="11">
        <v>1338</v>
      </c>
      <c r="E333" s="11">
        <v>3692</v>
      </c>
      <c r="F333" s="11">
        <v>233</v>
      </c>
      <c r="G333" s="11">
        <v>5007</v>
      </c>
      <c r="H333" s="11">
        <v>163419803</v>
      </c>
      <c r="I333" s="11">
        <v>90994941</v>
      </c>
      <c r="J333" s="11">
        <v>7986608</v>
      </c>
      <c r="K333" s="11">
        <v>3676</v>
      </c>
      <c r="L333" s="11">
        <v>3692</v>
      </c>
      <c r="M333" s="11">
        <v>267</v>
      </c>
      <c r="N333" s="11">
        <v>6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22">
        <v>3.88</v>
      </c>
      <c r="U333" s="22">
        <v>2.56</v>
      </c>
      <c r="V333" s="22">
        <v>2.88</v>
      </c>
      <c r="W333" s="22">
        <v>2.52</v>
      </c>
      <c r="X333" s="22">
        <v>3.85</v>
      </c>
      <c r="Y333" s="22">
        <v>3.34</v>
      </c>
      <c r="Z333" s="22">
        <v>2.96</v>
      </c>
      <c r="AA333" s="22">
        <v>3.44</v>
      </c>
      <c r="AB333" s="22">
        <v>5</v>
      </c>
      <c r="AC333" s="22">
        <v>0.34</v>
      </c>
      <c r="AD333" s="22">
        <v>5</v>
      </c>
      <c r="AE333" s="22">
        <v>1.45</v>
      </c>
      <c r="AF333" s="38">
        <f>AVERAGE(Table134[[#This Row],[IDSD_INST]:[IDSD_INNOVATION]])</f>
        <v>3.101666666666667</v>
      </c>
    </row>
    <row r="334" spans="1:32" x14ac:dyDescent="0.35">
      <c r="A334" s="9">
        <v>2022</v>
      </c>
      <c r="B334" s="2" t="s">
        <v>404</v>
      </c>
      <c r="C334" t="s">
        <v>407</v>
      </c>
      <c r="D334" s="11">
        <v>1331</v>
      </c>
      <c r="E334" s="11">
        <v>2793</v>
      </c>
      <c r="F334" s="11">
        <v>2073</v>
      </c>
      <c r="G334" s="11">
        <v>3740</v>
      </c>
      <c r="H334" s="11">
        <v>310167363</v>
      </c>
      <c r="I334" s="11">
        <v>108432906</v>
      </c>
      <c r="J334" s="11">
        <v>40779636</v>
      </c>
      <c r="K334" s="11">
        <v>2793</v>
      </c>
      <c r="L334" s="11">
        <v>2776</v>
      </c>
      <c r="M334" s="11">
        <v>749</v>
      </c>
      <c r="N334" s="11">
        <v>0</v>
      </c>
      <c r="O334" s="11">
        <v>4</v>
      </c>
      <c r="P334" s="11">
        <v>0</v>
      </c>
      <c r="Q334" s="11">
        <v>0</v>
      </c>
      <c r="R334" s="11">
        <v>4</v>
      </c>
      <c r="S334" s="11">
        <v>0</v>
      </c>
      <c r="T334" s="22"/>
      <c r="U334" s="22">
        <v>1.46</v>
      </c>
      <c r="V334" s="22">
        <v>2.44</v>
      </c>
      <c r="W334" s="22">
        <v>2.98</v>
      </c>
      <c r="X334" s="22">
        <v>3.85</v>
      </c>
      <c r="Y334" s="22">
        <v>3.48</v>
      </c>
      <c r="Z334" s="22">
        <v>1.91</v>
      </c>
      <c r="AA334" s="22">
        <v>3.36</v>
      </c>
      <c r="AB334" s="22">
        <v>3.78</v>
      </c>
      <c r="AC334" s="22">
        <v>0.51</v>
      </c>
      <c r="AD334" s="22">
        <v>5</v>
      </c>
      <c r="AE334" s="22">
        <v>0.75</v>
      </c>
      <c r="AF334" s="38">
        <f>AVERAGE(Table134[[#This Row],[IDSD_INST]:[IDSD_INNOVATION]])</f>
        <v>2.683636363636364</v>
      </c>
    </row>
    <row r="335" spans="1:32" x14ac:dyDescent="0.35">
      <c r="A335" s="9">
        <v>2022</v>
      </c>
      <c r="B335" s="2" t="s">
        <v>404</v>
      </c>
      <c r="C335" t="s">
        <v>408</v>
      </c>
      <c r="D335" s="11">
        <v>1041</v>
      </c>
      <c r="E335" s="11">
        <v>2592</v>
      </c>
      <c r="F335" s="11">
        <v>1906</v>
      </c>
      <c r="G335" s="11">
        <v>3611</v>
      </c>
      <c r="H335" s="11">
        <v>295522460</v>
      </c>
      <c r="I335" s="11">
        <v>142856935</v>
      </c>
      <c r="J335" s="11">
        <v>29036956</v>
      </c>
      <c r="K335" s="11">
        <v>2592</v>
      </c>
      <c r="L335" s="11">
        <v>2526</v>
      </c>
      <c r="M335" s="11">
        <v>127</v>
      </c>
      <c r="N335" s="11">
        <v>24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22">
        <v>4.28</v>
      </c>
      <c r="U335" s="22">
        <v>2.91</v>
      </c>
      <c r="V335" s="22">
        <v>2.7</v>
      </c>
      <c r="W335" s="22">
        <v>3.62</v>
      </c>
      <c r="X335" s="22">
        <v>3.92</v>
      </c>
      <c r="Y335" s="22">
        <v>3.23</v>
      </c>
      <c r="Z335" s="22">
        <v>1.34</v>
      </c>
      <c r="AA335" s="22">
        <v>2.4700000000000002</v>
      </c>
      <c r="AB335" s="22">
        <v>3.94</v>
      </c>
      <c r="AC335" s="22">
        <v>1.25</v>
      </c>
      <c r="AD335" s="22">
        <v>5</v>
      </c>
      <c r="AE335" s="22">
        <v>0.99</v>
      </c>
      <c r="AF335" s="38">
        <f>AVERAGE(Table134[[#This Row],[IDSD_INST]:[IDSD_INNOVATION]])</f>
        <v>2.9708333333333332</v>
      </c>
    </row>
    <row r="336" spans="1:32" x14ac:dyDescent="0.35">
      <c r="A336" s="9">
        <v>2022</v>
      </c>
      <c r="B336" s="2" t="s">
        <v>404</v>
      </c>
      <c r="C336" t="s">
        <v>409</v>
      </c>
      <c r="D336" s="11">
        <v>692</v>
      </c>
      <c r="E336" s="11">
        <v>2741</v>
      </c>
      <c r="F336" s="11">
        <v>2013</v>
      </c>
      <c r="G336" s="11">
        <v>4366</v>
      </c>
      <c r="H336" s="11">
        <v>566815601</v>
      </c>
      <c r="I336" s="11">
        <v>336659010</v>
      </c>
      <c r="J336" s="11">
        <v>41457726</v>
      </c>
      <c r="K336" s="11">
        <v>2662</v>
      </c>
      <c r="L336" s="11">
        <v>2421</v>
      </c>
      <c r="M336" s="11">
        <v>1762</v>
      </c>
      <c r="N336" s="11">
        <v>30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22">
        <v>3.94</v>
      </c>
      <c r="U336" s="22">
        <v>1.97</v>
      </c>
      <c r="V336" s="22">
        <v>3</v>
      </c>
      <c r="W336" s="22">
        <v>2.96</v>
      </c>
      <c r="X336" s="22">
        <v>3.92</v>
      </c>
      <c r="Y336" s="22">
        <v>3.06</v>
      </c>
      <c r="Z336" s="22">
        <v>2.3199999999999998</v>
      </c>
      <c r="AA336" s="22">
        <v>2.65</v>
      </c>
      <c r="AB336" s="22">
        <v>2.65</v>
      </c>
      <c r="AC336" s="22">
        <v>0.56999999999999995</v>
      </c>
      <c r="AD336" s="22">
        <v>5</v>
      </c>
      <c r="AE336" s="22">
        <v>0.6</v>
      </c>
      <c r="AF336" s="38">
        <f>AVERAGE(Table134[[#This Row],[IDSD_INST]:[IDSD_INNOVATION]])</f>
        <v>2.72</v>
      </c>
    </row>
    <row r="337" spans="1:32" x14ac:dyDescent="0.35">
      <c r="A337" s="9">
        <v>2022</v>
      </c>
      <c r="B337" s="2" t="s">
        <v>404</v>
      </c>
      <c r="C337" t="s">
        <v>410</v>
      </c>
      <c r="D337" s="11">
        <v>1214</v>
      </c>
      <c r="E337" s="11">
        <v>3287</v>
      </c>
      <c r="F337" s="11">
        <v>3316</v>
      </c>
      <c r="G337" s="11">
        <v>4367</v>
      </c>
      <c r="H337" s="11">
        <v>646370161</v>
      </c>
      <c r="I337" s="11">
        <v>384634836</v>
      </c>
      <c r="J337" s="11">
        <v>45204415</v>
      </c>
      <c r="K337" s="11">
        <v>3287</v>
      </c>
      <c r="L337" s="11">
        <v>3287</v>
      </c>
      <c r="M337" s="11">
        <v>57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22"/>
      <c r="U337" s="22">
        <v>2.23</v>
      </c>
      <c r="V337" s="22">
        <v>2.4300000000000002</v>
      </c>
      <c r="W337" s="22">
        <v>2.72</v>
      </c>
      <c r="X337" s="22">
        <v>3.77</v>
      </c>
      <c r="Y337" s="22">
        <v>2.98</v>
      </c>
      <c r="Z337" s="22">
        <v>1.75</v>
      </c>
      <c r="AA337" s="22">
        <v>2.66</v>
      </c>
      <c r="AB337" s="22">
        <v>2.14</v>
      </c>
      <c r="AC337" s="22">
        <v>0.32</v>
      </c>
      <c r="AD337" s="22">
        <v>5</v>
      </c>
      <c r="AE337" s="22">
        <v>0.81</v>
      </c>
      <c r="AF337" s="38">
        <f>AVERAGE(Table134[[#This Row],[IDSD_INST]:[IDSD_INNOVATION]])</f>
        <v>2.437272727272727</v>
      </c>
    </row>
    <row r="338" spans="1:32" x14ac:dyDescent="0.35">
      <c r="A338" s="9">
        <v>2022</v>
      </c>
      <c r="B338" s="2" t="s">
        <v>404</v>
      </c>
      <c r="C338" t="s">
        <v>411</v>
      </c>
      <c r="D338" s="11">
        <v>2479</v>
      </c>
      <c r="E338" s="11">
        <v>6889</v>
      </c>
      <c r="F338" s="11">
        <v>401</v>
      </c>
      <c r="G338" s="11">
        <v>10898</v>
      </c>
      <c r="H338" s="11">
        <v>154376958</v>
      </c>
      <c r="I338" s="11">
        <v>62570318</v>
      </c>
      <c r="J338" s="11">
        <v>3381340</v>
      </c>
      <c r="K338" s="11">
        <v>6889</v>
      </c>
      <c r="L338" s="11">
        <v>4953</v>
      </c>
      <c r="M338" s="11">
        <v>2315</v>
      </c>
      <c r="N338" s="11">
        <v>379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22">
        <v>4.0599999999999996</v>
      </c>
      <c r="U338" s="22">
        <v>2.73</v>
      </c>
      <c r="V338" s="22">
        <v>2.87</v>
      </c>
      <c r="W338" s="22">
        <v>2.5299999999999998</v>
      </c>
      <c r="X338" s="22">
        <v>3.85</v>
      </c>
      <c r="Y338" s="22">
        <v>3.06</v>
      </c>
      <c r="Z338" s="22">
        <v>2.4500000000000002</v>
      </c>
      <c r="AA338" s="22">
        <v>2.5299999999999998</v>
      </c>
      <c r="AB338" s="22">
        <v>1.66</v>
      </c>
      <c r="AC338" s="22">
        <v>0.21</v>
      </c>
      <c r="AD338" s="22">
        <v>5</v>
      </c>
      <c r="AE338" s="22">
        <v>1.01</v>
      </c>
      <c r="AF338" s="38">
        <f>AVERAGE(Table134[[#This Row],[IDSD_INST]:[IDSD_INNOVATION]])</f>
        <v>2.6633333333333336</v>
      </c>
    </row>
    <row r="339" spans="1:32" x14ac:dyDescent="0.35">
      <c r="A339" s="9">
        <v>2022</v>
      </c>
      <c r="B339" s="2" t="s">
        <v>404</v>
      </c>
      <c r="C339" t="s">
        <v>412</v>
      </c>
      <c r="D339" s="11">
        <v>654</v>
      </c>
      <c r="E339" s="11">
        <v>2935</v>
      </c>
      <c r="F339" s="11">
        <v>1917</v>
      </c>
      <c r="G339" s="11">
        <v>3961</v>
      </c>
      <c r="H339" s="11">
        <v>311043644</v>
      </c>
      <c r="I339" s="11">
        <v>174789047</v>
      </c>
      <c r="J339" s="11">
        <v>21485414</v>
      </c>
      <c r="K339" s="11">
        <v>2935</v>
      </c>
      <c r="L339" s="11">
        <v>2927</v>
      </c>
      <c r="M339" s="11">
        <v>46</v>
      </c>
      <c r="N339" s="11">
        <v>35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22">
        <v>4.13</v>
      </c>
      <c r="U339" s="22">
        <v>2.19</v>
      </c>
      <c r="V339" s="22">
        <v>2.67</v>
      </c>
      <c r="W339" s="22">
        <v>2.58</v>
      </c>
      <c r="X339" s="22">
        <v>3.85</v>
      </c>
      <c r="Y339" s="22">
        <v>3.08</v>
      </c>
      <c r="Z339" s="22">
        <v>1.67</v>
      </c>
      <c r="AA339" s="22">
        <v>2.2799999999999998</v>
      </c>
      <c r="AB339" s="22">
        <v>3.81</v>
      </c>
      <c r="AC339" s="22">
        <v>0.43</v>
      </c>
      <c r="AD339" s="22">
        <v>5</v>
      </c>
      <c r="AE339" s="22">
        <v>0.56999999999999995</v>
      </c>
      <c r="AF339" s="38">
        <f>AVERAGE(Table134[[#This Row],[IDSD_INST]:[IDSD_INNOVATION]])</f>
        <v>2.688333333333333</v>
      </c>
    </row>
    <row r="340" spans="1:32" x14ac:dyDescent="0.35">
      <c r="A340" s="9">
        <v>2022</v>
      </c>
      <c r="B340" s="2" t="s">
        <v>404</v>
      </c>
      <c r="C340" t="s">
        <v>413</v>
      </c>
      <c r="D340" s="11">
        <v>1408</v>
      </c>
      <c r="E340" s="11">
        <v>2444</v>
      </c>
      <c r="F340" s="11">
        <v>376</v>
      </c>
      <c r="G340" s="11">
        <v>3232</v>
      </c>
      <c r="H340" s="11">
        <v>143773018</v>
      </c>
      <c r="I340" s="11">
        <v>84867800</v>
      </c>
      <c r="J340" s="11">
        <v>4537164</v>
      </c>
      <c r="K340" s="11">
        <v>2444</v>
      </c>
      <c r="L340" s="11">
        <v>2312</v>
      </c>
      <c r="M340" s="11">
        <v>242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22">
        <v>3.95</v>
      </c>
      <c r="U340" s="22">
        <v>2.17</v>
      </c>
      <c r="V340" s="22">
        <v>2.2400000000000002</v>
      </c>
      <c r="W340" s="22">
        <v>2.54</v>
      </c>
      <c r="X340" s="22">
        <v>3.92</v>
      </c>
      <c r="Y340" s="22"/>
      <c r="Z340" s="22">
        <v>2.34</v>
      </c>
      <c r="AA340" s="22">
        <v>3.92</v>
      </c>
      <c r="AB340" s="22">
        <v>0.67</v>
      </c>
      <c r="AC340" s="22">
        <v>0.15</v>
      </c>
      <c r="AD340" s="22">
        <v>5</v>
      </c>
      <c r="AE340" s="22">
        <v>0.68</v>
      </c>
      <c r="AF340" s="38">
        <f>AVERAGE(Table134[[#This Row],[IDSD_INST]:[IDSD_INNOVATION]])</f>
        <v>2.5072727272727273</v>
      </c>
    </row>
    <row r="341" spans="1:32" x14ac:dyDescent="0.35">
      <c r="A341" s="9">
        <v>2022</v>
      </c>
      <c r="B341" s="2" t="s">
        <v>404</v>
      </c>
      <c r="C341" t="s">
        <v>414</v>
      </c>
      <c r="D341" s="11">
        <v>527</v>
      </c>
      <c r="E341" s="11">
        <v>1210</v>
      </c>
      <c r="F341" s="11">
        <v>300</v>
      </c>
      <c r="G341" s="11">
        <v>1809</v>
      </c>
      <c r="H341" s="11">
        <v>86313332</v>
      </c>
      <c r="I341" s="11">
        <v>38256510</v>
      </c>
      <c r="J341" s="11">
        <v>7536100</v>
      </c>
      <c r="K341" s="11">
        <v>1210</v>
      </c>
      <c r="L341" s="11">
        <v>1210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22"/>
      <c r="U341" s="22">
        <v>3.24</v>
      </c>
      <c r="V341" s="22">
        <v>2.15</v>
      </c>
      <c r="W341" s="22">
        <v>2.87</v>
      </c>
      <c r="X341" s="22">
        <v>3.77</v>
      </c>
      <c r="Y341" s="22">
        <v>3.31</v>
      </c>
      <c r="Z341" s="22">
        <v>1.57</v>
      </c>
      <c r="AA341" s="22">
        <v>3.41</v>
      </c>
      <c r="AB341" s="22">
        <v>2.82</v>
      </c>
      <c r="AC341" s="22">
        <v>0.19</v>
      </c>
      <c r="AD341" s="22">
        <v>5</v>
      </c>
      <c r="AE341" s="22">
        <v>0.42</v>
      </c>
      <c r="AF341" s="38">
        <f>AVERAGE(Table134[[#This Row],[IDSD_INST]:[IDSD_INNOVATION]])</f>
        <v>2.6136363636363638</v>
      </c>
    </row>
    <row r="342" spans="1:32" x14ac:dyDescent="0.35">
      <c r="A342" s="9">
        <v>2022</v>
      </c>
      <c r="B342" s="2" t="s">
        <v>404</v>
      </c>
      <c r="C342" t="s">
        <v>415</v>
      </c>
      <c r="D342" s="11">
        <v>619</v>
      </c>
      <c r="E342" s="11">
        <v>1420</v>
      </c>
      <c r="F342" s="11">
        <v>497</v>
      </c>
      <c r="G342" s="11">
        <v>1961</v>
      </c>
      <c r="H342" s="11">
        <v>183547639</v>
      </c>
      <c r="I342" s="11">
        <v>72316218</v>
      </c>
      <c r="J342" s="11">
        <v>18007373</v>
      </c>
      <c r="K342" s="11">
        <v>1420</v>
      </c>
      <c r="L342" s="11">
        <v>1267</v>
      </c>
      <c r="M342" s="11">
        <v>331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22"/>
      <c r="U342" s="22">
        <v>2.27</v>
      </c>
      <c r="V342" s="22">
        <v>2.2599999999999998</v>
      </c>
      <c r="W342" s="22">
        <v>2.72</v>
      </c>
      <c r="X342" s="22">
        <v>4.08</v>
      </c>
      <c r="Y342" s="22">
        <v>3.17</v>
      </c>
      <c r="Z342" s="22">
        <v>2.2400000000000002</v>
      </c>
      <c r="AA342" s="22">
        <v>2.68</v>
      </c>
      <c r="AB342" s="22">
        <v>0.75</v>
      </c>
      <c r="AC342" s="22">
        <v>0.22</v>
      </c>
      <c r="AD342" s="22">
        <v>5</v>
      </c>
      <c r="AE342" s="22">
        <v>0.31</v>
      </c>
      <c r="AF342" s="38">
        <f>AVERAGE(Table134[[#This Row],[IDSD_INST]:[IDSD_INNOVATION]])</f>
        <v>2.3363636363636364</v>
      </c>
    </row>
    <row r="343" spans="1:32" x14ac:dyDescent="0.35">
      <c r="A343" s="9">
        <v>2022</v>
      </c>
      <c r="B343" s="2" t="s">
        <v>404</v>
      </c>
      <c r="C343" t="s">
        <v>416</v>
      </c>
      <c r="D343" s="11">
        <v>0</v>
      </c>
      <c r="E343" s="11">
        <v>1122</v>
      </c>
      <c r="F343" s="11">
        <v>935</v>
      </c>
      <c r="G343" s="11">
        <v>2111</v>
      </c>
      <c r="H343" s="11">
        <v>38395970</v>
      </c>
      <c r="I343" s="11">
        <v>20053567</v>
      </c>
      <c r="J343" s="11">
        <v>2464265</v>
      </c>
      <c r="K343" s="11">
        <v>1122</v>
      </c>
      <c r="L343" s="11">
        <v>1122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22"/>
      <c r="U343" s="22">
        <v>2.02</v>
      </c>
      <c r="V343" s="22">
        <v>2.33</v>
      </c>
      <c r="W343" s="22">
        <v>2.27</v>
      </c>
      <c r="X343" s="22">
        <v>3.69</v>
      </c>
      <c r="Y343" s="22">
        <v>3.16</v>
      </c>
      <c r="Z343" s="22">
        <v>1.67</v>
      </c>
      <c r="AA343" s="22">
        <v>1.81</v>
      </c>
      <c r="AB343" s="22">
        <v>1.58</v>
      </c>
      <c r="AC343" s="22">
        <v>7.0000000000000007E-2</v>
      </c>
      <c r="AD343" s="22">
        <v>5</v>
      </c>
      <c r="AE343" s="22">
        <v>0.91</v>
      </c>
      <c r="AF343" s="38">
        <f>AVERAGE(Table134[[#This Row],[IDSD_INST]:[IDSD_INNOVATION]])</f>
        <v>2.2281818181818185</v>
      </c>
    </row>
    <row r="344" spans="1:32" x14ac:dyDescent="0.35">
      <c r="A344" s="9">
        <v>2022</v>
      </c>
      <c r="B344" s="2" t="s">
        <v>404</v>
      </c>
      <c r="C344" t="s">
        <v>417</v>
      </c>
      <c r="D344" s="11">
        <v>640</v>
      </c>
      <c r="E344" s="11">
        <v>1037</v>
      </c>
      <c r="F344" s="11">
        <v>901</v>
      </c>
      <c r="G344" s="11">
        <v>988</v>
      </c>
      <c r="H344" s="11">
        <v>94190439</v>
      </c>
      <c r="I344" s="11">
        <v>44806122</v>
      </c>
      <c r="J344" s="11">
        <v>17402416</v>
      </c>
      <c r="K344" s="11">
        <v>1037</v>
      </c>
      <c r="L344" s="11">
        <v>1037</v>
      </c>
      <c r="M344" s="11">
        <v>119</v>
      </c>
      <c r="N344" s="11">
        <v>25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22"/>
      <c r="U344" s="22">
        <v>2</v>
      </c>
      <c r="V344" s="22"/>
      <c r="W344" s="22">
        <v>2.4500000000000002</v>
      </c>
      <c r="X344" s="22">
        <v>3.85</v>
      </c>
      <c r="Y344" s="22">
        <v>3.09</v>
      </c>
      <c r="Z344" s="22">
        <v>1.85</v>
      </c>
      <c r="AA344" s="22">
        <v>2.36</v>
      </c>
      <c r="AB344" s="22">
        <v>0.25</v>
      </c>
      <c r="AC344" s="22">
        <v>0.13</v>
      </c>
      <c r="AD344" s="22">
        <v>5</v>
      </c>
      <c r="AE344" s="22">
        <v>0.86</v>
      </c>
      <c r="AF344" s="38">
        <f>AVERAGE(Table134[[#This Row],[IDSD_INST]:[IDSD_INNOVATION]])</f>
        <v>2.1840000000000002</v>
      </c>
    </row>
    <row r="345" spans="1:32" x14ac:dyDescent="0.35">
      <c r="A345" s="9">
        <v>2022</v>
      </c>
      <c r="B345" s="2" t="s">
        <v>404</v>
      </c>
      <c r="C345" t="s">
        <v>418</v>
      </c>
      <c r="D345" s="11">
        <v>1839</v>
      </c>
      <c r="E345" s="11">
        <v>2212</v>
      </c>
      <c r="F345" s="11">
        <v>94</v>
      </c>
      <c r="G345" s="11">
        <v>2573</v>
      </c>
      <c r="H345" s="11">
        <v>73455661</v>
      </c>
      <c r="I345" s="11">
        <v>44558316</v>
      </c>
      <c r="J345" s="11">
        <v>3501324</v>
      </c>
      <c r="K345" s="11">
        <v>2212</v>
      </c>
      <c r="L345" s="11">
        <v>2212</v>
      </c>
      <c r="M345" s="11">
        <v>56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22"/>
      <c r="U345" s="22">
        <v>2.1</v>
      </c>
      <c r="V345" s="22">
        <v>2.64</v>
      </c>
      <c r="W345" s="22">
        <v>2.14</v>
      </c>
      <c r="X345" s="22">
        <v>3.69</v>
      </c>
      <c r="Y345" s="22">
        <v>2.72</v>
      </c>
      <c r="Z345" s="22">
        <v>2.19</v>
      </c>
      <c r="AA345" s="22">
        <v>2.2599999999999998</v>
      </c>
      <c r="AB345" s="22">
        <v>0.52</v>
      </c>
      <c r="AC345" s="22">
        <v>0.12</v>
      </c>
      <c r="AD345" s="22">
        <v>5</v>
      </c>
      <c r="AE345" s="22">
        <v>1.0900000000000001</v>
      </c>
      <c r="AF345" s="38">
        <f>AVERAGE(Table134[[#This Row],[IDSD_INST]:[IDSD_INNOVATION]])</f>
        <v>2.2245454545454546</v>
      </c>
    </row>
    <row r="346" spans="1:32" x14ac:dyDescent="0.35">
      <c r="A346" s="9">
        <v>2022</v>
      </c>
      <c r="B346" s="2" t="s">
        <v>404</v>
      </c>
      <c r="C346" t="s">
        <v>419</v>
      </c>
      <c r="D346" s="11">
        <v>858</v>
      </c>
      <c r="E346" s="11">
        <v>1496</v>
      </c>
      <c r="F346" s="11">
        <v>329</v>
      </c>
      <c r="G346" s="11">
        <v>1905</v>
      </c>
      <c r="H346" s="11">
        <v>24843281</v>
      </c>
      <c r="I346" s="11">
        <v>10872231</v>
      </c>
      <c r="J346" s="11">
        <v>590693</v>
      </c>
      <c r="K346" s="11">
        <v>1496</v>
      </c>
      <c r="L346" s="11">
        <v>1496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22"/>
      <c r="U346" s="22">
        <v>1.99</v>
      </c>
      <c r="V346" s="22"/>
      <c r="W346" s="22">
        <v>2.08</v>
      </c>
      <c r="X346" s="22">
        <v>3.69</v>
      </c>
      <c r="Y346" s="22">
        <v>2.89</v>
      </c>
      <c r="Z346" s="22">
        <v>1.57</v>
      </c>
      <c r="AA346" s="22">
        <v>3.3</v>
      </c>
      <c r="AB346" s="22">
        <v>0.32</v>
      </c>
      <c r="AC346" s="22">
        <v>0.14000000000000001</v>
      </c>
      <c r="AD346" s="22">
        <v>5</v>
      </c>
      <c r="AE346" s="22">
        <v>0.96</v>
      </c>
      <c r="AF346" s="38">
        <f>AVERAGE(Table134[[#This Row],[IDSD_INST]:[IDSD_INNOVATION]])</f>
        <v>2.194</v>
      </c>
    </row>
    <row r="347" spans="1:32" x14ac:dyDescent="0.35">
      <c r="A347" s="9">
        <v>2022</v>
      </c>
      <c r="B347" s="2" t="s">
        <v>404</v>
      </c>
      <c r="C347" t="s">
        <v>420</v>
      </c>
      <c r="D347" s="14">
        <v>1794</v>
      </c>
      <c r="E347" s="14">
        <v>3356</v>
      </c>
      <c r="F347" s="14">
        <v>191</v>
      </c>
      <c r="G347" s="14">
        <v>4357</v>
      </c>
      <c r="H347" s="14">
        <v>424429257</v>
      </c>
      <c r="I347" s="14">
        <v>213728994</v>
      </c>
      <c r="J347" s="14">
        <v>39872841</v>
      </c>
      <c r="K347" s="14">
        <v>3299</v>
      </c>
      <c r="L347" s="14">
        <v>3331</v>
      </c>
      <c r="M347" s="14">
        <v>367</v>
      </c>
      <c r="N347" s="14">
        <v>82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22">
        <v>4.42</v>
      </c>
      <c r="U347" s="22">
        <v>1.63</v>
      </c>
      <c r="V347" s="22">
        <v>5</v>
      </c>
      <c r="W347" s="22">
        <v>3.28</v>
      </c>
      <c r="X347" s="22">
        <v>4.1500000000000004</v>
      </c>
      <c r="Y347" s="22">
        <v>4.38</v>
      </c>
      <c r="Z347" s="22">
        <v>3.89</v>
      </c>
      <c r="AA347" s="22">
        <v>4.1399999999999997</v>
      </c>
      <c r="AB347" s="22">
        <v>2.5</v>
      </c>
      <c r="AC347" s="22">
        <v>1.1299999999999999</v>
      </c>
      <c r="AD347" s="22">
        <v>5</v>
      </c>
      <c r="AE347" s="22">
        <v>3.27</v>
      </c>
      <c r="AF347" s="38">
        <f>AVERAGE(Table134[[#This Row],[IDSD_INST]:[IDSD_INNOVATION]])</f>
        <v>3.5658333333333339</v>
      </c>
    </row>
    <row r="348" spans="1:32" x14ac:dyDescent="0.35">
      <c r="A348" s="9">
        <v>2022</v>
      </c>
      <c r="B348" s="2" t="s">
        <v>404</v>
      </c>
      <c r="C348" t="s">
        <v>421</v>
      </c>
      <c r="D348" s="14">
        <v>1638</v>
      </c>
      <c r="E348" s="14">
        <v>3202</v>
      </c>
      <c r="F348" s="14">
        <v>1183</v>
      </c>
      <c r="G348" s="14">
        <v>4462</v>
      </c>
      <c r="H348" s="14">
        <v>162616610</v>
      </c>
      <c r="I348" s="14">
        <v>86677899</v>
      </c>
      <c r="J348" s="14">
        <v>14355554</v>
      </c>
      <c r="K348" s="14">
        <v>3202</v>
      </c>
      <c r="L348" s="14">
        <v>3163</v>
      </c>
      <c r="M348" s="14">
        <v>286</v>
      </c>
      <c r="N348" s="14">
        <v>83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22">
        <v>4.12</v>
      </c>
      <c r="U348" s="22">
        <v>2.71</v>
      </c>
      <c r="V348" s="22">
        <v>3.5</v>
      </c>
      <c r="W348" s="22">
        <v>2.56</v>
      </c>
      <c r="X348" s="22">
        <v>3.92</v>
      </c>
      <c r="Y348" s="22">
        <v>4.2699999999999996</v>
      </c>
      <c r="Z348" s="22">
        <v>3.74</v>
      </c>
      <c r="AA348" s="22">
        <v>3.9</v>
      </c>
      <c r="AB348" s="22">
        <v>3.14</v>
      </c>
      <c r="AC348" s="22">
        <v>0.45</v>
      </c>
      <c r="AD348" s="22">
        <v>5</v>
      </c>
      <c r="AE348" s="22">
        <v>1.9</v>
      </c>
      <c r="AF348" s="38">
        <f>AVERAGE(Table134[[#This Row],[IDSD_INST]:[IDSD_INNOVATION]])</f>
        <v>3.2675000000000001</v>
      </c>
    </row>
    <row r="349" spans="1:32" x14ac:dyDescent="0.35">
      <c r="A349" s="9">
        <v>2022</v>
      </c>
      <c r="B349" s="2" t="s">
        <v>422</v>
      </c>
      <c r="C349" t="s">
        <v>423</v>
      </c>
      <c r="D349" s="14">
        <v>2300</v>
      </c>
      <c r="E349" s="14">
        <v>3762</v>
      </c>
      <c r="F349" s="14">
        <v>149</v>
      </c>
      <c r="G349" s="14">
        <v>5184</v>
      </c>
      <c r="H349" s="14">
        <v>111225906</v>
      </c>
      <c r="I349" s="14">
        <v>59341536</v>
      </c>
      <c r="J349" s="14">
        <v>1770480</v>
      </c>
      <c r="K349" s="14">
        <v>3762</v>
      </c>
      <c r="L349" s="14">
        <v>3762</v>
      </c>
      <c r="M349" s="14"/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22">
        <v>4.1900000000000004</v>
      </c>
      <c r="U349" s="22">
        <v>3.47</v>
      </c>
      <c r="V349" s="22">
        <v>2.68</v>
      </c>
      <c r="W349" s="22">
        <v>2.79</v>
      </c>
      <c r="X349" s="22">
        <v>3.69</v>
      </c>
      <c r="Y349" s="22"/>
      <c r="Z349" s="22">
        <v>2.34</v>
      </c>
      <c r="AA349" s="22">
        <v>2.36</v>
      </c>
      <c r="AB349" s="22">
        <v>1.51</v>
      </c>
      <c r="AC349" s="22">
        <v>0.25</v>
      </c>
      <c r="AD349" s="22">
        <v>5</v>
      </c>
      <c r="AE349" s="22">
        <v>0.88</v>
      </c>
      <c r="AF349" s="38">
        <f>AVERAGE(Table134[[#This Row],[IDSD_INST]:[IDSD_INNOVATION]])</f>
        <v>2.6509090909090909</v>
      </c>
    </row>
    <row r="350" spans="1:32" x14ac:dyDescent="0.35">
      <c r="A350" s="9">
        <v>2022</v>
      </c>
      <c r="B350" s="2" t="s">
        <v>422</v>
      </c>
      <c r="C350" t="s">
        <v>424</v>
      </c>
      <c r="D350" s="14">
        <v>2624</v>
      </c>
      <c r="E350" s="14">
        <v>5227</v>
      </c>
      <c r="F350" s="14">
        <v>2282</v>
      </c>
      <c r="G350" s="14">
        <v>7036</v>
      </c>
      <c r="H350" s="14">
        <v>323185712</v>
      </c>
      <c r="I350" s="14">
        <v>161161860</v>
      </c>
      <c r="J350" s="14">
        <v>27509541</v>
      </c>
      <c r="K350" s="14">
        <v>5193</v>
      </c>
      <c r="L350" s="14">
        <v>5227</v>
      </c>
      <c r="M350" s="14">
        <v>466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22">
        <v>4.16</v>
      </c>
      <c r="U350" s="22">
        <v>2.0299999999999998</v>
      </c>
      <c r="V350" s="22">
        <v>3.22</v>
      </c>
      <c r="W350" s="22">
        <v>2.98</v>
      </c>
      <c r="X350" s="22">
        <v>3.69</v>
      </c>
      <c r="Y350" s="22">
        <v>3.13</v>
      </c>
      <c r="Z350" s="22">
        <v>2.89</v>
      </c>
      <c r="AA350" s="22">
        <v>2.2799999999999998</v>
      </c>
      <c r="AB350" s="22">
        <v>4.33</v>
      </c>
      <c r="AC350" s="22">
        <v>0.59</v>
      </c>
      <c r="AD350" s="22">
        <v>5</v>
      </c>
      <c r="AE350" s="22">
        <v>1.56</v>
      </c>
      <c r="AF350" s="38">
        <f>AVERAGE(Table134[[#This Row],[IDSD_INST]:[IDSD_INNOVATION]])</f>
        <v>2.9883333333333333</v>
      </c>
    </row>
    <row r="351" spans="1:32" x14ac:dyDescent="0.35">
      <c r="A351" s="9">
        <v>2022</v>
      </c>
      <c r="B351" s="2" t="s">
        <v>422</v>
      </c>
      <c r="C351" t="s">
        <v>425</v>
      </c>
      <c r="D351" s="14">
        <v>1505</v>
      </c>
      <c r="E351" s="14">
        <v>4246</v>
      </c>
      <c r="F351" s="14">
        <v>2657</v>
      </c>
      <c r="G351" s="14">
        <v>6471</v>
      </c>
      <c r="H351" s="14">
        <v>450912773</v>
      </c>
      <c r="I351" s="14">
        <v>224489507</v>
      </c>
      <c r="J351" s="14">
        <v>49651031</v>
      </c>
      <c r="K351" s="14">
        <v>4237</v>
      </c>
      <c r="L351" s="14">
        <v>4176</v>
      </c>
      <c r="M351" s="14">
        <v>1369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22">
        <v>4.29</v>
      </c>
      <c r="U351" s="22">
        <v>1.83</v>
      </c>
      <c r="V351" s="22">
        <v>3.19</v>
      </c>
      <c r="W351" s="22">
        <v>3.19</v>
      </c>
      <c r="X351" s="22">
        <v>3.85</v>
      </c>
      <c r="Y351" s="22">
        <v>3.07</v>
      </c>
      <c r="Z351" s="22">
        <v>2.89</v>
      </c>
      <c r="AA351" s="22">
        <v>2.75</v>
      </c>
      <c r="AB351" s="22">
        <v>2.81</v>
      </c>
      <c r="AC351" s="22">
        <v>0.4</v>
      </c>
      <c r="AD351" s="22">
        <v>5</v>
      </c>
      <c r="AE351" s="22">
        <v>0.78</v>
      </c>
      <c r="AF351" s="38">
        <f>AVERAGE(Table134[[#This Row],[IDSD_INST]:[IDSD_INNOVATION]])</f>
        <v>2.8374999999999999</v>
      </c>
    </row>
    <row r="352" spans="1:32" x14ac:dyDescent="0.35">
      <c r="A352" s="9">
        <v>2022</v>
      </c>
      <c r="B352" s="2" t="s">
        <v>422</v>
      </c>
      <c r="C352" t="s">
        <v>426</v>
      </c>
      <c r="D352" s="14">
        <v>2625</v>
      </c>
      <c r="E352" s="14">
        <v>4410</v>
      </c>
      <c r="F352" s="14">
        <v>1403</v>
      </c>
      <c r="G352" s="14">
        <v>5300</v>
      </c>
      <c r="H352" s="14">
        <v>285524127</v>
      </c>
      <c r="I352" s="14">
        <v>144748873</v>
      </c>
      <c r="J352" s="14">
        <v>30478551</v>
      </c>
      <c r="K352" s="14">
        <v>4341</v>
      </c>
      <c r="L352" s="14">
        <v>4398</v>
      </c>
      <c r="M352" s="14">
        <v>212</v>
      </c>
      <c r="N352" s="14">
        <v>12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22">
        <v>4.07</v>
      </c>
      <c r="U352" s="22">
        <v>2.1800000000000002</v>
      </c>
      <c r="V352" s="22">
        <v>3.02</v>
      </c>
      <c r="W352" s="22">
        <v>2.97</v>
      </c>
      <c r="X352" s="22">
        <v>3.54</v>
      </c>
      <c r="Y352" s="22">
        <v>2.74</v>
      </c>
      <c r="Z352" s="22">
        <v>2.68</v>
      </c>
      <c r="AA352" s="22">
        <v>1.96</v>
      </c>
      <c r="AB352" s="22">
        <v>2.75</v>
      </c>
      <c r="AC352" s="22">
        <v>0.46</v>
      </c>
      <c r="AD352" s="22">
        <v>5</v>
      </c>
      <c r="AE352" s="22">
        <v>0.83</v>
      </c>
      <c r="AF352" s="38">
        <f>AVERAGE(Table134[[#This Row],[IDSD_INST]:[IDSD_INNOVATION]])</f>
        <v>2.6833333333333336</v>
      </c>
    </row>
    <row r="353" spans="1:32" x14ac:dyDescent="0.35">
      <c r="A353" s="9">
        <v>2022</v>
      </c>
      <c r="B353" s="2" t="s">
        <v>422</v>
      </c>
      <c r="C353" t="s">
        <v>427</v>
      </c>
      <c r="D353" s="14">
        <v>2532</v>
      </c>
      <c r="E353" s="14">
        <v>6703</v>
      </c>
      <c r="F353" s="14">
        <v>4143</v>
      </c>
      <c r="G353" s="14">
        <v>9541</v>
      </c>
      <c r="H353" s="14">
        <v>857166465</v>
      </c>
      <c r="I353" s="14">
        <v>451274462</v>
      </c>
      <c r="J353" s="14">
        <v>84208221</v>
      </c>
      <c r="K353" s="14">
        <v>6703</v>
      </c>
      <c r="L353" s="14">
        <v>6471</v>
      </c>
      <c r="M353" s="14">
        <v>2659</v>
      </c>
      <c r="N353" s="14">
        <v>348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22">
        <v>3.92</v>
      </c>
      <c r="U353" s="22">
        <v>1.92</v>
      </c>
      <c r="V353" s="22">
        <v>3.07</v>
      </c>
      <c r="W353" s="22">
        <v>2.77</v>
      </c>
      <c r="X353" s="22">
        <v>3.62</v>
      </c>
      <c r="Y353" s="22">
        <v>2.97</v>
      </c>
      <c r="Z353" s="22">
        <v>2.5</v>
      </c>
      <c r="AA353" s="22">
        <v>2.39</v>
      </c>
      <c r="AB353" s="22">
        <v>4.71</v>
      </c>
      <c r="AC353" s="22">
        <v>0.45</v>
      </c>
      <c r="AD353" s="22">
        <v>5</v>
      </c>
      <c r="AE353" s="22">
        <v>0.82</v>
      </c>
      <c r="AF353" s="38">
        <f>AVERAGE(Table134[[#This Row],[IDSD_INST]:[IDSD_INNOVATION]])</f>
        <v>2.8450000000000002</v>
      </c>
    </row>
    <row r="354" spans="1:32" x14ac:dyDescent="0.35">
      <c r="A354" s="9">
        <v>2022</v>
      </c>
      <c r="B354" s="2" t="s">
        <v>422</v>
      </c>
      <c r="C354" t="s">
        <v>428</v>
      </c>
      <c r="D354" s="14">
        <v>2857</v>
      </c>
      <c r="E354" s="14">
        <v>10062</v>
      </c>
      <c r="F354" s="14">
        <v>3330</v>
      </c>
      <c r="G354" s="14">
        <v>18151</v>
      </c>
      <c r="H354" s="14">
        <v>882018367</v>
      </c>
      <c r="I354" s="14">
        <v>428457459</v>
      </c>
      <c r="J354" s="14">
        <v>52322156</v>
      </c>
      <c r="K354" s="14">
        <v>10020</v>
      </c>
      <c r="L354" s="14">
        <v>10044</v>
      </c>
      <c r="M354" s="14">
        <v>3415</v>
      </c>
      <c r="N354" s="14">
        <v>10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22">
        <v>3.87</v>
      </c>
      <c r="U354" s="22">
        <v>1.8</v>
      </c>
      <c r="V354" s="22">
        <v>3.24</v>
      </c>
      <c r="W354" s="22">
        <v>3</v>
      </c>
      <c r="X354" s="22">
        <v>3.85</v>
      </c>
      <c r="Y354" s="22">
        <v>3.41</v>
      </c>
      <c r="Z354" s="22">
        <v>3.3</v>
      </c>
      <c r="AA354" s="22">
        <v>3.08</v>
      </c>
      <c r="AB354" s="22">
        <v>2.95</v>
      </c>
      <c r="AC354" s="22">
        <v>0.99</v>
      </c>
      <c r="AD354" s="22">
        <v>5</v>
      </c>
      <c r="AE354" s="22">
        <v>1.4</v>
      </c>
      <c r="AF354" s="38">
        <f>AVERAGE(Table134[[#This Row],[IDSD_INST]:[IDSD_INNOVATION]])</f>
        <v>2.9908333333333332</v>
      </c>
    </row>
    <row r="355" spans="1:32" x14ac:dyDescent="0.35">
      <c r="A355" s="9">
        <v>2022</v>
      </c>
      <c r="B355" s="2" t="s">
        <v>422</v>
      </c>
      <c r="C355" t="s">
        <v>429</v>
      </c>
      <c r="D355" s="14">
        <v>2608</v>
      </c>
      <c r="E355" s="14">
        <v>5789</v>
      </c>
      <c r="F355" s="14">
        <v>1753</v>
      </c>
      <c r="G355" s="14">
        <v>7742</v>
      </c>
      <c r="H355" s="14">
        <v>416593297</v>
      </c>
      <c r="I355" s="14">
        <v>192719087</v>
      </c>
      <c r="J355" s="14">
        <v>33639466</v>
      </c>
      <c r="K355" s="14">
        <v>5789</v>
      </c>
      <c r="L355" s="14">
        <v>5789</v>
      </c>
      <c r="M355" s="14">
        <v>822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22">
        <v>4.26</v>
      </c>
      <c r="U355" s="22">
        <v>2.0499999999999998</v>
      </c>
      <c r="V355" s="22">
        <v>3.17</v>
      </c>
      <c r="W355" s="22">
        <v>2.99</v>
      </c>
      <c r="X355" s="22">
        <v>3.62</v>
      </c>
      <c r="Y355" s="22">
        <v>3.12</v>
      </c>
      <c r="Z355" s="22">
        <v>2.68</v>
      </c>
      <c r="AA355" s="22">
        <v>2.44</v>
      </c>
      <c r="AB355" s="22">
        <v>5</v>
      </c>
      <c r="AC355" s="22">
        <v>0.5</v>
      </c>
      <c r="AD355" s="22">
        <v>5</v>
      </c>
      <c r="AE355" s="22">
        <v>1.68</v>
      </c>
      <c r="AF355" s="38">
        <f>AVERAGE(Table134[[#This Row],[IDSD_INST]:[IDSD_INNOVATION]])</f>
        <v>3.0425</v>
      </c>
    </row>
    <row r="356" spans="1:32" x14ac:dyDescent="0.35">
      <c r="A356" s="9">
        <v>2022</v>
      </c>
      <c r="B356" s="2" t="s">
        <v>422</v>
      </c>
      <c r="C356" t="s">
        <v>430</v>
      </c>
      <c r="D356" s="14">
        <v>3598</v>
      </c>
      <c r="E356" s="14">
        <v>6746</v>
      </c>
      <c r="F356" s="14">
        <v>4905</v>
      </c>
      <c r="G356" s="14">
        <v>8331</v>
      </c>
      <c r="H356" s="14">
        <v>1339578942</v>
      </c>
      <c r="I356" s="14">
        <v>597139004</v>
      </c>
      <c r="J356" s="14">
        <v>101290052</v>
      </c>
      <c r="K356" s="14">
        <v>6661</v>
      </c>
      <c r="L356" s="14">
        <v>6664</v>
      </c>
      <c r="M356" s="14">
        <v>1653</v>
      </c>
      <c r="N356" s="14">
        <v>75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22">
        <v>4.29</v>
      </c>
      <c r="U356" s="22">
        <v>2.4500000000000002</v>
      </c>
      <c r="V356" s="22">
        <v>3.12</v>
      </c>
      <c r="W356" s="22">
        <v>2.58</v>
      </c>
      <c r="X356" s="22">
        <v>3.77</v>
      </c>
      <c r="Y356" s="22">
        <v>3.24</v>
      </c>
      <c r="Z356" s="22">
        <v>2.5</v>
      </c>
      <c r="AA356" s="22">
        <v>2.6</v>
      </c>
      <c r="AB356" s="22">
        <v>2.96</v>
      </c>
      <c r="AC356" s="22">
        <v>0.81</v>
      </c>
      <c r="AD356" s="22">
        <v>5</v>
      </c>
      <c r="AE356" s="22">
        <v>1.1200000000000001</v>
      </c>
      <c r="AF356" s="38">
        <f>AVERAGE(Table134[[#This Row],[IDSD_INST]:[IDSD_INNOVATION]])</f>
        <v>2.8700000000000006</v>
      </c>
    </row>
    <row r="357" spans="1:32" x14ac:dyDescent="0.35">
      <c r="A357" s="9">
        <v>2022</v>
      </c>
      <c r="B357" s="2" t="s">
        <v>422</v>
      </c>
      <c r="C357" t="s">
        <v>431</v>
      </c>
      <c r="D357" s="14">
        <v>2336</v>
      </c>
      <c r="E357" s="14">
        <v>5816</v>
      </c>
      <c r="F357" s="14">
        <v>2161</v>
      </c>
      <c r="G357" s="14">
        <v>8506</v>
      </c>
      <c r="H357" s="14">
        <v>1583013502</v>
      </c>
      <c r="I357" s="14">
        <v>790959687</v>
      </c>
      <c r="J357" s="14">
        <v>255228780</v>
      </c>
      <c r="K357" s="14">
        <v>5741</v>
      </c>
      <c r="L357" s="14">
        <v>5760</v>
      </c>
      <c r="M357" s="14">
        <v>477</v>
      </c>
      <c r="N357" s="14">
        <v>68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22">
        <v>4.17</v>
      </c>
      <c r="U357" s="22">
        <v>2.37</v>
      </c>
      <c r="V357" s="22">
        <v>3.28</v>
      </c>
      <c r="W357" s="22">
        <v>2.93</v>
      </c>
      <c r="X357" s="22">
        <v>3.62</v>
      </c>
      <c r="Y357" s="22">
        <v>3.2</v>
      </c>
      <c r="Z357" s="22">
        <v>1.39</v>
      </c>
      <c r="AA357" s="22">
        <v>2.35</v>
      </c>
      <c r="AB357" s="22">
        <v>3.29</v>
      </c>
      <c r="AC357" s="22">
        <v>1.1499999999999999</v>
      </c>
      <c r="AD357" s="22">
        <v>5</v>
      </c>
      <c r="AE357" s="22">
        <v>1.23</v>
      </c>
      <c r="AF357" s="38">
        <f>AVERAGE(Table134[[#This Row],[IDSD_INST]:[IDSD_INNOVATION]])</f>
        <v>2.8316666666666666</v>
      </c>
    </row>
    <row r="358" spans="1:32" x14ac:dyDescent="0.35">
      <c r="A358" s="9">
        <v>2022</v>
      </c>
      <c r="B358" s="2" t="s">
        <v>422</v>
      </c>
      <c r="C358" t="s">
        <v>432</v>
      </c>
      <c r="D358" s="14">
        <v>1151</v>
      </c>
      <c r="E358" s="14">
        <v>2069</v>
      </c>
      <c r="F358" s="14">
        <v>1450</v>
      </c>
      <c r="G358" s="14">
        <v>2333</v>
      </c>
      <c r="H358" s="14">
        <v>344002197</v>
      </c>
      <c r="I358" s="14">
        <v>156294073</v>
      </c>
      <c r="J358" s="14">
        <v>37839478</v>
      </c>
      <c r="K358" s="14">
        <v>2069</v>
      </c>
      <c r="L358" s="14">
        <v>2050</v>
      </c>
      <c r="M358" s="14">
        <v>522</v>
      </c>
      <c r="N358" s="14">
        <v>93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22">
        <v>4.1900000000000004</v>
      </c>
      <c r="U358" s="22">
        <v>1.94</v>
      </c>
      <c r="V358" s="22">
        <v>2.87</v>
      </c>
      <c r="W358" s="22">
        <v>2.65</v>
      </c>
      <c r="X358" s="22">
        <v>3.77</v>
      </c>
      <c r="Y358" s="22">
        <v>3.33</v>
      </c>
      <c r="Z358" s="22">
        <v>2.65</v>
      </c>
      <c r="AA358" s="22">
        <v>2.33</v>
      </c>
      <c r="AB358" s="22">
        <v>5</v>
      </c>
      <c r="AC358" s="22">
        <v>0.33</v>
      </c>
      <c r="AD358" s="22">
        <v>5</v>
      </c>
      <c r="AE358" s="22">
        <v>0.85</v>
      </c>
      <c r="AF358" s="38">
        <f>AVERAGE(Table134[[#This Row],[IDSD_INST]:[IDSD_INNOVATION]])</f>
        <v>2.9091666666666662</v>
      </c>
    </row>
    <row r="359" spans="1:32" x14ac:dyDescent="0.35">
      <c r="A359" s="9">
        <v>2022</v>
      </c>
      <c r="B359" s="2" t="s">
        <v>422</v>
      </c>
      <c r="C359" t="s">
        <v>433</v>
      </c>
      <c r="D359" s="14">
        <v>6479</v>
      </c>
      <c r="E359" s="14">
        <v>11151</v>
      </c>
      <c r="F359" s="14">
        <v>6809</v>
      </c>
      <c r="G359" s="14">
        <v>12079</v>
      </c>
      <c r="H359" s="14">
        <v>1639093169</v>
      </c>
      <c r="I359" s="14">
        <v>1223444666</v>
      </c>
      <c r="J359" s="14">
        <v>100069631</v>
      </c>
      <c r="K359" s="14">
        <v>11125</v>
      </c>
      <c r="L359" s="14">
        <v>10777</v>
      </c>
      <c r="M359" s="14">
        <v>3105</v>
      </c>
      <c r="N359" s="14">
        <v>391</v>
      </c>
      <c r="O359" s="14">
        <v>13</v>
      </c>
      <c r="P359" s="14">
        <v>0</v>
      </c>
      <c r="Q359" s="14">
        <v>13</v>
      </c>
      <c r="R359" s="14">
        <v>0</v>
      </c>
      <c r="S359" s="14">
        <v>0</v>
      </c>
      <c r="T359" s="22">
        <v>4.0199999999999996</v>
      </c>
      <c r="U359" s="22">
        <v>2.9</v>
      </c>
      <c r="V359" s="22">
        <v>3.02</v>
      </c>
      <c r="W359" s="22">
        <v>3.54</v>
      </c>
      <c r="X359" s="22">
        <v>3.62</v>
      </c>
      <c r="Y359" s="22">
        <v>3.02</v>
      </c>
      <c r="Z359" s="22">
        <v>2.11</v>
      </c>
      <c r="AA359" s="22">
        <v>2.12</v>
      </c>
      <c r="AB359" s="22">
        <v>4.0199999999999996</v>
      </c>
      <c r="AC359" s="22">
        <v>1.53</v>
      </c>
      <c r="AD359" s="22">
        <v>5</v>
      </c>
      <c r="AE359" s="22">
        <v>1.39</v>
      </c>
      <c r="AF359" s="38">
        <f>AVERAGE(Table134[[#This Row],[IDSD_INST]:[IDSD_INNOVATION]])</f>
        <v>3.0241666666666673</v>
      </c>
    </row>
    <row r="360" spans="1:32" x14ac:dyDescent="0.35">
      <c r="A360" s="9">
        <v>2022</v>
      </c>
      <c r="B360" s="2" t="s">
        <v>422</v>
      </c>
      <c r="C360" t="s">
        <v>434</v>
      </c>
      <c r="D360" s="14">
        <v>1273</v>
      </c>
      <c r="E360" s="14">
        <v>2809</v>
      </c>
      <c r="F360" s="14">
        <v>1757</v>
      </c>
      <c r="G360" s="14">
        <v>3640</v>
      </c>
      <c r="H360" s="14">
        <v>254095425</v>
      </c>
      <c r="I360" s="14">
        <v>140085524</v>
      </c>
      <c r="J360" s="14">
        <v>27726984</v>
      </c>
      <c r="K360" s="14">
        <v>2802</v>
      </c>
      <c r="L360" s="14">
        <v>2786</v>
      </c>
      <c r="M360" s="14">
        <v>423</v>
      </c>
      <c r="N360" s="14">
        <v>64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22">
        <v>4.2300000000000004</v>
      </c>
      <c r="U360" s="22">
        <v>1.62</v>
      </c>
      <c r="V360" s="22">
        <v>3.14</v>
      </c>
      <c r="W360" s="22">
        <v>2.97</v>
      </c>
      <c r="X360" s="22">
        <v>3.85</v>
      </c>
      <c r="Y360" s="22">
        <v>3.17</v>
      </c>
      <c r="Z360" s="22">
        <v>5</v>
      </c>
      <c r="AA360" s="22">
        <v>2.44</v>
      </c>
      <c r="AB360" s="22">
        <v>5</v>
      </c>
      <c r="AC360" s="22">
        <v>0.5</v>
      </c>
      <c r="AD360" s="22">
        <v>5</v>
      </c>
      <c r="AE360" s="22">
        <v>0.99</v>
      </c>
      <c r="AF360" s="38">
        <f>AVERAGE(Table134[[#This Row],[IDSD_INST]:[IDSD_INNOVATION]])</f>
        <v>3.1591666666666671</v>
      </c>
    </row>
    <row r="361" spans="1:32" x14ac:dyDescent="0.35">
      <c r="A361" s="9">
        <v>2022</v>
      </c>
      <c r="B361" s="2" t="s">
        <v>422</v>
      </c>
      <c r="C361" t="s">
        <v>435</v>
      </c>
      <c r="D361" s="14">
        <v>16432</v>
      </c>
      <c r="E361" s="14">
        <v>17279</v>
      </c>
      <c r="F361" s="14">
        <v>2062</v>
      </c>
      <c r="G361" s="14">
        <v>17584</v>
      </c>
      <c r="H361" s="14">
        <v>309797846</v>
      </c>
      <c r="I361" s="14">
        <v>133442355</v>
      </c>
      <c r="J361" s="14">
        <v>26909731</v>
      </c>
      <c r="K361" s="14">
        <v>17277</v>
      </c>
      <c r="L361" s="14">
        <v>17170</v>
      </c>
      <c r="M361" s="14">
        <v>613</v>
      </c>
      <c r="N361" s="14">
        <v>63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22">
        <v>4.4000000000000004</v>
      </c>
      <c r="U361" s="22">
        <v>1.59</v>
      </c>
      <c r="V361" s="22">
        <v>3.19</v>
      </c>
      <c r="W361" s="22">
        <v>3.24</v>
      </c>
      <c r="X361" s="22">
        <v>3.62</v>
      </c>
      <c r="Y361" s="22">
        <v>3.09</v>
      </c>
      <c r="Z361" s="22">
        <v>3.55</v>
      </c>
      <c r="AA361" s="22">
        <v>2.38</v>
      </c>
      <c r="AB361" s="22">
        <v>5</v>
      </c>
      <c r="AC361" s="22">
        <v>0.89</v>
      </c>
      <c r="AD361" s="22">
        <v>5</v>
      </c>
      <c r="AE361" s="22">
        <v>1.27</v>
      </c>
      <c r="AF361" s="38">
        <f>AVERAGE(Table134[[#This Row],[IDSD_INST]:[IDSD_INNOVATION]])</f>
        <v>3.101666666666667</v>
      </c>
    </row>
    <row r="362" spans="1:32" x14ac:dyDescent="0.35">
      <c r="A362" s="9">
        <v>2022</v>
      </c>
      <c r="B362" s="2" t="s">
        <v>422</v>
      </c>
      <c r="C362" t="s">
        <v>436</v>
      </c>
      <c r="D362" s="14">
        <v>2780</v>
      </c>
      <c r="E362" s="14">
        <v>5133</v>
      </c>
      <c r="F362" s="14">
        <v>3401</v>
      </c>
      <c r="G362" s="14">
        <v>6358</v>
      </c>
      <c r="H362" s="14">
        <v>1802567400</v>
      </c>
      <c r="I362" s="14">
        <v>1313048340</v>
      </c>
      <c r="J362" s="14">
        <v>98860765</v>
      </c>
      <c r="K362" s="14">
        <v>5090</v>
      </c>
      <c r="L362" s="14">
        <v>5119</v>
      </c>
      <c r="M362" s="14">
        <v>423</v>
      </c>
      <c r="N362" s="14">
        <v>130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22">
        <v>4.21</v>
      </c>
      <c r="U362" s="22">
        <v>1.59</v>
      </c>
      <c r="V362" s="22">
        <v>3.04</v>
      </c>
      <c r="W362" s="22">
        <v>3.01</v>
      </c>
      <c r="X362" s="22">
        <v>3.85</v>
      </c>
      <c r="Y362" s="22">
        <v>3.24</v>
      </c>
      <c r="Z362" s="22">
        <v>2.4</v>
      </c>
      <c r="AA362" s="22">
        <v>2.3199999999999998</v>
      </c>
      <c r="AB362" s="22">
        <v>5</v>
      </c>
      <c r="AC362" s="22">
        <v>0.57999999999999996</v>
      </c>
      <c r="AD362" s="22">
        <v>5</v>
      </c>
      <c r="AE362" s="22">
        <v>2</v>
      </c>
      <c r="AF362" s="38">
        <f>AVERAGE(Table134[[#This Row],[IDSD_INST]:[IDSD_INNOVATION]])</f>
        <v>3.0199999999999996</v>
      </c>
    </row>
    <row r="363" spans="1:32" x14ac:dyDescent="0.35">
      <c r="A363" s="9">
        <v>2022</v>
      </c>
      <c r="B363" s="2" t="s">
        <v>422</v>
      </c>
      <c r="C363" t="s">
        <v>437</v>
      </c>
      <c r="D363" s="14">
        <v>1859</v>
      </c>
      <c r="E363" s="14">
        <v>4064</v>
      </c>
      <c r="F363" s="14">
        <v>4380</v>
      </c>
      <c r="G363" s="14">
        <v>4153</v>
      </c>
      <c r="H363" s="14">
        <v>459274521</v>
      </c>
      <c r="I363" s="14">
        <v>219085455</v>
      </c>
      <c r="J363" s="14">
        <v>60581344</v>
      </c>
      <c r="K363" s="14">
        <v>3903</v>
      </c>
      <c r="L363" s="14">
        <v>4049</v>
      </c>
      <c r="M363" s="14">
        <v>1363</v>
      </c>
      <c r="N363" s="14">
        <v>143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22">
        <v>4.2300000000000004</v>
      </c>
      <c r="U363" s="22">
        <v>1.81</v>
      </c>
      <c r="V363" s="22">
        <v>3.23</v>
      </c>
      <c r="W363" s="22">
        <v>3.1</v>
      </c>
      <c r="X363" s="22">
        <v>3.85</v>
      </c>
      <c r="Y363" s="22">
        <v>3.21</v>
      </c>
      <c r="Z363" s="22">
        <v>2.4500000000000002</v>
      </c>
      <c r="AA363" s="22">
        <v>2.72</v>
      </c>
      <c r="AB363" s="22">
        <v>5</v>
      </c>
      <c r="AC363" s="22">
        <v>0.88</v>
      </c>
      <c r="AD363" s="22">
        <v>5</v>
      </c>
      <c r="AE363" s="22">
        <v>0.75</v>
      </c>
      <c r="AF363" s="38">
        <f>AVERAGE(Table134[[#This Row],[IDSD_INST]:[IDSD_INNOVATION]])</f>
        <v>3.019166666666667</v>
      </c>
    </row>
    <row r="364" spans="1:32" x14ac:dyDescent="0.35">
      <c r="A364" s="9">
        <v>2022</v>
      </c>
      <c r="B364" s="2" t="s">
        <v>422</v>
      </c>
      <c r="C364" t="s">
        <v>438</v>
      </c>
      <c r="D364" s="14">
        <v>924</v>
      </c>
      <c r="E364" s="14">
        <v>2277</v>
      </c>
      <c r="F364" s="14">
        <v>406</v>
      </c>
      <c r="G364" s="14">
        <v>3605</v>
      </c>
      <c r="H364" s="14">
        <v>362409442</v>
      </c>
      <c r="I364" s="14">
        <v>253032998</v>
      </c>
      <c r="J364" s="14">
        <v>11994174</v>
      </c>
      <c r="K364" s="14">
        <v>2277</v>
      </c>
      <c r="L364" s="14">
        <v>2277</v>
      </c>
      <c r="M364" s="14">
        <v>143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22">
        <v>4.1500000000000004</v>
      </c>
      <c r="U364" s="22">
        <v>1.82</v>
      </c>
      <c r="V364" s="22">
        <v>2.85</v>
      </c>
      <c r="W364" s="22">
        <v>2.93</v>
      </c>
      <c r="X364" s="22">
        <v>3.92</v>
      </c>
      <c r="Y364" s="22">
        <v>3.35</v>
      </c>
      <c r="Z364" s="22">
        <v>2.29</v>
      </c>
      <c r="AA364" s="22">
        <v>2.0099999999999998</v>
      </c>
      <c r="AB364" s="22">
        <v>4.92</v>
      </c>
      <c r="AC364" s="22">
        <v>0.32</v>
      </c>
      <c r="AD364" s="22">
        <v>5</v>
      </c>
      <c r="AE364" s="22">
        <v>1.49</v>
      </c>
      <c r="AF364" s="38">
        <f>AVERAGE(Table134[[#This Row],[IDSD_INST]:[IDSD_INNOVATION]])</f>
        <v>2.9208333333333338</v>
      </c>
    </row>
    <row r="365" spans="1:32" x14ac:dyDescent="0.35">
      <c r="A365" s="9">
        <v>2022</v>
      </c>
      <c r="B365" s="2" t="s">
        <v>422</v>
      </c>
      <c r="C365" t="s">
        <v>439</v>
      </c>
      <c r="D365" s="14">
        <v>1362</v>
      </c>
      <c r="E365" s="14">
        <v>4330</v>
      </c>
      <c r="F365" s="14">
        <v>1899</v>
      </c>
      <c r="G365" s="14">
        <v>7234</v>
      </c>
      <c r="H365" s="14">
        <v>455861873</v>
      </c>
      <c r="I365" s="14">
        <v>233765159</v>
      </c>
      <c r="J365" s="14">
        <v>29834561</v>
      </c>
      <c r="K365" s="14">
        <v>4330</v>
      </c>
      <c r="L365" s="14">
        <v>4320</v>
      </c>
      <c r="M365" s="14">
        <v>909</v>
      </c>
      <c r="N365" s="14">
        <v>86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22">
        <v>4.1399999999999997</v>
      </c>
      <c r="U365" s="22">
        <v>2.09</v>
      </c>
      <c r="V365" s="22">
        <v>2.8</v>
      </c>
      <c r="W365" s="22">
        <v>3.04</v>
      </c>
      <c r="X365" s="22">
        <v>3.85</v>
      </c>
      <c r="Y365" s="22">
        <v>3.23</v>
      </c>
      <c r="Z365" s="22">
        <v>2.4</v>
      </c>
      <c r="AA365" s="22">
        <v>2.61</v>
      </c>
      <c r="AB365" s="22">
        <v>3.41</v>
      </c>
      <c r="AC365" s="22">
        <v>0.69</v>
      </c>
      <c r="AD365" s="22">
        <v>5</v>
      </c>
      <c r="AE365" s="22">
        <v>0.64</v>
      </c>
      <c r="AF365" s="38">
        <f>AVERAGE(Table134[[#This Row],[IDSD_INST]:[IDSD_INNOVATION]])</f>
        <v>2.8249999999999997</v>
      </c>
    </row>
    <row r="366" spans="1:32" x14ac:dyDescent="0.35">
      <c r="A366" s="9">
        <v>2022</v>
      </c>
      <c r="B366" s="2" t="s">
        <v>422</v>
      </c>
      <c r="C366" t="s">
        <v>440</v>
      </c>
      <c r="D366" s="14">
        <v>2601</v>
      </c>
      <c r="E366" s="14">
        <v>3214</v>
      </c>
      <c r="F366" s="14">
        <v>1059</v>
      </c>
      <c r="G366" s="14">
        <v>3574</v>
      </c>
      <c r="H366" s="14">
        <v>182908598</v>
      </c>
      <c r="I366" s="14">
        <v>63969541</v>
      </c>
      <c r="J366" s="14">
        <v>26324450</v>
      </c>
      <c r="K366" s="14">
        <v>3194</v>
      </c>
      <c r="L366" s="14">
        <v>3214</v>
      </c>
      <c r="M366" s="14">
        <v>312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22">
        <v>3.79</v>
      </c>
      <c r="U366" s="22">
        <v>2.5</v>
      </c>
      <c r="V366" s="22">
        <v>2.44</v>
      </c>
      <c r="W366" s="22">
        <v>2.75</v>
      </c>
      <c r="X366" s="22">
        <v>4.08</v>
      </c>
      <c r="Y366" s="22">
        <v>3.12</v>
      </c>
      <c r="Z366" s="22">
        <v>3.68</v>
      </c>
      <c r="AA366" s="22">
        <v>2.5</v>
      </c>
      <c r="AB366" s="22">
        <v>3.12</v>
      </c>
      <c r="AC366" s="22">
        <v>0.31</v>
      </c>
      <c r="AD366" s="22">
        <v>5</v>
      </c>
      <c r="AE366" s="22">
        <v>1.69</v>
      </c>
      <c r="AF366" s="38">
        <f>AVERAGE(Table134[[#This Row],[IDSD_INST]:[IDSD_INNOVATION]])</f>
        <v>2.9149999999999996</v>
      </c>
    </row>
    <row r="367" spans="1:32" x14ac:dyDescent="0.35">
      <c r="A367" s="9">
        <v>2022</v>
      </c>
      <c r="B367" s="2" t="s">
        <v>422</v>
      </c>
      <c r="C367" t="s">
        <v>441</v>
      </c>
      <c r="D367" s="14">
        <v>1313</v>
      </c>
      <c r="E367" s="14">
        <v>2575</v>
      </c>
      <c r="F367" s="14">
        <v>3096</v>
      </c>
      <c r="G367" s="14">
        <v>3286</v>
      </c>
      <c r="H367" s="14">
        <v>1099463990</v>
      </c>
      <c r="I367" s="14">
        <v>602100051</v>
      </c>
      <c r="J367" s="14">
        <v>85469103</v>
      </c>
      <c r="K367" s="14">
        <v>2575</v>
      </c>
      <c r="L367" s="14">
        <v>2568</v>
      </c>
      <c r="M367" s="14">
        <v>546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22">
        <v>4.3600000000000003</v>
      </c>
      <c r="U367" s="22">
        <v>2.81</v>
      </c>
      <c r="V367" s="22">
        <v>2.2200000000000002</v>
      </c>
      <c r="W367" s="22">
        <v>2.82</v>
      </c>
      <c r="X367" s="22">
        <v>3.77</v>
      </c>
      <c r="Y367" s="22">
        <v>3</v>
      </c>
      <c r="Z367" s="22">
        <v>2.34</v>
      </c>
      <c r="AA367" s="22">
        <v>2.29</v>
      </c>
      <c r="AB367" s="22">
        <v>4.41</v>
      </c>
      <c r="AC367" s="22">
        <v>0.56000000000000005</v>
      </c>
      <c r="AD367" s="22">
        <v>5</v>
      </c>
      <c r="AE367" s="22">
        <v>0.49</v>
      </c>
      <c r="AF367" s="38">
        <f>AVERAGE(Table134[[#This Row],[IDSD_INST]:[IDSD_INNOVATION]])</f>
        <v>2.8391666666666668</v>
      </c>
    </row>
    <row r="368" spans="1:32" x14ac:dyDescent="0.35">
      <c r="A368" s="9">
        <v>2022</v>
      </c>
      <c r="B368" s="2" t="s">
        <v>422</v>
      </c>
      <c r="C368" t="s">
        <v>442</v>
      </c>
      <c r="D368" s="14">
        <v>1166</v>
      </c>
      <c r="E368" s="14">
        <v>2418</v>
      </c>
      <c r="F368" s="14">
        <v>1219</v>
      </c>
      <c r="G368" s="14">
        <v>3402</v>
      </c>
      <c r="H368" s="14">
        <v>441174870</v>
      </c>
      <c r="I368" s="14">
        <v>187356025</v>
      </c>
      <c r="J368" s="14">
        <v>40113574</v>
      </c>
      <c r="K368" s="14">
        <v>2409</v>
      </c>
      <c r="L368" s="14">
        <v>2418</v>
      </c>
      <c r="M368" s="14">
        <v>91</v>
      </c>
      <c r="N368" s="14">
        <v>99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22">
        <v>4.3099999999999996</v>
      </c>
      <c r="U368" s="22">
        <v>2.19</v>
      </c>
      <c r="V368" s="22">
        <v>2.78</v>
      </c>
      <c r="W368" s="22">
        <v>2.73</v>
      </c>
      <c r="X368" s="22">
        <v>3.92</v>
      </c>
      <c r="Y368" s="22">
        <v>3.12</v>
      </c>
      <c r="Z368" s="22">
        <v>1.08</v>
      </c>
      <c r="AA368" s="22">
        <v>2.4700000000000002</v>
      </c>
      <c r="AB368" s="22">
        <v>4.3499999999999996</v>
      </c>
      <c r="AC368" s="22">
        <v>1.05</v>
      </c>
      <c r="AD368" s="22">
        <v>5</v>
      </c>
      <c r="AE368" s="22">
        <v>0.85</v>
      </c>
      <c r="AF368" s="38">
        <f>AVERAGE(Table134[[#This Row],[IDSD_INST]:[IDSD_INNOVATION]])</f>
        <v>2.8208333333333333</v>
      </c>
    </row>
    <row r="369" spans="1:32" x14ac:dyDescent="0.35">
      <c r="A369" s="9">
        <v>2022</v>
      </c>
      <c r="B369" s="2" t="s">
        <v>422</v>
      </c>
      <c r="C369" t="s">
        <v>443</v>
      </c>
      <c r="D369" s="14">
        <v>4219</v>
      </c>
      <c r="E369" s="14">
        <v>6558</v>
      </c>
      <c r="F369" s="14">
        <v>609</v>
      </c>
      <c r="G369" s="14">
        <v>9043</v>
      </c>
      <c r="H369" s="14">
        <v>256391075</v>
      </c>
      <c r="I369" s="14">
        <v>142559451</v>
      </c>
      <c r="J369" s="14">
        <v>12206631</v>
      </c>
      <c r="K369" s="14">
        <v>6558</v>
      </c>
      <c r="L369" s="14">
        <v>6553</v>
      </c>
      <c r="M369" s="14">
        <v>445</v>
      </c>
      <c r="N369" s="14">
        <v>212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22">
        <v>3.94</v>
      </c>
      <c r="U369" s="22">
        <v>1.91</v>
      </c>
      <c r="V369" s="22">
        <v>2.82</v>
      </c>
      <c r="W369" s="22">
        <v>2.8</v>
      </c>
      <c r="X369" s="22">
        <v>4.08</v>
      </c>
      <c r="Y369" s="22">
        <v>3.16</v>
      </c>
      <c r="Z369" s="22">
        <v>4.04</v>
      </c>
      <c r="AA369" s="22">
        <v>2.66</v>
      </c>
      <c r="AB369" s="22">
        <v>2.2200000000000002</v>
      </c>
      <c r="AC369" s="22">
        <v>0.35</v>
      </c>
      <c r="AD369" s="22">
        <v>5</v>
      </c>
      <c r="AE369" s="22">
        <v>0.92</v>
      </c>
      <c r="AF369" s="38">
        <f>AVERAGE(Table134[[#This Row],[IDSD_INST]:[IDSD_INNOVATION]])</f>
        <v>2.8250000000000006</v>
      </c>
    </row>
    <row r="370" spans="1:32" x14ac:dyDescent="0.35">
      <c r="A370" s="9">
        <v>2022</v>
      </c>
      <c r="B370" s="2" t="s">
        <v>422</v>
      </c>
      <c r="C370" t="s">
        <v>444</v>
      </c>
      <c r="D370" s="14">
        <v>3268</v>
      </c>
      <c r="E370" s="14">
        <v>8855</v>
      </c>
      <c r="F370" s="14">
        <v>7967</v>
      </c>
      <c r="G370" s="14">
        <v>12218</v>
      </c>
      <c r="H370" s="14">
        <v>1636867787</v>
      </c>
      <c r="I370" s="14">
        <v>751769127</v>
      </c>
      <c r="J370" s="14">
        <v>227026088</v>
      </c>
      <c r="K370" s="14">
        <v>8380</v>
      </c>
      <c r="L370" s="14">
        <v>8788</v>
      </c>
      <c r="M370" s="14">
        <v>1594</v>
      </c>
      <c r="N370" s="14">
        <v>298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22">
        <v>3.88</v>
      </c>
      <c r="U370" s="22">
        <v>2.06</v>
      </c>
      <c r="V370" s="22">
        <v>4.63</v>
      </c>
      <c r="W370" s="22">
        <v>3.86</v>
      </c>
      <c r="X370" s="22">
        <v>4</v>
      </c>
      <c r="Y370" s="22">
        <v>4.12</v>
      </c>
      <c r="Z370" s="22">
        <v>4.2</v>
      </c>
      <c r="AA370" s="22">
        <v>3.99</v>
      </c>
      <c r="AB370" s="22">
        <v>2.4</v>
      </c>
      <c r="AC370" s="22">
        <v>5</v>
      </c>
      <c r="AD370" s="22">
        <v>5</v>
      </c>
      <c r="AE370" s="22">
        <v>3.63</v>
      </c>
      <c r="AF370" s="38">
        <f>AVERAGE(Table134[[#This Row],[IDSD_INST]:[IDSD_INNOVATION]])</f>
        <v>3.8975000000000004</v>
      </c>
    </row>
    <row r="371" spans="1:32" x14ac:dyDescent="0.35">
      <c r="A371" s="9">
        <v>2022</v>
      </c>
      <c r="B371" s="2" t="s">
        <v>422</v>
      </c>
      <c r="C371" t="s">
        <v>445</v>
      </c>
      <c r="D371" s="14">
        <v>903</v>
      </c>
      <c r="E371" s="14">
        <v>1831</v>
      </c>
      <c r="F371" s="14">
        <v>1115</v>
      </c>
      <c r="G371" s="14">
        <v>2461</v>
      </c>
      <c r="H371" s="14">
        <v>152333503</v>
      </c>
      <c r="I371" s="14">
        <v>79439230</v>
      </c>
      <c r="J371" s="14">
        <v>18574861</v>
      </c>
      <c r="K371" s="14">
        <v>1826</v>
      </c>
      <c r="L371" s="14">
        <v>1821</v>
      </c>
      <c r="M371" s="14">
        <v>297</v>
      </c>
      <c r="N371" s="14">
        <v>66</v>
      </c>
      <c r="O371" s="14">
        <v>8</v>
      </c>
      <c r="P371" s="14">
        <v>8</v>
      </c>
      <c r="Q371" s="14">
        <v>0</v>
      </c>
      <c r="R371" s="14">
        <v>0</v>
      </c>
      <c r="S371" s="14">
        <v>0</v>
      </c>
      <c r="T371" s="22">
        <v>4.4400000000000004</v>
      </c>
      <c r="U371" s="22">
        <v>1.93</v>
      </c>
      <c r="V371" s="22">
        <v>3.75</v>
      </c>
      <c r="W371" s="22">
        <v>2.85</v>
      </c>
      <c r="X371" s="22">
        <v>3.92</v>
      </c>
      <c r="Y371" s="22">
        <v>4.13</v>
      </c>
      <c r="Z371" s="22">
        <v>5</v>
      </c>
      <c r="AA371" s="22">
        <v>3.98</v>
      </c>
      <c r="AB371" s="22">
        <v>4.8899999999999997</v>
      </c>
      <c r="AC371" s="22">
        <v>0.34</v>
      </c>
      <c r="AD371" s="22">
        <v>5</v>
      </c>
      <c r="AE371" s="22">
        <v>2.2000000000000002</v>
      </c>
      <c r="AF371" s="38">
        <f>AVERAGE(Table134[[#This Row],[IDSD_INST]:[IDSD_INNOVATION]])</f>
        <v>3.535833333333334</v>
      </c>
    </row>
    <row r="372" spans="1:32" x14ac:dyDescent="0.35">
      <c r="A372" s="9">
        <v>2022</v>
      </c>
      <c r="B372" s="2" t="s">
        <v>422</v>
      </c>
      <c r="C372" t="s">
        <v>446</v>
      </c>
      <c r="D372" s="14">
        <v>797</v>
      </c>
      <c r="E372" s="14">
        <v>2355</v>
      </c>
      <c r="F372" s="14">
        <v>3211</v>
      </c>
      <c r="G372" s="14">
        <v>3452</v>
      </c>
      <c r="H372" s="14">
        <v>464246870</v>
      </c>
      <c r="I372" s="14">
        <v>209689423</v>
      </c>
      <c r="J372" s="14">
        <v>131084183</v>
      </c>
      <c r="K372" s="14">
        <v>2349</v>
      </c>
      <c r="L372" s="14">
        <v>2346</v>
      </c>
      <c r="M372" s="14">
        <v>765</v>
      </c>
      <c r="N372" s="14">
        <v>49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22">
        <v>4.3099999999999996</v>
      </c>
      <c r="U372" s="22">
        <v>2.0099999999999998</v>
      </c>
      <c r="V372" s="22">
        <v>3.73</v>
      </c>
      <c r="W372" s="22">
        <v>2.6</v>
      </c>
      <c r="X372" s="22">
        <v>3.92</v>
      </c>
      <c r="Y372" s="22">
        <v>3.65</v>
      </c>
      <c r="Z372" s="22">
        <v>4.3499999999999996</v>
      </c>
      <c r="AA372" s="22">
        <v>3.31</v>
      </c>
      <c r="AB372" s="22">
        <v>3</v>
      </c>
      <c r="AC372" s="22">
        <v>0.38</v>
      </c>
      <c r="AD372" s="22">
        <v>5</v>
      </c>
      <c r="AE372" s="22">
        <v>2.33</v>
      </c>
      <c r="AF372" s="38">
        <f>AVERAGE(Table134[[#This Row],[IDSD_INST]:[IDSD_INNOVATION]])</f>
        <v>3.2158333333333329</v>
      </c>
    </row>
    <row r="373" spans="1:32" x14ac:dyDescent="0.35">
      <c r="A373" s="9">
        <v>2022</v>
      </c>
      <c r="B373" s="2" t="s">
        <v>214</v>
      </c>
      <c r="C373" s="2" t="s">
        <v>215</v>
      </c>
      <c r="D373" s="14">
        <v>735</v>
      </c>
      <c r="E373" s="14">
        <v>1381</v>
      </c>
      <c r="F373" s="14">
        <v>436</v>
      </c>
      <c r="G373" s="14">
        <v>1913</v>
      </c>
      <c r="H373" s="14">
        <v>176670230</v>
      </c>
      <c r="I373" s="14">
        <v>105195797</v>
      </c>
      <c r="J373" s="14">
        <v>17634433</v>
      </c>
      <c r="K373" s="14">
        <v>1378</v>
      </c>
      <c r="L373" s="14">
        <v>1333</v>
      </c>
      <c r="M373" s="14">
        <v>104</v>
      </c>
      <c r="N373" s="14">
        <v>0</v>
      </c>
      <c r="O373" s="14">
        <v>0</v>
      </c>
      <c r="P373">
        <v>0</v>
      </c>
      <c r="Q373">
        <v>0</v>
      </c>
      <c r="R373">
        <v>0</v>
      </c>
      <c r="S373">
        <v>0</v>
      </c>
      <c r="T373" s="22"/>
      <c r="U373" s="22">
        <v>2.65</v>
      </c>
      <c r="V373" s="22">
        <v>2.06</v>
      </c>
      <c r="W373" s="22">
        <v>1.76</v>
      </c>
      <c r="X373" s="22">
        <v>3.54</v>
      </c>
      <c r="Y373" s="22">
        <v>3.13</v>
      </c>
      <c r="Z373" s="22">
        <v>3.43</v>
      </c>
      <c r="AA373" s="22">
        <v>2.09</v>
      </c>
      <c r="AB373" s="22">
        <v>1.19</v>
      </c>
      <c r="AC373" s="22">
        <v>0.1</v>
      </c>
      <c r="AD373" s="22">
        <v>5</v>
      </c>
      <c r="AE373" s="22">
        <v>0.41</v>
      </c>
      <c r="AF373" s="38">
        <f>AVERAGE(Table134[[#This Row],[IDSD_INST]:[IDSD_INNOVATION]])</f>
        <v>2.3054545454545456</v>
      </c>
    </row>
    <row r="374" spans="1:32" x14ac:dyDescent="0.35">
      <c r="A374" s="9">
        <v>2022</v>
      </c>
      <c r="B374" s="2" t="s">
        <v>214</v>
      </c>
      <c r="C374" s="2" t="s">
        <v>216</v>
      </c>
      <c r="D374" s="14">
        <v>353</v>
      </c>
      <c r="E374" s="14">
        <v>612</v>
      </c>
      <c r="F374" s="14">
        <v>153</v>
      </c>
      <c r="G374" s="14">
        <v>783</v>
      </c>
      <c r="H374" s="14">
        <v>44660244</v>
      </c>
      <c r="I374" s="14">
        <v>20195754</v>
      </c>
      <c r="J374" s="14">
        <v>5086023</v>
      </c>
      <c r="K374" s="14">
        <v>612</v>
      </c>
      <c r="L374" s="14">
        <v>602</v>
      </c>
      <c r="M374" s="14">
        <v>28</v>
      </c>
      <c r="N374" s="14">
        <v>0</v>
      </c>
      <c r="O374" s="14">
        <v>0</v>
      </c>
      <c r="P374">
        <v>0</v>
      </c>
      <c r="Q374">
        <v>0</v>
      </c>
      <c r="R374">
        <v>0</v>
      </c>
      <c r="S374">
        <v>0</v>
      </c>
      <c r="T374" s="22"/>
      <c r="U374" s="22">
        <v>3.3</v>
      </c>
      <c r="V374" s="22">
        <v>1.66</v>
      </c>
      <c r="W374" s="22">
        <v>3.61</v>
      </c>
      <c r="X374" s="22">
        <v>3.38</v>
      </c>
      <c r="Y374" s="22">
        <v>3.15</v>
      </c>
      <c r="Z374" s="22">
        <v>0.85</v>
      </c>
      <c r="AA374" s="22">
        <v>2.2400000000000002</v>
      </c>
      <c r="AB374" s="22">
        <v>2.31</v>
      </c>
      <c r="AC374" s="22">
        <v>0.34</v>
      </c>
      <c r="AD374" s="22">
        <v>5</v>
      </c>
      <c r="AE374" s="22">
        <v>0.19</v>
      </c>
      <c r="AF374" s="38">
        <f>AVERAGE(Table134[[#This Row],[IDSD_INST]:[IDSD_INNOVATION]])</f>
        <v>2.3663636363636362</v>
      </c>
    </row>
    <row r="375" spans="1:32" x14ac:dyDescent="0.35">
      <c r="A375" s="9">
        <v>2022</v>
      </c>
      <c r="B375" s="2" t="s">
        <v>214</v>
      </c>
      <c r="C375" s="2" t="s">
        <v>217</v>
      </c>
      <c r="D375" s="14">
        <v>986</v>
      </c>
      <c r="E375" s="14">
        <v>1230</v>
      </c>
      <c r="F375" s="14">
        <v>340</v>
      </c>
      <c r="G375" s="14">
        <v>1353</v>
      </c>
      <c r="H375" s="14">
        <v>52118225</v>
      </c>
      <c r="I375" s="14">
        <v>22408447</v>
      </c>
      <c r="J375" s="14">
        <v>6640572</v>
      </c>
      <c r="K375" s="14">
        <v>1230</v>
      </c>
      <c r="L375" s="14">
        <v>1230</v>
      </c>
      <c r="M375" s="14">
        <v>7</v>
      </c>
      <c r="N375" s="14">
        <v>7</v>
      </c>
      <c r="O375" s="14">
        <v>0</v>
      </c>
      <c r="P375">
        <v>0</v>
      </c>
      <c r="Q375">
        <v>0</v>
      </c>
      <c r="R375">
        <v>0</v>
      </c>
      <c r="S375">
        <v>0</v>
      </c>
      <c r="T375" s="22"/>
      <c r="U375" s="22">
        <v>3.53</v>
      </c>
      <c r="V375" s="22">
        <v>1.39</v>
      </c>
      <c r="W375" s="22">
        <v>1.87</v>
      </c>
      <c r="X375" s="22">
        <v>3.31</v>
      </c>
      <c r="Y375" s="22">
        <v>3.13</v>
      </c>
      <c r="Z375" s="22">
        <v>2.86</v>
      </c>
      <c r="AA375" s="22">
        <v>2.89</v>
      </c>
      <c r="AB375" s="22">
        <v>0.2</v>
      </c>
      <c r="AC375" s="22">
        <v>0.11</v>
      </c>
      <c r="AD375" s="22">
        <v>5</v>
      </c>
      <c r="AE375" s="22">
        <v>0.74</v>
      </c>
      <c r="AF375" s="38">
        <f>AVERAGE(Table134[[#This Row],[IDSD_INST]:[IDSD_INNOVATION]])</f>
        <v>2.2754545454545454</v>
      </c>
    </row>
    <row r="376" spans="1:32" x14ac:dyDescent="0.35">
      <c r="A376" s="9">
        <v>2022</v>
      </c>
      <c r="B376" s="2" t="s">
        <v>214</v>
      </c>
      <c r="C376" s="2" t="s">
        <v>218</v>
      </c>
      <c r="D376" s="14">
        <v>1181</v>
      </c>
      <c r="E376" s="14">
        <v>2533</v>
      </c>
      <c r="F376" s="14">
        <v>404</v>
      </c>
      <c r="G376" s="14">
        <v>4052</v>
      </c>
      <c r="H376" s="14">
        <v>157869520</v>
      </c>
      <c r="I376" s="14">
        <v>80658243</v>
      </c>
      <c r="J376" s="14">
        <v>12826393</v>
      </c>
      <c r="K376" s="14">
        <v>2533</v>
      </c>
      <c r="L376" s="14">
        <v>2533</v>
      </c>
      <c r="M376" s="14">
        <v>6</v>
      </c>
      <c r="N376" s="14">
        <v>6</v>
      </c>
      <c r="O376" s="14">
        <v>0</v>
      </c>
      <c r="P376">
        <v>0</v>
      </c>
      <c r="Q376">
        <v>0</v>
      </c>
      <c r="R376">
        <v>0</v>
      </c>
      <c r="S376">
        <v>0</v>
      </c>
      <c r="T376" s="22"/>
      <c r="U376" s="22">
        <v>3.37</v>
      </c>
      <c r="V376" s="22">
        <v>1.65</v>
      </c>
      <c r="W376" s="22">
        <v>3.19</v>
      </c>
      <c r="X376" s="22">
        <v>3.54</v>
      </c>
      <c r="Y376" s="22">
        <v>2.74</v>
      </c>
      <c r="Z376" s="22">
        <v>1.67</v>
      </c>
      <c r="AA376" s="22">
        <v>1.87</v>
      </c>
      <c r="AB376" s="22">
        <v>1.1599999999999999</v>
      </c>
      <c r="AC376" s="22">
        <v>0.43</v>
      </c>
      <c r="AD376" s="22">
        <v>5</v>
      </c>
      <c r="AE376" s="22">
        <v>0.33</v>
      </c>
      <c r="AF376" s="38">
        <f>AVERAGE(Table134[[#This Row],[IDSD_INST]:[IDSD_INNOVATION]])</f>
        <v>2.2681818181818181</v>
      </c>
    </row>
    <row r="377" spans="1:32" x14ac:dyDescent="0.35">
      <c r="A377" s="9">
        <v>2022</v>
      </c>
      <c r="B377" s="2" t="s">
        <v>214</v>
      </c>
      <c r="C377" s="2" t="s">
        <v>219</v>
      </c>
      <c r="D377" s="14">
        <v>1415</v>
      </c>
      <c r="E377" s="14">
        <v>3228</v>
      </c>
      <c r="F377" s="14">
        <v>536</v>
      </c>
      <c r="G377" s="14">
        <v>5156</v>
      </c>
      <c r="H377" s="14">
        <v>230909528</v>
      </c>
      <c r="I377" s="14">
        <v>93291051</v>
      </c>
      <c r="J377" s="14">
        <v>5346700</v>
      </c>
      <c r="K377" s="14">
        <v>3217</v>
      </c>
      <c r="L377" s="14">
        <v>3219</v>
      </c>
      <c r="M377" s="14">
        <v>10</v>
      </c>
      <c r="N377" s="14">
        <v>0</v>
      </c>
      <c r="O377" s="14">
        <v>0</v>
      </c>
      <c r="P377">
        <v>0</v>
      </c>
      <c r="Q377">
        <v>0</v>
      </c>
      <c r="R377">
        <v>0</v>
      </c>
      <c r="S377">
        <v>0</v>
      </c>
      <c r="T377" s="22"/>
      <c r="U377" s="22">
        <v>3.09</v>
      </c>
      <c r="V377" s="22">
        <v>2.0699999999999998</v>
      </c>
      <c r="W377" s="22">
        <v>2.11</v>
      </c>
      <c r="X377" s="22">
        <v>3.85</v>
      </c>
      <c r="Y377" s="22">
        <v>3.02</v>
      </c>
      <c r="Z377" s="22">
        <v>2.58</v>
      </c>
      <c r="AA377" s="22">
        <v>2.2999999999999998</v>
      </c>
      <c r="AB377" s="22">
        <v>1.49</v>
      </c>
      <c r="AC377" s="22">
        <v>0.25</v>
      </c>
      <c r="AD377" s="22">
        <v>5</v>
      </c>
      <c r="AE377" s="22">
        <v>1.43</v>
      </c>
      <c r="AF377" s="38">
        <f>AVERAGE(Table134[[#This Row],[IDSD_INST]:[IDSD_INNOVATION]])</f>
        <v>2.4718181818181817</v>
      </c>
    </row>
    <row r="378" spans="1:32" x14ac:dyDescent="0.35">
      <c r="A378" s="9">
        <v>2022</v>
      </c>
      <c r="B378" s="2" t="s">
        <v>214</v>
      </c>
      <c r="C378" s="2" t="s">
        <v>220</v>
      </c>
      <c r="D378" s="14">
        <v>237</v>
      </c>
      <c r="E378" s="14">
        <v>932</v>
      </c>
      <c r="F378" s="14">
        <v>1199</v>
      </c>
      <c r="G378" s="14">
        <v>1205</v>
      </c>
      <c r="H378" s="14">
        <v>66206238</v>
      </c>
      <c r="I378" s="14">
        <v>30841940</v>
      </c>
      <c r="J378" s="14">
        <v>6535290</v>
      </c>
      <c r="K378" s="14">
        <v>932</v>
      </c>
      <c r="L378" s="14">
        <v>919</v>
      </c>
      <c r="M378" s="14">
        <v>13</v>
      </c>
      <c r="N378" s="14">
        <v>0</v>
      </c>
      <c r="O378" s="14">
        <v>0</v>
      </c>
      <c r="P378">
        <v>0</v>
      </c>
      <c r="Q378">
        <v>0</v>
      </c>
      <c r="R378">
        <v>0</v>
      </c>
      <c r="S378">
        <v>0</v>
      </c>
      <c r="T378" s="22"/>
      <c r="U378" s="22">
        <v>3.43</v>
      </c>
      <c r="V378" s="22">
        <v>1.8</v>
      </c>
      <c r="W378" s="22">
        <v>2.67</v>
      </c>
      <c r="X378" s="22">
        <v>3.77</v>
      </c>
      <c r="Y378" s="22">
        <v>2.81</v>
      </c>
      <c r="Z378" s="22">
        <v>2.27</v>
      </c>
      <c r="AA378" s="22"/>
      <c r="AB378" s="22">
        <v>1.5</v>
      </c>
      <c r="AC378" s="22">
        <v>0.16</v>
      </c>
      <c r="AD378" s="22">
        <v>5</v>
      </c>
      <c r="AE378" s="22">
        <v>7.0000000000000007E-2</v>
      </c>
      <c r="AF378" s="38">
        <f>AVERAGE(Table134[[#This Row],[IDSD_INST]:[IDSD_INNOVATION]])</f>
        <v>2.3479999999999999</v>
      </c>
    </row>
    <row r="379" spans="1:32" x14ac:dyDescent="0.35">
      <c r="A379" s="9">
        <v>2022</v>
      </c>
      <c r="B379" s="2" t="s">
        <v>214</v>
      </c>
      <c r="C379" s="2" t="s">
        <v>221</v>
      </c>
      <c r="D379" s="14">
        <v>839</v>
      </c>
      <c r="E379" s="14">
        <v>1169</v>
      </c>
      <c r="F379" s="14">
        <v>309</v>
      </c>
      <c r="G379" s="14">
        <v>1423</v>
      </c>
      <c r="H379" s="14">
        <v>116297858</v>
      </c>
      <c r="I379" s="14">
        <v>49657062</v>
      </c>
      <c r="J379" s="14">
        <v>4057800</v>
      </c>
      <c r="K379" s="14">
        <v>1139</v>
      </c>
      <c r="L379" s="14">
        <v>1169</v>
      </c>
      <c r="M379" s="14">
        <v>0</v>
      </c>
      <c r="N379" s="14">
        <v>0</v>
      </c>
      <c r="O379" s="14">
        <v>0</v>
      </c>
      <c r="P379">
        <v>0</v>
      </c>
      <c r="Q379">
        <v>0</v>
      </c>
      <c r="R379">
        <v>0</v>
      </c>
      <c r="S379">
        <v>0</v>
      </c>
      <c r="T379" s="22"/>
      <c r="U379" s="22">
        <v>2.94</v>
      </c>
      <c r="V379" s="22">
        <v>1.77</v>
      </c>
      <c r="W379" s="22">
        <v>1.84</v>
      </c>
      <c r="X379" s="22">
        <v>3.62</v>
      </c>
      <c r="Y379" s="22">
        <v>2.65</v>
      </c>
      <c r="Z379" s="22">
        <v>2.65</v>
      </c>
      <c r="AA379" s="22">
        <v>2.54</v>
      </c>
      <c r="AB379" s="22">
        <v>1.4</v>
      </c>
      <c r="AC379" s="22">
        <v>7.0000000000000007E-2</v>
      </c>
      <c r="AD379" s="22">
        <v>5</v>
      </c>
      <c r="AE379" s="22">
        <v>1.46</v>
      </c>
      <c r="AF379" s="38">
        <f>AVERAGE(Table134[[#This Row],[IDSD_INST]:[IDSD_INNOVATION]])</f>
        <v>2.3581818181818184</v>
      </c>
    </row>
    <row r="380" spans="1:32" x14ac:dyDescent="0.35">
      <c r="A380" s="9">
        <v>2022</v>
      </c>
      <c r="B380" s="2" t="s">
        <v>214</v>
      </c>
      <c r="C380" s="2" t="s">
        <v>222</v>
      </c>
      <c r="D380" s="14">
        <v>309</v>
      </c>
      <c r="E380" s="14">
        <v>320</v>
      </c>
      <c r="F380" s="14">
        <v>4</v>
      </c>
      <c r="G380" s="14">
        <v>327</v>
      </c>
      <c r="H380" s="14">
        <v>17674354</v>
      </c>
      <c r="I380" s="14">
        <v>9159270</v>
      </c>
      <c r="J380" s="14">
        <v>192000</v>
      </c>
      <c r="K380" s="14">
        <v>320</v>
      </c>
      <c r="L380" s="14">
        <v>320</v>
      </c>
      <c r="M380" s="14">
        <v>0</v>
      </c>
      <c r="N380" s="14">
        <v>0</v>
      </c>
      <c r="O380" s="14">
        <v>0</v>
      </c>
      <c r="P380">
        <v>0</v>
      </c>
      <c r="Q380">
        <v>0</v>
      </c>
      <c r="R380">
        <v>0</v>
      </c>
      <c r="S380">
        <v>0</v>
      </c>
      <c r="T380" s="22"/>
      <c r="U380" s="22">
        <v>2.59</v>
      </c>
      <c r="V380" s="22">
        <v>1.4</v>
      </c>
      <c r="W380" s="22">
        <v>2.25</v>
      </c>
      <c r="X380" s="22">
        <v>3.23</v>
      </c>
      <c r="Y380" s="22">
        <v>2.66</v>
      </c>
      <c r="Z380" s="22">
        <v>4.2</v>
      </c>
      <c r="AA380" s="22">
        <v>2.5299999999999998</v>
      </c>
      <c r="AB380" s="22">
        <v>0.67</v>
      </c>
      <c r="AC380" s="22">
        <v>7.0000000000000007E-2</v>
      </c>
      <c r="AD380" s="22">
        <v>5</v>
      </c>
      <c r="AE380" s="22">
        <v>0.5</v>
      </c>
      <c r="AF380" s="38">
        <f>AVERAGE(Table134[[#This Row],[IDSD_INST]:[IDSD_INNOVATION]])</f>
        <v>2.2818181818181822</v>
      </c>
    </row>
    <row r="381" spans="1:32" x14ac:dyDescent="0.35">
      <c r="A381" s="9">
        <v>2022</v>
      </c>
      <c r="B381" s="2" t="s">
        <v>214</v>
      </c>
      <c r="C381" s="2" t="s">
        <v>223</v>
      </c>
      <c r="D381" s="14">
        <v>879</v>
      </c>
      <c r="E381" s="14">
        <v>2386</v>
      </c>
      <c r="F381" s="14">
        <v>2122</v>
      </c>
      <c r="G381" s="14">
        <v>3294</v>
      </c>
      <c r="H381" s="14">
        <v>810239700</v>
      </c>
      <c r="I381" s="14">
        <v>531135600</v>
      </c>
      <c r="J381" s="14">
        <v>68983827</v>
      </c>
      <c r="K381" s="14">
        <v>2378</v>
      </c>
      <c r="L381" s="14">
        <v>2378</v>
      </c>
      <c r="M381" s="14">
        <v>88</v>
      </c>
      <c r="N381" s="14">
        <v>1</v>
      </c>
      <c r="O381" s="14">
        <v>0</v>
      </c>
      <c r="P381">
        <v>0</v>
      </c>
      <c r="Q381">
        <v>0</v>
      </c>
      <c r="R381">
        <v>0</v>
      </c>
      <c r="S381">
        <v>0</v>
      </c>
      <c r="T381" s="22">
        <v>4.24</v>
      </c>
      <c r="U381" s="22">
        <v>3.3</v>
      </c>
      <c r="V381" s="22">
        <v>3.27</v>
      </c>
      <c r="W381" s="22">
        <v>2.62</v>
      </c>
      <c r="X381" s="22">
        <v>3.92</v>
      </c>
      <c r="Y381" s="22">
        <v>4.08</v>
      </c>
      <c r="Z381" s="22">
        <v>5</v>
      </c>
      <c r="AA381" s="22">
        <v>3.31</v>
      </c>
      <c r="AB381" s="22">
        <v>1.55</v>
      </c>
      <c r="AC381" s="22">
        <v>0.49</v>
      </c>
      <c r="AD381" s="22">
        <v>5</v>
      </c>
      <c r="AE381" s="22">
        <v>1.55</v>
      </c>
      <c r="AF381" s="38">
        <f>AVERAGE(Table134[[#This Row],[IDSD_INST]:[IDSD_INNOVATION]])</f>
        <v>3.1941666666666664</v>
      </c>
    </row>
    <row r="382" spans="1:32" x14ac:dyDescent="0.35">
      <c r="A382" s="9">
        <v>2022</v>
      </c>
      <c r="B382" s="2" t="s">
        <v>214</v>
      </c>
      <c r="C382" s="2" t="s">
        <v>224</v>
      </c>
      <c r="D382" s="14">
        <v>1148</v>
      </c>
      <c r="E382" s="14">
        <v>2289</v>
      </c>
      <c r="F382" s="14">
        <v>458</v>
      </c>
      <c r="G382" s="14">
        <v>3543</v>
      </c>
      <c r="H382" s="14">
        <v>136139732</v>
      </c>
      <c r="I382" s="14">
        <v>89247958</v>
      </c>
      <c r="J382" s="14">
        <v>5230316</v>
      </c>
      <c r="K382" s="14">
        <v>2289</v>
      </c>
      <c r="L382" s="14">
        <v>2289</v>
      </c>
      <c r="M382" s="14">
        <v>10</v>
      </c>
      <c r="N382" s="14">
        <v>0</v>
      </c>
      <c r="O382" s="14">
        <v>0</v>
      </c>
      <c r="P382">
        <v>0</v>
      </c>
      <c r="Q382">
        <v>0</v>
      </c>
      <c r="R382">
        <v>0</v>
      </c>
      <c r="S382">
        <v>0</v>
      </c>
      <c r="T382" s="22">
        <v>4.1100000000000003</v>
      </c>
      <c r="U382" s="22">
        <v>2.15</v>
      </c>
      <c r="V382" s="22">
        <v>2.2599999999999998</v>
      </c>
      <c r="W382" s="22">
        <v>1.94</v>
      </c>
      <c r="X382" s="22">
        <v>3.77</v>
      </c>
      <c r="Y382" s="22">
        <v>3.66</v>
      </c>
      <c r="Z382" s="22">
        <v>4.38</v>
      </c>
      <c r="AA382" s="22">
        <v>2.5499999999999998</v>
      </c>
      <c r="AB382" s="22">
        <v>2.57</v>
      </c>
      <c r="AC382" s="22">
        <v>0.14000000000000001</v>
      </c>
      <c r="AD382" s="22">
        <v>5</v>
      </c>
      <c r="AE382" s="22">
        <v>0.89</v>
      </c>
      <c r="AF382" s="38">
        <f>AVERAGE(Table134[[#This Row],[IDSD_INST]:[IDSD_INNOVATION]])</f>
        <v>2.7850000000000001</v>
      </c>
    </row>
    <row r="383" spans="1:32" x14ac:dyDescent="0.35">
      <c r="A383" s="9">
        <v>2022</v>
      </c>
      <c r="B383" s="2" t="s">
        <v>448</v>
      </c>
      <c r="C383" t="s">
        <v>449</v>
      </c>
      <c r="D383" s="14">
        <v>968</v>
      </c>
      <c r="E383" s="14">
        <v>2622</v>
      </c>
      <c r="F383" s="14">
        <v>2569</v>
      </c>
      <c r="G383" s="14">
        <v>3056</v>
      </c>
      <c r="H383" s="14">
        <v>593974429</v>
      </c>
      <c r="I383" s="14">
        <v>266923728</v>
      </c>
      <c r="J383" s="14">
        <v>61151344</v>
      </c>
      <c r="K383" s="14">
        <v>2577</v>
      </c>
      <c r="L383" s="14">
        <v>2622</v>
      </c>
      <c r="M383" s="14">
        <v>69</v>
      </c>
      <c r="N383" s="14">
        <v>23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22"/>
      <c r="U383" s="22">
        <v>2.5499999999999998</v>
      </c>
      <c r="V383" s="22">
        <v>1.94</v>
      </c>
      <c r="W383" s="22">
        <v>3.07</v>
      </c>
      <c r="X383" s="22">
        <v>3.62</v>
      </c>
      <c r="Y383" s="22">
        <v>2.95</v>
      </c>
      <c r="Z383" s="22">
        <v>3.4</v>
      </c>
      <c r="AA383" s="22">
        <v>2.3199999999999998</v>
      </c>
      <c r="AB383" s="22">
        <v>3.1</v>
      </c>
      <c r="AC383" s="22">
        <v>0.68</v>
      </c>
      <c r="AD383" s="22">
        <v>5</v>
      </c>
      <c r="AE383" s="22">
        <v>1.29</v>
      </c>
      <c r="AF383" s="38">
        <f>AVERAGE(Table134[[#This Row],[IDSD_INST]:[IDSD_INNOVATION]])</f>
        <v>2.7199999999999998</v>
      </c>
    </row>
    <row r="384" spans="1:32" x14ac:dyDescent="0.35">
      <c r="A384" s="9">
        <v>2022</v>
      </c>
      <c r="B384" s="2" t="s">
        <v>448</v>
      </c>
      <c r="C384" t="s">
        <v>450</v>
      </c>
      <c r="D384" s="14">
        <v>133</v>
      </c>
      <c r="E384" s="14">
        <v>231</v>
      </c>
      <c r="F384" s="14">
        <v>193</v>
      </c>
      <c r="G384" s="14">
        <v>227</v>
      </c>
      <c r="H384" s="14">
        <v>60168840</v>
      </c>
      <c r="I384" s="14">
        <v>14704065</v>
      </c>
      <c r="J384" s="14">
        <v>6356820</v>
      </c>
      <c r="K384" s="14">
        <v>227</v>
      </c>
      <c r="L384" s="14">
        <v>231</v>
      </c>
      <c r="M384" s="14">
        <v>18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22"/>
      <c r="U384" s="22">
        <v>1.86</v>
      </c>
      <c r="V384" s="22">
        <v>1.1299999999999999</v>
      </c>
      <c r="W384" s="22">
        <v>2.0099999999999998</v>
      </c>
      <c r="X384" s="22">
        <v>3.08</v>
      </c>
      <c r="Y384" s="22">
        <v>2.13</v>
      </c>
      <c r="Z384" s="22">
        <v>4.43</v>
      </c>
      <c r="AA384" s="22"/>
      <c r="AB384" s="22">
        <v>1.33</v>
      </c>
      <c r="AC384" s="22">
        <v>0.31</v>
      </c>
      <c r="AD384" s="22">
        <v>5</v>
      </c>
      <c r="AE384" s="22">
        <v>0.61</v>
      </c>
      <c r="AF384" s="38">
        <f>AVERAGE(Table134[[#This Row],[IDSD_INST]:[IDSD_INNOVATION]])</f>
        <v>2.1890000000000001</v>
      </c>
    </row>
    <row r="385" spans="1:32" x14ac:dyDescent="0.35">
      <c r="A385" s="9">
        <v>2022</v>
      </c>
      <c r="B385" s="2" t="s">
        <v>448</v>
      </c>
      <c r="C385" t="s">
        <v>451</v>
      </c>
      <c r="D385" s="14">
        <v>446</v>
      </c>
      <c r="E385" s="14">
        <v>918</v>
      </c>
      <c r="F385" s="14">
        <v>528</v>
      </c>
      <c r="G385" s="14">
        <v>1285</v>
      </c>
      <c r="H385" s="14">
        <v>182217600</v>
      </c>
      <c r="I385" s="14">
        <v>54547474</v>
      </c>
      <c r="J385" s="14">
        <v>36936335</v>
      </c>
      <c r="K385" s="14">
        <v>902</v>
      </c>
      <c r="L385" s="14">
        <v>918</v>
      </c>
      <c r="M385" s="14">
        <v>111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22">
        <v>3.66</v>
      </c>
      <c r="U385" s="22">
        <v>2.61</v>
      </c>
      <c r="V385" s="22">
        <v>2.0099999999999998</v>
      </c>
      <c r="W385" s="22">
        <v>2.95</v>
      </c>
      <c r="X385" s="22">
        <v>3.62</v>
      </c>
      <c r="Y385" s="22">
        <v>3.52</v>
      </c>
      <c r="Z385" s="22">
        <v>3.74</v>
      </c>
      <c r="AA385" s="22">
        <v>2.4900000000000002</v>
      </c>
      <c r="AB385" s="22">
        <v>2.93</v>
      </c>
      <c r="AC385" s="22">
        <v>0.67</v>
      </c>
      <c r="AD385" s="22">
        <v>5</v>
      </c>
      <c r="AE385" s="22">
        <v>0.91</v>
      </c>
      <c r="AF385" s="38">
        <f>AVERAGE(Table134[[#This Row],[IDSD_INST]:[IDSD_INNOVATION]])</f>
        <v>2.8424999999999998</v>
      </c>
    </row>
    <row r="386" spans="1:32" x14ac:dyDescent="0.35">
      <c r="A386" s="9">
        <v>2022</v>
      </c>
      <c r="B386" s="2" t="s">
        <v>448</v>
      </c>
      <c r="C386" t="s">
        <v>452</v>
      </c>
      <c r="D386" s="14">
        <v>250</v>
      </c>
      <c r="E386" s="14">
        <v>650</v>
      </c>
      <c r="F386" s="14">
        <v>634</v>
      </c>
      <c r="G386" s="14">
        <v>853</v>
      </c>
      <c r="H386" s="14">
        <v>553474344</v>
      </c>
      <c r="I386" s="14">
        <v>321795048</v>
      </c>
      <c r="J386" s="14">
        <v>57123067</v>
      </c>
      <c r="K386" s="14">
        <v>647</v>
      </c>
      <c r="L386" s="14">
        <v>650</v>
      </c>
      <c r="M386" s="14">
        <v>53</v>
      </c>
      <c r="N386" s="14">
        <v>14</v>
      </c>
      <c r="O386" s="14">
        <v>6</v>
      </c>
      <c r="P386" s="14">
        <v>6</v>
      </c>
      <c r="Q386" s="14">
        <v>0</v>
      </c>
      <c r="R386" s="14">
        <v>0</v>
      </c>
      <c r="S386" s="14">
        <v>0</v>
      </c>
      <c r="T386" s="22"/>
      <c r="U386" s="22">
        <v>2.4900000000000002</v>
      </c>
      <c r="V386" s="22">
        <v>2.0699999999999998</v>
      </c>
      <c r="W386" s="22">
        <v>2.89</v>
      </c>
      <c r="X386" s="22">
        <v>3.69</v>
      </c>
      <c r="Y386" s="22">
        <v>3.4</v>
      </c>
      <c r="Z386" s="22">
        <v>3.01</v>
      </c>
      <c r="AA386" s="22">
        <v>2.35</v>
      </c>
      <c r="AB386" s="22">
        <v>4.18</v>
      </c>
      <c r="AC386" s="22">
        <v>0.5</v>
      </c>
      <c r="AD386" s="22">
        <v>5</v>
      </c>
      <c r="AE386" s="22">
        <v>0.51</v>
      </c>
      <c r="AF386" s="38">
        <f>AVERAGE(Table134[[#This Row],[IDSD_INST]:[IDSD_INNOVATION]])</f>
        <v>2.7354545454545458</v>
      </c>
    </row>
    <row r="387" spans="1:32" x14ac:dyDescent="0.35">
      <c r="A387" s="9">
        <v>2022</v>
      </c>
      <c r="B387" s="2" t="s">
        <v>448</v>
      </c>
      <c r="C387" t="s">
        <v>453</v>
      </c>
      <c r="D387" s="14">
        <v>236</v>
      </c>
      <c r="E387" s="14">
        <v>2810</v>
      </c>
      <c r="F387" s="14">
        <v>698</v>
      </c>
      <c r="G387" s="14">
        <v>6249</v>
      </c>
      <c r="H387" s="15">
        <v>114672240</v>
      </c>
      <c r="I387" s="14">
        <v>55803662</v>
      </c>
      <c r="J387" s="14">
        <v>8936303</v>
      </c>
      <c r="K387" s="14">
        <v>2810</v>
      </c>
      <c r="L387" s="14">
        <v>2802</v>
      </c>
      <c r="M387" s="14">
        <v>57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22"/>
      <c r="U387" s="22">
        <v>3.04</v>
      </c>
      <c r="V387" s="22">
        <v>1.35</v>
      </c>
      <c r="W387" s="22">
        <v>2.46</v>
      </c>
      <c r="X387" s="22">
        <v>3.77</v>
      </c>
      <c r="Y387" s="22">
        <v>3.1</v>
      </c>
      <c r="Z387" s="22">
        <v>5</v>
      </c>
      <c r="AA387" s="22"/>
      <c r="AB387" s="22">
        <v>1.82</v>
      </c>
      <c r="AC387" s="22">
        <v>0.19</v>
      </c>
      <c r="AD387" s="22">
        <v>5</v>
      </c>
      <c r="AE387" s="22">
        <v>0.5</v>
      </c>
      <c r="AF387" s="38">
        <f>AVERAGE(Table134[[#This Row],[IDSD_INST]:[IDSD_INNOVATION]])</f>
        <v>2.6230000000000002</v>
      </c>
    </row>
    <row r="388" spans="1:32" x14ac:dyDescent="0.35">
      <c r="A388" s="9">
        <v>2022</v>
      </c>
      <c r="B388" s="2" t="s">
        <v>448</v>
      </c>
      <c r="C388" t="s">
        <v>454</v>
      </c>
      <c r="D388" s="14">
        <v>956</v>
      </c>
      <c r="E388" s="14">
        <v>3024</v>
      </c>
      <c r="F388" s="14">
        <v>644</v>
      </c>
      <c r="G388" s="14">
        <v>6348</v>
      </c>
      <c r="H388" s="14">
        <v>149311790</v>
      </c>
      <c r="I388" s="14">
        <v>59049954</v>
      </c>
      <c r="J388" s="14">
        <v>12559630</v>
      </c>
      <c r="K388" s="14">
        <v>3015</v>
      </c>
      <c r="L388" s="14">
        <v>2321</v>
      </c>
      <c r="M388" s="14">
        <v>868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22"/>
      <c r="U388" s="22">
        <v>2.5299999999999998</v>
      </c>
      <c r="V388" s="22">
        <v>2.19</v>
      </c>
      <c r="W388" s="22">
        <v>1.75</v>
      </c>
      <c r="X388" s="22">
        <v>3.69</v>
      </c>
      <c r="Y388" s="22">
        <v>3.29</v>
      </c>
      <c r="Z388" s="22">
        <v>4.17</v>
      </c>
      <c r="AA388" s="22"/>
      <c r="AB388" s="22">
        <v>1.95</v>
      </c>
      <c r="AC388" s="22">
        <v>0.22</v>
      </c>
      <c r="AD388" s="22">
        <v>5</v>
      </c>
      <c r="AE388" s="22">
        <v>1.08</v>
      </c>
      <c r="AF388" s="38">
        <f>AVERAGE(Table134[[#This Row],[IDSD_INST]:[IDSD_INNOVATION]])</f>
        <v>2.5869999999999997</v>
      </c>
    </row>
    <row r="389" spans="1:32" x14ac:dyDescent="0.35">
      <c r="A389" s="9">
        <v>2022</v>
      </c>
      <c r="B389" s="2" t="s">
        <v>448</v>
      </c>
      <c r="C389" t="s">
        <v>455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22"/>
      <c r="U389" s="22">
        <v>2.33</v>
      </c>
      <c r="V389" s="22">
        <v>0.56999999999999995</v>
      </c>
      <c r="W389" s="22">
        <v>1.88</v>
      </c>
      <c r="X389" s="22">
        <v>3.54</v>
      </c>
      <c r="Y389" s="22">
        <v>1.52</v>
      </c>
      <c r="Z389" s="22">
        <v>1.44</v>
      </c>
      <c r="AA389" s="22"/>
      <c r="AB389" s="22">
        <v>0.19</v>
      </c>
      <c r="AC389" s="22">
        <v>0.2</v>
      </c>
      <c r="AD389" s="22">
        <v>5</v>
      </c>
      <c r="AE389" s="22"/>
      <c r="AF389" s="38">
        <f>AVERAGE(Table134[[#This Row],[IDSD_INST]:[IDSD_INNOVATION]])</f>
        <v>1.852222222222222</v>
      </c>
    </row>
    <row r="390" spans="1:32" x14ac:dyDescent="0.35">
      <c r="A390" s="9">
        <v>2022</v>
      </c>
      <c r="B390" s="2" t="s">
        <v>448</v>
      </c>
      <c r="C390" t="s">
        <v>456</v>
      </c>
      <c r="D390" s="14">
        <v>57</v>
      </c>
      <c r="E390" s="14">
        <v>148</v>
      </c>
      <c r="F390" s="14">
        <v>233</v>
      </c>
      <c r="G390" s="14">
        <v>148</v>
      </c>
      <c r="H390" s="14">
        <v>23229900</v>
      </c>
      <c r="I390" s="14">
        <v>9177840</v>
      </c>
      <c r="J390" s="14">
        <v>9828000</v>
      </c>
      <c r="K390" s="14">
        <v>148</v>
      </c>
      <c r="L390" s="14">
        <v>148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22"/>
      <c r="U390" s="22">
        <v>2.56</v>
      </c>
      <c r="V390" s="22">
        <v>0.53</v>
      </c>
      <c r="W390" s="22">
        <v>1.67</v>
      </c>
      <c r="X390" s="22">
        <v>3.46</v>
      </c>
      <c r="Y390" s="22">
        <v>1.42</v>
      </c>
      <c r="Z390" s="22"/>
      <c r="AA390" s="22"/>
      <c r="AB390" s="22">
        <v>0.02</v>
      </c>
      <c r="AC390" s="22">
        <v>5</v>
      </c>
      <c r="AD390" s="22">
        <v>5</v>
      </c>
      <c r="AE390" s="22">
        <v>0.17</v>
      </c>
      <c r="AF390" s="38">
        <f>AVERAGE(Table134[[#This Row],[IDSD_INST]:[IDSD_INNOVATION]])</f>
        <v>2.2033333333333331</v>
      </c>
    </row>
    <row r="391" spans="1:32" x14ac:dyDescent="0.35">
      <c r="A391" s="9">
        <v>2022</v>
      </c>
      <c r="B391" s="2" t="s">
        <v>448</v>
      </c>
      <c r="C391" t="s">
        <v>457</v>
      </c>
      <c r="D391" s="14">
        <v>388</v>
      </c>
      <c r="E391" s="14">
        <v>946</v>
      </c>
      <c r="F391" s="14">
        <v>897</v>
      </c>
      <c r="G391" s="14">
        <v>1165</v>
      </c>
      <c r="H391" s="14">
        <v>249146557</v>
      </c>
      <c r="I391" s="14">
        <v>112439316</v>
      </c>
      <c r="J391" s="14">
        <v>35755981</v>
      </c>
      <c r="K391" s="14">
        <v>946</v>
      </c>
      <c r="L391" s="14">
        <v>946</v>
      </c>
      <c r="M391" s="14">
        <v>20</v>
      </c>
      <c r="N391" s="14">
        <v>3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22"/>
      <c r="U391" s="22">
        <v>2.69</v>
      </c>
      <c r="V391" s="22">
        <v>1.92</v>
      </c>
      <c r="W391" s="22">
        <v>4.03</v>
      </c>
      <c r="X391" s="22">
        <v>4</v>
      </c>
      <c r="Y391" s="22">
        <v>3.27</v>
      </c>
      <c r="Z391" s="22">
        <v>0.59</v>
      </c>
      <c r="AA391" s="22">
        <v>2.13</v>
      </c>
      <c r="AB391" s="22">
        <v>2.41</v>
      </c>
      <c r="AC391" s="22">
        <v>4.57</v>
      </c>
      <c r="AD391" s="22">
        <v>5</v>
      </c>
      <c r="AE391" s="22">
        <v>0.31</v>
      </c>
      <c r="AF391" s="38">
        <f>AVERAGE(Table134[[#This Row],[IDSD_INST]:[IDSD_INNOVATION]])</f>
        <v>2.8109090909090906</v>
      </c>
    </row>
    <row r="392" spans="1:32" x14ac:dyDescent="0.35">
      <c r="A392" s="9">
        <v>2022</v>
      </c>
      <c r="B392" s="2" t="s">
        <v>448</v>
      </c>
      <c r="C392" t="s">
        <v>458</v>
      </c>
      <c r="D392" s="14">
        <v>221</v>
      </c>
      <c r="E392" s="14">
        <v>453</v>
      </c>
      <c r="F392" s="14">
        <v>481</v>
      </c>
      <c r="G392" s="14">
        <v>567</v>
      </c>
      <c r="H392" s="14">
        <v>71523600</v>
      </c>
      <c r="I392" s="14">
        <v>33879530</v>
      </c>
      <c r="J392" s="14">
        <v>15258000</v>
      </c>
      <c r="K392" s="14">
        <v>453</v>
      </c>
      <c r="L392" s="14">
        <v>453</v>
      </c>
      <c r="M392" s="14">
        <v>15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22"/>
      <c r="U392" s="22"/>
      <c r="V392" s="22">
        <v>1.33</v>
      </c>
      <c r="W392" s="22">
        <v>2.23</v>
      </c>
      <c r="X392" s="22">
        <v>3.08</v>
      </c>
      <c r="Y392" s="22">
        <v>2.75</v>
      </c>
      <c r="Z392" s="22">
        <v>2.63</v>
      </c>
      <c r="AA392" s="22">
        <v>2.0099999999999998</v>
      </c>
      <c r="AB392" s="22">
        <v>1.66</v>
      </c>
      <c r="AC392" s="22">
        <v>0.21</v>
      </c>
      <c r="AD392" s="22">
        <v>5</v>
      </c>
      <c r="AE392" s="22">
        <v>0.55000000000000004</v>
      </c>
      <c r="AF392" s="38">
        <f>AVERAGE(Table134[[#This Row],[IDSD_INST]:[IDSD_INNOVATION]])</f>
        <v>2.145</v>
      </c>
    </row>
    <row r="393" spans="1:32" x14ac:dyDescent="0.35">
      <c r="A393" s="9">
        <v>2022</v>
      </c>
      <c r="B393" s="2" t="s">
        <v>448</v>
      </c>
      <c r="C393" t="s">
        <v>459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22"/>
      <c r="U393" s="22">
        <v>3.3</v>
      </c>
      <c r="V393" s="22">
        <v>0.66</v>
      </c>
      <c r="W393" s="22">
        <v>1.94</v>
      </c>
      <c r="X393" s="22">
        <v>3.46</v>
      </c>
      <c r="Y393" s="22">
        <v>2</v>
      </c>
      <c r="Z393" s="22">
        <v>2.83</v>
      </c>
      <c r="AA393" s="22"/>
      <c r="AB393" s="22">
        <v>0.76</v>
      </c>
      <c r="AC393" s="22">
        <v>0.12</v>
      </c>
      <c r="AD393" s="22">
        <v>5</v>
      </c>
      <c r="AE393" s="22">
        <v>0.59</v>
      </c>
      <c r="AF393" s="38">
        <f>AVERAGE(Table134[[#This Row],[IDSD_INST]:[IDSD_INNOVATION]])</f>
        <v>2.0659999999999998</v>
      </c>
    </row>
    <row r="394" spans="1:32" x14ac:dyDescent="0.35">
      <c r="A394" s="9">
        <v>2022</v>
      </c>
      <c r="B394" s="2" t="s">
        <v>448</v>
      </c>
      <c r="C394" t="s">
        <v>460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22"/>
      <c r="U394" s="22">
        <v>3.07</v>
      </c>
      <c r="V394" s="22">
        <v>0.61</v>
      </c>
      <c r="W394" s="22">
        <v>2.33</v>
      </c>
      <c r="X394" s="22">
        <v>3</v>
      </c>
      <c r="Y394" s="22">
        <v>1.7</v>
      </c>
      <c r="Z394" s="22">
        <v>3.07</v>
      </c>
      <c r="AA394" s="22"/>
      <c r="AB394" s="22">
        <v>0.38</v>
      </c>
      <c r="AC394" s="22">
        <v>0.1</v>
      </c>
      <c r="AD394" s="22">
        <v>5</v>
      </c>
      <c r="AE394" s="22">
        <v>0.41</v>
      </c>
      <c r="AF394" s="38">
        <f>AVERAGE(Table134[[#This Row],[IDSD_INST]:[IDSD_INNOVATION]])</f>
        <v>1.9669999999999999</v>
      </c>
    </row>
    <row r="395" spans="1:32" x14ac:dyDescent="0.35">
      <c r="A395" s="9">
        <v>2022</v>
      </c>
      <c r="B395" s="2" t="s">
        <v>448</v>
      </c>
      <c r="C395" t="s">
        <v>461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22"/>
      <c r="U395" s="22">
        <v>2.5099999999999998</v>
      </c>
      <c r="V395" s="22">
        <v>0.12</v>
      </c>
      <c r="W395" s="22">
        <v>1.79</v>
      </c>
      <c r="X395" s="22">
        <v>3.54</v>
      </c>
      <c r="Y395" s="22">
        <v>1</v>
      </c>
      <c r="Z395" s="22">
        <v>3.55</v>
      </c>
      <c r="AA395" s="22"/>
      <c r="AB395" s="22">
        <v>0.17</v>
      </c>
      <c r="AC395" s="22">
        <v>0.1</v>
      </c>
      <c r="AD395" s="22">
        <v>5</v>
      </c>
      <c r="AE395" s="22"/>
      <c r="AF395" s="38">
        <f>AVERAGE(Table134[[#This Row],[IDSD_INST]:[IDSD_INNOVATION]])</f>
        <v>1.9755555555555557</v>
      </c>
    </row>
    <row r="396" spans="1:32" x14ac:dyDescent="0.35">
      <c r="A396" s="9">
        <v>2022</v>
      </c>
      <c r="B396" s="2" t="s">
        <v>448</v>
      </c>
      <c r="C396" s="2" t="s">
        <v>573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22"/>
      <c r="U396" s="22">
        <v>2.73</v>
      </c>
      <c r="V396" s="22">
        <v>0.37</v>
      </c>
      <c r="W396" s="22">
        <v>1.97</v>
      </c>
      <c r="X396" s="22">
        <v>3.38</v>
      </c>
      <c r="Y396" s="22">
        <v>1.59</v>
      </c>
      <c r="Z396" s="22">
        <v>3.09</v>
      </c>
      <c r="AA396" s="22">
        <v>1.97</v>
      </c>
      <c r="AB396" s="22">
        <v>0.48</v>
      </c>
      <c r="AC396" s="22">
        <v>0.09</v>
      </c>
      <c r="AD396" s="22">
        <v>5</v>
      </c>
      <c r="AE396" s="22"/>
      <c r="AF396" s="38">
        <f>AVERAGE(Table134[[#This Row],[IDSD_INST]:[IDSD_INNOVATION]])</f>
        <v>2.0670000000000002</v>
      </c>
    </row>
    <row r="397" spans="1:32" x14ac:dyDescent="0.35">
      <c r="A397" s="9">
        <v>2022</v>
      </c>
      <c r="B397" s="2" t="s">
        <v>448</v>
      </c>
      <c r="C397" t="s">
        <v>462</v>
      </c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22"/>
      <c r="U397" s="22">
        <v>2.67</v>
      </c>
      <c r="V397" s="22">
        <v>0.21</v>
      </c>
      <c r="W397" s="22">
        <v>1.84</v>
      </c>
      <c r="X397" s="22">
        <v>3.54</v>
      </c>
      <c r="Y397" s="22">
        <v>1.34</v>
      </c>
      <c r="Z397" s="22">
        <v>3.4</v>
      </c>
      <c r="AA397" s="22"/>
      <c r="AB397" s="22">
        <v>7.0000000000000007E-2</v>
      </c>
      <c r="AC397" s="22">
        <v>7.0000000000000007E-2</v>
      </c>
      <c r="AD397" s="22">
        <v>5</v>
      </c>
      <c r="AE397" s="22">
        <v>0.18</v>
      </c>
      <c r="AF397" s="38">
        <f>AVERAGE(Table134[[#This Row],[IDSD_INST]:[IDSD_INNOVATION]])</f>
        <v>1.8320000000000001</v>
      </c>
    </row>
    <row r="398" spans="1:32" x14ac:dyDescent="0.35">
      <c r="A398" s="9">
        <v>2022</v>
      </c>
      <c r="B398" s="2" t="s">
        <v>448</v>
      </c>
      <c r="C398" t="s">
        <v>463</v>
      </c>
      <c r="D398" s="14">
        <v>65</v>
      </c>
      <c r="E398" s="14">
        <v>222</v>
      </c>
      <c r="F398" s="14">
        <v>141</v>
      </c>
      <c r="G398" s="14">
        <v>321</v>
      </c>
      <c r="H398" s="14">
        <v>55798136</v>
      </c>
      <c r="I398" s="14">
        <v>29965367</v>
      </c>
      <c r="J398" s="14">
        <v>4448942</v>
      </c>
      <c r="K398" s="14">
        <v>222</v>
      </c>
      <c r="L398" s="14">
        <v>222</v>
      </c>
      <c r="M398" s="14">
        <v>19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22"/>
      <c r="U398" s="22">
        <v>2.67</v>
      </c>
      <c r="V398" s="22">
        <v>1.84</v>
      </c>
      <c r="W398" s="22">
        <v>2.36</v>
      </c>
      <c r="X398" s="22">
        <v>3.54</v>
      </c>
      <c r="Y398" s="22">
        <v>3</v>
      </c>
      <c r="Z398" s="22">
        <v>3.04</v>
      </c>
      <c r="AA398" s="22"/>
      <c r="AB398" s="22">
        <v>2.33</v>
      </c>
      <c r="AC398" s="22">
        <v>0.12</v>
      </c>
      <c r="AD398" s="22">
        <v>5</v>
      </c>
      <c r="AE398" s="22">
        <v>0.45</v>
      </c>
      <c r="AF398" s="38">
        <f>AVERAGE(Table134[[#This Row],[IDSD_INST]:[IDSD_INNOVATION]])</f>
        <v>2.4350000000000001</v>
      </c>
    </row>
    <row r="399" spans="1:32" x14ac:dyDescent="0.35">
      <c r="A399" s="9">
        <v>2022</v>
      </c>
      <c r="B399" s="2" t="s">
        <v>448</v>
      </c>
      <c r="C399" t="s">
        <v>464</v>
      </c>
      <c r="D399" s="14">
        <v>0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22"/>
      <c r="U399" s="22">
        <v>2.69</v>
      </c>
      <c r="V399" s="22"/>
      <c r="W399" s="22">
        <v>2.44</v>
      </c>
      <c r="X399" s="22">
        <v>3.62</v>
      </c>
      <c r="Y399" s="22">
        <v>3.06</v>
      </c>
      <c r="Z399" s="22">
        <v>2.27</v>
      </c>
      <c r="AA399" s="22"/>
      <c r="AB399" s="22">
        <v>4.8899999999999997</v>
      </c>
      <c r="AC399" s="22">
        <v>0.13</v>
      </c>
      <c r="AD399" s="22">
        <v>5</v>
      </c>
      <c r="AE399" s="22">
        <v>0.17</v>
      </c>
      <c r="AF399" s="38">
        <f>AVERAGE(Table134[[#This Row],[IDSD_INST]:[IDSD_INNOVATION]])</f>
        <v>2.6966666666666668</v>
      </c>
    </row>
    <row r="400" spans="1:32" x14ac:dyDescent="0.35">
      <c r="A400" s="9">
        <v>2022</v>
      </c>
      <c r="B400" s="2" t="s">
        <v>448</v>
      </c>
      <c r="C400" t="s">
        <v>465</v>
      </c>
      <c r="D400" s="14">
        <v>743</v>
      </c>
      <c r="E400" s="14">
        <v>1086</v>
      </c>
      <c r="F400" s="14">
        <v>492</v>
      </c>
      <c r="G400" s="14">
        <v>1174</v>
      </c>
      <c r="H400" s="14">
        <v>75401943</v>
      </c>
      <c r="I400" s="14">
        <v>39712042</v>
      </c>
      <c r="J400" s="14">
        <v>14591700</v>
      </c>
      <c r="K400" s="14">
        <v>1086</v>
      </c>
      <c r="L400" s="14">
        <v>1086</v>
      </c>
      <c r="M400" s="14">
        <v>219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22"/>
      <c r="U400" s="22">
        <v>3.08</v>
      </c>
      <c r="V400" s="22">
        <v>1.26</v>
      </c>
      <c r="W400" s="22">
        <v>1.72</v>
      </c>
      <c r="X400" s="22">
        <v>3.54</v>
      </c>
      <c r="Y400" s="22">
        <v>3.13</v>
      </c>
      <c r="Z400" s="22">
        <v>2.65</v>
      </c>
      <c r="AA400" s="22"/>
      <c r="AB400" s="22">
        <v>1.76</v>
      </c>
      <c r="AC400" s="22">
        <v>0.1</v>
      </c>
      <c r="AD400" s="22">
        <v>5</v>
      </c>
      <c r="AE400" s="22"/>
      <c r="AF400" s="38">
        <f>AVERAGE(Table134[[#This Row],[IDSD_INST]:[IDSD_INNOVATION]])</f>
        <v>2.4711111111111115</v>
      </c>
    </row>
    <row r="401" spans="1:32" x14ac:dyDescent="0.35">
      <c r="A401" s="9">
        <v>2022</v>
      </c>
      <c r="B401" s="2" t="s">
        <v>448</v>
      </c>
      <c r="C401" t="s">
        <v>466</v>
      </c>
      <c r="D401" s="14">
        <v>209</v>
      </c>
      <c r="E401" s="14">
        <v>231</v>
      </c>
      <c r="F401" s="14">
        <v>36</v>
      </c>
      <c r="G401" s="14">
        <v>231</v>
      </c>
      <c r="H401" s="14">
        <v>21267337</v>
      </c>
      <c r="I401" s="14">
        <v>6730295</v>
      </c>
      <c r="J401" s="14">
        <v>401962</v>
      </c>
      <c r="K401" s="14">
        <v>231</v>
      </c>
      <c r="L401" s="14">
        <v>228</v>
      </c>
      <c r="M401" s="14">
        <v>3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22"/>
      <c r="U401" s="22">
        <v>2.14</v>
      </c>
      <c r="V401" s="22">
        <v>1.43</v>
      </c>
      <c r="W401" s="22">
        <v>1.78</v>
      </c>
      <c r="X401" s="22">
        <v>3.54</v>
      </c>
      <c r="Y401" s="22">
        <v>2.95</v>
      </c>
      <c r="Z401" s="22">
        <v>2.63</v>
      </c>
      <c r="AA401" s="22"/>
      <c r="AB401" s="22">
        <v>1.05</v>
      </c>
      <c r="AC401" s="22">
        <v>5</v>
      </c>
      <c r="AD401" s="22">
        <v>5</v>
      </c>
      <c r="AE401" s="22">
        <v>0.71</v>
      </c>
      <c r="AF401" s="38">
        <f>AVERAGE(Table134[[#This Row],[IDSD_INST]:[IDSD_INNOVATION]])</f>
        <v>2.6230000000000002</v>
      </c>
    </row>
    <row r="402" spans="1:32" x14ac:dyDescent="0.35">
      <c r="A402" s="9">
        <v>2022</v>
      </c>
      <c r="B402" s="2" t="s">
        <v>448</v>
      </c>
      <c r="C402" t="s">
        <v>467</v>
      </c>
      <c r="D402" s="14">
        <v>0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22"/>
      <c r="U402" s="22"/>
      <c r="V402" s="22">
        <v>0.73</v>
      </c>
      <c r="W402" s="22">
        <v>2.1</v>
      </c>
      <c r="X402" s="22">
        <v>2.92</v>
      </c>
      <c r="Y402" s="22">
        <v>2.08</v>
      </c>
      <c r="Z402" s="22"/>
      <c r="AA402" s="22"/>
      <c r="AB402" s="22">
        <v>1.1399999999999999</v>
      </c>
      <c r="AC402" s="22">
        <v>7.0000000000000007E-2</v>
      </c>
      <c r="AD402" s="22">
        <v>5</v>
      </c>
      <c r="AE402" s="22">
        <v>0.78</v>
      </c>
      <c r="AF402" s="38">
        <f>AVERAGE(Table134[[#This Row],[IDSD_INST]:[IDSD_INNOVATION]])</f>
        <v>1.8525</v>
      </c>
    </row>
    <row r="403" spans="1:32" x14ac:dyDescent="0.35">
      <c r="A403" s="9">
        <v>2022</v>
      </c>
      <c r="B403" s="2" t="s">
        <v>448</v>
      </c>
      <c r="C403" s="2" t="s">
        <v>507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22"/>
      <c r="U403" s="22"/>
      <c r="V403" s="22">
        <v>0.27</v>
      </c>
      <c r="W403" s="22">
        <v>2.09</v>
      </c>
      <c r="X403" s="22">
        <v>2.69</v>
      </c>
      <c r="Y403" s="22">
        <v>1.06</v>
      </c>
      <c r="Z403" s="22"/>
      <c r="AA403" s="22"/>
      <c r="AB403" s="22"/>
      <c r="AC403" s="22">
        <v>5</v>
      </c>
      <c r="AD403" s="22">
        <v>5</v>
      </c>
      <c r="AE403" s="22"/>
      <c r="AF403" s="38">
        <f>AVERAGE(Table134[[#This Row],[IDSD_INST]:[IDSD_INNOVATION]])</f>
        <v>2.6850000000000001</v>
      </c>
    </row>
    <row r="404" spans="1:32" x14ac:dyDescent="0.35">
      <c r="A404" s="9">
        <v>2022</v>
      </c>
      <c r="B404" s="2" t="s">
        <v>448</v>
      </c>
      <c r="C404" t="s">
        <v>468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22"/>
      <c r="U404" s="22">
        <v>2.56</v>
      </c>
      <c r="V404" s="22">
        <v>0.16</v>
      </c>
      <c r="W404" s="22">
        <v>2.16</v>
      </c>
      <c r="X404" s="22">
        <v>3.54</v>
      </c>
      <c r="Y404" s="22">
        <v>1.48</v>
      </c>
      <c r="Z404" s="22"/>
      <c r="AA404" s="22"/>
      <c r="AB404" s="22">
        <v>0.03</v>
      </c>
      <c r="AC404" s="22">
        <v>0.08</v>
      </c>
      <c r="AD404" s="22">
        <v>5</v>
      </c>
      <c r="AE404" s="22">
        <v>0.83</v>
      </c>
      <c r="AF404" s="38">
        <f>AVERAGE(Table134[[#This Row],[IDSD_INST]:[IDSD_INNOVATION]])</f>
        <v>1.7600000000000002</v>
      </c>
    </row>
    <row r="405" spans="1:32" x14ac:dyDescent="0.35">
      <c r="A405" s="9">
        <v>2022</v>
      </c>
      <c r="B405" s="2" t="s">
        <v>448</v>
      </c>
      <c r="C405" s="2" t="s">
        <v>571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22"/>
      <c r="U405" s="22">
        <v>2.8</v>
      </c>
      <c r="V405" s="22">
        <v>0.22</v>
      </c>
      <c r="W405" s="22">
        <v>1.81</v>
      </c>
      <c r="X405" s="22">
        <v>3.38</v>
      </c>
      <c r="Y405" s="22">
        <v>1.87</v>
      </c>
      <c r="Z405" s="22"/>
      <c r="AA405" s="22"/>
      <c r="AB405" s="22">
        <v>0.03</v>
      </c>
      <c r="AC405" s="22">
        <v>5</v>
      </c>
      <c r="AD405" s="22">
        <v>5</v>
      </c>
      <c r="AE405" s="22">
        <v>0.83</v>
      </c>
      <c r="AF405" s="38">
        <f>AVERAGE(Table134[[#This Row],[IDSD_INST]:[IDSD_INNOVATION]])</f>
        <v>2.3266666666666662</v>
      </c>
    </row>
    <row r="406" spans="1:32" x14ac:dyDescent="0.35">
      <c r="A406" s="9">
        <v>2022</v>
      </c>
      <c r="B406" s="2" t="s">
        <v>448</v>
      </c>
      <c r="C406" s="2" t="s">
        <v>508</v>
      </c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22"/>
      <c r="U406" s="22">
        <v>2.5099999999999998</v>
      </c>
      <c r="V406" s="22">
        <v>0.54</v>
      </c>
      <c r="W406" s="22">
        <v>2.13</v>
      </c>
      <c r="X406" s="22">
        <v>3.46</v>
      </c>
      <c r="Y406" s="22">
        <v>1.65</v>
      </c>
      <c r="Z406" s="22"/>
      <c r="AA406" s="22"/>
      <c r="AB406" s="22">
        <v>0.01</v>
      </c>
      <c r="AC406" s="22">
        <v>5</v>
      </c>
      <c r="AD406" s="22">
        <v>5</v>
      </c>
      <c r="AE406" s="22"/>
      <c r="AF406" s="38">
        <f>AVERAGE(Table134[[#This Row],[IDSD_INST]:[IDSD_INNOVATION]])</f>
        <v>2.5375000000000001</v>
      </c>
    </row>
    <row r="407" spans="1:32" x14ac:dyDescent="0.35">
      <c r="A407" s="9">
        <v>2022</v>
      </c>
      <c r="B407" s="2" t="s">
        <v>448</v>
      </c>
      <c r="C407" s="2" t="s">
        <v>509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22"/>
      <c r="U407" s="22"/>
      <c r="V407" s="22">
        <v>0.18</v>
      </c>
      <c r="W407" s="22">
        <v>1.86</v>
      </c>
      <c r="X407" s="22">
        <v>3.54</v>
      </c>
      <c r="Y407" s="22">
        <v>1.31</v>
      </c>
      <c r="Z407" s="22">
        <v>3.4</v>
      </c>
      <c r="AA407" s="22"/>
      <c r="AB407" s="22"/>
      <c r="AC407" s="22">
        <v>5</v>
      </c>
      <c r="AD407" s="22">
        <v>5</v>
      </c>
      <c r="AE407" s="22"/>
      <c r="AF407" s="38">
        <f>AVERAGE(Table134[[#This Row],[IDSD_INST]:[IDSD_INNOVATION]])</f>
        <v>2.8985714285714286</v>
      </c>
    </row>
    <row r="408" spans="1:32" x14ac:dyDescent="0.35">
      <c r="A408" s="9">
        <v>2022</v>
      </c>
      <c r="B408" s="2" t="s">
        <v>448</v>
      </c>
      <c r="C408" s="2" t="s">
        <v>510</v>
      </c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22"/>
      <c r="U408" s="22">
        <v>2.0699999999999998</v>
      </c>
      <c r="V408" s="22">
        <v>0.22</v>
      </c>
      <c r="W408" s="22">
        <v>1.23</v>
      </c>
      <c r="X408" s="22">
        <v>3.54</v>
      </c>
      <c r="Y408" s="22">
        <v>1.39</v>
      </c>
      <c r="Z408" s="22">
        <v>3.76</v>
      </c>
      <c r="AA408" s="22"/>
      <c r="AB408" s="22">
        <v>0.15</v>
      </c>
      <c r="AC408" s="22">
        <v>5</v>
      </c>
      <c r="AD408" s="22">
        <v>5</v>
      </c>
      <c r="AE408" s="22">
        <v>0.5</v>
      </c>
      <c r="AF408" s="38">
        <f>AVERAGE(Table134[[#This Row],[IDSD_INST]:[IDSD_INNOVATION]])</f>
        <v>2.286</v>
      </c>
    </row>
    <row r="409" spans="1:32" x14ac:dyDescent="0.35">
      <c r="A409" s="9">
        <v>2022</v>
      </c>
      <c r="B409" s="2" t="s">
        <v>448</v>
      </c>
      <c r="C409" s="2" t="s">
        <v>511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22"/>
      <c r="U409" s="22">
        <v>2.27</v>
      </c>
      <c r="V409" s="22">
        <v>0.19</v>
      </c>
      <c r="W409" s="22">
        <v>1.74</v>
      </c>
      <c r="X409" s="22">
        <v>3.54</v>
      </c>
      <c r="Y409" s="22">
        <v>1.57</v>
      </c>
      <c r="Z409" s="22">
        <v>4.25</v>
      </c>
      <c r="AA409" s="22"/>
      <c r="AB409" s="22">
        <v>0.28000000000000003</v>
      </c>
      <c r="AC409" s="22">
        <v>5</v>
      </c>
      <c r="AD409" s="22">
        <v>5</v>
      </c>
      <c r="AE409" s="22"/>
      <c r="AF409" s="38">
        <f>AVERAGE(Table134[[#This Row],[IDSD_INST]:[IDSD_INNOVATION]])</f>
        <v>2.6488888888888891</v>
      </c>
    </row>
    <row r="410" spans="1:32" x14ac:dyDescent="0.35">
      <c r="A410" s="9">
        <v>2022</v>
      </c>
      <c r="B410" s="2" t="s">
        <v>448</v>
      </c>
      <c r="C410" t="s">
        <v>469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22"/>
      <c r="U410" s="22">
        <v>2.21</v>
      </c>
      <c r="V410" s="22">
        <v>0.08</v>
      </c>
      <c r="W410" s="22">
        <v>1.63</v>
      </c>
      <c r="X410" s="22">
        <v>3.46</v>
      </c>
      <c r="Y410" s="22">
        <v>1.42</v>
      </c>
      <c r="Z410" s="22">
        <v>2.81</v>
      </c>
      <c r="AA410" s="22"/>
      <c r="AB410" s="22">
        <v>0.05</v>
      </c>
      <c r="AC410" s="22">
        <v>5</v>
      </c>
      <c r="AD410" s="22">
        <v>5</v>
      </c>
      <c r="AE410" s="22">
        <v>0.31</v>
      </c>
      <c r="AF410" s="38">
        <f>AVERAGE(Table134[[#This Row],[IDSD_INST]:[IDSD_INNOVATION]])</f>
        <v>2.1970000000000001</v>
      </c>
    </row>
    <row r="411" spans="1:32" x14ac:dyDescent="0.35">
      <c r="A411" s="9">
        <v>2022</v>
      </c>
      <c r="B411" s="2" t="s">
        <v>448</v>
      </c>
      <c r="C411" t="s">
        <v>451</v>
      </c>
      <c r="D411" s="14">
        <v>547</v>
      </c>
      <c r="E411" s="14">
        <v>1163</v>
      </c>
      <c r="F411" s="14">
        <v>994</v>
      </c>
      <c r="G411" s="14">
        <v>1272</v>
      </c>
      <c r="H411" s="14">
        <v>279793727</v>
      </c>
      <c r="I411" s="14">
        <v>148128044</v>
      </c>
      <c r="J411" s="14">
        <v>30127764</v>
      </c>
      <c r="K411" s="14">
        <v>1115</v>
      </c>
      <c r="L411" s="14">
        <v>1160</v>
      </c>
      <c r="M411" s="14">
        <v>92</v>
      </c>
      <c r="N411" s="14">
        <v>2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22"/>
      <c r="U411" s="22">
        <v>2.2599999999999998</v>
      </c>
      <c r="V411" s="22">
        <v>4.58</v>
      </c>
      <c r="W411" s="22">
        <v>2.66</v>
      </c>
      <c r="X411" s="22">
        <v>3.85</v>
      </c>
      <c r="Y411" s="22">
        <v>3.89</v>
      </c>
      <c r="Z411" s="22">
        <v>5</v>
      </c>
      <c r="AA411" s="22">
        <v>2.96</v>
      </c>
      <c r="AB411" s="22">
        <v>3.75</v>
      </c>
      <c r="AC411" s="22">
        <v>1.5</v>
      </c>
      <c r="AD411" s="22">
        <v>5</v>
      </c>
      <c r="AE411" s="22">
        <v>2.0499999999999998</v>
      </c>
      <c r="AF411" s="38">
        <f>AVERAGE(Table134[[#This Row],[IDSD_INST]:[IDSD_INNOVATION]])</f>
        <v>3.4090909090909092</v>
      </c>
    </row>
    <row r="412" spans="1:32" x14ac:dyDescent="0.35">
      <c r="A412" s="9">
        <v>2022</v>
      </c>
      <c r="B412" s="2" t="s">
        <v>470</v>
      </c>
      <c r="C412" t="s">
        <v>471</v>
      </c>
      <c r="D412" s="11"/>
      <c r="E412" s="14">
        <v>6165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22">
        <v>4.16</v>
      </c>
      <c r="U412" s="22">
        <v>2.0299999999999998</v>
      </c>
      <c r="V412" s="22">
        <v>2.85</v>
      </c>
      <c r="W412" s="22">
        <v>2.8</v>
      </c>
      <c r="X412" s="22">
        <v>3.77</v>
      </c>
      <c r="Y412" s="22">
        <v>2.5</v>
      </c>
      <c r="Z412" s="22">
        <v>2.83</v>
      </c>
      <c r="AA412" s="22">
        <v>2.2200000000000002</v>
      </c>
      <c r="AB412" s="22">
        <v>1.5</v>
      </c>
      <c r="AC412" s="22">
        <v>0.91</v>
      </c>
      <c r="AD412" s="22">
        <v>5</v>
      </c>
      <c r="AE412" s="22">
        <v>1.1100000000000001</v>
      </c>
      <c r="AF412" s="38">
        <f>AVERAGE(Table134[[#This Row],[IDSD_INST]:[IDSD_INNOVATION]])</f>
        <v>2.6399999999999997</v>
      </c>
    </row>
    <row r="413" spans="1:32" x14ac:dyDescent="0.35">
      <c r="A413" s="9">
        <v>2022</v>
      </c>
      <c r="B413" s="2" t="s">
        <v>470</v>
      </c>
      <c r="C413" t="s">
        <v>472</v>
      </c>
      <c r="D413" s="11"/>
      <c r="E413" s="14">
        <v>1300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22">
        <v>3.82</v>
      </c>
      <c r="U413" s="22">
        <v>1.6</v>
      </c>
      <c r="V413" s="22">
        <v>2.96</v>
      </c>
      <c r="W413" s="22">
        <v>2.5499999999999998</v>
      </c>
      <c r="X413" s="22">
        <v>4.1500000000000004</v>
      </c>
      <c r="Y413" s="22">
        <v>2.4700000000000002</v>
      </c>
      <c r="Z413" s="22">
        <v>2.76</v>
      </c>
      <c r="AA413" s="22">
        <v>2.02</v>
      </c>
      <c r="AB413" s="22">
        <v>1.64</v>
      </c>
      <c r="AC413" s="22">
        <v>0.38</v>
      </c>
      <c r="AD413" s="22">
        <v>5</v>
      </c>
      <c r="AE413" s="22">
        <v>1.07</v>
      </c>
      <c r="AF413" s="38">
        <f>AVERAGE(Table134[[#This Row],[IDSD_INST]:[IDSD_INNOVATION]])</f>
        <v>2.5350000000000001</v>
      </c>
    </row>
    <row r="414" spans="1:32" x14ac:dyDescent="0.35">
      <c r="A414" s="9">
        <v>2022</v>
      </c>
      <c r="B414" s="2" t="s">
        <v>470</v>
      </c>
      <c r="C414" t="s">
        <v>473</v>
      </c>
      <c r="D414" s="11"/>
      <c r="E414" s="14">
        <v>1793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22">
        <v>4.2699999999999996</v>
      </c>
      <c r="U414" s="22">
        <v>1.53</v>
      </c>
      <c r="V414" s="22">
        <v>2.5099999999999998</v>
      </c>
      <c r="W414" s="22">
        <v>2.89</v>
      </c>
      <c r="X414" s="22">
        <v>4.08</v>
      </c>
      <c r="Y414" s="22">
        <v>2.67</v>
      </c>
      <c r="Z414" s="22">
        <v>2.58</v>
      </c>
      <c r="AA414" s="22">
        <v>2.2200000000000002</v>
      </c>
      <c r="AB414" s="22">
        <v>1.55</v>
      </c>
      <c r="AC414" s="22">
        <v>0.48</v>
      </c>
      <c r="AD414" s="22">
        <v>5</v>
      </c>
      <c r="AE414" s="22">
        <v>0.63</v>
      </c>
      <c r="AF414" s="38">
        <f>AVERAGE(Table134[[#This Row],[IDSD_INST]:[IDSD_INNOVATION]])</f>
        <v>2.5341666666666667</v>
      </c>
    </row>
    <row r="415" spans="1:32" x14ac:dyDescent="0.35">
      <c r="A415" s="9">
        <v>2022</v>
      </c>
      <c r="B415" s="2" t="s">
        <v>470</v>
      </c>
      <c r="C415" t="s">
        <v>474</v>
      </c>
      <c r="D415" s="11"/>
      <c r="E415" s="14">
        <v>2334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22">
        <v>4.22</v>
      </c>
      <c r="U415" s="22">
        <v>1.52</v>
      </c>
      <c r="V415" s="22">
        <v>4.08</v>
      </c>
      <c r="W415" s="22">
        <v>2.2799999999999998</v>
      </c>
      <c r="X415" s="22">
        <v>3.92</v>
      </c>
      <c r="Y415" s="22">
        <v>2.8</v>
      </c>
      <c r="Z415" s="22">
        <v>3.04</v>
      </c>
      <c r="AA415" s="22">
        <v>2.92</v>
      </c>
      <c r="AB415" s="22">
        <v>1.85</v>
      </c>
      <c r="AC415" s="22">
        <v>0.36</v>
      </c>
      <c r="AD415" s="22">
        <v>5</v>
      </c>
      <c r="AE415" s="22">
        <v>0.53</v>
      </c>
      <c r="AF415" s="38">
        <f>AVERAGE(Table134[[#This Row],[IDSD_INST]:[IDSD_INNOVATION]])</f>
        <v>2.7100000000000004</v>
      </c>
    </row>
    <row r="416" spans="1:32" x14ac:dyDescent="0.35">
      <c r="A416" s="9">
        <v>2022</v>
      </c>
      <c r="B416" s="2" t="s">
        <v>470</v>
      </c>
      <c r="C416" t="s">
        <v>475</v>
      </c>
      <c r="D416" s="11"/>
      <c r="E416" s="14">
        <v>2480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22">
        <v>4.18</v>
      </c>
      <c r="U416" s="22">
        <v>1.1499999999999999</v>
      </c>
      <c r="V416" s="22">
        <v>2.73</v>
      </c>
      <c r="W416" s="22">
        <v>3.03</v>
      </c>
      <c r="X416" s="22">
        <v>3.92</v>
      </c>
      <c r="Y416" s="22">
        <v>2.4300000000000002</v>
      </c>
      <c r="Z416" s="22">
        <v>2.09</v>
      </c>
      <c r="AA416" s="22">
        <v>2.36</v>
      </c>
      <c r="AB416" s="22">
        <v>1.82</v>
      </c>
      <c r="AC416" s="22">
        <v>0.9</v>
      </c>
      <c r="AD416" s="22">
        <v>5</v>
      </c>
      <c r="AE416" s="22">
        <v>0.25</v>
      </c>
      <c r="AF416" s="38">
        <f>AVERAGE(Table134[[#This Row],[IDSD_INST]:[IDSD_INNOVATION]])</f>
        <v>2.4883333333333333</v>
      </c>
    </row>
    <row r="417" spans="1:32" x14ac:dyDescent="0.35">
      <c r="A417" s="9">
        <v>2022</v>
      </c>
      <c r="B417" s="2" t="s">
        <v>470</v>
      </c>
      <c r="C417" t="s">
        <v>476</v>
      </c>
      <c r="D417" s="11"/>
      <c r="E417" s="14">
        <v>3106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22"/>
      <c r="U417" s="22">
        <v>2.48</v>
      </c>
      <c r="V417" s="22">
        <v>2.0699999999999998</v>
      </c>
      <c r="W417" s="22">
        <v>3.18</v>
      </c>
      <c r="X417" s="22">
        <v>3.92</v>
      </c>
      <c r="Y417" s="22">
        <v>2.62</v>
      </c>
      <c r="Z417" s="22">
        <v>1.91</v>
      </c>
      <c r="AA417" s="22">
        <v>2.14</v>
      </c>
      <c r="AB417" s="22">
        <v>1.52</v>
      </c>
      <c r="AC417" s="22">
        <v>1.24</v>
      </c>
      <c r="AD417" s="22">
        <v>5</v>
      </c>
      <c r="AE417" s="22">
        <v>0.71</v>
      </c>
      <c r="AF417" s="38">
        <f>AVERAGE(Table134[[#This Row],[IDSD_INST]:[IDSD_INNOVATION]])</f>
        <v>2.4354545454545455</v>
      </c>
    </row>
    <row r="418" spans="1:32" x14ac:dyDescent="0.35">
      <c r="A418" s="9">
        <v>2022</v>
      </c>
      <c r="B418" s="2" t="s">
        <v>470</v>
      </c>
      <c r="C418" t="s">
        <v>477</v>
      </c>
      <c r="D418" s="11"/>
      <c r="E418" s="14">
        <v>1995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22">
        <v>4.03</v>
      </c>
      <c r="U418" s="22">
        <v>2.15</v>
      </c>
      <c r="V418" s="22">
        <v>2.08</v>
      </c>
      <c r="W418" s="22">
        <v>2.87</v>
      </c>
      <c r="X418" s="22">
        <v>4</v>
      </c>
      <c r="Y418" s="22">
        <v>2.41</v>
      </c>
      <c r="Z418" s="22">
        <v>2.89</v>
      </c>
      <c r="AA418" s="22">
        <v>2.2999999999999998</v>
      </c>
      <c r="AB418" s="22">
        <v>1.77</v>
      </c>
      <c r="AC418" s="22">
        <v>0.64</v>
      </c>
      <c r="AD418" s="22">
        <v>5</v>
      </c>
      <c r="AE418" s="22">
        <v>1</v>
      </c>
      <c r="AF418" s="38">
        <f>AVERAGE(Table134[[#This Row],[IDSD_INST]:[IDSD_INNOVATION]])</f>
        <v>2.5950000000000002</v>
      </c>
    </row>
    <row r="419" spans="1:32" x14ac:dyDescent="0.35">
      <c r="A419" s="9">
        <v>2022</v>
      </c>
      <c r="B419" s="2" t="s">
        <v>470</v>
      </c>
      <c r="C419" t="s">
        <v>478</v>
      </c>
      <c r="D419" s="11"/>
      <c r="E419" s="14">
        <v>1863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22">
        <v>4.32</v>
      </c>
      <c r="U419" s="22">
        <v>2.2599999999999998</v>
      </c>
      <c r="V419" s="22">
        <v>2.0099999999999998</v>
      </c>
      <c r="W419" s="22">
        <v>2.96</v>
      </c>
      <c r="X419" s="22">
        <v>4</v>
      </c>
      <c r="Y419" s="22">
        <v>2.7</v>
      </c>
      <c r="Z419" s="22">
        <v>2.37</v>
      </c>
      <c r="AA419" s="22">
        <v>2.19</v>
      </c>
      <c r="AB419" s="22">
        <v>1.72</v>
      </c>
      <c r="AC419" s="22">
        <v>0.43</v>
      </c>
      <c r="AD419" s="22">
        <v>5</v>
      </c>
      <c r="AE419" s="22">
        <v>0.6</v>
      </c>
      <c r="AF419" s="38">
        <f>AVERAGE(Table134[[#This Row],[IDSD_INST]:[IDSD_INNOVATION]])</f>
        <v>2.5466666666666669</v>
      </c>
    </row>
    <row r="420" spans="1:32" x14ac:dyDescent="0.35">
      <c r="A420" s="9">
        <v>2022</v>
      </c>
      <c r="B420" s="2" t="s">
        <v>470</v>
      </c>
      <c r="C420" t="s">
        <v>479</v>
      </c>
      <c r="D420" s="11"/>
      <c r="E420" s="14">
        <v>1989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22">
        <v>4.22</v>
      </c>
      <c r="U420" s="22">
        <v>1.48</v>
      </c>
      <c r="V420" s="22">
        <v>2</v>
      </c>
      <c r="W420" s="22">
        <v>2.63</v>
      </c>
      <c r="X420" s="22">
        <v>4</v>
      </c>
      <c r="Y420" s="22">
        <v>2.37</v>
      </c>
      <c r="Z420" s="22">
        <v>2.6</v>
      </c>
      <c r="AA420" s="22">
        <v>2.25</v>
      </c>
      <c r="AB420" s="22">
        <v>1.83</v>
      </c>
      <c r="AC420" s="22">
        <v>0.28999999999999998</v>
      </c>
      <c r="AD420" s="22">
        <v>5</v>
      </c>
      <c r="AE420" s="22">
        <v>0.39</v>
      </c>
      <c r="AF420" s="38">
        <f>AVERAGE(Table134[[#This Row],[IDSD_INST]:[IDSD_INNOVATION]])</f>
        <v>2.4216666666666669</v>
      </c>
    </row>
    <row r="421" spans="1:32" x14ac:dyDescent="0.35">
      <c r="A421" s="9">
        <v>2022</v>
      </c>
      <c r="B421" s="2" t="s">
        <v>470</v>
      </c>
      <c r="C421" t="s">
        <v>480</v>
      </c>
      <c r="D421" s="11"/>
      <c r="E421" s="14">
        <v>2292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22">
        <v>3.89</v>
      </c>
      <c r="U421" s="22">
        <v>2.09</v>
      </c>
      <c r="V421" s="22">
        <v>1.73</v>
      </c>
      <c r="W421" s="22">
        <v>2.5</v>
      </c>
      <c r="X421" s="22">
        <v>4.08</v>
      </c>
      <c r="Y421" s="22">
        <v>2.5299999999999998</v>
      </c>
      <c r="Z421" s="22">
        <v>5</v>
      </c>
      <c r="AA421" s="22">
        <v>2.33</v>
      </c>
      <c r="AB421" s="22">
        <v>1.29</v>
      </c>
      <c r="AC421" s="22">
        <v>0.23</v>
      </c>
      <c r="AD421" s="22">
        <v>5</v>
      </c>
      <c r="AE421" s="22">
        <v>0.8</v>
      </c>
      <c r="AF421" s="38">
        <f>AVERAGE(Table134[[#This Row],[IDSD_INST]:[IDSD_INNOVATION]])</f>
        <v>2.6225000000000001</v>
      </c>
    </row>
    <row r="422" spans="1:32" x14ac:dyDescent="0.35">
      <c r="A422" s="9">
        <v>2022</v>
      </c>
      <c r="B422" s="2" t="s">
        <v>470</v>
      </c>
      <c r="C422" t="s">
        <v>481</v>
      </c>
      <c r="D422" s="11"/>
      <c r="E422" s="14">
        <v>1580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22">
        <v>3.95</v>
      </c>
      <c r="U422" s="22">
        <v>2.72</v>
      </c>
      <c r="V422" s="22">
        <v>2.46</v>
      </c>
      <c r="W422" s="22">
        <v>2.56</v>
      </c>
      <c r="X422" s="22">
        <v>3.69</v>
      </c>
      <c r="Y422" s="22">
        <v>2.4500000000000002</v>
      </c>
      <c r="Z422" s="22">
        <v>2.94</v>
      </c>
      <c r="AA422" s="22">
        <v>2.31</v>
      </c>
      <c r="AB422" s="22">
        <v>1.19</v>
      </c>
      <c r="AC422" s="22">
        <v>0.17</v>
      </c>
      <c r="AD422" s="22">
        <v>5</v>
      </c>
      <c r="AE422" s="22">
        <v>0.4</v>
      </c>
      <c r="AF422" s="38">
        <f>AVERAGE(Table134[[#This Row],[IDSD_INST]:[IDSD_INNOVATION]])</f>
        <v>2.4866666666666668</v>
      </c>
    </row>
    <row r="423" spans="1:32" x14ac:dyDescent="0.35">
      <c r="A423" s="9">
        <v>2022</v>
      </c>
      <c r="B423" s="2" t="s">
        <v>470</v>
      </c>
      <c r="C423" t="s">
        <v>482</v>
      </c>
      <c r="D423" s="11"/>
      <c r="E423" s="14">
        <v>5764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22">
        <v>4.21</v>
      </c>
      <c r="U423" s="22">
        <v>2.54</v>
      </c>
      <c r="V423" s="22">
        <v>2.68</v>
      </c>
      <c r="W423" s="22">
        <v>3.02</v>
      </c>
      <c r="X423" s="22">
        <v>3.92</v>
      </c>
      <c r="Y423" s="22">
        <v>2.85</v>
      </c>
      <c r="Z423" s="22">
        <v>2.27</v>
      </c>
      <c r="AA423" s="22">
        <v>2.5299999999999998</v>
      </c>
      <c r="AB423" s="22">
        <v>1.61</v>
      </c>
      <c r="AC423" s="22">
        <v>1.23</v>
      </c>
      <c r="AD423" s="22">
        <v>5</v>
      </c>
      <c r="AE423" s="22">
        <v>0.94</v>
      </c>
      <c r="AF423" s="38">
        <f>AVERAGE(Table134[[#This Row],[IDSD_INST]:[IDSD_INNOVATION]])</f>
        <v>2.7333333333333329</v>
      </c>
    </row>
    <row r="424" spans="1:32" x14ac:dyDescent="0.35">
      <c r="A424" s="9">
        <v>2022</v>
      </c>
      <c r="B424" s="2" t="s">
        <v>470</v>
      </c>
      <c r="C424" t="s">
        <v>483</v>
      </c>
      <c r="D424" s="11"/>
      <c r="E424" s="14">
        <v>3747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22">
        <v>4.54</v>
      </c>
      <c r="U424" s="22">
        <v>2.09</v>
      </c>
      <c r="V424" s="22">
        <v>3.67</v>
      </c>
      <c r="W424" s="22">
        <v>2.75</v>
      </c>
      <c r="X424" s="22">
        <v>4.08</v>
      </c>
      <c r="Y424" s="22">
        <v>3.65</v>
      </c>
      <c r="Z424" s="22">
        <v>4.25</v>
      </c>
      <c r="AA424" s="22">
        <v>3.55</v>
      </c>
      <c r="AB424" s="22">
        <v>1.61</v>
      </c>
      <c r="AC424" s="22">
        <v>1.63</v>
      </c>
      <c r="AD424" s="22">
        <v>5</v>
      </c>
      <c r="AE424" s="22">
        <v>3.56</v>
      </c>
      <c r="AF424" s="38">
        <f>AVERAGE(Table134[[#This Row],[IDSD_INST]:[IDSD_INNOVATION]])</f>
        <v>3.3650000000000002</v>
      </c>
    </row>
    <row r="425" spans="1:32" x14ac:dyDescent="0.35">
      <c r="A425" s="9">
        <v>2022</v>
      </c>
      <c r="B425" s="2" t="s">
        <v>470</v>
      </c>
      <c r="C425" t="s">
        <v>484</v>
      </c>
      <c r="D425" s="11"/>
      <c r="E425" s="14">
        <v>2716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22">
        <v>4.29</v>
      </c>
      <c r="U425" s="22">
        <v>2.2599999999999998</v>
      </c>
      <c r="V425" s="22">
        <v>3.54</v>
      </c>
      <c r="W425" s="22">
        <v>2.37</v>
      </c>
      <c r="X425" s="22">
        <v>4</v>
      </c>
      <c r="Y425" s="22">
        <v>2.85</v>
      </c>
      <c r="Z425" s="22">
        <v>3.45</v>
      </c>
      <c r="AA425" s="22">
        <v>3.83</v>
      </c>
      <c r="AB425" s="22">
        <v>1.81</v>
      </c>
      <c r="AC425" s="22">
        <v>0.46</v>
      </c>
      <c r="AD425" s="22">
        <v>5</v>
      </c>
      <c r="AE425" s="22">
        <v>1.4</v>
      </c>
      <c r="AF425" s="38">
        <f>AVERAGE(Table134[[#This Row],[IDSD_INST]:[IDSD_INNOVATION]])</f>
        <v>2.938333333333333</v>
      </c>
    </row>
    <row r="426" spans="1:32" x14ac:dyDescent="0.35">
      <c r="A426" s="9">
        <v>2022</v>
      </c>
      <c r="B426" t="s">
        <v>123</v>
      </c>
      <c r="C426" t="s">
        <v>124</v>
      </c>
      <c r="D426" s="11">
        <v>66</v>
      </c>
      <c r="E426" s="11">
        <v>220</v>
      </c>
      <c r="F426" s="11">
        <v>145</v>
      </c>
      <c r="G426" s="11">
        <v>290</v>
      </c>
      <c r="H426" s="11">
        <v>33253336</v>
      </c>
      <c r="I426" s="11">
        <v>12972708</v>
      </c>
      <c r="J426" s="11">
        <v>4188918</v>
      </c>
      <c r="K426" s="11">
        <v>220</v>
      </c>
      <c r="L426" s="11">
        <v>220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22"/>
      <c r="U426" s="22">
        <v>3.22</v>
      </c>
      <c r="V426" s="22">
        <v>1.4</v>
      </c>
      <c r="W426" s="22">
        <v>2.31</v>
      </c>
      <c r="X426" s="22">
        <v>3.46</v>
      </c>
      <c r="Y426" s="22">
        <v>2.78</v>
      </c>
      <c r="Z426" s="22">
        <v>2.19</v>
      </c>
      <c r="AA426" s="22">
        <v>2.12</v>
      </c>
      <c r="AB426" s="22">
        <v>0.56000000000000005</v>
      </c>
      <c r="AC426" s="22">
        <v>0.2</v>
      </c>
      <c r="AD426" s="22">
        <v>5</v>
      </c>
      <c r="AE426" s="22">
        <v>0.77</v>
      </c>
      <c r="AF426" s="38">
        <f>AVERAGE(Table134[[#This Row],[IDSD_INST]:[IDSD_INNOVATION]])</f>
        <v>2.1827272727272726</v>
      </c>
    </row>
    <row r="427" spans="1:32" x14ac:dyDescent="0.35">
      <c r="A427" s="9">
        <v>2022</v>
      </c>
      <c r="B427" t="s">
        <v>123</v>
      </c>
      <c r="C427" t="s">
        <v>125</v>
      </c>
      <c r="D427" s="11">
        <v>2402</v>
      </c>
      <c r="E427" s="11">
        <v>6008</v>
      </c>
      <c r="F427" s="11">
        <v>2984</v>
      </c>
      <c r="G427" s="11">
        <v>8431</v>
      </c>
      <c r="H427" s="11">
        <v>702230103</v>
      </c>
      <c r="I427" s="11">
        <v>432755421</v>
      </c>
      <c r="J427" s="11">
        <v>63586719</v>
      </c>
      <c r="K427" s="11">
        <v>5983</v>
      </c>
      <c r="L427" s="11">
        <v>5917</v>
      </c>
      <c r="M427" s="11">
        <v>0</v>
      </c>
      <c r="N427" s="11">
        <v>91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22"/>
      <c r="U427" s="22">
        <v>1.61</v>
      </c>
      <c r="V427" s="22">
        <v>2.59</v>
      </c>
      <c r="W427" s="22">
        <v>2.52</v>
      </c>
      <c r="X427" s="22">
        <v>3.92</v>
      </c>
      <c r="Y427" s="22">
        <v>3.18</v>
      </c>
      <c r="Z427" s="22">
        <v>2.73</v>
      </c>
      <c r="AA427" s="22">
        <v>3.3</v>
      </c>
      <c r="AB427" s="22">
        <v>3.87</v>
      </c>
      <c r="AC427" s="22">
        <v>0.64</v>
      </c>
      <c r="AD427" s="22">
        <v>5</v>
      </c>
      <c r="AE427" s="22">
        <v>0.88</v>
      </c>
      <c r="AF427" s="38">
        <f>AVERAGE(Table134[[#This Row],[IDSD_INST]:[IDSD_INNOVATION]])</f>
        <v>2.7490909090909095</v>
      </c>
    </row>
    <row r="428" spans="1:32" x14ac:dyDescent="0.35">
      <c r="A428" s="9">
        <v>2022</v>
      </c>
      <c r="B428" t="s">
        <v>123</v>
      </c>
      <c r="C428" t="s">
        <v>126</v>
      </c>
      <c r="D428" s="11">
        <v>2956</v>
      </c>
      <c r="E428" s="11">
        <v>5355</v>
      </c>
      <c r="F428" s="11">
        <v>3943</v>
      </c>
      <c r="G428" s="11">
        <v>6229</v>
      </c>
      <c r="H428" s="11">
        <v>1596035827</v>
      </c>
      <c r="I428" s="11">
        <v>1061323627</v>
      </c>
      <c r="J428" s="11">
        <v>148674629</v>
      </c>
      <c r="K428" s="11">
        <v>5320</v>
      </c>
      <c r="L428" s="11">
        <v>4687</v>
      </c>
      <c r="M428" s="11">
        <v>647</v>
      </c>
      <c r="N428" s="11">
        <v>21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22"/>
      <c r="U428" s="22">
        <v>1.58</v>
      </c>
      <c r="V428" s="22">
        <v>2.46</v>
      </c>
      <c r="W428" s="22">
        <v>2.4700000000000002</v>
      </c>
      <c r="X428" s="22">
        <v>3.77</v>
      </c>
      <c r="Y428" s="22">
        <v>3.08</v>
      </c>
      <c r="Z428" s="22">
        <v>2.91</v>
      </c>
      <c r="AA428" s="22">
        <v>2.59</v>
      </c>
      <c r="AB428" s="22">
        <v>3.26</v>
      </c>
      <c r="AC428" s="22">
        <v>0.66</v>
      </c>
      <c r="AD428" s="22">
        <v>5</v>
      </c>
      <c r="AE428" s="22">
        <v>0.93</v>
      </c>
      <c r="AF428" s="38">
        <f>AVERAGE(Table134[[#This Row],[IDSD_INST]:[IDSD_INNOVATION]])</f>
        <v>2.61</v>
      </c>
    </row>
    <row r="429" spans="1:32" x14ac:dyDescent="0.35">
      <c r="A429" s="9">
        <v>2022</v>
      </c>
      <c r="B429" t="s">
        <v>123</v>
      </c>
      <c r="C429" t="s">
        <v>127</v>
      </c>
      <c r="D429" s="11">
        <v>1194</v>
      </c>
      <c r="E429" s="11">
        <v>2605</v>
      </c>
      <c r="F429" s="11">
        <v>1539</v>
      </c>
      <c r="G429" s="11">
        <v>3834</v>
      </c>
      <c r="H429" s="11">
        <v>543867014</v>
      </c>
      <c r="I429" s="11">
        <v>292858012</v>
      </c>
      <c r="J429" s="11">
        <v>56747660</v>
      </c>
      <c r="K429" s="11">
        <v>2548</v>
      </c>
      <c r="L429" s="11">
        <v>2302</v>
      </c>
      <c r="M429" s="11">
        <v>303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22"/>
      <c r="U429" s="22">
        <v>1.53</v>
      </c>
      <c r="V429" s="22">
        <v>2.48</v>
      </c>
      <c r="W429" s="22">
        <v>2.42</v>
      </c>
      <c r="X429" s="22">
        <v>3.54</v>
      </c>
      <c r="Y429" s="22">
        <v>3.01</v>
      </c>
      <c r="Z429" s="22">
        <v>2.76</v>
      </c>
      <c r="AA429" s="22">
        <v>2.89</v>
      </c>
      <c r="AB429" s="22">
        <v>3.9</v>
      </c>
      <c r="AC429" s="22">
        <v>0.45</v>
      </c>
      <c r="AD429" s="22">
        <v>5</v>
      </c>
      <c r="AE429" s="22">
        <v>0.7</v>
      </c>
      <c r="AF429" s="38">
        <f>AVERAGE(Table134[[#This Row],[IDSD_INST]:[IDSD_INNOVATION]])</f>
        <v>2.607272727272727</v>
      </c>
    </row>
    <row r="430" spans="1:32" x14ac:dyDescent="0.35">
      <c r="A430" s="9">
        <v>2022</v>
      </c>
      <c r="B430" t="s">
        <v>123</v>
      </c>
      <c r="C430" t="s">
        <v>128</v>
      </c>
      <c r="D430" s="11">
        <v>4138</v>
      </c>
      <c r="E430" s="11">
        <v>5877</v>
      </c>
      <c r="F430" s="11">
        <v>690</v>
      </c>
      <c r="G430" s="11">
        <v>7458</v>
      </c>
      <c r="H430" s="11">
        <v>241155996</v>
      </c>
      <c r="I430" s="11">
        <v>129911424</v>
      </c>
      <c r="J430" s="11">
        <v>11839385</v>
      </c>
      <c r="K430" s="11">
        <v>5877</v>
      </c>
      <c r="L430" s="11">
        <v>3431</v>
      </c>
      <c r="M430" s="11">
        <v>2438</v>
      </c>
      <c r="N430" s="11">
        <v>8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22"/>
      <c r="U430" s="22">
        <v>1.66</v>
      </c>
      <c r="V430" s="22">
        <v>3.21</v>
      </c>
      <c r="W430" s="22">
        <v>2.56</v>
      </c>
      <c r="X430" s="22">
        <v>3.85</v>
      </c>
      <c r="Y430" s="22">
        <v>3.4</v>
      </c>
      <c r="Z430" s="22">
        <v>3.01</v>
      </c>
      <c r="AA430" s="22">
        <v>3.11</v>
      </c>
      <c r="AB430" s="22">
        <v>3.98</v>
      </c>
      <c r="AC430" s="22">
        <v>0.65</v>
      </c>
      <c r="AD430" s="22">
        <v>5</v>
      </c>
      <c r="AE430" s="22">
        <v>1.4</v>
      </c>
      <c r="AF430" s="38">
        <f>AVERAGE(Table134[[#This Row],[IDSD_INST]:[IDSD_INNOVATION]])</f>
        <v>2.8936363636363631</v>
      </c>
    </row>
    <row r="431" spans="1:32" x14ac:dyDescent="0.35">
      <c r="A431" s="9">
        <v>2022</v>
      </c>
      <c r="B431" t="s">
        <v>123</v>
      </c>
      <c r="C431" t="s">
        <v>129</v>
      </c>
      <c r="D431" s="11">
        <v>4377</v>
      </c>
      <c r="E431" s="11">
        <v>8330</v>
      </c>
      <c r="F431" s="11">
        <v>5437</v>
      </c>
      <c r="G431" s="11">
        <v>10591</v>
      </c>
      <c r="H431" s="11">
        <v>979219623</v>
      </c>
      <c r="I431" s="11">
        <v>503821098</v>
      </c>
      <c r="J431" s="11">
        <v>140650010</v>
      </c>
      <c r="K431" s="11">
        <v>8228</v>
      </c>
      <c r="L431" s="11">
        <v>7648</v>
      </c>
      <c r="M431" s="11">
        <v>682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22"/>
      <c r="U431" s="22">
        <v>2.86</v>
      </c>
      <c r="V431" s="22">
        <v>3.02</v>
      </c>
      <c r="W431" s="22">
        <v>2.14</v>
      </c>
      <c r="X431" s="22">
        <v>3.77</v>
      </c>
      <c r="Y431" s="22">
        <v>3.28</v>
      </c>
      <c r="Z431" s="22">
        <v>3.01</v>
      </c>
      <c r="AA431" s="22">
        <v>3.09</v>
      </c>
      <c r="AB431" s="22">
        <v>2.8</v>
      </c>
      <c r="AC431" s="22">
        <v>0.8</v>
      </c>
      <c r="AD431" s="22">
        <v>5</v>
      </c>
      <c r="AE431" s="22">
        <v>0.87</v>
      </c>
      <c r="AF431" s="38">
        <f>AVERAGE(Table134[[#This Row],[IDSD_INST]:[IDSD_INNOVATION]])</f>
        <v>2.7854545454545456</v>
      </c>
    </row>
    <row r="432" spans="1:32" x14ac:dyDescent="0.35">
      <c r="A432" s="9">
        <v>2022</v>
      </c>
      <c r="B432" t="s">
        <v>123</v>
      </c>
      <c r="C432" t="s">
        <v>130</v>
      </c>
      <c r="D432" s="11">
        <v>8692</v>
      </c>
      <c r="E432" s="11">
        <v>13207</v>
      </c>
      <c r="F432" s="11">
        <v>3104</v>
      </c>
      <c r="G432" s="11">
        <v>16879</v>
      </c>
      <c r="H432" s="11">
        <v>1086896934</v>
      </c>
      <c r="I432" s="11">
        <v>600971146</v>
      </c>
      <c r="J432" s="11">
        <v>77222951</v>
      </c>
      <c r="K432" s="11">
        <v>13144</v>
      </c>
      <c r="L432" s="11">
        <v>10942</v>
      </c>
      <c r="M432" s="11">
        <v>2025</v>
      </c>
      <c r="N432" s="11">
        <v>180</v>
      </c>
      <c r="O432" s="11">
        <v>60</v>
      </c>
      <c r="P432" s="11">
        <v>0</v>
      </c>
      <c r="Q432" s="11">
        <v>0</v>
      </c>
      <c r="R432" s="11">
        <v>0</v>
      </c>
      <c r="S432" s="11">
        <v>60</v>
      </c>
      <c r="T432" s="22"/>
      <c r="U432" s="22">
        <v>1.88</v>
      </c>
      <c r="V432" s="22">
        <v>3.14</v>
      </c>
      <c r="W432" s="22">
        <v>2.67</v>
      </c>
      <c r="X432" s="22">
        <v>4</v>
      </c>
      <c r="Y432" s="22">
        <v>3.41</v>
      </c>
      <c r="Z432" s="22">
        <v>3.12</v>
      </c>
      <c r="AA432" s="22">
        <v>2.82</v>
      </c>
      <c r="AB432" s="22">
        <v>2.6</v>
      </c>
      <c r="AC432" s="22">
        <v>0.98</v>
      </c>
      <c r="AD432" s="22">
        <v>5</v>
      </c>
      <c r="AE432" s="22">
        <v>1.39</v>
      </c>
      <c r="AF432" s="38">
        <f>AVERAGE(Table134[[#This Row],[IDSD_INST]:[IDSD_INNOVATION]])</f>
        <v>2.8190909090909093</v>
      </c>
    </row>
    <row r="433" spans="1:32" x14ac:dyDescent="0.35">
      <c r="A433" s="9">
        <v>2022</v>
      </c>
      <c r="B433" t="s">
        <v>123</v>
      </c>
      <c r="C433" t="s">
        <v>131</v>
      </c>
      <c r="D433" s="11">
        <v>9263</v>
      </c>
      <c r="E433" s="11">
        <v>13852</v>
      </c>
      <c r="F433" s="11">
        <v>8179</v>
      </c>
      <c r="G433" s="11">
        <v>15960</v>
      </c>
      <c r="H433" s="11">
        <v>1446090943</v>
      </c>
      <c r="I433" s="11">
        <v>650764526</v>
      </c>
      <c r="J433" s="11">
        <v>183504783</v>
      </c>
      <c r="K433" s="11">
        <v>13852</v>
      </c>
      <c r="L433" s="11">
        <v>7794</v>
      </c>
      <c r="M433" s="11">
        <v>6033</v>
      </c>
      <c r="N433" s="11">
        <v>25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22"/>
      <c r="U433" s="22">
        <v>1.57</v>
      </c>
      <c r="V433" s="22">
        <v>2.7</v>
      </c>
      <c r="W433" s="22">
        <v>2.73</v>
      </c>
      <c r="X433" s="22">
        <v>3.85</v>
      </c>
      <c r="Y433" s="22">
        <v>3.16</v>
      </c>
      <c r="Z433" s="22">
        <v>3.09</v>
      </c>
      <c r="AA433" s="22">
        <v>3.01</v>
      </c>
      <c r="AB433" s="22">
        <v>1.3</v>
      </c>
      <c r="AC433" s="22">
        <v>0.75</v>
      </c>
      <c r="AD433" s="22">
        <v>5</v>
      </c>
      <c r="AE433" s="22">
        <v>1.45</v>
      </c>
      <c r="AF433" s="38">
        <f>AVERAGE(Table134[[#This Row],[IDSD_INST]:[IDSD_INNOVATION]])</f>
        <v>2.6009090909090911</v>
      </c>
    </row>
    <row r="434" spans="1:32" x14ac:dyDescent="0.35">
      <c r="A434" s="9">
        <v>2022</v>
      </c>
      <c r="B434" t="s">
        <v>123</v>
      </c>
      <c r="C434" t="s">
        <v>132</v>
      </c>
      <c r="D434" s="11">
        <v>2778</v>
      </c>
      <c r="E434" s="11">
        <v>4442</v>
      </c>
      <c r="F434" s="11">
        <v>1679</v>
      </c>
      <c r="G434" s="11">
        <v>5219</v>
      </c>
      <c r="H434" s="11">
        <v>753020886</v>
      </c>
      <c r="I434" s="11">
        <v>493558675</v>
      </c>
      <c r="J434" s="11">
        <v>45541715</v>
      </c>
      <c r="K434" s="11">
        <v>4437</v>
      </c>
      <c r="L434" s="11">
        <v>4048</v>
      </c>
      <c r="M434" s="11">
        <v>394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22"/>
      <c r="U434" s="22">
        <v>1.53</v>
      </c>
      <c r="V434" s="22">
        <v>2.12</v>
      </c>
      <c r="W434" s="22">
        <v>2.34</v>
      </c>
      <c r="X434" s="22">
        <v>3.69</v>
      </c>
      <c r="Y434" s="22">
        <v>2.86</v>
      </c>
      <c r="Z434" s="22">
        <v>2.65</v>
      </c>
      <c r="AA434" s="22">
        <v>2.46</v>
      </c>
      <c r="AB434" s="22">
        <v>5</v>
      </c>
      <c r="AC434" s="22">
        <v>0.42</v>
      </c>
      <c r="AD434" s="22">
        <v>5</v>
      </c>
      <c r="AE434" s="22">
        <v>0.69</v>
      </c>
      <c r="AF434" s="38">
        <f>AVERAGE(Table134[[#This Row],[IDSD_INST]:[IDSD_INNOVATION]])</f>
        <v>2.6145454545454547</v>
      </c>
    </row>
    <row r="435" spans="1:32" x14ac:dyDescent="0.35">
      <c r="A435" s="9">
        <v>2022</v>
      </c>
      <c r="B435" t="s">
        <v>123</v>
      </c>
      <c r="C435" t="s">
        <v>133</v>
      </c>
      <c r="D435" s="11">
        <v>1208</v>
      </c>
      <c r="E435" s="11">
        <v>1792</v>
      </c>
      <c r="F435" s="11">
        <v>686</v>
      </c>
      <c r="G435" s="11">
        <v>2216</v>
      </c>
      <c r="H435" s="11">
        <v>155541063</v>
      </c>
      <c r="I435" s="11">
        <v>81115005</v>
      </c>
      <c r="J435" s="11">
        <v>13176417</v>
      </c>
      <c r="K435" s="11">
        <v>1776</v>
      </c>
      <c r="L435" s="11">
        <v>1720</v>
      </c>
      <c r="M435" s="11">
        <v>25</v>
      </c>
      <c r="N435" s="11">
        <v>47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22"/>
      <c r="U435" s="22">
        <v>1.93</v>
      </c>
      <c r="V435" s="22">
        <v>2.61</v>
      </c>
      <c r="W435" s="22">
        <v>2.33</v>
      </c>
      <c r="X435" s="22">
        <v>3.69</v>
      </c>
      <c r="Y435" s="22">
        <v>3.17</v>
      </c>
      <c r="Z435" s="22">
        <v>2.96</v>
      </c>
      <c r="AA435" s="22">
        <v>2.73</v>
      </c>
      <c r="AB435" s="22">
        <v>3.69</v>
      </c>
      <c r="AC435" s="22">
        <v>0.27</v>
      </c>
      <c r="AD435" s="22">
        <v>5</v>
      </c>
      <c r="AE435" s="22">
        <v>0.55000000000000004</v>
      </c>
      <c r="AF435" s="38">
        <f>AVERAGE(Table134[[#This Row],[IDSD_INST]:[IDSD_INNOVATION]])</f>
        <v>2.6300000000000003</v>
      </c>
    </row>
    <row r="436" spans="1:32" x14ac:dyDescent="0.35">
      <c r="A436" s="9">
        <v>2022</v>
      </c>
      <c r="B436" t="s">
        <v>123</v>
      </c>
      <c r="C436" t="s">
        <v>134</v>
      </c>
      <c r="D436" s="11">
        <v>732</v>
      </c>
      <c r="E436" s="11">
        <v>1552</v>
      </c>
      <c r="F436" s="11">
        <v>1181</v>
      </c>
      <c r="G436" s="11">
        <v>1889</v>
      </c>
      <c r="H436" s="11">
        <v>216905141</v>
      </c>
      <c r="I436" s="11">
        <v>97883725</v>
      </c>
      <c r="J436" s="11">
        <v>35218661</v>
      </c>
      <c r="K436" s="11">
        <v>1550</v>
      </c>
      <c r="L436" s="11">
        <v>1497</v>
      </c>
      <c r="M436" s="11">
        <v>46</v>
      </c>
      <c r="N436" s="11">
        <v>9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22">
        <v>4.0599999999999996</v>
      </c>
      <c r="U436" s="22">
        <v>1.46</v>
      </c>
      <c r="V436" s="22">
        <v>3.07</v>
      </c>
      <c r="W436" s="22">
        <v>2.4</v>
      </c>
      <c r="X436" s="22">
        <v>3.92</v>
      </c>
      <c r="Y436" s="22">
        <v>3.17</v>
      </c>
      <c r="Z436" s="22">
        <v>2.96</v>
      </c>
      <c r="AA436" s="22">
        <v>3.16</v>
      </c>
      <c r="AB436" s="22">
        <v>4.88</v>
      </c>
      <c r="AC436" s="22">
        <v>0.51</v>
      </c>
      <c r="AD436" s="22">
        <v>5</v>
      </c>
      <c r="AE436" s="22">
        <v>0.78</v>
      </c>
      <c r="AF436" s="38">
        <f>AVERAGE(Table134[[#This Row],[IDSD_INST]:[IDSD_INNOVATION]])</f>
        <v>2.9475000000000002</v>
      </c>
    </row>
    <row r="437" spans="1:32" x14ac:dyDescent="0.35">
      <c r="A437" s="9">
        <v>2022</v>
      </c>
      <c r="B437" t="s">
        <v>123</v>
      </c>
      <c r="C437" t="s">
        <v>135</v>
      </c>
      <c r="D437" s="11">
        <v>1498</v>
      </c>
      <c r="E437" s="11">
        <v>3141</v>
      </c>
      <c r="F437" s="11">
        <v>2384</v>
      </c>
      <c r="G437" s="11">
        <v>4042</v>
      </c>
      <c r="H437" s="11">
        <v>522070319</v>
      </c>
      <c r="I437" s="11">
        <v>321965689</v>
      </c>
      <c r="J437" s="11">
        <v>44719399</v>
      </c>
      <c r="K437" s="11">
        <v>3076</v>
      </c>
      <c r="L437" s="11">
        <v>3120</v>
      </c>
      <c r="M437" s="11">
        <v>21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22">
        <v>4.0599999999999996</v>
      </c>
      <c r="U437" s="22">
        <v>2.5099999999999998</v>
      </c>
      <c r="V437" s="22">
        <v>2.88</v>
      </c>
      <c r="W437" s="22">
        <v>2.57</v>
      </c>
      <c r="X437" s="22">
        <v>3.69</v>
      </c>
      <c r="Y437" s="22">
        <v>2.81</v>
      </c>
      <c r="Z437" s="22">
        <v>2.27</v>
      </c>
      <c r="AA437" s="22">
        <v>2.76</v>
      </c>
      <c r="AB437" s="22">
        <v>3.94</v>
      </c>
      <c r="AC437" s="22">
        <v>0.77</v>
      </c>
      <c r="AD437" s="22">
        <v>5</v>
      </c>
      <c r="AE437" s="22">
        <v>0.61</v>
      </c>
      <c r="AF437" s="38">
        <f>AVERAGE(Table134[[#This Row],[IDSD_INST]:[IDSD_INNOVATION]])</f>
        <v>2.8224999999999998</v>
      </c>
    </row>
    <row r="438" spans="1:32" x14ac:dyDescent="0.35">
      <c r="A438" s="9">
        <v>2022</v>
      </c>
      <c r="B438" t="s">
        <v>123</v>
      </c>
      <c r="C438" t="s">
        <v>136</v>
      </c>
      <c r="D438" s="11">
        <v>4136</v>
      </c>
      <c r="E438" s="11">
        <v>8813</v>
      </c>
      <c r="F438" s="11">
        <v>6210</v>
      </c>
      <c r="G438" s="11">
        <v>10035</v>
      </c>
      <c r="H438" s="11">
        <v>1114079225</v>
      </c>
      <c r="I438" s="11">
        <v>564141948</v>
      </c>
      <c r="J438" s="11">
        <v>151244840</v>
      </c>
      <c r="K438" s="11">
        <v>8781</v>
      </c>
      <c r="L438" s="11">
        <v>8674</v>
      </c>
      <c r="M438" s="11">
        <v>102</v>
      </c>
      <c r="N438" s="11">
        <v>37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22"/>
      <c r="U438" s="22">
        <v>2.78</v>
      </c>
      <c r="V438" s="22">
        <v>4.47</v>
      </c>
      <c r="W438" s="22">
        <v>2.99</v>
      </c>
      <c r="X438" s="22">
        <v>4.1500000000000004</v>
      </c>
      <c r="Y438" s="22">
        <v>4.0599999999999996</v>
      </c>
      <c r="Z438" s="22">
        <v>4.53</v>
      </c>
      <c r="AA438" s="22">
        <v>4.46</v>
      </c>
      <c r="AB438" s="22">
        <v>2.84</v>
      </c>
      <c r="AC438" s="22">
        <v>2.97</v>
      </c>
      <c r="AD438" s="22">
        <v>5</v>
      </c>
      <c r="AE438" s="22">
        <v>4.33</v>
      </c>
      <c r="AF438" s="38">
        <f>AVERAGE(Table134[[#This Row],[IDSD_INST]:[IDSD_INNOVATION]])</f>
        <v>3.8709090909090906</v>
      </c>
    </row>
    <row r="439" spans="1:32" x14ac:dyDescent="0.35">
      <c r="A439" s="9">
        <v>2022</v>
      </c>
      <c r="B439" t="s">
        <v>123</v>
      </c>
      <c r="C439" t="s">
        <v>137</v>
      </c>
      <c r="D439" s="11">
        <v>866</v>
      </c>
      <c r="E439" s="11">
        <v>1486</v>
      </c>
      <c r="F439" s="11">
        <v>830</v>
      </c>
      <c r="G439" s="11">
        <v>1887</v>
      </c>
      <c r="H439" s="11">
        <v>364679692</v>
      </c>
      <c r="I439" s="11">
        <v>212646845</v>
      </c>
      <c r="J439" s="11">
        <v>25805093</v>
      </c>
      <c r="K439" s="11">
        <v>1481</v>
      </c>
      <c r="L439" s="11">
        <v>1387</v>
      </c>
      <c r="M439" s="11">
        <v>79</v>
      </c>
      <c r="N439" s="11">
        <v>20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22"/>
      <c r="U439" s="22">
        <v>1.72</v>
      </c>
      <c r="V439" s="22">
        <v>3.54</v>
      </c>
      <c r="W439" s="22">
        <v>2.4700000000000002</v>
      </c>
      <c r="X439" s="22">
        <v>4.1500000000000004</v>
      </c>
      <c r="Y439" s="22">
        <v>3.93</v>
      </c>
      <c r="Z439" s="22">
        <v>5</v>
      </c>
      <c r="AA439" s="22">
        <v>4.28</v>
      </c>
      <c r="AB439" s="22">
        <v>4.9800000000000004</v>
      </c>
      <c r="AC439" s="22">
        <v>0.19</v>
      </c>
      <c r="AD439" s="22">
        <v>5</v>
      </c>
      <c r="AE439" s="22">
        <v>1.38</v>
      </c>
      <c r="AF439" s="38">
        <f>AVERAGE(Table134[[#This Row],[IDSD_INST]:[IDSD_INNOVATION]])</f>
        <v>3.3309090909090915</v>
      </c>
    </row>
    <row r="440" spans="1:32" x14ac:dyDescent="0.35">
      <c r="A440" s="9">
        <v>2022</v>
      </c>
      <c r="B440" t="s">
        <v>123</v>
      </c>
      <c r="C440" t="s">
        <v>138</v>
      </c>
      <c r="D440" s="11">
        <v>770</v>
      </c>
      <c r="E440" s="11">
        <v>1489</v>
      </c>
      <c r="F440" s="11">
        <v>313</v>
      </c>
      <c r="G440" s="11">
        <v>2032</v>
      </c>
      <c r="H440" s="11">
        <v>105982206</v>
      </c>
      <c r="I440" s="11">
        <v>56659758</v>
      </c>
      <c r="J440" s="11">
        <v>7950894</v>
      </c>
      <c r="K440" s="11">
        <v>1458</v>
      </c>
      <c r="L440" s="11">
        <v>1443</v>
      </c>
      <c r="M440" s="11">
        <v>46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22"/>
      <c r="U440" s="22">
        <v>1.86</v>
      </c>
      <c r="V440" s="22">
        <v>3.51</v>
      </c>
      <c r="W440" s="22">
        <v>2.12</v>
      </c>
      <c r="X440" s="22">
        <v>3.85</v>
      </c>
      <c r="Y440" s="22">
        <v>3.62</v>
      </c>
      <c r="Z440" s="22">
        <v>4.04</v>
      </c>
      <c r="AA440" s="22">
        <v>2.96</v>
      </c>
      <c r="AB440" s="22">
        <v>5</v>
      </c>
      <c r="AC440" s="22">
        <v>0.19</v>
      </c>
      <c r="AD440" s="22">
        <v>5</v>
      </c>
      <c r="AE440" s="22">
        <v>1.05</v>
      </c>
      <c r="AF440" s="38">
        <f>AVERAGE(Table134[[#This Row],[IDSD_INST]:[IDSD_INNOVATION]])</f>
        <v>3.0181818181818185</v>
      </c>
    </row>
    <row r="441" spans="1:32" x14ac:dyDescent="0.35">
      <c r="A441" s="9">
        <v>2022</v>
      </c>
      <c r="B441" t="s">
        <v>123</v>
      </c>
      <c r="C441" t="s">
        <v>139</v>
      </c>
      <c r="D441" s="11">
        <v>291</v>
      </c>
      <c r="E441" s="11">
        <v>891</v>
      </c>
      <c r="F441" s="11">
        <v>712</v>
      </c>
      <c r="G441" s="11">
        <v>1270</v>
      </c>
      <c r="H441" s="11">
        <v>807467470</v>
      </c>
      <c r="I441" s="11">
        <v>458848492</v>
      </c>
      <c r="J441" s="11">
        <v>16684259</v>
      </c>
      <c r="K441" s="11">
        <v>877</v>
      </c>
      <c r="L441" s="11">
        <v>838</v>
      </c>
      <c r="M441" s="11">
        <v>47</v>
      </c>
      <c r="N441" s="11">
        <v>6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22"/>
      <c r="U441" s="22">
        <v>1.87</v>
      </c>
      <c r="V441" s="22">
        <v>3.75</v>
      </c>
      <c r="W441" s="22">
        <v>2.52</v>
      </c>
      <c r="X441" s="22">
        <v>4.08</v>
      </c>
      <c r="Y441" s="22">
        <v>4.1399999999999997</v>
      </c>
      <c r="Z441" s="22">
        <v>5</v>
      </c>
      <c r="AA441" s="22">
        <v>4.4000000000000004</v>
      </c>
      <c r="AB441" s="22">
        <v>5</v>
      </c>
      <c r="AC441" s="22">
        <v>0.17</v>
      </c>
      <c r="AD441" s="22">
        <v>5</v>
      </c>
      <c r="AE441" s="22">
        <v>2.99</v>
      </c>
      <c r="AF441" s="38">
        <f>AVERAGE(Table134[[#This Row],[IDSD_INST]:[IDSD_INNOVATION]])</f>
        <v>3.5381818181818185</v>
      </c>
    </row>
    <row r="442" spans="1:32" x14ac:dyDescent="0.35">
      <c r="A442" s="9">
        <v>2022</v>
      </c>
      <c r="B442" t="s">
        <v>123</v>
      </c>
      <c r="C442" t="s">
        <v>140</v>
      </c>
      <c r="D442" s="11">
        <v>1375</v>
      </c>
      <c r="E442" s="11">
        <v>2927</v>
      </c>
      <c r="F442" s="11">
        <v>2333</v>
      </c>
      <c r="G442" s="11">
        <v>3785</v>
      </c>
      <c r="H442" s="11">
        <v>390275624</v>
      </c>
      <c r="I442" s="11">
        <v>213204258</v>
      </c>
      <c r="J442" s="11">
        <v>47073841</v>
      </c>
      <c r="K442" s="11">
        <v>2875</v>
      </c>
      <c r="L442" s="11">
        <v>2651</v>
      </c>
      <c r="M442" s="11">
        <v>148</v>
      </c>
      <c r="N442" s="11">
        <v>128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22">
        <v>4.5999999999999996</v>
      </c>
      <c r="U442" s="22">
        <v>1.74</v>
      </c>
      <c r="V442" s="22">
        <v>3.75</v>
      </c>
      <c r="W442" s="22">
        <v>2.77</v>
      </c>
      <c r="X442" s="22">
        <v>4.1500000000000004</v>
      </c>
      <c r="Y442" s="22">
        <v>4.0599999999999996</v>
      </c>
      <c r="Z442" s="22">
        <v>5</v>
      </c>
      <c r="AA442" s="22">
        <v>3.99</v>
      </c>
      <c r="AB442" s="22">
        <v>4.03</v>
      </c>
      <c r="AC442" s="22">
        <v>0.41</v>
      </c>
      <c r="AD442" s="22">
        <v>5</v>
      </c>
      <c r="AE442" s="22">
        <v>1.71</v>
      </c>
      <c r="AF442" s="38">
        <f>AVERAGE(Table134[[#This Row],[IDSD_INST]:[IDSD_INNOVATION]])</f>
        <v>3.4341666666666661</v>
      </c>
    </row>
    <row r="443" spans="1:32" x14ac:dyDescent="0.35">
      <c r="A443" s="9">
        <v>2022</v>
      </c>
      <c r="B443" t="s">
        <v>123</v>
      </c>
      <c r="C443" t="s">
        <v>141</v>
      </c>
      <c r="D443" s="11">
        <v>1424</v>
      </c>
      <c r="E443" s="11">
        <v>3219</v>
      </c>
      <c r="F443" s="11">
        <v>3585</v>
      </c>
      <c r="G443" s="11">
        <v>4223</v>
      </c>
      <c r="H443" s="11">
        <v>886421617</v>
      </c>
      <c r="I443" s="11">
        <v>561493562</v>
      </c>
      <c r="J443" s="11">
        <v>70662246</v>
      </c>
      <c r="K443" s="11">
        <v>3168</v>
      </c>
      <c r="L443" s="11">
        <v>2788</v>
      </c>
      <c r="M443" s="11">
        <v>302</v>
      </c>
      <c r="N443" s="11">
        <v>111</v>
      </c>
      <c r="O443" s="11">
        <v>18</v>
      </c>
      <c r="P443" s="11">
        <v>0</v>
      </c>
      <c r="Q443" s="11">
        <v>2</v>
      </c>
      <c r="R443" s="11">
        <v>16</v>
      </c>
      <c r="S443" s="11">
        <v>0</v>
      </c>
      <c r="T443" s="22"/>
      <c r="U443" s="22">
        <v>1.85</v>
      </c>
      <c r="V443" s="22">
        <v>3.6</v>
      </c>
      <c r="W443" s="22">
        <v>2.4700000000000002</v>
      </c>
      <c r="X443" s="22">
        <v>4.1500000000000004</v>
      </c>
      <c r="Y443" s="22">
        <v>3.92</v>
      </c>
      <c r="Z443" s="22">
        <v>4.8899999999999997</v>
      </c>
      <c r="AA443" s="22">
        <v>4.4000000000000004</v>
      </c>
      <c r="AB443" s="22">
        <v>3.98</v>
      </c>
      <c r="AC443" s="22">
        <v>0.3</v>
      </c>
      <c r="AD443" s="22">
        <v>5</v>
      </c>
      <c r="AE443" s="22">
        <v>1.18</v>
      </c>
      <c r="AF443" s="38">
        <f>AVERAGE(Table134[[#This Row],[IDSD_INST]:[IDSD_INNOVATION]])</f>
        <v>3.2490909090909095</v>
      </c>
    </row>
    <row r="444" spans="1:32" x14ac:dyDescent="0.35">
      <c r="A444" s="9">
        <v>2022</v>
      </c>
      <c r="B444" t="s">
        <v>123</v>
      </c>
      <c r="C444" t="s">
        <v>142</v>
      </c>
      <c r="D444" s="11">
        <v>1783</v>
      </c>
      <c r="E444" s="11">
        <v>2678</v>
      </c>
      <c r="F444" s="11">
        <v>986</v>
      </c>
      <c r="G444" s="11">
        <v>3356</v>
      </c>
      <c r="H444" s="11">
        <v>395870270</v>
      </c>
      <c r="I444" s="11">
        <v>275458017</v>
      </c>
      <c r="J444" s="11">
        <v>20772688</v>
      </c>
      <c r="K444" s="11">
        <v>2674</v>
      </c>
      <c r="L444" s="11">
        <v>2409</v>
      </c>
      <c r="M444" s="11">
        <v>237</v>
      </c>
      <c r="N444" s="11">
        <v>28</v>
      </c>
      <c r="O444" s="11">
        <v>4</v>
      </c>
      <c r="P444" s="11">
        <v>0</v>
      </c>
      <c r="Q444" s="11">
        <v>0</v>
      </c>
      <c r="R444" s="11">
        <v>0</v>
      </c>
      <c r="S444" s="11">
        <v>4</v>
      </c>
      <c r="T444" s="22">
        <v>4.26</v>
      </c>
      <c r="U444" s="22">
        <v>2</v>
      </c>
      <c r="V444" s="22">
        <v>3.49</v>
      </c>
      <c r="W444" s="22">
        <v>2.31</v>
      </c>
      <c r="X444" s="22">
        <v>3.85</v>
      </c>
      <c r="Y444" s="22">
        <v>3.81</v>
      </c>
      <c r="Z444" s="22">
        <v>3.84</v>
      </c>
      <c r="AA444" s="22">
        <v>4.07</v>
      </c>
      <c r="AB444" s="22">
        <v>3.16</v>
      </c>
      <c r="AC444" s="22">
        <v>0.24</v>
      </c>
      <c r="AD444" s="22">
        <v>5</v>
      </c>
      <c r="AE444" s="22">
        <v>1.29</v>
      </c>
      <c r="AF444" s="38">
        <f>AVERAGE(Table134[[#This Row],[IDSD_INST]:[IDSD_INNOVATION]])</f>
        <v>3.11</v>
      </c>
    </row>
    <row r="445" spans="1:32" x14ac:dyDescent="0.35">
      <c r="A445" s="9">
        <v>2022</v>
      </c>
      <c r="B445" s="2" t="s">
        <v>485</v>
      </c>
      <c r="C445" t="s">
        <v>486</v>
      </c>
      <c r="D445" s="14">
        <v>1368</v>
      </c>
      <c r="E445" s="14">
        <v>2325</v>
      </c>
      <c r="F445" s="14">
        <v>477</v>
      </c>
      <c r="G445" s="14">
        <v>3039</v>
      </c>
      <c r="H445" s="14">
        <v>135773955</v>
      </c>
      <c r="I445" s="14">
        <v>70829141</v>
      </c>
      <c r="J445" s="14">
        <v>8664370</v>
      </c>
      <c r="K445" s="14">
        <v>2304</v>
      </c>
      <c r="L445" s="14">
        <v>2325</v>
      </c>
      <c r="M445" s="14">
        <v>41</v>
      </c>
      <c r="N445" s="14">
        <v>33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22">
        <v>4.3099999999999996</v>
      </c>
      <c r="U445" s="22">
        <v>2.69</v>
      </c>
      <c r="V445" s="22">
        <v>3.35</v>
      </c>
      <c r="W445" s="22">
        <v>2.4300000000000002</v>
      </c>
      <c r="X445" s="22">
        <v>3.92</v>
      </c>
      <c r="Y445" s="22">
        <v>3</v>
      </c>
      <c r="Z445" s="22">
        <v>2.6</v>
      </c>
      <c r="AA445" s="22">
        <v>3.86</v>
      </c>
      <c r="AB445" s="22">
        <v>2.2799999999999998</v>
      </c>
      <c r="AC445" s="22">
        <v>0.61</v>
      </c>
      <c r="AD445" s="22">
        <v>5</v>
      </c>
      <c r="AE445" s="22">
        <v>1.46</v>
      </c>
      <c r="AF445" s="38">
        <f>AVERAGE(Table134[[#This Row],[IDSD_INST]:[IDSD_INNOVATION]])</f>
        <v>2.9591666666666665</v>
      </c>
    </row>
    <row r="446" spans="1:32" x14ac:dyDescent="0.35">
      <c r="A446" s="9">
        <v>2022</v>
      </c>
      <c r="B446" s="2" t="s">
        <v>485</v>
      </c>
      <c r="C446" t="s">
        <v>487</v>
      </c>
      <c r="D446" s="14">
        <v>1176</v>
      </c>
      <c r="E446" s="14">
        <v>1873</v>
      </c>
      <c r="F446" s="14">
        <v>196</v>
      </c>
      <c r="G446" s="14">
        <v>2436</v>
      </c>
      <c r="H446" s="14">
        <v>126794309</v>
      </c>
      <c r="I446" s="14">
        <v>63957427</v>
      </c>
      <c r="J446" s="14">
        <v>4180580</v>
      </c>
      <c r="K446" s="14">
        <v>1873</v>
      </c>
      <c r="L446" s="14">
        <v>1873</v>
      </c>
      <c r="M446" s="14">
        <v>635</v>
      </c>
      <c r="N446" s="14">
        <v>439</v>
      </c>
      <c r="O446" s="14">
        <v>14</v>
      </c>
      <c r="P446" s="14">
        <v>14</v>
      </c>
      <c r="Q446" s="14">
        <v>0</v>
      </c>
      <c r="R446" s="14">
        <v>0</v>
      </c>
      <c r="S446" s="14">
        <v>0</v>
      </c>
      <c r="T446" s="22">
        <v>4.3</v>
      </c>
      <c r="U446" s="22">
        <v>2.67</v>
      </c>
      <c r="V446" s="22">
        <v>3.55</v>
      </c>
      <c r="W446" s="22">
        <v>2.48</v>
      </c>
      <c r="X446" s="22">
        <v>3.85</v>
      </c>
      <c r="Y446" s="22">
        <v>3.3</v>
      </c>
      <c r="Z446" s="22">
        <v>1.7</v>
      </c>
      <c r="AA446" s="22">
        <v>2.89</v>
      </c>
      <c r="AB446" s="22">
        <v>3.28</v>
      </c>
      <c r="AC446" s="22">
        <v>0.91</v>
      </c>
      <c r="AD446" s="22">
        <v>5</v>
      </c>
      <c r="AE446" s="22">
        <v>1.28</v>
      </c>
      <c r="AF446" s="38">
        <f>AVERAGE(Table134[[#This Row],[IDSD_INST]:[IDSD_INNOVATION]])</f>
        <v>2.9341666666666675</v>
      </c>
    </row>
    <row r="447" spans="1:32" x14ac:dyDescent="0.35">
      <c r="A447" s="9">
        <v>2022</v>
      </c>
      <c r="B447" s="2" t="s">
        <v>485</v>
      </c>
      <c r="C447" t="s">
        <v>488</v>
      </c>
      <c r="D447" s="14">
        <v>2267</v>
      </c>
      <c r="E447" s="14">
        <v>2572</v>
      </c>
      <c r="F447" s="14">
        <v>150</v>
      </c>
      <c r="G447" s="14">
        <v>2785</v>
      </c>
      <c r="H447" s="14">
        <v>147094623</v>
      </c>
      <c r="I447" s="14">
        <v>67330896</v>
      </c>
      <c r="J447" s="14">
        <v>4353084</v>
      </c>
      <c r="K447" s="14">
        <v>2572</v>
      </c>
      <c r="L447" s="14">
        <v>2572</v>
      </c>
      <c r="M447" s="14">
        <v>24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22">
        <v>4.24</v>
      </c>
      <c r="U447" s="22">
        <v>3.65</v>
      </c>
      <c r="V447" s="22">
        <v>2.93</v>
      </c>
      <c r="W447" s="22">
        <v>2.4</v>
      </c>
      <c r="X447" s="22">
        <v>3.46</v>
      </c>
      <c r="Y447" s="22">
        <v>3.32</v>
      </c>
      <c r="Z447" s="22">
        <v>0.7</v>
      </c>
      <c r="AA447" s="22">
        <v>2.37</v>
      </c>
      <c r="AB447" s="22">
        <v>1.83</v>
      </c>
      <c r="AC447" s="22">
        <v>0.96</v>
      </c>
      <c r="AD447" s="22">
        <v>5</v>
      </c>
      <c r="AE447" s="22">
        <v>0.68</v>
      </c>
      <c r="AF447" s="38">
        <f>AVERAGE(Table134[[#This Row],[IDSD_INST]:[IDSD_INNOVATION]])</f>
        <v>2.6283333333333334</v>
      </c>
    </row>
    <row r="448" spans="1:32" x14ac:dyDescent="0.35">
      <c r="A448" s="9">
        <v>2022</v>
      </c>
      <c r="B448" s="2" t="s">
        <v>485</v>
      </c>
      <c r="C448" t="s">
        <v>489</v>
      </c>
      <c r="D448" s="14">
        <v>1433</v>
      </c>
      <c r="E448" s="14">
        <v>2195</v>
      </c>
      <c r="F448" s="14">
        <v>551</v>
      </c>
      <c r="G448" s="14">
        <v>2521</v>
      </c>
      <c r="H448" s="14">
        <v>131767353</v>
      </c>
      <c r="I448" s="14">
        <v>70749406</v>
      </c>
      <c r="J448" s="14">
        <v>10737263</v>
      </c>
      <c r="K448" s="14">
        <v>2167</v>
      </c>
      <c r="L448" s="14">
        <v>2195</v>
      </c>
      <c r="M448" s="14">
        <v>184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22">
        <v>4.0599999999999996</v>
      </c>
      <c r="U448" s="22">
        <v>3.26</v>
      </c>
      <c r="V448" s="22">
        <v>2.94</v>
      </c>
      <c r="W448" s="22">
        <v>2.04</v>
      </c>
      <c r="X448" s="22">
        <v>3.23</v>
      </c>
      <c r="Y448" s="22">
        <v>2.81</v>
      </c>
      <c r="Z448" s="22">
        <v>3.3</v>
      </c>
      <c r="AA448" s="22">
        <v>2.56</v>
      </c>
      <c r="AB448" s="22">
        <v>1.49</v>
      </c>
      <c r="AC448" s="22">
        <v>0.19</v>
      </c>
      <c r="AD448" s="22">
        <v>5</v>
      </c>
      <c r="AE448" s="22">
        <v>0.66</v>
      </c>
      <c r="AF448" s="38">
        <f>AVERAGE(Table134[[#This Row],[IDSD_INST]:[IDSD_INNOVATION]])</f>
        <v>2.6283333333333334</v>
      </c>
    </row>
    <row r="449" spans="1:32" x14ac:dyDescent="0.35">
      <c r="A449" s="9">
        <v>2022</v>
      </c>
      <c r="B449" s="2" t="s">
        <v>485</v>
      </c>
      <c r="C449" t="s">
        <v>490</v>
      </c>
      <c r="D449" s="14">
        <v>260</v>
      </c>
      <c r="E449" s="14">
        <v>451</v>
      </c>
      <c r="F449" s="14">
        <v>396</v>
      </c>
      <c r="G449" s="14">
        <v>362</v>
      </c>
      <c r="H449" s="14">
        <v>40184293</v>
      </c>
      <c r="I449" s="14">
        <v>18409261</v>
      </c>
      <c r="J449" s="14">
        <v>7038084</v>
      </c>
      <c r="K449" s="14">
        <v>446</v>
      </c>
      <c r="L449" s="14">
        <v>451</v>
      </c>
      <c r="M449" s="14">
        <v>76</v>
      </c>
      <c r="N449" s="14">
        <v>21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22"/>
      <c r="U449" s="22">
        <v>3.24</v>
      </c>
      <c r="V449" s="22">
        <v>3.03</v>
      </c>
      <c r="W449" s="22">
        <v>2.5099999999999998</v>
      </c>
      <c r="X449" s="22">
        <v>3.62</v>
      </c>
      <c r="Y449" s="22">
        <v>2.75</v>
      </c>
      <c r="Z449" s="22">
        <v>0.41</v>
      </c>
      <c r="AA449" s="22"/>
      <c r="AB449" s="22">
        <v>3.94</v>
      </c>
      <c r="AC449" s="22">
        <v>0.73</v>
      </c>
      <c r="AD449" s="22">
        <v>5</v>
      </c>
      <c r="AE449" s="22">
        <v>0.73</v>
      </c>
      <c r="AF449" s="38">
        <f>AVERAGE(Table134[[#This Row],[IDSD_INST]:[IDSD_INNOVATION]])</f>
        <v>2.5960000000000001</v>
      </c>
    </row>
    <row r="450" spans="1:32" x14ac:dyDescent="0.35">
      <c r="A450" s="9">
        <v>2022</v>
      </c>
      <c r="B450" s="2" t="s">
        <v>485</v>
      </c>
      <c r="C450" t="s">
        <v>491</v>
      </c>
      <c r="D450" s="14">
        <v>2614</v>
      </c>
      <c r="E450" s="14">
        <v>5340</v>
      </c>
      <c r="F450" s="14">
        <v>4319</v>
      </c>
      <c r="G450" s="14">
        <v>5520</v>
      </c>
      <c r="H450" s="14">
        <v>1304755393</v>
      </c>
      <c r="I450" s="14">
        <v>524135548</v>
      </c>
      <c r="J450" s="14">
        <v>138372015</v>
      </c>
      <c r="K450" s="14">
        <v>5133</v>
      </c>
      <c r="L450" s="14">
        <v>5340</v>
      </c>
      <c r="M450" s="14">
        <v>16</v>
      </c>
      <c r="N450" s="14">
        <v>29</v>
      </c>
      <c r="O450" s="14">
        <v>65</v>
      </c>
      <c r="P450" s="14">
        <v>55</v>
      </c>
      <c r="Q450" s="14">
        <v>10</v>
      </c>
      <c r="R450" s="14">
        <v>0</v>
      </c>
      <c r="S450" s="14">
        <v>0</v>
      </c>
      <c r="T450" s="22"/>
      <c r="U450" s="22">
        <v>2.78</v>
      </c>
      <c r="V450" s="22">
        <v>3.77</v>
      </c>
      <c r="W450" s="22">
        <v>4.04</v>
      </c>
      <c r="X450" s="22">
        <v>4.08</v>
      </c>
      <c r="Y450" s="22">
        <v>3.56</v>
      </c>
      <c r="Z450" s="22">
        <v>1.26</v>
      </c>
      <c r="AA450" s="22">
        <v>4.24</v>
      </c>
      <c r="AB450" s="22">
        <v>1.18</v>
      </c>
      <c r="AC450" s="22">
        <v>5</v>
      </c>
      <c r="AD450" s="22">
        <v>5</v>
      </c>
      <c r="AE450" s="22">
        <v>3.08</v>
      </c>
      <c r="AF450" s="38">
        <f>AVERAGE(Table134[[#This Row],[IDSD_INST]:[IDSD_INNOVATION]])</f>
        <v>3.4536363636363636</v>
      </c>
    </row>
    <row r="451" spans="1:32" x14ac:dyDescent="0.35">
      <c r="A451" s="9">
        <v>2022</v>
      </c>
      <c r="B451" s="2" t="s">
        <v>485</v>
      </c>
      <c r="C451" t="s">
        <v>492</v>
      </c>
      <c r="D451" s="14">
        <v>1470</v>
      </c>
      <c r="E451" s="14">
        <v>2283</v>
      </c>
      <c r="F451" s="14">
        <v>705</v>
      </c>
      <c r="G451" s="14">
        <v>2759</v>
      </c>
      <c r="H451" s="14">
        <v>219934059</v>
      </c>
      <c r="I451" s="14">
        <v>105028898</v>
      </c>
      <c r="J451" s="14">
        <v>23452614</v>
      </c>
      <c r="K451" s="14">
        <v>2237</v>
      </c>
      <c r="L451" s="14">
        <v>2278</v>
      </c>
      <c r="M451" s="14">
        <v>299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22"/>
      <c r="U451" s="22">
        <v>2.99</v>
      </c>
      <c r="V451" s="22">
        <v>5</v>
      </c>
      <c r="W451" s="22">
        <v>2.44</v>
      </c>
      <c r="X451" s="22">
        <v>4</v>
      </c>
      <c r="Y451" s="22">
        <v>3.7</v>
      </c>
      <c r="Z451" s="22">
        <v>3.94</v>
      </c>
      <c r="AA451" s="22">
        <v>3.88</v>
      </c>
      <c r="AB451" s="22">
        <v>2.13</v>
      </c>
      <c r="AC451" s="22">
        <v>0.92</v>
      </c>
      <c r="AD451" s="22">
        <v>5</v>
      </c>
      <c r="AE451" s="22">
        <v>2.5</v>
      </c>
      <c r="AF451" s="38">
        <f>AVERAGE(Table134[[#This Row],[IDSD_INST]:[IDSD_INNOVATION]])</f>
        <v>3.3181818181818183</v>
      </c>
    </row>
    <row r="452" spans="1:32" x14ac:dyDescent="0.35">
      <c r="A452" s="9">
        <v>2022</v>
      </c>
      <c r="B452" s="2" t="s">
        <v>143</v>
      </c>
      <c r="C452" t="s">
        <v>144</v>
      </c>
      <c r="D452" s="14">
        <v>799</v>
      </c>
      <c r="E452" s="14">
        <v>1688</v>
      </c>
      <c r="F452" s="14">
        <v>988</v>
      </c>
      <c r="G452" s="14">
        <v>2149</v>
      </c>
      <c r="H452" s="14">
        <v>198518477</v>
      </c>
      <c r="I452" s="14">
        <v>93820574</v>
      </c>
      <c r="J452" s="14">
        <v>17928277</v>
      </c>
      <c r="K452" s="14">
        <v>1688</v>
      </c>
      <c r="L452" s="14">
        <v>1688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22">
        <v>4.2</v>
      </c>
      <c r="U452" s="22">
        <v>1.93</v>
      </c>
      <c r="V452" s="22">
        <v>2.94</v>
      </c>
      <c r="W452" s="22">
        <v>3.46</v>
      </c>
      <c r="X452" s="22">
        <v>3.69</v>
      </c>
      <c r="Y452" s="22">
        <v>3.33</v>
      </c>
      <c r="Z452" s="22">
        <v>0.59</v>
      </c>
      <c r="AA452" s="22">
        <v>2.64</v>
      </c>
      <c r="AB452" s="22">
        <v>3.96</v>
      </c>
      <c r="AC452" s="22">
        <v>1.62</v>
      </c>
      <c r="AD452" s="22">
        <v>5</v>
      </c>
      <c r="AE452" s="22">
        <v>0.93</v>
      </c>
      <c r="AF452" s="38">
        <f>AVERAGE(Table134[[#This Row],[IDSD_INST]:[IDSD_INNOVATION]])</f>
        <v>2.8575000000000004</v>
      </c>
    </row>
    <row r="453" spans="1:32" x14ac:dyDescent="0.35">
      <c r="A453" s="9">
        <v>2022</v>
      </c>
      <c r="B453" s="2" t="s">
        <v>143</v>
      </c>
      <c r="C453" t="s">
        <v>145</v>
      </c>
      <c r="D453" s="14">
        <v>1897</v>
      </c>
      <c r="E453" s="14">
        <v>4778</v>
      </c>
      <c r="F453" s="14">
        <v>3994</v>
      </c>
      <c r="G453" s="14">
        <v>6586</v>
      </c>
      <c r="H453" s="14">
        <v>880891256</v>
      </c>
      <c r="I453" s="14">
        <v>416824063</v>
      </c>
      <c r="J453" s="14">
        <v>74599083</v>
      </c>
      <c r="K453" s="14">
        <v>4778</v>
      </c>
      <c r="L453" s="14">
        <v>4604</v>
      </c>
      <c r="M453" s="14">
        <v>93</v>
      </c>
      <c r="N453" s="14">
        <v>81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22"/>
      <c r="U453" s="22">
        <v>2.62</v>
      </c>
      <c r="V453" s="22">
        <v>2.89</v>
      </c>
      <c r="W453" s="22">
        <v>3.65</v>
      </c>
      <c r="X453" s="22">
        <v>3.85</v>
      </c>
      <c r="Y453" s="22">
        <v>2.83</v>
      </c>
      <c r="Z453" s="22">
        <v>1.1100000000000001</v>
      </c>
      <c r="AA453" s="22">
        <v>2.2599999999999998</v>
      </c>
      <c r="AB453" s="22">
        <v>2.81</v>
      </c>
      <c r="AC453" s="22">
        <v>2.0499999999999998</v>
      </c>
      <c r="AD453" s="22">
        <v>5</v>
      </c>
      <c r="AE453" s="22">
        <v>1.02</v>
      </c>
      <c r="AF453" s="38">
        <f>AVERAGE(Table134[[#This Row],[IDSD_INST]:[IDSD_INNOVATION]])</f>
        <v>2.7354545454545454</v>
      </c>
    </row>
    <row r="454" spans="1:32" x14ac:dyDescent="0.35">
      <c r="A454" s="9">
        <v>2022</v>
      </c>
      <c r="B454" s="2" t="s">
        <v>143</v>
      </c>
      <c r="C454" t="s">
        <v>146</v>
      </c>
      <c r="D454" s="14">
        <v>3083</v>
      </c>
      <c r="E454" s="14">
        <v>5658</v>
      </c>
      <c r="F454" s="14">
        <v>2041</v>
      </c>
      <c r="G454" s="14">
        <v>7347</v>
      </c>
      <c r="H454" s="14">
        <v>495313395</v>
      </c>
      <c r="I454" s="14">
        <v>232659990</v>
      </c>
      <c r="J454" s="14">
        <v>38353350</v>
      </c>
      <c r="K454" s="14">
        <v>5640</v>
      </c>
      <c r="L454" s="14">
        <v>5658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22">
        <v>4.09</v>
      </c>
      <c r="U454" s="22">
        <v>2.56</v>
      </c>
      <c r="V454" s="22">
        <v>2.88</v>
      </c>
      <c r="W454" s="22">
        <v>3.8</v>
      </c>
      <c r="X454" s="22">
        <v>3.69</v>
      </c>
      <c r="Y454" s="22">
        <v>2.6</v>
      </c>
      <c r="Z454" s="22">
        <v>1.24</v>
      </c>
      <c r="AA454" s="22">
        <v>2.35</v>
      </c>
      <c r="AB454" s="22">
        <v>1.46</v>
      </c>
      <c r="AC454" s="22">
        <v>3.08</v>
      </c>
      <c r="AD454" s="22">
        <v>5</v>
      </c>
      <c r="AE454" s="22">
        <v>1.04</v>
      </c>
      <c r="AF454" s="38">
        <f>AVERAGE(Table134[[#This Row],[IDSD_INST]:[IDSD_INNOVATION]])</f>
        <v>2.8158333333333339</v>
      </c>
    </row>
    <row r="455" spans="1:32" x14ac:dyDescent="0.35">
      <c r="A455" s="9">
        <v>2022</v>
      </c>
      <c r="B455" s="2" t="s">
        <v>143</v>
      </c>
      <c r="C455" t="s">
        <v>147</v>
      </c>
      <c r="D455" s="14">
        <v>638</v>
      </c>
      <c r="E455" s="14">
        <v>2909</v>
      </c>
      <c r="F455" s="14">
        <v>2992</v>
      </c>
      <c r="G455" s="14">
        <v>3849</v>
      </c>
      <c r="H455" s="14">
        <v>551193142</v>
      </c>
      <c r="I455" s="14">
        <v>270917360</v>
      </c>
      <c r="J455" s="14">
        <v>73566493</v>
      </c>
      <c r="K455" s="14">
        <v>2846</v>
      </c>
      <c r="L455" s="14">
        <v>2810</v>
      </c>
      <c r="M455" s="14">
        <v>43</v>
      </c>
      <c r="N455" s="14">
        <v>56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22">
        <v>3.91</v>
      </c>
      <c r="U455" s="22">
        <v>1.29</v>
      </c>
      <c r="V455" s="22">
        <v>3.07</v>
      </c>
      <c r="W455" s="22">
        <v>3.78</v>
      </c>
      <c r="X455" s="22">
        <v>3.92</v>
      </c>
      <c r="Y455" s="22">
        <v>3.02</v>
      </c>
      <c r="Z455" s="22">
        <v>0.41</v>
      </c>
      <c r="AA455" s="22">
        <v>2.25</v>
      </c>
      <c r="AB455" s="22">
        <v>2.2599999999999998</v>
      </c>
      <c r="AC455" s="22">
        <v>2.4</v>
      </c>
      <c r="AD455" s="22">
        <v>5</v>
      </c>
      <c r="AE455" s="22">
        <v>1.07</v>
      </c>
      <c r="AF455" s="38">
        <f>AVERAGE(Table134[[#This Row],[IDSD_INST]:[IDSD_INNOVATION]])</f>
        <v>2.6983333333333328</v>
      </c>
    </row>
    <row r="456" spans="1:32" x14ac:dyDescent="0.35">
      <c r="A456" s="9">
        <v>2022</v>
      </c>
      <c r="B456" s="2" t="s">
        <v>143</v>
      </c>
      <c r="C456" t="s">
        <v>148</v>
      </c>
      <c r="D456" s="14">
        <v>591</v>
      </c>
      <c r="E456" s="14">
        <v>1962</v>
      </c>
      <c r="F456" s="14">
        <v>1364</v>
      </c>
      <c r="G456" s="14">
        <v>2767</v>
      </c>
      <c r="H456" s="14">
        <v>359370445</v>
      </c>
      <c r="I456" s="14">
        <v>197270671</v>
      </c>
      <c r="J456" s="14">
        <v>36673790</v>
      </c>
      <c r="K456" s="14">
        <v>1962</v>
      </c>
      <c r="L456" s="14">
        <v>1957</v>
      </c>
      <c r="M456" s="14">
        <v>5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22">
        <v>4.26</v>
      </c>
      <c r="U456" s="22">
        <v>1.65</v>
      </c>
      <c r="V456" s="22">
        <v>3.1</v>
      </c>
      <c r="W456" s="22">
        <v>3.76</v>
      </c>
      <c r="X456" s="22">
        <v>3.92</v>
      </c>
      <c r="Y456" s="22">
        <v>3.36</v>
      </c>
      <c r="Z456" s="22">
        <v>0.23</v>
      </c>
      <c r="AA456" s="22">
        <v>2.38</v>
      </c>
      <c r="AB456" s="22">
        <v>3.54</v>
      </c>
      <c r="AC456" s="22">
        <v>3.58</v>
      </c>
      <c r="AD456" s="22">
        <v>5</v>
      </c>
      <c r="AE456" s="22">
        <v>0.39</v>
      </c>
      <c r="AF456" s="38">
        <f>AVERAGE(Table134[[#This Row],[IDSD_INST]:[IDSD_INNOVATION]])</f>
        <v>2.9308333333333327</v>
      </c>
    </row>
    <row r="457" spans="1:32" x14ac:dyDescent="0.35">
      <c r="A457" s="9">
        <v>2022</v>
      </c>
      <c r="B457" s="2" t="s">
        <v>143</v>
      </c>
      <c r="C457" t="s">
        <v>149</v>
      </c>
      <c r="D457" s="14">
        <v>2866</v>
      </c>
      <c r="E457" s="14">
        <v>5331</v>
      </c>
      <c r="F457" s="14">
        <v>3249</v>
      </c>
      <c r="G457" s="14">
        <v>6618</v>
      </c>
      <c r="H457" s="14">
        <v>1040822261</v>
      </c>
      <c r="I457" s="14">
        <v>476692086</v>
      </c>
      <c r="J457" s="14">
        <v>94431732</v>
      </c>
      <c r="K457" s="14">
        <v>5275</v>
      </c>
      <c r="L457" s="14">
        <v>5176</v>
      </c>
      <c r="M457" s="14">
        <v>45</v>
      </c>
      <c r="N457" s="14">
        <v>110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22">
        <v>3.72</v>
      </c>
      <c r="U457" s="22">
        <v>1.31</v>
      </c>
      <c r="V457" s="22">
        <v>3.07</v>
      </c>
      <c r="W457" s="22">
        <v>3.78</v>
      </c>
      <c r="X457" s="22">
        <v>3.92</v>
      </c>
      <c r="Y457" s="22">
        <v>3.42</v>
      </c>
      <c r="Z457" s="22">
        <v>0.54</v>
      </c>
      <c r="AA457" s="22">
        <v>2.72</v>
      </c>
      <c r="AB457" s="22">
        <v>2.9</v>
      </c>
      <c r="AC457" s="22">
        <v>3.49</v>
      </c>
      <c r="AD457" s="22">
        <v>5</v>
      </c>
      <c r="AE457" s="22">
        <v>1.37</v>
      </c>
      <c r="AF457" s="38">
        <f>AVERAGE(Table134[[#This Row],[IDSD_INST]:[IDSD_INNOVATION]])</f>
        <v>2.9366666666666661</v>
      </c>
    </row>
    <row r="458" spans="1:32" x14ac:dyDescent="0.35">
      <c r="A458" s="9">
        <v>2022</v>
      </c>
      <c r="B458" s="2" t="s">
        <v>143</v>
      </c>
      <c r="C458" t="s">
        <v>150</v>
      </c>
      <c r="D458" s="14">
        <v>1014</v>
      </c>
      <c r="E458" s="14">
        <v>2643</v>
      </c>
      <c r="F458" s="14">
        <v>2581</v>
      </c>
      <c r="G458" s="14">
        <v>2867</v>
      </c>
      <c r="H458" s="14">
        <v>418734753</v>
      </c>
      <c r="I458" s="14">
        <v>188474018</v>
      </c>
      <c r="J458" s="14">
        <v>72488679</v>
      </c>
      <c r="K458" s="14">
        <v>2595</v>
      </c>
      <c r="L458" s="14">
        <v>2624</v>
      </c>
      <c r="M458" s="14">
        <v>0</v>
      </c>
      <c r="N458" s="14">
        <v>19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22">
        <v>4.04</v>
      </c>
      <c r="U458" s="22">
        <v>2.06</v>
      </c>
      <c r="V458" s="22">
        <v>3.06</v>
      </c>
      <c r="W458" s="22">
        <v>3.35</v>
      </c>
      <c r="X458" s="22">
        <v>3.85</v>
      </c>
      <c r="Y458" s="22">
        <v>2.86</v>
      </c>
      <c r="Z458" s="22">
        <v>0.75</v>
      </c>
      <c r="AA458" s="22">
        <v>2.5</v>
      </c>
      <c r="AB458" s="22">
        <v>2.82</v>
      </c>
      <c r="AC458" s="22">
        <v>1.75</v>
      </c>
      <c r="AD458" s="22">
        <v>5</v>
      </c>
      <c r="AE458" s="22">
        <v>1.03</v>
      </c>
      <c r="AF458" s="38">
        <f>AVERAGE(Table134[[#This Row],[IDSD_INST]:[IDSD_INNOVATION]])</f>
        <v>2.7558333333333334</v>
      </c>
    </row>
    <row r="459" spans="1:32" x14ac:dyDescent="0.35">
      <c r="A459" s="9">
        <v>2022</v>
      </c>
      <c r="B459" s="2" t="s">
        <v>143</v>
      </c>
      <c r="C459" t="s">
        <v>151</v>
      </c>
      <c r="D459" s="14">
        <v>3592</v>
      </c>
      <c r="E459" s="14">
        <v>7739</v>
      </c>
      <c r="F459" s="14">
        <v>5223</v>
      </c>
      <c r="G459" s="14">
        <v>9522</v>
      </c>
      <c r="H459" s="14">
        <v>665957376</v>
      </c>
      <c r="I459" s="14">
        <v>316199475</v>
      </c>
      <c r="J459" s="14">
        <v>113179043</v>
      </c>
      <c r="K459" s="14">
        <v>7726</v>
      </c>
      <c r="L459" s="14">
        <v>7723</v>
      </c>
      <c r="M459" s="14">
        <v>16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22">
        <v>4.09</v>
      </c>
      <c r="U459" s="22">
        <v>2.68</v>
      </c>
      <c r="V459" s="22">
        <v>3.05</v>
      </c>
      <c r="W459" s="22">
        <v>3.32</v>
      </c>
      <c r="X459" s="22">
        <v>3.92</v>
      </c>
      <c r="Y459" s="22">
        <v>3.46</v>
      </c>
      <c r="Z459" s="22">
        <v>0.67</v>
      </c>
      <c r="AA459" s="22">
        <v>2.82</v>
      </c>
      <c r="AB459" s="22">
        <v>2.52</v>
      </c>
      <c r="AC459" s="22">
        <v>4.87</v>
      </c>
      <c r="AD459" s="22">
        <v>5</v>
      </c>
      <c r="AE459" s="22">
        <v>1.29</v>
      </c>
      <c r="AF459" s="38">
        <f>AVERAGE(Table134[[#This Row],[IDSD_INST]:[IDSD_INNOVATION]])</f>
        <v>3.1408333333333336</v>
      </c>
    </row>
    <row r="460" spans="1:32" x14ac:dyDescent="0.35">
      <c r="A460" s="9">
        <v>2022</v>
      </c>
      <c r="B460" s="2" t="s">
        <v>143</v>
      </c>
      <c r="C460" t="s">
        <v>152</v>
      </c>
      <c r="D460" s="14">
        <v>532</v>
      </c>
      <c r="E460" s="14">
        <v>2158</v>
      </c>
      <c r="F460" s="14">
        <v>2598</v>
      </c>
      <c r="G460" s="14">
        <v>2596</v>
      </c>
      <c r="H460" s="14">
        <v>998526592</v>
      </c>
      <c r="I460" s="14">
        <v>484875223</v>
      </c>
      <c r="J460" s="14">
        <v>132900548</v>
      </c>
      <c r="K460" s="14">
        <v>2158</v>
      </c>
      <c r="L460" s="14">
        <v>2084</v>
      </c>
      <c r="M460" s="14">
        <v>0</v>
      </c>
      <c r="N460" s="14">
        <v>74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22">
        <v>3.99</v>
      </c>
      <c r="U460" s="22">
        <v>2.87</v>
      </c>
      <c r="V460" s="22">
        <v>3</v>
      </c>
      <c r="W460" s="22">
        <v>3.3</v>
      </c>
      <c r="X460" s="22">
        <v>3.85</v>
      </c>
      <c r="Y460" s="22">
        <v>2.92</v>
      </c>
      <c r="Z460" s="22">
        <v>0.49</v>
      </c>
      <c r="AA460" s="22">
        <v>2.75</v>
      </c>
      <c r="AB460" s="22">
        <v>2.77</v>
      </c>
      <c r="AC460" s="22">
        <v>3.07</v>
      </c>
      <c r="AD460" s="22">
        <v>5</v>
      </c>
      <c r="AE460" s="22">
        <v>0.22</v>
      </c>
      <c r="AF460" s="38">
        <f>AVERAGE(Table134[[#This Row],[IDSD_INST]:[IDSD_INNOVATION]])</f>
        <v>2.8524999999999996</v>
      </c>
    </row>
    <row r="461" spans="1:32" x14ac:dyDescent="0.35">
      <c r="A461" s="9">
        <v>2022</v>
      </c>
      <c r="B461" s="2" t="s">
        <v>143</v>
      </c>
      <c r="C461" t="s">
        <v>153</v>
      </c>
      <c r="D461" s="14">
        <v>1987</v>
      </c>
      <c r="E461" s="14">
        <v>3686</v>
      </c>
      <c r="F461" s="14">
        <v>1499</v>
      </c>
      <c r="G461" s="14">
        <v>5338</v>
      </c>
      <c r="H461" s="14">
        <v>258527303</v>
      </c>
      <c r="I461" s="14">
        <v>163980483</v>
      </c>
      <c r="J461" s="14">
        <v>31590322</v>
      </c>
      <c r="K461" s="14">
        <v>3686</v>
      </c>
      <c r="L461" s="14">
        <v>3634</v>
      </c>
      <c r="M461" s="14">
        <v>52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22">
        <v>3.99</v>
      </c>
      <c r="U461" s="22">
        <v>2.4300000000000002</v>
      </c>
      <c r="V461" s="22">
        <v>2.87</v>
      </c>
      <c r="W461" s="22">
        <v>2.67</v>
      </c>
      <c r="X461" s="22">
        <v>3.69</v>
      </c>
      <c r="Y461" s="22">
        <v>3.02</v>
      </c>
      <c r="Z461" s="22">
        <v>0.85</v>
      </c>
      <c r="AA461" s="22">
        <v>2.1800000000000002</v>
      </c>
      <c r="AB461" s="22">
        <v>1.28</v>
      </c>
      <c r="AC461" s="22">
        <v>0.85</v>
      </c>
      <c r="AD461" s="22">
        <v>5</v>
      </c>
      <c r="AE461" s="22">
        <v>0.78</v>
      </c>
      <c r="AF461" s="38">
        <f>AVERAGE(Table134[[#This Row],[IDSD_INST]:[IDSD_INNOVATION]])</f>
        <v>2.4675000000000002</v>
      </c>
    </row>
    <row r="462" spans="1:32" x14ac:dyDescent="0.35">
      <c r="A462" s="9">
        <v>2022</v>
      </c>
      <c r="B462" s="2" t="s">
        <v>143</v>
      </c>
      <c r="C462" t="s">
        <v>154</v>
      </c>
      <c r="D462" s="14">
        <v>1728</v>
      </c>
      <c r="E462" s="14">
        <v>6242</v>
      </c>
      <c r="F462" s="14">
        <v>9302</v>
      </c>
      <c r="G462" s="14">
        <v>9098</v>
      </c>
      <c r="H462" s="14">
        <v>1672069821</v>
      </c>
      <c r="I462" s="14">
        <v>852645204</v>
      </c>
      <c r="J462" s="14">
        <v>224273837</v>
      </c>
      <c r="K462" s="14">
        <v>6170</v>
      </c>
      <c r="L462" s="14">
        <v>6080</v>
      </c>
      <c r="M462" s="14">
        <v>103</v>
      </c>
      <c r="N462" s="14">
        <v>59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22">
        <v>3.73</v>
      </c>
      <c r="U462" s="22">
        <v>2.34</v>
      </c>
      <c r="V462" s="22">
        <v>4.96</v>
      </c>
      <c r="W462" s="22">
        <v>4.32</v>
      </c>
      <c r="X462" s="22">
        <v>4</v>
      </c>
      <c r="Y462" s="22">
        <v>4.21</v>
      </c>
      <c r="Z462" s="22">
        <v>3.07</v>
      </c>
      <c r="AA462" s="22">
        <v>3.5</v>
      </c>
      <c r="AB462" s="22">
        <v>1.44</v>
      </c>
      <c r="AC462" s="22">
        <v>4.76</v>
      </c>
      <c r="AD462" s="22">
        <v>5</v>
      </c>
      <c r="AE462" s="22">
        <v>3.49</v>
      </c>
      <c r="AF462" s="38">
        <f>AVERAGE(Table134[[#This Row],[IDSD_INST]:[IDSD_INNOVATION]])</f>
        <v>3.7350000000000008</v>
      </c>
    </row>
    <row r="463" spans="1:32" x14ac:dyDescent="0.35">
      <c r="A463" s="9">
        <v>2022</v>
      </c>
      <c r="B463" s="2" t="s">
        <v>143</v>
      </c>
      <c r="C463" t="s">
        <v>155</v>
      </c>
      <c r="D463" s="14">
        <v>901</v>
      </c>
      <c r="E463" s="14">
        <v>1692</v>
      </c>
      <c r="F463" s="14">
        <v>997</v>
      </c>
      <c r="G463" s="14">
        <v>2120</v>
      </c>
      <c r="H463" s="14">
        <v>254213586</v>
      </c>
      <c r="I463" s="14">
        <v>111497714</v>
      </c>
      <c r="J463" s="14">
        <v>21453164</v>
      </c>
      <c r="K463" s="14">
        <v>1692</v>
      </c>
      <c r="L463" s="14">
        <v>1692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22">
        <v>4.16</v>
      </c>
      <c r="U463" s="22">
        <v>2.5299999999999998</v>
      </c>
      <c r="V463" s="22">
        <v>3.31</v>
      </c>
      <c r="W463" s="22">
        <v>3.86</v>
      </c>
      <c r="X463" s="22">
        <v>3.92</v>
      </c>
      <c r="Y463" s="22">
        <v>3.88</v>
      </c>
      <c r="Z463" s="22">
        <v>1.55</v>
      </c>
      <c r="AA463" s="22">
        <v>2.68</v>
      </c>
      <c r="AB463" s="22">
        <v>2.2599999999999998</v>
      </c>
      <c r="AC463" s="22">
        <v>1.71</v>
      </c>
      <c r="AD463" s="22">
        <v>5</v>
      </c>
      <c r="AE463" s="22">
        <v>1.39</v>
      </c>
      <c r="AF463" s="38">
        <f>AVERAGE(Table134[[#This Row],[IDSD_INST]:[IDSD_INNOVATION]])</f>
        <v>3.0208333333333335</v>
      </c>
    </row>
    <row r="464" spans="1:32" x14ac:dyDescent="0.35">
      <c r="A464" s="9">
        <v>2022</v>
      </c>
      <c r="B464" s="2" t="s">
        <v>496</v>
      </c>
      <c r="C464" s="10" t="s">
        <v>497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22">
        <v>4.34</v>
      </c>
      <c r="U464" s="22">
        <v>2.08</v>
      </c>
      <c r="V464" s="22">
        <v>3.22</v>
      </c>
      <c r="W464" s="22">
        <v>2.17</v>
      </c>
      <c r="X464" s="22">
        <v>4</v>
      </c>
      <c r="Y464" s="22">
        <v>3.22</v>
      </c>
      <c r="Z464" s="22">
        <v>4.0199999999999996</v>
      </c>
      <c r="AA464" s="22">
        <v>3.26</v>
      </c>
      <c r="AB464" s="22">
        <v>5</v>
      </c>
      <c r="AC464" s="22">
        <v>0.57999999999999996</v>
      </c>
      <c r="AD464" s="22">
        <v>5</v>
      </c>
      <c r="AE464" s="22">
        <v>1.27</v>
      </c>
      <c r="AF464" s="38">
        <f>AVERAGE(Table134[[#This Row],[IDSD_INST]:[IDSD_INNOVATION]])</f>
        <v>3.18</v>
      </c>
    </row>
    <row r="465" spans="1:32" x14ac:dyDescent="0.35">
      <c r="A465" s="9">
        <v>2022</v>
      </c>
      <c r="B465" s="2" t="s">
        <v>496</v>
      </c>
      <c r="C465" s="10" t="s">
        <v>498</v>
      </c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22">
        <v>4.46</v>
      </c>
      <c r="U465" s="22">
        <v>2</v>
      </c>
      <c r="V465" s="22">
        <v>3.39</v>
      </c>
      <c r="W465" s="22">
        <v>2.57</v>
      </c>
      <c r="X465" s="22">
        <v>4.1500000000000004</v>
      </c>
      <c r="Y465" s="22">
        <v>3.36</v>
      </c>
      <c r="Z465" s="22">
        <v>3.92</v>
      </c>
      <c r="AA465" s="22">
        <v>2.4900000000000002</v>
      </c>
      <c r="AB465" s="22">
        <v>4.5</v>
      </c>
      <c r="AC465" s="22">
        <v>0.95</v>
      </c>
      <c r="AD465" s="22">
        <v>5</v>
      </c>
      <c r="AE465" s="22">
        <v>1.66</v>
      </c>
      <c r="AF465" s="38">
        <f>AVERAGE(Table134[[#This Row],[IDSD_INST]:[IDSD_INNOVATION]])</f>
        <v>3.2041666666666671</v>
      </c>
    </row>
    <row r="466" spans="1:32" x14ac:dyDescent="0.35">
      <c r="A466" s="9">
        <v>2022</v>
      </c>
      <c r="B466" s="2" t="s">
        <v>496</v>
      </c>
      <c r="C466" s="10" t="s">
        <v>499</v>
      </c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22">
        <v>4.1900000000000004</v>
      </c>
      <c r="U466" s="22">
        <v>2.86</v>
      </c>
      <c r="V466" s="22">
        <v>3.72</v>
      </c>
      <c r="W466" s="22">
        <v>2.95</v>
      </c>
      <c r="X466" s="22">
        <v>4.2300000000000004</v>
      </c>
      <c r="Y466" s="22">
        <v>3.81</v>
      </c>
      <c r="Z466" s="22">
        <v>4.74</v>
      </c>
      <c r="AA466" s="22">
        <v>3.44</v>
      </c>
      <c r="AB466" s="22">
        <v>2.8</v>
      </c>
      <c r="AC466" s="22">
        <v>1.91</v>
      </c>
      <c r="AD466" s="22">
        <v>5</v>
      </c>
      <c r="AE466" s="22">
        <v>4.9400000000000004</v>
      </c>
      <c r="AF466" s="38">
        <f>AVERAGE(Table134[[#This Row],[IDSD_INST]:[IDSD_INNOVATION]])</f>
        <v>3.7158333333333329</v>
      </c>
    </row>
    <row r="467" spans="1:32" x14ac:dyDescent="0.35">
      <c r="A467" s="9">
        <v>2022</v>
      </c>
      <c r="B467" s="2" t="s">
        <v>496</v>
      </c>
      <c r="C467" s="10" t="s">
        <v>500</v>
      </c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22">
        <v>4.53</v>
      </c>
      <c r="U467" s="22">
        <v>2.0499999999999998</v>
      </c>
      <c r="V467" s="22">
        <v>3.41</v>
      </c>
      <c r="W467" s="22">
        <v>2.5299999999999998</v>
      </c>
      <c r="X467" s="22">
        <v>4.1500000000000004</v>
      </c>
      <c r="Y467" s="22">
        <v>3.48</v>
      </c>
      <c r="Z467" s="22">
        <v>3.94</v>
      </c>
      <c r="AA467" s="22">
        <v>3.13</v>
      </c>
      <c r="AB467" s="22">
        <v>3.66</v>
      </c>
      <c r="AC467" s="22">
        <v>1.1299999999999999</v>
      </c>
      <c r="AD467" s="22">
        <v>5</v>
      </c>
      <c r="AE467" s="22">
        <v>1.54</v>
      </c>
      <c r="AF467" s="38">
        <f>AVERAGE(Table134[[#This Row],[IDSD_INST]:[IDSD_INNOVATION]])</f>
        <v>3.2125000000000004</v>
      </c>
    </row>
    <row r="468" spans="1:32" x14ac:dyDescent="0.35">
      <c r="A468" s="9">
        <v>2022</v>
      </c>
      <c r="B468" s="2" t="s">
        <v>496</v>
      </c>
      <c r="C468" s="10" t="s">
        <v>501</v>
      </c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22">
        <v>4.42</v>
      </c>
      <c r="U468" s="22">
        <v>2.29</v>
      </c>
      <c r="V468" s="22">
        <v>3.04</v>
      </c>
      <c r="W468" s="22">
        <v>2.0699999999999998</v>
      </c>
      <c r="X468" s="22">
        <v>3.92</v>
      </c>
      <c r="Y468" s="22">
        <v>3.08</v>
      </c>
      <c r="Z468" s="22">
        <v>3.63</v>
      </c>
      <c r="AA468" s="22">
        <v>2.78</v>
      </c>
      <c r="AB468" s="22">
        <v>4.93</v>
      </c>
      <c r="AC468" s="22">
        <v>0.37</v>
      </c>
      <c r="AD468" s="22">
        <v>5</v>
      </c>
      <c r="AE468" s="22">
        <v>1.17</v>
      </c>
      <c r="AF468" s="38">
        <f>AVERAGE(Table134[[#This Row],[IDSD_INST]:[IDSD_INNOVATION]])</f>
        <v>3.0583333333333336</v>
      </c>
    </row>
    <row r="469" spans="1:32" x14ac:dyDescent="0.35">
      <c r="A469" s="9">
        <v>2022</v>
      </c>
      <c r="B469" s="2" t="s">
        <v>496</v>
      </c>
      <c r="C469" s="10" t="s">
        <v>502</v>
      </c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22">
        <v>4.5</v>
      </c>
      <c r="U469" s="22">
        <v>2.1</v>
      </c>
      <c r="V469" s="22">
        <v>3.09</v>
      </c>
      <c r="W469" s="22">
        <v>1.95</v>
      </c>
      <c r="X469" s="22">
        <v>3.92</v>
      </c>
      <c r="Y469" s="22">
        <v>2.73</v>
      </c>
      <c r="Z469" s="22">
        <v>3.53</v>
      </c>
      <c r="AA469" s="22">
        <v>2.4</v>
      </c>
      <c r="AB469" s="22">
        <v>5</v>
      </c>
      <c r="AC469" s="22">
        <v>0.28999999999999998</v>
      </c>
      <c r="AD469" s="22">
        <v>5</v>
      </c>
      <c r="AE469" s="22">
        <v>1.27</v>
      </c>
      <c r="AF469" s="38">
        <f>AVERAGE(Table134[[#This Row],[IDSD_INST]:[IDSD_INNOVATION]])</f>
        <v>2.9816666666666669</v>
      </c>
    </row>
    <row r="470" spans="1:32" x14ac:dyDescent="0.35">
      <c r="A470" s="9">
        <v>2022</v>
      </c>
      <c r="B470" s="2" t="s">
        <v>496</v>
      </c>
      <c r="C470" s="10" t="s">
        <v>503</v>
      </c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22">
        <v>4.62</v>
      </c>
      <c r="U470" s="22">
        <v>1.99</v>
      </c>
      <c r="V470" s="22">
        <v>4.2</v>
      </c>
      <c r="W470" s="22">
        <v>2.83</v>
      </c>
      <c r="X470" s="22">
        <v>3.92</v>
      </c>
      <c r="Y470" s="22">
        <v>2.76</v>
      </c>
      <c r="Z470" s="22">
        <v>5</v>
      </c>
      <c r="AA470" s="22">
        <v>3.03</v>
      </c>
      <c r="AB470" s="22">
        <v>5</v>
      </c>
      <c r="AC470" s="22">
        <v>0.69</v>
      </c>
      <c r="AD470" s="22">
        <v>5</v>
      </c>
      <c r="AE470" s="22">
        <v>4.58</v>
      </c>
      <c r="AF470" s="38">
        <f>AVERAGE(Table134[[#This Row],[IDSD_INST]:[IDSD_INNOVATION]])</f>
        <v>3.6349999999999998</v>
      </c>
    </row>
    <row r="471" spans="1:32" x14ac:dyDescent="0.35">
      <c r="A471" s="9">
        <v>2022</v>
      </c>
      <c r="B471" s="2" t="s">
        <v>496</v>
      </c>
      <c r="C471" s="10" t="s">
        <v>504</v>
      </c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22">
        <v>4.41</v>
      </c>
      <c r="U471" s="22">
        <v>2.1800000000000002</v>
      </c>
      <c r="V471" s="22">
        <v>3.21</v>
      </c>
      <c r="W471" s="22">
        <v>2.39</v>
      </c>
      <c r="X471" s="22">
        <v>4</v>
      </c>
      <c r="Y471" s="22">
        <v>3.15</v>
      </c>
      <c r="Z471" s="22">
        <v>1.83</v>
      </c>
      <c r="AA471" s="22">
        <v>3.45</v>
      </c>
      <c r="AB471" s="22">
        <v>2.23</v>
      </c>
      <c r="AC471" s="22">
        <v>1.43</v>
      </c>
      <c r="AD471" s="22">
        <v>5</v>
      </c>
      <c r="AE471" s="22">
        <v>1.23</v>
      </c>
      <c r="AF471" s="38">
        <f>AVERAGE(Table134[[#This Row],[IDSD_INST]:[IDSD_INNOVATION]])</f>
        <v>2.875833333333333</v>
      </c>
    </row>
    <row r="472" spans="1:32" x14ac:dyDescent="0.35">
      <c r="A472" s="9">
        <v>2022</v>
      </c>
      <c r="B472" s="2" t="s">
        <v>496</v>
      </c>
      <c r="C472" s="10" t="s">
        <v>505</v>
      </c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22">
        <v>4.47</v>
      </c>
      <c r="U472" s="22">
        <v>2.94</v>
      </c>
      <c r="V472" s="22">
        <v>3.73</v>
      </c>
      <c r="W472" s="22">
        <v>2.42</v>
      </c>
      <c r="X472" s="22">
        <v>4.2300000000000004</v>
      </c>
      <c r="Y472" s="22">
        <v>3.76</v>
      </c>
      <c r="Z472" s="22">
        <v>2.73</v>
      </c>
      <c r="AA472" s="22">
        <v>4.22</v>
      </c>
      <c r="AB472" s="22">
        <v>2.19</v>
      </c>
      <c r="AC472" s="22">
        <v>2.13</v>
      </c>
      <c r="AD472" s="22">
        <v>5</v>
      </c>
      <c r="AE472" s="22">
        <v>3.29</v>
      </c>
      <c r="AF472" s="38">
        <f>AVERAGE(Table134[[#This Row],[IDSD_INST]:[IDSD_INNOVATION]])</f>
        <v>3.4258333333333333</v>
      </c>
    </row>
    <row r="473" spans="1:32" x14ac:dyDescent="0.35">
      <c r="A473" s="9">
        <v>2022</v>
      </c>
      <c r="B473" s="2" t="s">
        <v>512</v>
      </c>
      <c r="C473" s="10" t="s">
        <v>513</v>
      </c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22"/>
      <c r="U473" s="22">
        <v>2.8</v>
      </c>
      <c r="V473" s="22">
        <v>1.88</v>
      </c>
      <c r="W473" s="22">
        <v>1.77</v>
      </c>
      <c r="X473" s="22">
        <v>3.77</v>
      </c>
      <c r="Y473" s="22">
        <v>3.15</v>
      </c>
      <c r="Z473" s="22">
        <v>3.32</v>
      </c>
      <c r="AA473" s="22">
        <v>2.31</v>
      </c>
      <c r="AB473" s="22">
        <v>2.02</v>
      </c>
      <c r="AC473" s="22">
        <v>0.23</v>
      </c>
      <c r="AD473" s="22">
        <v>5</v>
      </c>
      <c r="AE473" s="22">
        <v>0.98</v>
      </c>
      <c r="AF473" s="38">
        <f>AVERAGE(Table134[[#This Row],[IDSD_INST]:[IDSD_INNOVATION]])</f>
        <v>2.4754545454545451</v>
      </c>
    </row>
    <row r="474" spans="1:32" x14ac:dyDescent="0.35">
      <c r="A474" s="9">
        <v>2022</v>
      </c>
      <c r="B474" s="2" t="s">
        <v>512</v>
      </c>
      <c r="C474" s="12" t="s">
        <v>514</v>
      </c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22"/>
      <c r="U474" s="22">
        <v>3.01</v>
      </c>
      <c r="V474" s="22">
        <v>1.64</v>
      </c>
      <c r="W474" s="22">
        <v>1.85</v>
      </c>
      <c r="X474" s="22">
        <v>3.46</v>
      </c>
      <c r="Y474" s="22">
        <v>3.03</v>
      </c>
      <c r="Z474" s="22">
        <v>2.94</v>
      </c>
      <c r="AA474" s="22">
        <v>2.74</v>
      </c>
      <c r="AB474" s="22">
        <v>1.94</v>
      </c>
      <c r="AC474" s="22">
        <v>0.11</v>
      </c>
      <c r="AD474" s="22">
        <v>5</v>
      </c>
      <c r="AE474" s="22">
        <v>0.5</v>
      </c>
      <c r="AF474" s="38">
        <f>AVERAGE(Table134[[#This Row],[IDSD_INST]:[IDSD_INNOVATION]])</f>
        <v>2.3836363636363638</v>
      </c>
    </row>
    <row r="475" spans="1:32" x14ac:dyDescent="0.35">
      <c r="A475" s="9">
        <v>2022</v>
      </c>
      <c r="B475" s="2" t="s">
        <v>512</v>
      </c>
      <c r="C475" s="12" t="s">
        <v>515</v>
      </c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22"/>
      <c r="U475" s="22">
        <v>2.72</v>
      </c>
      <c r="V475" s="22">
        <v>1.7</v>
      </c>
      <c r="W475" s="22">
        <v>1.71</v>
      </c>
      <c r="X475" s="22">
        <v>3.08</v>
      </c>
      <c r="Y475" s="22">
        <v>2.48</v>
      </c>
      <c r="Z475" s="22">
        <v>4.74</v>
      </c>
      <c r="AA475" s="22"/>
      <c r="AB475" s="22">
        <v>1.27</v>
      </c>
      <c r="AC475" s="22">
        <v>5</v>
      </c>
      <c r="AD475" s="22">
        <v>5</v>
      </c>
      <c r="AE475" s="22">
        <v>0.94</v>
      </c>
      <c r="AF475" s="38">
        <f>AVERAGE(Table134[[#This Row],[IDSD_INST]:[IDSD_INNOVATION]])</f>
        <v>2.8639999999999999</v>
      </c>
    </row>
    <row r="476" spans="1:32" x14ac:dyDescent="0.35">
      <c r="A476" s="9">
        <v>2022</v>
      </c>
      <c r="B476" s="2" t="s">
        <v>512</v>
      </c>
      <c r="C476" s="12" t="s">
        <v>516</v>
      </c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22"/>
      <c r="U476" s="22">
        <v>2.93</v>
      </c>
      <c r="V476" s="22">
        <v>2.25</v>
      </c>
      <c r="W476" s="22">
        <v>2.62</v>
      </c>
      <c r="X476" s="22">
        <v>3.15</v>
      </c>
      <c r="Y476" s="22">
        <v>2.9</v>
      </c>
      <c r="Z476" s="22">
        <v>0.18</v>
      </c>
      <c r="AA476" s="22">
        <v>2.63</v>
      </c>
      <c r="AB476" s="22">
        <v>2.58</v>
      </c>
      <c r="AC476" s="22">
        <v>1.64</v>
      </c>
      <c r="AD476" s="22">
        <v>5</v>
      </c>
      <c r="AE476" s="22">
        <v>0.46</v>
      </c>
      <c r="AF476" s="38">
        <f>AVERAGE(Table134[[#This Row],[IDSD_INST]:[IDSD_INNOVATION]])</f>
        <v>2.394545454545455</v>
      </c>
    </row>
    <row r="477" spans="1:32" x14ac:dyDescent="0.35">
      <c r="A477" s="9">
        <v>2022</v>
      </c>
      <c r="B477" s="2" t="s">
        <v>512</v>
      </c>
      <c r="C477" s="12" t="s">
        <v>517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22">
        <v>3.74</v>
      </c>
      <c r="U477" s="22">
        <v>2.84</v>
      </c>
      <c r="V477" s="22">
        <v>2.5099999999999998</v>
      </c>
      <c r="W477" s="22">
        <v>2.2599999999999998</v>
      </c>
      <c r="X477" s="22">
        <v>3.77</v>
      </c>
      <c r="Y477" s="22">
        <v>3.45</v>
      </c>
      <c r="Z477" s="22">
        <v>3.92</v>
      </c>
      <c r="AA477" s="22">
        <v>2.68</v>
      </c>
      <c r="AB477" s="22">
        <v>3.32</v>
      </c>
      <c r="AC477" s="22">
        <v>0.43</v>
      </c>
      <c r="AD477" s="22">
        <v>5</v>
      </c>
      <c r="AE477" s="22">
        <v>2.14</v>
      </c>
      <c r="AF477" s="38">
        <f>AVERAGE(Table134[[#This Row],[IDSD_INST]:[IDSD_INNOVATION]])</f>
        <v>3.0050000000000003</v>
      </c>
    </row>
    <row r="478" spans="1:32" x14ac:dyDescent="0.35">
      <c r="A478" s="9">
        <v>2022</v>
      </c>
      <c r="B478" s="2" t="s">
        <v>512</v>
      </c>
      <c r="C478" s="12" t="s">
        <v>518</v>
      </c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22"/>
      <c r="U478" s="22">
        <v>3.59</v>
      </c>
      <c r="V478" s="22">
        <v>1.2</v>
      </c>
      <c r="W478" s="22">
        <v>2.23</v>
      </c>
      <c r="X478" s="22">
        <v>3.54</v>
      </c>
      <c r="Y478" s="22">
        <v>2.91</v>
      </c>
      <c r="Z478" s="22">
        <v>2.94</v>
      </c>
      <c r="AA478" s="22"/>
      <c r="AB478" s="22">
        <v>2.2799999999999998</v>
      </c>
      <c r="AC478" s="22">
        <v>0.09</v>
      </c>
      <c r="AD478" s="22">
        <v>5</v>
      </c>
      <c r="AE478" s="22">
        <v>0.54</v>
      </c>
      <c r="AF478" s="38">
        <f>AVERAGE(Table134[[#This Row],[IDSD_INST]:[IDSD_INNOVATION]])</f>
        <v>2.4319999999999999</v>
      </c>
    </row>
    <row r="479" spans="1:32" x14ac:dyDescent="0.35">
      <c r="A479" s="9">
        <v>2022</v>
      </c>
      <c r="B479" s="2" t="s">
        <v>512</v>
      </c>
      <c r="C479" s="12" t="s">
        <v>519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22"/>
      <c r="U479" s="22"/>
      <c r="V479" s="22">
        <v>2.23</v>
      </c>
      <c r="W479" s="22">
        <v>2.39</v>
      </c>
      <c r="X479" s="22">
        <v>3.54</v>
      </c>
      <c r="Y479" s="22">
        <v>3.42</v>
      </c>
      <c r="Z479" s="22">
        <v>0.95</v>
      </c>
      <c r="AA479" s="22">
        <v>2.57</v>
      </c>
      <c r="AB479" s="22">
        <v>2.11</v>
      </c>
      <c r="AC479" s="22">
        <v>0.56000000000000005</v>
      </c>
      <c r="AD479" s="22">
        <v>5</v>
      </c>
      <c r="AE479" s="22">
        <v>0.86</v>
      </c>
      <c r="AF479" s="38">
        <f>AVERAGE(Table134[[#This Row],[IDSD_INST]:[IDSD_INNOVATION]])</f>
        <v>2.363</v>
      </c>
    </row>
    <row r="480" spans="1:32" x14ac:dyDescent="0.35">
      <c r="A480" s="9">
        <v>2022</v>
      </c>
      <c r="B480" s="2" t="s">
        <v>512</v>
      </c>
      <c r="C480" s="12" t="s">
        <v>520</v>
      </c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22"/>
      <c r="U480" s="22">
        <v>3.54</v>
      </c>
      <c r="V480" s="22">
        <v>1.31</v>
      </c>
      <c r="W480" s="22">
        <v>2.81</v>
      </c>
      <c r="X480" s="22">
        <v>3.46</v>
      </c>
      <c r="Y480" s="22">
        <v>2.83</v>
      </c>
      <c r="Z480" s="22">
        <v>1.37</v>
      </c>
      <c r="AA480" s="22">
        <v>2.13</v>
      </c>
      <c r="AB480" s="22">
        <v>1.1599999999999999</v>
      </c>
      <c r="AC480" s="22">
        <v>0.17</v>
      </c>
      <c r="AD480" s="22">
        <v>5</v>
      </c>
      <c r="AE480" s="22">
        <v>0.61</v>
      </c>
      <c r="AF480" s="38">
        <f>AVERAGE(Table134[[#This Row],[IDSD_INST]:[IDSD_INNOVATION]])</f>
        <v>2.2172727272727273</v>
      </c>
    </row>
    <row r="481" spans="1:32" x14ac:dyDescent="0.35">
      <c r="A481" s="9">
        <v>2022</v>
      </c>
      <c r="B481" s="2" t="s">
        <v>512</v>
      </c>
      <c r="C481" s="12" t="s">
        <v>521</v>
      </c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22"/>
      <c r="U481" s="22">
        <v>2.92</v>
      </c>
      <c r="V481" s="22">
        <v>1.2</v>
      </c>
      <c r="W481" s="22">
        <v>1.67</v>
      </c>
      <c r="X481" s="22">
        <v>3.08</v>
      </c>
      <c r="Y481" s="22">
        <v>2.89</v>
      </c>
      <c r="Z481" s="22">
        <v>2.91</v>
      </c>
      <c r="AA481" s="22"/>
      <c r="AB481" s="22">
        <v>1.25</v>
      </c>
      <c r="AC481" s="22">
        <v>5</v>
      </c>
      <c r="AD481" s="22">
        <v>5</v>
      </c>
      <c r="AE481" s="22">
        <v>0.28000000000000003</v>
      </c>
      <c r="AF481" s="38">
        <f>AVERAGE(Table134[[#This Row],[IDSD_INST]:[IDSD_INNOVATION]])</f>
        <v>2.62</v>
      </c>
    </row>
    <row r="482" spans="1:32" x14ac:dyDescent="0.35">
      <c r="A482" s="9">
        <v>2022</v>
      </c>
      <c r="B482" s="2" t="s">
        <v>512</v>
      </c>
      <c r="C482" s="12" t="s">
        <v>522</v>
      </c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22"/>
      <c r="U482" s="22"/>
      <c r="V482" s="22">
        <v>1.94</v>
      </c>
      <c r="W482" s="22">
        <v>1.52</v>
      </c>
      <c r="X482" s="22">
        <v>3.46</v>
      </c>
      <c r="Y482" s="22">
        <v>3.22</v>
      </c>
      <c r="Z482" s="22">
        <v>3.5</v>
      </c>
      <c r="AA482" s="22"/>
      <c r="AB482" s="22">
        <v>0.09</v>
      </c>
      <c r="AC482" s="22">
        <v>5</v>
      </c>
      <c r="AD482" s="22">
        <v>5</v>
      </c>
      <c r="AE482" s="22">
        <v>1.5</v>
      </c>
      <c r="AF482" s="38">
        <f>AVERAGE(Table134[[#This Row],[IDSD_INST]:[IDSD_INNOVATION]])</f>
        <v>2.8033333333333332</v>
      </c>
    </row>
    <row r="483" spans="1:32" x14ac:dyDescent="0.35">
      <c r="A483" s="9">
        <v>2022</v>
      </c>
      <c r="B483" s="2" t="s">
        <v>512</v>
      </c>
      <c r="C483" s="12" t="s">
        <v>524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22"/>
      <c r="U483" s="22">
        <v>2.37</v>
      </c>
      <c r="V483" s="22"/>
      <c r="W483" s="22">
        <v>1.85</v>
      </c>
      <c r="X483" s="22">
        <v>3.69</v>
      </c>
      <c r="Y483" s="22">
        <v>2.69</v>
      </c>
      <c r="Z483" s="22">
        <v>2.2400000000000002</v>
      </c>
      <c r="AA483" s="22"/>
      <c r="AB483" s="22">
        <v>0.34</v>
      </c>
      <c r="AC483" s="22">
        <v>5</v>
      </c>
      <c r="AD483" s="22">
        <v>5</v>
      </c>
      <c r="AE483" s="22">
        <v>1.5</v>
      </c>
      <c r="AF483" s="38">
        <f>AVERAGE(Table134[[#This Row],[IDSD_INST]:[IDSD_INNOVATION]])</f>
        <v>2.7422222222222223</v>
      </c>
    </row>
    <row r="484" spans="1:32" x14ac:dyDescent="0.35">
      <c r="A484" s="9">
        <v>2022</v>
      </c>
      <c r="B484" s="2" t="s">
        <v>512</v>
      </c>
      <c r="C484" s="12" t="s">
        <v>525</v>
      </c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22"/>
      <c r="U484" s="22">
        <v>1.64</v>
      </c>
      <c r="V484" s="22">
        <v>0.73</v>
      </c>
      <c r="W484" s="22">
        <v>1.98</v>
      </c>
      <c r="X484" s="22">
        <v>3.62</v>
      </c>
      <c r="Y484" s="22">
        <v>2.2400000000000002</v>
      </c>
      <c r="Z484" s="22">
        <v>3.58</v>
      </c>
      <c r="AA484" s="22">
        <v>1.54</v>
      </c>
      <c r="AB484" s="22">
        <v>0.02</v>
      </c>
      <c r="AC484" s="22">
        <v>5</v>
      </c>
      <c r="AD484" s="22">
        <v>5</v>
      </c>
      <c r="AE484" s="22"/>
      <c r="AF484" s="38">
        <f>AVERAGE(Table134[[#This Row],[IDSD_INST]:[IDSD_INNOVATION]])</f>
        <v>2.5350000000000001</v>
      </c>
    </row>
    <row r="485" spans="1:32" x14ac:dyDescent="0.35">
      <c r="A485" s="9">
        <v>2022</v>
      </c>
      <c r="B485" s="2" t="s">
        <v>512</v>
      </c>
      <c r="C485" s="12" t="s">
        <v>523</v>
      </c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22"/>
      <c r="U485" s="22"/>
      <c r="V485" s="22">
        <v>4.66</v>
      </c>
      <c r="W485" s="22">
        <v>1.88</v>
      </c>
      <c r="X485" s="22">
        <v>3.92</v>
      </c>
      <c r="Y485" s="22">
        <v>3.85</v>
      </c>
      <c r="Z485" s="22">
        <v>4.25</v>
      </c>
      <c r="AA485" s="22">
        <v>3.53</v>
      </c>
      <c r="AB485" s="22">
        <v>2.57</v>
      </c>
      <c r="AC485" s="22">
        <v>0.66</v>
      </c>
      <c r="AD485" s="22">
        <v>5</v>
      </c>
      <c r="AE485" s="22">
        <v>1.83</v>
      </c>
      <c r="AF485" s="38">
        <f>AVERAGE(Table134[[#This Row],[IDSD_INST]:[IDSD_INNOVATION]])</f>
        <v>3.2150000000000007</v>
      </c>
    </row>
    <row r="486" spans="1:32" x14ac:dyDescent="0.35">
      <c r="A486" s="9">
        <v>2022</v>
      </c>
      <c r="B486" s="2" t="s">
        <v>447</v>
      </c>
      <c r="C486" s="16" t="s">
        <v>526</v>
      </c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22"/>
      <c r="U486" s="22">
        <v>2.68</v>
      </c>
      <c r="V486" s="22"/>
      <c r="W486" s="22">
        <v>2</v>
      </c>
      <c r="X486" s="22">
        <v>3.31</v>
      </c>
      <c r="Y486" s="22">
        <v>3.14</v>
      </c>
      <c r="Z486" s="22">
        <v>5</v>
      </c>
      <c r="AA486" s="22">
        <v>1.97</v>
      </c>
      <c r="AB486" s="22">
        <v>0.38</v>
      </c>
      <c r="AC486" s="22">
        <v>0.11</v>
      </c>
      <c r="AD486" s="22">
        <v>5</v>
      </c>
      <c r="AE486" s="22">
        <v>0.67</v>
      </c>
      <c r="AF486" s="38">
        <f>AVERAGE(Table134[[#This Row],[IDSD_INST]:[IDSD_INNOVATION]])</f>
        <v>2.4260000000000002</v>
      </c>
    </row>
    <row r="487" spans="1:32" x14ac:dyDescent="0.35">
      <c r="A487" s="9">
        <v>2022</v>
      </c>
      <c r="B487" s="2" t="s">
        <v>447</v>
      </c>
      <c r="C487" s="10" t="s">
        <v>527</v>
      </c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22">
        <v>3.94</v>
      </c>
      <c r="U487" s="22">
        <v>2.82</v>
      </c>
      <c r="V487" s="22">
        <v>2.2400000000000002</v>
      </c>
      <c r="W487" s="22">
        <v>2.04</v>
      </c>
      <c r="X487" s="22">
        <v>3.46</v>
      </c>
      <c r="Y487" s="22">
        <v>3.35</v>
      </c>
      <c r="Z487" s="22">
        <v>3.68</v>
      </c>
      <c r="AA487" s="22">
        <v>2.73</v>
      </c>
      <c r="AB487" s="22">
        <v>3.81</v>
      </c>
      <c r="AC487" s="22">
        <v>0.13</v>
      </c>
      <c r="AD487" s="22">
        <v>5</v>
      </c>
      <c r="AE487" s="22">
        <v>1.84</v>
      </c>
      <c r="AF487" s="38">
        <f>AVERAGE(Table134[[#This Row],[IDSD_INST]:[IDSD_INNOVATION]])</f>
        <v>2.9200000000000004</v>
      </c>
    </row>
    <row r="488" spans="1:32" x14ac:dyDescent="0.35">
      <c r="A488" s="9">
        <v>2022</v>
      </c>
      <c r="B488" s="2" t="s">
        <v>447</v>
      </c>
      <c r="C488" s="10" t="s">
        <v>528</v>
      </c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22">
        <v>4.01</v>
      </c>
      <c r="U488" s="22">
        <v>3.18</v>
      </c>
      <c r="V488" s="22">
        <v>2.25</v>
      </c>
      <c r="W488" s="22">
        <v>2.19</v>
      </c>
      <c r="X488" s="22">
        <v>3.54</v>
      </c>
      <c r="Y488" s="22">
        <v>3.74</v>
      </c>
      <c r="Z488" s="22">
        <v>3.68</v>
      </c>
      <c r="AA488" s="22">
        <v>3.62</v>
      </c>
      <c r="AB488" s="22">
        <v>1.63</v>
      </c>
      <c r="AC488" s="22">
        <v>0.4</v>
      </c>
      <c r="AD488" s="22">
        <v>5</v>
      </c>
      <c r="AE488" s="22">
        <v>1</v>
      </c>
      <c r="AF488" s="38">
        <f>AVERAGE(Table134[[#This Row],[IDSD_INST]:[IDSD_INNOVATION]])</f>
        <v>2.8533333333333331</v>
      </c>
    </row>
    <row r="489" spans="1:32" x14ac:dyDescent="0.35">
      <c r="A489" s="9">
        <v>2022</v>
      </c>
      <c r="B489" s="2" t="s">
        <v>447</v>
      </c>
      <c r="C489" s="10" t="s">
        <v>529</v>
      </c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22"/>
      <c r="U489" s="22">
        <v>2.92</v>
      </c>
      <c r="V489" s="22">
        <v>2.1</v>
      </c>
      <c r="W489" s="22">
        <v>2.1</v>
      </c>
      <c r="X489" s="22">
        <v>3.54</v>
      </c>
      <c r="Y489" s="22">
        <v>3.08</v>
      </c>
      <c r="Z489" s="22">
        <v>2.99</v>
      </c>
      <c r="AA489" s="22">
        <v>3.67</v>
      </c>
      <c r="AB489" s="22">
        <v>2.87</v>
      </c>
      <c r="AC489" s="22">
        <v>0.11</v>
      </c>
      <c r="AD489" s="22">
        <v>5</v>
      </c>
      <c r="AE489" s="22">
        <v>1.51</v>
      </c>
      <c r="AF489" s="38">
        <f>AVERAGE(Table134[[#This Row],[IDSD_INST]:[IDSD_INNOVATION]])</f>
        <v>2.7172727272727273</v>
      </c>
    </row>
    <row r="490" spans="1:32" x14ac:dyDescent="0.35">
      <c r="A490" s="9">
        <v>2022</v>
      </c>
      <c r="B490" s="2" t="s">
        <v>447</v>
      </c>
      <c r="C490" s="10" t="s">
        <v>530</v>
      </c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22"/>
      <c r="U490" s="22">
        <v>3.29</v>
      </c>
      <c r="V490" s="22">
        <v>1.35</v>
      </c>
      <c r="W490" s="22">
        <v>2.4500000000000002</v>
      </c>
      <c r="X490" s="22">
        <v>3.31</v>
      </c>
      <c r="Y490" s="22">
        <v>2.94</v>
      </c>
      <c r="Z490" s="22">
        <v>2.4700000000000002</v>
      </c>
      <c r="AA490" s="22">
        <v>2.04</v>
      </c>
      <c r="AB490" s="22">
        <v>0.73</v>
      </c>
      <c r="AC490" s="22">
        <v>0.15</v>
      </c>
      <c r="AD490" s="22">
        <v>5</v>
      </c>
      <c r="AE490" s="22">
        <v>0.51</v>
      </c>
      <c r="AF490" s="38">
        <f>AVERAGE(Table134[[#This Row],[IDSD_INST]:[IDSD_INNOVATION]])</f>
        <v>2.2036363636363636</v>
      </c>
    </row>
    <row r="491" spans="1:32" x14ac:dyDescent="0.35">
      <c r="A491" s="9">
        <v>2022</v>
      </c>
      <c r="B491" s="2" t="s">
        <v>447</v>
      </c>
      <c r="C491" s="10" t="s">
        <v>531</v>
      </c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22"/>
      <c r="U491" s="22">
        <v>2.4</v>
      </c>
      <c r="V491" s="22">
        <v>1.92</v>
      </c>
      <c r="W491" s="22">
        <v>1.99</v>
      </c>
      <c r="X491" s="22">
        <v>3.23</v>
      </c>
      <c r="Y491" s="22">
        <v>3.32</v>
      </c>
      <c r="Z491" s="22">
        <v>3.07</v>
      </c>
      <c r="AA491" s="22">
        <v>2.87</v>
      </c>
      <c r="AB491" s="22">
        <v>1.3</v>
      </c>
      <c r="AC491" s="22">
        <v>0.13</v>
      </c>
      <c r="AD491" s="22">
        <v>5</v>
      </c>
      <c r="AE491" s="22">
        <v>1.33</v>
      </c>
      <c r="AF491" s="38">
        <f>AVERAGE(Table134[[#This Row],[IDSD_INST]:[IDSD_INNOVATION]])</f>
        <v>2.4145454545454546</v>
      </c>
    </row>
    <row r="492" spans="1:32" x14ac:dyDescent="0.35">
      <c r="A492" s="9">
        <v>2022</v>
      </c>
      <c r="B492" s="2" t="s">
        <v>447</v>
      </c>
      <c r="C492" s="10" t="s">
        <v>532</v>
      </c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22"/>
      <c r="U492" s="22">
        <v>2.59</v>
      </c>
      <c r="V492" s="22">
        <v>1.65</v>
      </c>
      <c r="W492" s="22">
        <v>1.87</v>
      </c>
      <c r="X492" s="22">
        <v>3.08</v>
      </c>
      <c r="Y492" s="22">
        <v>2.81</v>
      </c>
      <c r="Z492" s="22">
        <v>2.4500000000000002</v>
      </c>
      <c r="AA492" s="22">
        <v>2.91</v>
      </c>
      <c r="AB492" s="22">
        <v>1.51</v>
      </c>
      <c r="AC492" s="22">
        <v>0.13</v>
      </c>
      <c r="AD492" s="22">
        <v>5</v>
      </c>
      <c r="AE492" s="22">
        <v>0.77</v>
      </c>
      <c r="AF492" s="38">
        <f>AVERAGE(Table134[[#This Row],[IDSD_INST]:[IDSD_INNOVATION]])</f>
        <v>2.2518181818181819</v>
      </c>
    </row>
    <row r="493" spans="1:32" x14ac:dyDescent="0.35">
      <c r="A493" s="9">
        <v>2022</v>
      </c>
      <c r="B493" s="2" t="s">
        <v>447</v>
      </c>
      <c r="C493" s="10" t="s">
        <v>533</v>
      </c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22"/>
      <c r="U493" s="22">
        <v>3.22</v>
      </c>
      <c r="V493" s="22">
        <v>1.65</v>
      </c>
      <c r="W493" s="22">
        <v>2.42</v>
      </c>
      <c r="X493" s="22">
        <v>3.31</v>
      </c>
      <c r="Y493" s="22">
        <v>2.65</v>
      </c>
      <c r="Z493" s="22">
        <v>2.83</v>
      </c>
      <c r="AA493" s="22">
        <v>1.93</v>
      </c>
      <c r="AB493" s="22">
        <v>1.6</v>
      </c>
      <c r="AC493" s="22">
        <v>7.0000000000000007E-2</v>
      </c>
      <c r="AD493" s="22">
        <v>5</v>
      </c>
      <c r="AE493" s="22">
        <v>1.23</v>
      </c>
      <c r="AF493" s="38">
        <f>AVERAGE(Table134[[#This Row],[IDSD_INST]:[IDSD_INNOVATION]])</f>
        <v>2.3554545454545455</v>
      </c>
    </row>
    <row r="494" spans="1:32" x14ac:dyDescent="0.35">
      <c r="A494" s="9">
        <v>2022</v>
      </c>
      <c r="B494" s="2" t="s">
        <v>447</v>
      </c>
      <c r="C494" s="10" t="s">
        <v>534</v>
      </c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22"/>
      <c r="U494" s="22">
        <v>3.5</v>
      </c>
      <c r="V494" s="22">
        <v>1.41</v>
      </c>
      <c r="W494" s="22">
        <v>2.25</v>
      </c>
      <c r="X494" s="22">
        <v>3.54</v>
      </c>
      <c r="Y494" s="22">
        <v>2.78</v>
      </c>
      <c r="Z494" s="22">
        <v>3.19</v>
      </c>
      <c r="AA494" s="22">
        <v>2.63</v>
      </c>
      <c r="AB494" s="22">
        <v>1.17</v>
      </c>
      <c r="AC494" s="22">
        <v>5</v>
      </c>
      <c r="AD494" s="22">
        <v>5</v>
      </c>
      <c r="AE494" s="22">
        <v>0.59</v>
      </c>
      <c r="AF494" s="38">
        <f>AVERAGE(Table134[[#This Row],[IDSD_INST]:[IDSD_INNOVATION]])</f>
        <v>2.8236363636363637</v>
      </c>
    </row>
    <row r="495" spans="1:32" x14ac:dyDescent="0.35">
      <c r="A495" s="9">
        <v>2022</v>
      </c>
      <c r="B495" s="2" t="s">
        <v>447</v>
      </c>
      <c r="C495" s="10" t="s">
        <v>535</v>
      </c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22">
        <v>4.22</v>
      </c>
      <c r="U495" s="22">
        <v>2.82</v>
      </c>
      <c r="V495" s="22">
        <v>4.63</v>
      </c>
      <c r="W495" s="22">
        <v>2.42</v>
      </c>
      <c r="X495" s="22">
        <v>3.92</v>
      </c>
      <c r="Y495" s="22">
        <v>4.25</v>
      </c>
      <c r="Z495" s="22">
        <v>5</v>
      </c>
      <c r="AA495" s="22">
        <v>4.9000000000000004</v>
      </c>
      <c r="AB495" s="22">
        <v>1.04</v>
      </c>
      <c r="AC495" s="22">
        <v>0.69</v>
      </c>
      <c r="AD495" s="22">
        <v>5</v>
      </c>
      <c r="AE495" s="22">
        <v>2.99</v>
      </c>
      <c r="AF495" s="38">
        <f>AVERAGE(Table134[[#This Row],[IDSD_INST]:[IDSD_INNOVATION]])</f>
        <v>3.4899999999999998</v>
      </c>
    </row>
    <row r="496" spans="1:32" x14ac:dyDescent="0.35">
      <c r="A496" s="9">
        <v>2022</v>
      </c>
      <c r="B496" s="2" t="s">
        <v>447</v>
      </c>
      <c r="C496" s="10" t="s">
        <v>536</v>
      </c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22"/>
      <c r="U496" s="22">
        <v>3.13</v>
      </c>
      <c r="V496" s="22">
        <v>2.46</v>
      </c>
      <c r="W496" s="22">
        <v>1.68</v>
      </c>
      <c r="X496" s="22">
        <v>3.54</v>
      </c>
      <c r="Y496" s="22">
        <v>3.55</v>
      </c>
      <c r="Z496" s="22">
        <v>3.37</v>
      </c>
      <c r="AA496" s="22">
        <v>3.49</v>
      </c>
      <c r="AB496" s="22">
        <v>0.54</v>
      </c>
      <c r="AC496" s="22">
        <v>0.1</v>
      </c>
      <c r="AD496" s="22">
        <v>5</v>
      </c>
      <c r="AE496" s="22">
        <v>0.76</v>
      </c>
      <c r="AF496" s="38">
        <f>AVERAGE(Table134[[#This Row],[IDSD_INST]:[IDSD_INNOVATION]])</f>
        <v>2.5109090909090912</v>
      </c>
    </row>
    <row r="497" spans="1:32" x14ac:dyDescent="0.35">
      <c r="A497" s="9">
        <v>2022</v>
      </c>
      <c r="B497" s="2" t="s">
        <v>538</v>
      </c>
      <c r="C497" s="17" t="s">
        <v>539</v>
      </c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22"/>
      <c r="U497" s="22">
        <v>2.37</v>
      </c>
      <c r="V497" s="22">
        <v>2.62</v>
      </c>
      <c r="W497" s="22">
        <v>2.16</v>
      </c>
      <c r="X497" s="22">
        <v>3.77</v>
      </c>
      <c r="Y497" s="22">
        <v>2.66</v>
      </c>
      <c r="Z497" s="22">
        <v>2.42</v>
      </c>
      <c r="AA497" s="22">
        <v>3.48</v>
      </c>
      <c r="AB497" s="22">
        <v>2.25</v>
      </c>
      <c r="AC497" s="22">
        <v>0.23</v>
      </c>
      <c r="AD497" s="22">
        <v>5</v>
      </c>
      <c r="AE497" s="22">
        <v>0.63</v>
      </c>
      <c r="AF497" s="38">
        <f>AVERAGE(Table134[[#This Row],[IDSD_INST]:[IDSD_INNOVATION]])</f>
        <v>2.5081818181818183</v>
      </c>
    </row>
    <row r="498" spans="1:32" x14ac:dyDescent="0.35">
      <c r="A498" s="9">
        <v>2022</v>
      </c>
      <c r="B498" s="2" t="s">
        <v>538</v>
      </c>
      <c r="C498" s="18" t="s">
        <v>540</v>
      </c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22"/>
      <c r="U498" s="22"/>
      <c r="V498" s="22">
        <v>2.84</v>
      </c>
      <c r="W498" s="22">
        <v>2.63</v>
      </c>
      <c r="X498" s="22">
        <v>3.69</v>
      </c>
      <c r="Y498" s="22">
        <v>2.83</v>
      </c>
      <c r="Z498" s="22">
        <v>3.89</v>
      </c>
      <c r="AA498" s="22">
        <v>3.42</v>
      </c>
      <c r="AB498" s="22">
        <v>2.63</v>
      </c>
      <c r="AC498" s="22">
        <v>0.6</v>
      </c>
      <c r="AD498" s="22">
        <v>5</v>
      </c>
      <c r="AE498" s="22">
        <v>1.49</v>
      </c>
      <c r="AF498" s="38">
        <f>AVERAGE(Table134[[#This Row],[IDSD_INST]:[IDSD_INNOVATION]])</f>
        <v>2.9020000000000001</v>
      </c>
    </row>
    <row r="499" spans="1:32" x14ac:dyDescent="0.35">
      <c r="A499" s="9">
        <v>2022</v>
      </c>
      <c r="B499" s="2" t="s">
        <v>538</v>
      </c>
      <c r="C499" s="18" t="s">
        <v>541</v>
      </c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22">
        <v>4.0199999999999996</v>
      </c>
      <c r="U499" s="22">
        <v>3</v>
      </c>
      <c r="V499" s="22">
        <v>2.2799999999999998</v>
      </c>
      <c r="W499" s="22">
        <v>2.4700000000000002</v>
      </c>
      <c r="X499" s="22">
        <v>3.38</v>
      </c>
      <c r="Y499" s="22">
        <v>2.7</v>
      </c>
      <c r="Z499" s="22">
        <v>2.06</v>
      </c>
      <c r="AA499" s="22">
        <v>3.76</v>
      </c>
      <c r="AB499" s="22">
        <v>2.77</v>
      </c>
      <c r="AC499" s="22">
        <v>0.31</v>
      </c>
      <c r="AD499" s="22">
        <v>5</v>
      </c>
      <c r="AE499" s="22">
        <v>1</v>
      </c>
      <c r="AF499" s="38">
        <f>AVERAGE(Table134[[#This Row],[IDSD_INST]:[IDSD_INNOVATION]])</f>
        <v>2.7291666666666661</v>
      </c>
    </row>
    <row r="500" spans="1:32" x14ac:dyDescent="0.35">
      <c r="A500" s="9">
        <v>2022</v>
      </c>
      <c r="B500" s="2" t="s">
        <v>538</v>
      </c>
      <c r="C500" s="18" t="s">
        <v>542</v>
      </c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22"/>
      <c r="U500" s="22">
        <v>1.87</v>
      </c>
      <c r="V500" s="22">
        <v>2.4500000000000002</v>
      </c>
      <c r="W500" s="22">
        <v>2.2999999999999998</v>
      </c>
      <c r="X500" s="22">
        <v>3.69</v>
      </c>
      <c r="Y500" s="22">
        <v>3.28</v>
      </c>
      <c r="Z500" s="22">
        <v>3.04</v>
      </c>
      <c r="AA500" s="22">
        <v>3.37</v>
      </c>
      <c r="AB500" s="22">
        <v>2.9</v>
      </c>
      <c r="AC500" s="22">
        <v>0.21</v>
      </c>
      <c r="AD500" s="22">
        <v>5</v>
      </c>
      <c r="AE500" s="22">
        <v>1.1000000000000001</v>
      </c>
      <c r="AF500" s="38">
        <f>AVERAGE(Table134[[#This Row],[IDSD_INST]:[IDSD_INNOVATION]])</f>
        <v>2.6554545454545457</v>
      </c>
    </row>
    <row r="501" spans="1:32" x14ac:dyDescent="0.35">
      <c r="A501" s="9">
        <v>2022</v>
      </c>
      <c r="B501" s="2" t="s">
        <v>538</v>
      </c>
      <c r="C501" s="18" t="s">
        <v>543</v>
      </c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22">
        <v>3.96</v>
      </c>
      <c r="U501" s="22">
        <v>2.69</v>
      </c>
      <c r="V501" s="22">
        <v>2.69</v>
      </c>
      <c r="W501" s="22">
        <v>2.23</v>
      </c>
      <c r="X501" s="22">
        <v>3.54</v>
      </c>
      <c r="Y501" s="22">
        <v>2.61</v>
      </c>
      <c r="Z501" s="22">
        <v>2.4</v>
      </c>
      <c r="AA501" s="22">
        <v>2.98</v>
      </c>
      <c r="AB501" s="22">
        <v>3.13</v>
      </c>
      <c r="AC501" s="22">
        <v>0.16</v>
      </c>
      <c r="AD501" s="22">
        <v>5</v>
      </c>
      <c r="AE501" s="22">
        <v>0.51</v>
      </c>
      <c r="AF501" s="38">
        <f>AVERAGE(Table134[[#This Row],[IDSD_INST]:[IDSD_INNOVATION]])</f>
        <v>2.6583333333333332</v>
      </c>
    </row>
    <row r="502" spans="1:32" x14ac:dyDescent="0.35">
      <c r="A502" s="9">
        <v>2022</v>
      </c>
      <c r="B502" s="2" t="s">
        <v>538</v>
      </c>
      <c r="C502" s="18" t="s">
        <v>544</v>
      </c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22">
        <v>4.34</v>
      </c>
      <c r="U502" s="22">
        <v>1.87</v>
      </c>
      <c r="V502" s="22">
        <v>4.3499999999999996</v>
      </c>
      <c r="W502" s="22">
        <v>2.67</v>
      </c>
      <c r="X502" s="22">
        <v>4.08</v>
      </c>
      <c r="Y502" s="22">
        <v>3.94</v>
      </c>
      <c r="Z502" s="22">
        <v>5</v>
      </c>
      <c r="AA502" s="22">
        <v>4.5599999999999996</v>
      </c>
      <c r="AB502" s="22">
        <v>2.5299999999999998</v>
      </c>
      <c r="AC502" s="22">
        <v>0.42</v>
      </c>
      <c r="AD502" s="22">
        <v>5</v>
      </c>
      <c r="AE502" s="22">
        <v>3.58</v>
      </c>
      <c r="AF502" s="38">
        <f>AVERAGE(Table134[[#This Row],[IDSD_INST]:[IDSD_INNOVATION]])</f>
        <v>3.5283333333333329</v>
      </c>
    </row>
    <row r="503" spans="1:32" x14ac:dyDescent="0.35">
      <c r="A503" s="9">
        <v>2022</v>
      </c>
      <c r="B503" s="2" t="s">
        <v>546</v>
      </c>
      <c r="C503" s="17" t="s">
        <v>547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22">
        <v>4.37</v>
      </c>
      <c r="U503" s="22">
        <v>1.95</v>
      </c>
      <c r="V503" s="22">
        <v>3.28</v>
      </c>
      <c r="W503" s="22">
        <v>2.83</v>
      </c>
      <c r="X503" s="22">
        <v>3.85</v>
      </c>
      <c r="Y503" s="22">
        <v>2.98</v>
      </c>
      <c r="Z503" s="22">
        <v>2.29</v>
      </c>
      <c r="AA503" s="22">
        <v>2.56</v>
      </c>
      <c r="AB503" s="22">
        <v>2.65</v>
      </c>
      <c r="AC503" s="22">
        <v>0.69</v>
      </c>
      <c r="AD503" s="22">
        <v>5</v>
      </c>
      <c r="AE503" s="22">
        <v>0.97</v>
      </c>
      <c r="AF503" s="38">
        <f>AVERAGE(Table134[[#This Row],[IDSD_INST]:[IDSD_INNOVATION]])</f>
        <v>2.7850000000000001</v>
      </c>
    </row>
    <row r="504" spans="1:32" x14ac:dyDescent="0.35">
      <c r="A504" s="9">
        <v>2022</v>
      </c>
      <c r="B504" s="2" t="s">
        <v>546</v>
      </c>
      <c r="C504" s="18" t="s">
        <v>548</v>
      </c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22">
        <v>4.2</v>
      </c>
      <c r="U504" s="22">
        <v>2.8</v>
      </c>
      <c r="V504" s="22">
        <v>3.04</v>
      </c>
      <c r="W504" s="22">
        <v>2.96</v>
      </c>
      <c r="X504" s="22">
        <v>3.77</v>
      </c>
      <c r="Y504" s="22">
        <v>2.75</v>
      </c>
      <c r="Z504" s="22">
        <v>1.37</v>
      </c>
      <c r="AA504" s="22">
        <v>2.4300000000000002</v>
      </c>
      <c r="AB504" s="22">
        <v>2.41</v>
      </c>
      <c r="AC504" s="22">
        <v>1.17</v>
      </c>
      <c r="AD504" s="22">
        <v>5</v>
      </c>
      <c r="AE504" s="22">
        <v>0.72</v>
      </c>
      <c r="AF504" s="38">
        <f>AVERAGE(Table134[[#This Row],[IDSD_INST]:[IDSD_INNOVATION]])</f>
        <v>2.7183333333333333</v>
      </c>
    </row>
    <row r="505" spans="1:32" x14ac:dyDescent="0.35">
      <c r="A505" s="9">
        <v>2022</v>
      </c>
      <c r="B505" s="2" t="s">
        <v>546</v>
      </c>
      <c r="C505" s="18" t="s">
        <v>313</v>
      </c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22"/>
      <c r="U505" s="22">
        <v>1.7</v>
      </c>
      <c r="V505" s="22">
        <v>2.84</v>
      </c>
      <c r="W505" s="22">
        <v>2.66</v>
      </c>
      <c r="X505" s="22">
        <v>3.62</v>
      </c>
      <c r="Y505" s="22">
        <v>2.95</v>
      </c>
      <c r="Z505" s="22">
        <v>3.12</v>
      </c>
      <c r="AA505" s="22">
        <v>3.25</v>
      </c>
      <c r="AB505" s="22"/>
      <c r="AC505" s="22">
        <v>0.79</v>
      </c>
      <c r="AD505" s="22">
        <v>5</v>
      </c>
      <c r="AE505" s="22">
        <v>1.23</v>
      </c>
      <c r="AF505" s="38">
        <f>AVERAGE(Table134[[#This Row],[IDSD_INST]:[IDSD_INNOVATION]])</f>
        <v>2.7160000000000002</v>
      </c>
    </row>
    <row r="506" spans="1:32" x14ac:dyDescent="0.35">
      <c r="A506" s="9">
        <v>2022</v>
      </c>
      <c r="B506" s="2" t="s">
        <v>546</v>
      </c>
      <c r="C506" s="18" t="s">
        <v>549</v>
      </c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22">
        <v>4.49</v>
      </c>
      <c r="U506" s="22">
        <v>1.73</v>
      </c>
      <c r="V506" s="22">
        <v>3.19</v>
      </c>
      <c r="W506" s="22">
        <v>2.5099999999999998</v>
      </c>
      <c r="X506" s="22">
        <v>3.54</v>
      </c>
      <c r="Y506" s="22">
        <v>2.85</v>
      </c>
      <c r="Z506" s="22">
        <v>2.78</v>
      </c>
      <c r="AA506" s="22">
        <v>2.7</v>
      </c>
      <c r="AB506" s="22">
        <v>1.84</v>
      </c>
      <c r="AC506" s="22">
        <v>0.39</v>
      </c>
      <c r="AD506" s="22">
        <v>5</v>
      </c>
      <c r="AE506" s="22">
        <v>0.7</v>
      </c>
      <c r="AF506" s="38">
        <f>AVERAGE(Table134[[#This Row],[IDSD_INST]:[IDSD_INNOVATION]])</f>
        <v>2.6433333333333335</v>
      </c>
    </row>
    <row r="507" spans="1:32" x14ac:dyDescent="0.35">
      <c r="A507" s="9">
        <v>2022</v>
      </c>
      <c r="B507" s="2" t="s">
        <v>546</v>
      </c>
      <c r="C507" s="18" t="s">
        <v>550</v>
      </c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22">
        <v>4.2</v>
      </c>
      <c r="U507" s="22">
        <v>1.7</v>
      </c>
      <c r="V507" s="22">
        <v>3.05</v>
      </c>
      <c r="W507" s="22">
        <v>2.67</v>
      </c>
      <c r="X507" s="22">
        <v>3.92</v>
      </c>
      <c r="Y507" s="22">
        <v>2.98</v>
      </c>
      <c r="Z507" s="22">
        <v>2.27</v>
      </c>
      <c r="AA507" s="22">
        <v>2.31</v>
      </c>
      <c r="AB507" s="22">
        <v>2.5099999999999998</v>
      </c>
      <c r="AC507" s="22">
        <v>0.43</v>
      </c>
      <c r="AD507" s="22">
        <v>5</v>
      </c>
      <c r="AE507" s="22">
        <v>0.62</v>
      </c>
      <c r="AF507" s="38">
        <f>AVERAGE(Table134[[#This Row],[IDSD_INST]:[IDSD_INNOVATION]])</f>
        <v>2.6383333333333332</v>
      </c>
    </row>
    <row r="508" spans="1:32" x14ac:dyDescent="0.35">
      <c r="A508" s="9">
        <v>2022</v>
      </c>
      <c r="B508" s="2" t="s">
        <v>546</v>
      </c>
      <c r="C508" s="18" t="s">
        <v>551</v>
      </c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22">
        <v>4.75</v>
      </c>
      <c r="U508" s="22">
        <v>1.82</v>
      </c>
      <c r="V508" s="22">
        <v>3.14</v>
      </c>
      <c r="W508" s="22">
        <v>2.89</v>
      </c>
      <c r="X508" s="22">
        <v>3.54</v>
      </c>
      <c r="Y508" s="22">
        <v>2.96</v>
      </c>
      <c r="Z508" s="22">
        <v>5</v>
      </c>
      <c r="AA508" s="22">
        <v>3.27</v>
      </c>
      <c r="AB508" s="22">
        <v>2.04</v>
      </c>
      <c r="AC508" s="22">
        <v>0.32</v>
      </c>
      <c r="AD508" s="22">
        <v>5</v>
      </c>
      <c r="AE508" s="22">
        <v>0.64</v>
      </c>
      <c r="AF508" s="38">
        <f>AVERAGE(Table134[[#This Row],[IDSD_INST]:[IDSD_INNOVATION]])</f>
        <v>2.9475000000000002</v>
      </c>
    </row>
    <row r="509" spans="1:32" x14ac:dyDescent="0.35">
      <c r="A509" s="9">
        <v>2022</v>
      </c>
      <c r="B509" s="2" t="s">
        <v>546</v>
      </c>
      <c r="C509" s="18" t="s">
        <v>552</v>
      </c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22">
        <v>4.1399999999999997</v>
      </c>
      <c r="U509" s="22">
        <v>1.84</v>
      </c>
      <c r="V509" s="22">
        <v>2.54</v>
      </c>
      <c r="W509" s="22">
        <v>2.36</v>
      </c>
      <c r="X509" s="22">
        <v>3.54</v>
      </c>
      <c r="Y509" s="22">
        <v>3.16</v>
      </c>
      <c r="Z509" s="22">
        <v>3.32</v>
      </c>
      <c r="AA509" s="22">
        <v>2.57</v>
      </c>
      <c r="AB509" s="22">
        <v>1.9</v>
      </c>
      <c r="AC509" s="22">
        <v>0.33</v>
      </c>
      <c r="AD509" s="22">
        <v>5</v>
      </c>
      <c r="AE509" s="22">
        <v>0.62</v>
      </c>
      <c r="AF509" s="38">
        <f>AVERAGE(Table134[[#This Row],[IDSD_INST]:[IDSD_INNOVATION]])</f>
        <v>2.61</v>
      </c>
    </row>
    <row r="510" spans="1:32" x14ac:dyDescent="0.35">
      <c r="A510" s="9">
        <v>2022</v>
      </c>
      <c r="B510" s="2" t="s">
        <v>546</v>
      </c>
      <c r="C510" s="18" t="s">
        <v>553</v>
      </c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22">
        <v>4.03</v>
      </c>
      <c r="U510" s="22">
        <v>1.54</v>
      </c>
      <c r="V510" s="22">
        <v>3.02</v>
      </c>
      <c r="W510" s="22">
        <v>2.38</v>
      </c>
      <c r="X510" s="22">
        <v>3.38</v>
      </c>
      <c r="Y510" s="22">
        <v>3.32</v>
      </c>
      <c r="Z510" s="22">
        <v>4.07</v>
      </c>
      <c r="AA510" s="22">
        <v>3.77</v>
      </c>
      <c r="AB510" s="22">
        <v>2.25</v>
      </c>
      <c r="AC510" s="22">
        <v>0.22</v>
      </c>
      <c r="AD510" s="22">
        <v>5</v>
      </c>
      <c r="AE510" s="22">
        <v>1.43</v>
      </c>
      <c r="AF510" s="38">
        <f>AVERAGE(Table134[[#This Row],[IDSD_INST]:[IDSD_INNOVATION]])</f>
        <v>2.8674999999999997</v>
      </c>
    </row>
    <row r="511" spans="1:32" x14ac:dyDescent="0.35">
      <c r="A511" s="9">
        <v>2022</v>
      </c>
      <c r="B511" s="2" t="s">
        <v>546</v>
      </c>
      <c r="C511" s="18" t="s">
        <v>554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22">
        <v>4.5199999999999996</v>
      </c>
      <c r="U511" s="22">
        <v>2.46</v>
      </c>
      <c r="V511" s="22">
        <v>2.66</v>
      </c>
      <c r="W511" s="22">
        <v>3.18</v>
      </c>
      <c r="X511" s="22">
        <v>3.92</v>
      </c>
      <c r="Y511" s="22">
        <v>3.32</v>
      </c>
      <c r="Z511" s="22">
        <v>1.78</v>
      </c>
      <c r="AA511" s="22">
        <v>2.48</v>
      </c>
      <c r="AB511" s="22">
        <v>2.68</v>
      </c>
      <c r="AC511" s="22">
        <v>0.98</v>
      </c>
      <c r="AD511" s="22">
        <v>5</v>
      </c>
      <c r="AE511" s="22">
        <v>0.53</v>
      </c>
      <c r="AF511" s="38">
        <f>AVERAGE(Table134[[#This Row],[IDSD_INST]:[IDSD_INNOVATION]])</f>
        <v>2.7925000000000004</v>
      </c>
    </row>
    <row r="512" spans="1:32" x14ac:dyDescent="0.35">
      <c r="A512" s="9">
        <v>2022</v>
      </c>
      <c r="B512" s="2" t="s">
        <v>546</v>
      </c>
      <c r="C512" s="18" t="s">
        <v>555</v>
      </c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22">
        <v>4.43</v>
      </c>
      <c r="U512" s="22">
        <v>2.4700000000000002</v>
      </c>
      <c r="V512" s="22">
        <v>3.12</v>
      </c>
      <c r="W512" s="22">
        <v>3.09</v>
      </c>
      <c r="X512" s="22">
        <v>3.85</v>
      </c>
      <c r="Y512" s="22">
        <v>2.81</v>
      </c>
      <c r="Z512" s="22">
        <v>1.91</v>
      </c>
      <c r="AA512" s="22">
        <v>2.16</v>
      </c>
      <c r="AB512" s="22">
        <v>3.11</v>
      </c>
      <c r="AC512" s="22">
        <v>1.05</v>
      </c>
      <c r="AD512" s="22">
        <v>5</v>
      </c>
      <c r="AE512" s="22">
        <v>0.54</v>
      </c>
      <c r="AF512" s="38">
        <f>AVERAGE(Table134[[#This Row],[IDSD_INST]:[IDSD_INNOVATION]])</f>
        <v>2.7949999999999999</v>
      </c>
    </row>
    <row r="513" spans="1:32" x14ac:dyDescent="0.35">
      <c r="A513" s="9">
        <v>2022</v>
      </c>
      <c r="B513" s="2" t="s">
        <v>546</v>
      </c>
      <c r="C513" s="18" t="s">
        <v>556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22">
        <v>4.3099999999999996</v>
      </c>
      <c r="U513" s="22">
        <v>1.82</v>
      </c>
      <c r="V513" s="22">
        <v>2.94</v>
      </c>
      <c r="W513" s="22">
        <v>3.07</v>
      </c>
      <c r="X513" s="22">
        <v>3.69</v>
      </c>
      <c r="Y513" s="22">
        <v>3.2</v>
      </c>
      <c r="Z513" s="22">
        <v>1.06</v>
      </c>
      <c r="AA513" s="22">
        <v>2.81</v>
      </c>
      <c r="AB513" s="22">
        <v>3.22</v>
      </c>
      <c r="AC513" s="22">
        <v>0.62</v>
      </c>
      <c r="AD513" s="22">
        <v>5</v>
      </c>
      <c r="AE513" s="22">
        <v>0.74</v>
      </c>
      <c r="AF513" s="38">
        <f>AVERAGE(Table134[[#This Row],[IDSD_INST]:[IDSD_INNOVATION]])</f>
        <v>2.7066666666666666</v>
      </c>
    </row>
    <row r="514" spans="1:32" x14ac:dyDescent="0.35">
      <c r="A514" s="9">
        <v>2022</v>
      </c>
      <c r="B514" s="2" t="s">
        <v>546</v>
      </c>
      <c r="C514" s="18" t="s">
        <v>557</v>
      </c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22">
        <v>4.37</v>
      </c>
      <c r="U514" s="22">
        <v>2.25</v>
      </c>
      <c r="V514" s="22">
        <v>5</v>
      </c>
      <c r="W514" s="22">
        <v>2.86</v>
      </c>
      <c r="X514" s="22">
        <v>3.92</v>
      </c>
      <c r="Y514" s="22">
        <v>3.64</v>
      </c>
      <c r="Z514" s="22">
        <v>4.46</v>
      </c>
      <c r="AA514" s="22">
        <v>3.53</v>
      </c>
      <c r="AB514" s="22">
        <v>2.38</v>
      </c>
      <c r="AC514" s="22">
        <v>1.49</v>
      </c>
      <c r="AD514" s="22">
        <v>5</v>
      </c>
      <c r="AE514" s="22">
        <v>4.22</v>
      </c>
      <c r="AF514" s="38">
        <f>AVERAGE(Table134[[#This Row],[IDSD_INST]:[IDSD_INNOVATION]])</f>
        <v>3.5933333333333337</v>
      </c>
    </row>
    <row r="515" spans="1:32" x14ac:dyDescent="0.35">
      <c r="A515" s="9">
        <v>2022</v>
      </c>
      <c r="B515" s="2" t="s">
        <v>546</v>
      </c>
      <c r="C515" s="18" t="s">
        <v>558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22"/>
      <c r="U515" s="22">
        <v>2.78</v>
      </c>
      <c r="V515" s="22">
        <v>3.76</v>
      </c>
      <c r="W515" s="22">
        <v>2.63</v>
      </c>
      <c r="X515" s="22">
        <v>4</v>
      </c>
      <c r="Y515" s="22">
        <v>3.85</v>
      </c>
      <c r="Z515" s="22">
        <v>5</v>
      </c>
      <c r="AA515" s="22">
        <v>3.93</v>
      </c>
      <c r="AB515" s="22">
        <v>2.33</v>
      </c>
      <c r="AC515" s="22">
        <v>0.41</v>
      </c>
      <c r="AD515" s="22">
        <v>5</v>
      </c>
      <c r="AE515" s="22">
        <v>1.65</v>
      </c>
      <c r="AF515" s="38">
        <f>AVERAGE(Table134[[#This Row],[IDSD_INST]:[IDSD_INNOVATION]])</f>
        <v>3.2127272727272724</v>
      </c>
    </row>
    <row r="516" spans="1:32" x14ac:dyDescent="0.35">
      <c r="A516" s="9">
        <v>2023</v>
      </c>
      <c r="B516" s="2" t="s">
        <v>225</v>
      </c>
      <c r="C516" s="2" t="s">
        <v>3</v>
      </c>
      <c r="D516" s="11">
        <v>1788</v>
      </c>
      <c r="E516" s="11">
        <v>2267</v>
      </c>
      <c r="F516" s="11">
        <v>529</v>
      </c>
      <c r="G516" s="11">
        <v>2520</v>
      </c>
      <c r="H516" s="11">
        <v>101343214</v>
      </c>
      <c r="I516" s="11">
        <v>50276988</v>
      </c>
      <c r="J516" s="11">
        <v>7680768</v>
      </c>
      <c r="K516" s="11">
        <v>2267</v>
      </c>
      <c r="L516" s="11">
        <v>2267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26"/>
      <c r="U516" s="26">
        <v>1.37</v>
      </c>
      <c r="V516" s="26">
        <v>3.69</v>
      </c>
      <c r="W516" s="26">
        <v>3.24</v>
      </c>
      <c r="X516" s="26">
        <v>3.5</v>
      </c>
      <c r="Y516" s="26">
        <v>3.67</v>
      </c>
      <c r="Z516" s="26">
        <v>3.55</v>
      </c>
      <c r="AA516" s="26">
        <v>2.74</v>
      </c>
      <c r="AB516" s="26">
        <v>0.85</v>
      </c>
      <c r="AC516" s="26">
        <v>3.32</v>
      </c>
      <c r="AD516" s="26">
        <v>3.23</v>
      </c>
      <c r="AE516" s="26">
        <v>0.7</v>
      </c>
      <c r="AF516" s="38">
        <f>AVERAGE(Table134[[#This Row],[IDSD_INST]:[IDSD_INNOVATION]])</f>
        <v>2.7145454545454544</v>
      </c>
    </row>
    <row r="517" spans="1:32" x14ac:dyDescent="0.35">
      <c r="A517" s="9">
        <v>2023</v>
      </c>
      <c r="B517" s="2" t="s">
        <v>225</v>
      </c>
      <c r="C517" s="2" t="s">
        <v>4</v>
      </c>
      <c r="D517" s="11">
        <v>865</v>
      </c>
      <c r="E517" s="11">
        <v>1401</v>
      </c>
      <c r="F517" s="11">
        <v>188</v>
      </c>
      <c r="G517" s="11">
        <v>1990</v>
      </c>
      <c r="H517" s="11">
        <v>116369100</v>
      </c>
      <c r="I517" s="11">
        <v>80127490</v>
      </c>
      <c r="J517" s="11">
        <v>3352125</v>
      </c>
      <c r="K517" s="11">
        <v>1401</v>
      </c>
      <c r="L517" s="11">
        <v>1401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26">
        <v>4.03</v>
      </c>
      <c r="U517" s="26">
        <v>2.2200000000000002</v>
      </c>
      <c r="V517" s="26">
        <v>3.79</v>
      </c>
      <c r="W517" s="26">
        <v>2.97</v>
      </c>
      <c r="X517" s="26">
        <v>3.66</v>
      </c>
      <c r="Y517" s="26">
        <v>3.4</v>
      </c>
      <c r="Z517" s="26">
        <v>3.41</v>
      </c>
      <c r="AA517" s="26">
        <v>2.86</v>
      </c>
      <c r="AB517" s="26">
        <v>0.65</v>
      </c>
      <c r="AC517" s="26">
        <v>3.35</v>
      </c>
      <c r="AD517" s="26">
        <v>2.37</v>
      </c>
      <c r="AE517" s="26">
        <v>0.67</v>
      </c>
      <c r="AF517" s="38">
        <f>AVERAGE(Table134[[#This Row],[IDSD_INST]:[IDSD_INNOVATION]])</f>
        <v>2.7816666666666667</v>
      </c>
    </row>
    <row r="518" spans="1:32" x14ac:dyDescent="0.35">
      <c r="A518" s="9">
        <v>2023</v>
      </c>
      <c r="B518" s="2" t="s">
        <v>225</v>
      </c>
      <c r="C518" s="2" t="s">
        <v>5</v>
      </c>
      <c r="D518" s="11">
        <v>3167</v>
      </c>
      <c r="E518" s="11">
        <v>5102</v>
      </c>
      <c r="F518" s="11">
        <v>1760</v>
      </c>
      <c r="G518" s="11">
        <v>6274</v>
      </c>
      <c r="H518" s="11">
        <v>305604392</v>
      </c>
      <c r="I518" s="11">
        <v>152817918</v>
      </c>
      <c r="J518" s="11">
        <v>16224186</v>
      </c>
      <c r="K518" s="11">
        <v>5102</v>
      </c>
      <c r="L518" s="11">
        <v>5006</v>
      </c>
      <c r="M518" s="11">
        <v>96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26">
        <v>3.94</v>
      </c>
      <c r="U518" s="26">
        <v>1.66</v>
      </c>
      <c r="V518" s="26">
        <v>3.07</v>
      </c>
      <c r="W518" s="26">
        <v>3.18</v>
      </c>
      <c r="X518" s="26">
        <v>3.43</v>
      </c>
      <c r="Y518" s="26">
        <v>3.56</v>
      </c>
      <c r="Z518" s="26">
        <v>3.37</v>
      </c>
      <c r="AA518" s="26">
        <v>2.85</v>
      </c>
      <c r="AB518" s="26">
        <v>1.1100000000000001</v>
      </c>
      <c r="AC518" s="26">
        <v>3.75</v>
      </c>
      <c r="AD518" s="26">
        <v>2.1800000000000002</v>
      </c>
      <c r="AE518" s="26">
        <v>1.67</v>
      </c>
      <c r="AF518" s="38">
        <f>AVERAGE(Table134[[#This Row],[IDSD_INST]:[IDSD_INNOVATION]])</f>
        <v>2.8141666666666669</v>
      </c>
    </row>
    <row r="519" spans="1:32" x14ac:dyDescent="0.35">
      <c r="A519" s="9">
        <v>2023</v>
      </c>
      <c r="B519" s="2" t="s">
        <v>225</v>
      </c>
      <c r="C519" s="2" t="s">
        <v>6</v>
      </c>
      <c r="D519" s="11">
        <v>2459</v>
      </c>
      <c r="E519" s="11">
        <v>3829</v>
      </c>
      <c r="F519" s="11">
        <v>2667</v>
      </c>
      <c r="G519" s="11">
        <v>4422</v>
      </c>
      <c r="H519" s="11">
        <v>289029292</v>
      </c>
      <c r="I519" s="11">
        <v>104191721</v>
      </c>
      <c r="J519" s="11">
        <v>47274241</v>
      </c>
      <c r="K519" s="11">
        <v>3809</v>
      </c>
      <c r="L519" s="11">
        <v>3806</v>
      </c>
      <c r="M519" s="11">
        <v>0</v>
      </c>
      <c r="N519" s="11">
        <v>23</v>
      </c>
      <c r="O519" s="11">
        <v>0</v>
      </c>
      <c r="P519" s="11">
        <v>0</v>
      </c>
      <c r="Q519" s="11"/>
      <c r="R519" s="11">
        <v>0</v>
      </c>
      <c r="S519" s="11">
        <v>0</v>
      </c>
      <c r="T519" s="26">
        <v>3.78</v>
      </c>
      <c r="U519" s="26">
        <v>1.5</v>
      </c>
      <c r="V519" s="26">
        <v>2.79</v>
      </c>
      <c r="W519" s="26">
        <v>3.37</v>
      </c>
      <c r="X519" s="26">
        <v>3.72</v>
      </c>
      <c r="Y519" s="26">
        <v>3.72</v>
      </c>
      <c r="Z519" s="26">
        <v>3.19</v>
      </c>
      <c r="AA519" s="26">
        <v>3.02</v>
      </c>
      <c r="AB519" s="26">
        <v>1.23</v>
      </c>
      <c r="AC519" s="26">
        <v>3.65</v>
      </c>
      <c r="AD519" s="26">
        <v>3.97</v>
      </c>
      <c r="AE519" s="26">
        <v>1.92</v>
      </c>
      <c r="AF519" s="38">
        <f>AVERAGE(Table134[[#This Row],[IDSD_INST]:[IDSD_INNOVATION]])</f>
        <v>2.9883333333333337</v>
      </c>
    </row>
    <row r="520" spans="1:32" x14ac:dyDescent="0.35">
      <c r="A520" s="9">
        <v>2023</v>
      </c>
      <c r="B520" s="2" t="s">
        <v>225</v>
      </c>
      <c r="C520" s="2" t="s">
        <v>7</v>
      </c>
      <c r="D520" s="11">
        <v>1476</v>
      </c>
      <c r="E520" s="11">
        <v>3281</v>
      </c>
      <c r="F520" s="11">
        <v>3070</v>
      </c>
      <c r="G520" s="11">
        <v>2530</v>
      </c>
      <c r="H520" s="11">
        <v>165126362</v>
      </c>
      <c r="I520" s="11">
        <v>75291812</v>
      </c>
      <c r="J520" s="11">
        <v>32084245</v>
      </c>
      <c r="K520" s="11">
        <v>3281</v>
      </c>
      <c r="L520" s="11">
        <v>3202</v>
      </c>
      <c r="M520" s="11">
        <v>79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26">
        <v>4.12</v>
      </c>
      <c r="U520" s="26">
        <v>2.11</v>
      </c>
      <c r="V520" s="26">
        <v>2.85</v>
      </c>
      <c r="W520" s="26">
        <v>2.94</v>
      </c>
      <c r="X520" s="26">
        <v>3.76</v>
      </c>
      <c r="Y520" s="26">
        <v>3.16</v>
      </c>
      <c r="Z520" s="26">
        <v>2.56</v>
      </c>
      <c r="AA520" s="26">
        <v>3.18</v>
      </c>
      <c r="AB520" s="26">
        <v>0.35</v>
      </c>
      <c r="AC520" s="26">
        <v>4.04</v>
      </c>
      <c r="AD520" s="26">
        <v>1.86</v>
      </c>
      <c r="AE520" s="26">
        <v>0.98</v>
      </c>
      <c r="AF520" s="38">
        <f>AVERAGE(Table134[[#This Row],[IDSD_INST]:[IDSD_INNOVATION]])</f>
        <v>2.6591666666666662</v>
      </c>
    </row>
    <row r="521" spans="1:32" x14ac:dyDescent="0.35">
      <c r="A521" s="9">
        <v>2023</v>
      </c>
      <c r="B521" s="2" t="s">
        <v>225</v>
      </c>
      <c r="C521" s="2" t="s">
        <v>8</v>
      </c>
      <c r="D521" s="11">
        <v>1149</v>
      </c>
      <c r="E521" s="11">
        <v>2003</v>
      </c>
      <c r="F521" s="11">
        <v>909</v>
      </c>
      <c r="G521" s="11">
        <v>2495</v>
      </c>
      <c r="H521" s="11">
        <v>229294793</v>
      </c>
      <c r="I521" s="11">
        <v>127080260</v>
      </c>
      <c r="J521" s="11">
        <v>20687393</v>
      </c>
      <c r="K521" s="11">
        <v>2003</v>
      </c>
      <c r="L521" s="11">
        <v>1951</v>
      </c>
      <c r="M521" s="11">
        <v>4</v>
      </c>
      <c r="N521" s="11">
        <v>48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26">
        <v>4.04</v>
      </c>
      <c r="U521" s="26">
        <v>2.0299999999999998</v>
      </c>
      <c r="V521" s="26">
        <v>3.45</v>
      </c>
      <c r="W521" s="26">
        <v>3.23</v>
      </c>
      <c r="X521" s="26">
        <v>3.77</v>
      </c>
      <c r="Y521" s="26">
        <v>3.86</v>
      </c>
      <c r="Z521" s="26">
        <v>2.73</v>
      </c>
      <c r="AA521" s="26">
        <v>3.27</v>
      </c>
      <c r="AB521" s="26">
        <v>0.73</v>
      </c>
      <c r="AC521" s="26">
        <v>3.89</v>
      </c>
      <c r="AD521" s="26">
        <v>3.27</v>
      </c>
      <c r="AE521" s="26">
        <v>2.25</v>
      </c>
      <c r="AF521" s="38">
        <f>AVERAGE(Table134[[#This Row],[IDSD_INST]:[IDSD_INNOVATION]])</f>
        <v>3.0433333333333334</v>
      </c>
    </row>
    <row r="522" spans="1:32" x14ac:dyDescent="0.35">
      <c r="A522" s="9">
        <v>2023</v>
      </c>
      <c r="B522" s="2" t="s">
        <v>225</v>
      </c>
      <c r="C522" s="2" t="s">
        <v>9</v>
      </c>
      <c r="D522" s="11">
        <v>3276</v>
      </c>
      <c r="E522" s="11">
        <v>4476</v>
      </c>
      <c r="F522" s="11">
        <v>990</v>
      </c>
      <c r="G522" s="11">
        <v>5140</v>
      </c>
      <c r="H522" s="11">
        <v>255737349</v>
      </c>
      <c r="I522" s="11">
        <v>125457962</v>
      </c>
      <c r="J522" s="11">
        <v>20546056</v>
      </c>
      <c r="K522" s="11">
        <v>4476</v>
      </c>
      <c r="L522" s="11">
        <v>4472</v>
      </c>
      <c r="M522" s="11">
        <v>4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26">
        <v>4.16</v>
      </c>
      <c r="U522" s="26">
        <v>1.64</v>
      </c>
      <c r="V522" s="26">
        <v>3.66</v>
      </c>
      <c r="W522" s="26">
        <v>3.16</v>
      </c>
      <c r="X522" s="26">
        <v>3.7</v>
      </c>
      <c r="Y522" s="26">
        <v>3.68</v>
      </c>
      <c r="Z522" s="26">
        <v>2.2400000000000002</v>
      </c>
      <c r="AA522" s="26">
        <v>2.95</v>
      </c>
      <c r="AB522" s="26">
        <v>0.83</v>
      </c>
      <c r="AC522" s="26">
        <v>3.99</v>
      </c>
      <c r="AD522" s="26">
        <v>4.5999999999999996</v>
      </c>
      <c r="AE522" s="26">
        <v>1.88</v>
      </c>
      <c r="AF522" s="38">
        <f>AVERAGE(Table134[[#This Row],[IDSD_INST]:[IDSD_INNOVATION]])</f>
        <v>3.0408333333333335</v>
      </c>
    </row>
    <row r="523" spans="1:32" x14ac:dyDescent="0.35">
      <c r="A523" s="9">
        <v>2023</v>
      </c>
      <c r="B523" s="2" t="s">
        <v>225</v>
      </c>
      <c r="C523" s="2" t="s">
        <v>10</v>
      </c>
      <c r="D523" s="11">
        <v>8008</v>
      </c>
      <c r="E523" s="11">
        <v>13359</v>
      </c>
      <c r="F523" s="11">
        <v>8096</v>
      </c>
      <c r="G523" s="11">
        <v>17781</v>
      </c>
      <c r="H523" s="11">
        <v>944177828</v>
      </c>
      <c r="I523" s="11">
        <v>499817003</v>
      </c>
      <c r="J523" s="11">
        <v>70566686</v>
      </c>
      <c r="K523" s="11">
        <v>13359</v>
      </c>
      <c r="L523" s="11">
        <v>13084</v>
      </c>
      <c r="M523" s="11">
        <v>275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26">
        <v>3.92</v>
      </c>
      <c r="U523" s="26">
        <v>2.54</v>
      </c>
      <c r="V523" s="26">
        <v>3.55</v>
      </c>
      <c r="W523" s="26">
        <v>3.28</v>
      </c>
      <c r="X523" s="26">
        <v>3.84</v>
      </c>
      <c r="Y523" s="26">
        <v>3.97</v>
      </c>
      <c r="Z523" s="26">
        <v>3.3</v>
      </c>
      <c r="AA523" s="26">
        <v>3.31</v>
      </c>
      <c r="AB523" s="26">
        <v>0.95</v>
      </c>
      <c r="AC523" s="26">
        <v>4.13</v>
      </c>
      <c r="AD523" s="26">
        <v>2.4</v>
      </c>
      <c r="AE523" s="26">
        <v>3.34</v>
      </c>
      <c r="AF523" s="38">
        <f>AVERAGE(Table134[[#This Row],[IDSD_INST]:[IDSD_INNOVATION]])</f>
        <v>3.2108333333333334</v>
      </c>
    </row>
    <row r="524" spans="1:32" x14ac:dyDescent="0.35">
      <c r="A524" s="9">
        <v>2023</v>
      </c>
      <c r="B524" s="2" t="s">
        <v>225</v>
      </c>
      <c r="C524" s="2" t="s">
        <v>11</v>
      </c>
      <c r="D524" s="11">
        <v>8003</v>
      </c>
      <c r="E524" s="11">
        <v>9346</v>
      </c>
      <c r="F524" s="11">
        <v>1811</v>
      </c>
      <c r="G524" s="11">
        <v>10082</v>
      </c>
      <c r="H524" s="11">
        <v>567423005</v>
      </c>
      <c r="I524" s="11">
        <v>293287787</v>
      </c>
      <c r="J524" s="11">
        <v>73672914</v>
      </c>
      <c r="K524" s="11">
        <v>9279</v>
      </c>
      <c r="L524" s="11">
        <v>9346</v>
      </c>
      <c r="M524" s="11">
        <v>0</v>
      </c>
      <c r="N524" s="11">
        <v>0</v>
      </c>
      <c r="O524" s="11">
        <v>0</v>
      </c>
      <c r="P524" s="11">
        <v>0</v>
      </c>
      <c r="Q524" s="11">
        <v>0</v>
      </c>
      <c r="R524" s="11">
        <v>0</v>
      </c>
      <c r="S524" s="11">
        <v>0</v>
      </c>
      <c r="T524" s="26">
        <v>4.07</v>
      </c>
      <c r="U524" s="26">
        <v>1.72</v>
      </c>
      <c r="V524" s="26">
        <v>2.97</v>
      </c>
      <c r="W524" s="26">
        <v>3.13</v>
      </c>
      <c r="X524" s="26">
        <v>3.62</v>
      </c>
      <c r="Y524" s="26">
        <v>3.51</v>
      </c>
      <c r="Z524" s="26">
        <v>3.19</v>
      </c>
      <c r="AA524" s="26">
        <v>3.16</v>
      </c>
      <c r="AB524" s="26">
        <v>0.74</v>
      </c>
      <c r="AC524" s="26">
        <v>4.0199999999999996</v>
      </c>
      <c r="AD524" s="26">
        <v>3.94</v>
      </c>
      <c r="AE524" s="26">
        <v>2.44</v>
      </c>
      <c r="AF524" s="38">
        <f>AVERAGE(Table134[[#This Row],[IDSD_INST]:[IDSD_INNOVATION]])</f>
        <v>3.0425</v>
      </c>
    </row>
    <row r="525" spans="1:32" x14ac:dyDescent="0.35">
      <c r="A525" s="9">
        <v>2023</v>
      </c>
      <c r="B525" s="2" t="s">
        <v>225</v>
      </c>
      <c r="C525" s="2" t="s">
        <v>12</v>
      </c>
      <c r="D525" s="11">
        <v>4139</v>
      </c>
      <c r="E525" s="11">
        <v>8649</v>
      </c>
      <c r="F525" s="11">
        <v>6198</v>
      </c>
      <c r="G525" s="11">
        <v>10668</v>
      </c>
      <c r="H525" s="11">
        <v>1093448748</v>
      </c>
      <c r="I525" s="11">
        <v>486667530</v>
      </c>
      <c r="J525" s="11">
        <v>142623363</v>
      </c>
      <c r="K525" s="11">
        <v>8635</v>
      </c>
      <c r="L525" s="11">
        <v>8455</v>
      </c>
      <c r="M525" s="11">
        <v>170</v>
      </c>
      <c r="N525" s="11">
        <v>24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26">
        <v>3.95</v>
      </c>
      <c r="U525" s="26">
        <v>2.2999999999999998</v>
      </c>
      <c r="V525" s="26">
        <v>3.77</v>
      </c>
      <c r="W525" s="26">
        <v>3.16</v>
      </c>
      <c r="X525" s="26">
        <v>3.95</v>
      </c>
      <c r="Y525" s="26">
        <v>3.65</v>
      </c>
      <c r="Z525" s="26">
        <v>3.59</v>
      </c>
      <c r="AA525" s="26">
        <v>3.36</v>
      </c>
      <c r="AB525" s="26">
        <v>0.61</v>
      </c>
      <c r="AC525" s="26">
        <v>4.1399999999999997</v>
      </c>
      <c r="AD525" s="26">
        <v>3.14</v>
      </c>
      <c r="AE525" s="26">
        <v>2.1800000000000002</v>
      </c>
      <c r="AF525" s="38">
        <f>AVERAGE(Table134[[#This Row],[IDSD_INST]:[IDSD_INNOVATION]])</f>
        <v>3.15</v>
      </c>
    </row>
    <row r="526" spans="1:32" x14ac:dyDescent="0.35">
      <c r="A526" s="9">
        <v>2023</v>
      </c>
      <c r="B526" s="2" t="s">
        <v>225</v>
      </c>
      <c r="C526" s="2" t="s">
        <v>13</v>
      </c>
      <c r="D526" s="11">
        <v>4467</v>
      </c>
      <c r="E526" s="11">
        <v>11873</v>
      </c>
      <c r="F526" s="11">
        <v>13707</v>
      </c>
      <c r="G526" s="11">
        <v>12396</v>
      </c>
      <c r="H526" s="11">
        <v>1753611275</v>
      </c>
      <c r="I526" s="11">
        <v>1185853100</v>
      </c>
      <c r="J526" s="11">
        <v>185332950</v>
      </c>
      <c r="K526" s="11">
        <v>11873</v>
      </c>
      <c r="L526" s="11">
        <v>11372</v>
      </c>
      <c r="M526" s="11">
        <v>148</v>
      </c>
      <c r="N526" s="11">
        <v>329</v>
      </c>
      <c r="O526" s="11">
        <v>24</v>
      </c>
      <c r="P526" s="11">
        <v>0</v>
      </c>
      <c r="Q526" s="11">
        <v>0</v>
      </c>
      <c r="R526" s="11">
        <v>12</v>
      </c>
      <c r="S526" s="11">
        <v>12</v>
      </c>
      <c r="T526" s="26">
        <v>3.98</v>
      </c>
      <c r="U526" s="26">
        <v>1.87</v>
      </c>
      <c r="V526" s="26">
        <v>3.5</v>
      </c>
      <c r="W526" s="26">
        <v>3.45</v>
      </c>
      <c r="X526" s="26">
        <v>3.76</v>
      </c>
      <c r="Y526" s="26">
        <v>3.3</v>
      </c>
      <c r="Z526" s="26">
        <v>1.89</v>
      </c>
      <c r="AA526" s="26">
        <v>3.6</v>
      </c>
      <c r="AB526" s="26">
        <v>0.56000000000000005</v>
      </c>
      <c r="AC526" s="26">
        <v>4.3600000000000003</v>
      </c>
      <c r="AD526" s="26">
        <v>2.3199999999999998</v>
      </c>
      <c r="AE526" s="26">
        <v>2.5499999999999998</v>
      </c>
      <c r="AF526" s="38">
        <f>AVERAGE(Table134[[#This Row],[IDSD_INST]:[IDSD_INNOVATION]])</f>
        <v>2.9283333333333332</v>
      </c>
    </row>
    <row r="527" spans="1:32" x14ac:dyDescent="0.35">
      <c r="A527" s="9">
        <v>2023</v>
      </c>
      <c r="B527" s="2" t="s">
        <v>225</v>
      </c>
      <c r="C527" s="2" t="s">
        <v>14</v>
      </c>
      <c r="D527" s="11">
        <v>3058</v>
      </c>
      <c r="E527" s="11">
        <v>4518</v>
      </c>
      <c r="F527" s="11">
        <v>2623</v>
      </c>
      <c r="G527" s="11">
        <v>5390</v>
      </c>
      <c r="H527" s="11">
        <v>437618940</v>
      </c>
      <c r="I527" s="11">
        <v>273549566</v>
      </c>
      <c r="J527" s="11">
        <v>43708383</v>
      </c>
      <c r="K527" s="11">
        <v>4280</v>
      </c>
      <c r="L527" s="11">
        <v>4010</v>
      </c>
      <c r="M527" s="11">
        <v>508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26">
        <v>4.07</v>
      </c>
      <c r="U527" s="26">
        <v>1.66</v>
      </c>
      <c r="V527" s="26">
        <v>3.08</v>
      </c>
      <c r="W527" s="26">
        <v>3.91</v>
      </c>
      <c r="X527" s="26">
        <v>3.48</v>
      </c>
      <c r="Y527" s="26">
        <v>3.48</v>
      </c>
      <c r="Z527" s="26">
        <v>3.37</v>
      </c>
      <c r="AA527" s="26">
        <v>3.15</v>
      </c>
      <c r="AB527" s="26">
        <v>1</v>
      </c>
      <c r="AC527" s="26">
        <v>3.59</v>
      </c>
      <c r="AD527" s="26">
        <v>1.85</v>
      </c>
      <c r="AE527" s="26">
        <v>1.05</v>
      </c>
      <c r="AF527" s="38">
        <f>AVERAGE(Table134[[#This Row],[IDSD_INST]:[IDSD_INNOVATION]])</f>
        <v>2.8074999999999997</v>
      </c>
    </row>
    <row r="528" spans="1:32" x14ac:dyDescent="0.35">
      <c r="A528" s="9">
        <v>2023</v>
      </c>
      <c r="B528" s="2" t="s">
        <v>225</v>
      </c>
      <c r="C528" s="2" t="s">
        <v>15</v>
      </c>
      <c r="D528" s="11">
        <v>740</v>
      </c>
      <c r="E528" s="11">
        <v>3953</v>
      </c>
      <c r="F528" s="11">
        <v>2035</v>
      </c>
      <c r="G528" s="11">
        <v>6241</v>
      </c>
      <c r="H528" s="11">
        <v>736991104</v>
      </c>
      <c r="I528" s="11">
        <v>365579393</v>
      </c>
      <c r="J528" s="11">
        <v>93314000</v>
      </c>
      <c r="K528" s="11">
        <v>3953</v>
      </c>
      <c r="L528" s="11">
        <v>3953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26">
        <v>4.01</v>
      </c>
      <c r="U528" s="26">
        <v>1.85</v>
      </c>
      <c r="V528" s="26">
        <v>2.46</v>
      </c>
      <c r="W528" s="26">
        <v>3.77</v>
      </c>
      <c r="X528" s="26">
        <v>3.52</v>
      </c>
      <c r="Y528" s="26">
        <v>3.34</v>
      </c>
      <c r="Z528" s="26">
        <v>2.5299999999999998</v>
      </c>
      <c r="AA528" s="26">
        <v>2.82</v>
      </c>
      <c r="AB528" s="26">
        <v>0.45</v>
      </c>
      <c r="AC528" s="26">
        <v>3.4</v>
      </c>
      <c r="AD528" s="26">
        <v>3</v>
      </c>
      <c r="AE528" s="26">
        <v>0.79</v>
      </c>
      <c r="AF528" s="38">
        <f>AVERAGE(Table134[[#This Row],[IDSD_INST]:[IDSD_INNOVATION]])</f>
        <v>2.6616666666666666</v>
      </c>
    </row>
    <row r="529" spans="1:32" x14ac:dyDescent="0.35">
      <c r="A529" s="9">
        <v>2023</v>
      </c>
      <c r="B529" s="2" t="s">
        <v>225</v>
      </c>
      <c r="C529" s="2" t="s">
        <v>16</v>
      </c>
      <c r="D529" s="11">
        <v>1198</v>
      </c>
      <c r="E529" s="11">
        <v>3478</v>
      </c>
      <c r="F529" s="11">
        <v>1323</v>
      </c>
      <c r="G529" s="11">
        <v>5513</v>
      </c>
      <c r="H529" s="11">
        <v>216532452</v>
      </c>
      <c r="I529" s="11">
        <v>112411616</v>
      </c>
      <c r="J529" s="11">
        <v>23491812</v>
      </c>
      <c r="K529" s="11">
        <v>3478</v>
      </c>
      <c r="L529" s="11">
        <v>3476</v>
      </c>
      <c r="M529" s="11">
        <v>0</v>
      </c>
      <c r="N529" s="11">
        <v>2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26">
        <v>4.2300000000000004</v>
      </c>
      <c r="U529" s="26">
        <v>2.23</v>
      </c>
      <c r="V529" s="26">
        <v>3.64</v>
      </c>
      <c r="W529" s="26">
        <v>3.09</v>
      </c>
      <c r="X529" s="26">
        <v>3.83</v>
      </c>
      <c r="Y529" s="26">
        <v>3.58</v>
      </c>
      <c r="Z529" s="26">
        <v>1.92</v>
      </c>
      <c r="AA529" s="26">
        <v>2.93</v>
      </c>
      <c r="AB529" s="26">
        <v>0.66</v>
      </c>
      <c r="AC529" s="26">
        <v>3.9</v>
      </c>
      <c r="AD529" s="26">
        <v>3.3</v>
      </c>
      <c r="AE529" s="26">
        <v>0.9</v>
      </c>
      <c r="AF529" s="38">
        <f>AVERAGE(Table134[[#This Row],[IDSD_INST]:[IDSD_INNOVATION]])</f>
        <v>2.8508333333333336</v>
      </c>
    </row>
    <row r="530" spans="1:32" x14ac:dyDescent="0.35">
      <c r="A530" s="9">
        <v>2023</v>
      </c>
      <c r="B530" s="2" t="s">
        <v>225</v>
      </c>
      <c r="C530" s="2" t="s">
        <v>17</v>
      </c>
      <c r="D530" s="11">
        <v>1030</v>
      </c>
      <c r="E530" s="11">
        <v>4605</v>
      </c>
      <c r="F530" s="11">
        <v>10816</v>
      </c>
      <c r="G530" s="11">
        <v>2920</v>
      </c>
      <c r="H530" s="11">
        <v>675554825</v>
      </c>
      <c r="I530" s="11">
        <v>182328869</v>
      </c>
      <c r="J530" s="11">
        <v>143730678</v>
      </c>
      <c r="K530" s="11">
        <v>4605</v>
      </c>
      <c r="L530" s="11">
        <v>3518</v>
      </c>
      <c r="M530" s="11">
        <v>1087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26">
        <v>4.12</v>
      </c>
      <c r="U530" s="26">
        <v>2.09</v>
      </c>
      <c r="V530" s="26">
        <v>3.64</v>
      </c>
      <c r="W530" s="26">
        <v>3.34</v>
      </c>
      <c r="X530" s="26">
        <v>3.8</v>
      </c>
      <c r="Y530" s="26">
        <v>3.53</v>
      </c>
      <c r="Z530" s="26">
        <v>1.66</v>
      </c>
      <c r="AA530" s="26">
        <v>2.97</v>
      </c>
      <c r="AB530" s="26">
        <v>0.33</v>
      </c>
      <c r="AC530" s="26">
        <v>3.96</v>
      </c>
      <c r="AD530" s="26">
        <v>4.13</v>
      </c>
      <c r="AE530" s="26">
        <v>1.24</v>
      </c>
      <c r="AF530" s="38">
        <f>AVERAGE(Table134[[#This Row],[IDSD_INST]:[IDSD_INNOVATION]])</f>
        <v>2.9008333333333334</v>
      </c>
    </row>
    <row r="531" spans="1:32" x14ac:dyDescent="0.35">
      <c r="A531" s="9">
        <v>2023</v>
      </c>
      <c r="B531" s="2" t="s">
        <v>225</v>
      </c>
      <c r="C531" s="2" t="s">
        <v>18</v>
      </c>
      <c r="D531" s="11">
        <v>2351</v>
      </c>
      <c r="E531" s="11">
        <v>4113</v>
      </c>
      <c r="F531" s="11">
        <v>349</v>
      </c>
      <c r="G531" s="11">
        <v>5715</v>
      </c>
      <c r="H531" s="11">
        <v>160413551</v>
      </c>
      <c r="I531" s="11">
        <v>86865619</v>
      </c>
      <c r="J531" s="11">
        <v>3278369</v>
      </c>
      <c r="K531" s="11">
        <v>4111</v>
      </c>
      <c r="L531" s="11">
        <v>3834</v>
      </c>
      <c r="M531" s="11">
        <v>279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26">
        <v>4.1100000000000003</v>
      </c>
      <c r="U531" s="26">
        <v>2.0099999999999998</v>
      </c>
      <c r="V531" s="26">
        <v>3.18</v>
      </c>
      <c r="W531" s="26">
        <v>3.97</v>
      </c>
      <c r="X531" s="26">
        <v>3.64</v>
      </c>
      <c r="Y531" s="26">
        <v>3.49</v>
      </c>
      <c r="Z531" s="26">
        <v>2.72</v>
      </c>
      <c r="AA531" s="26">
        <v>3.45</v>
      </c>
      <c r="AB531" s="26">
        <v>0.47</v>
      </c>
      <c r="AC531" s="26">
        <v>3.41</v>
      </c>
      <c r="AD531" s="26">
        <v>2.67</v>
      </c>
      <c r="AE531" s="26">
        <v>0.91</v>
      </c>
      <c r="AF531" s="38">
        <f>AVERAGE(Table134[[#This Row],[IDSD_INST]:[IDSD_INNOVATION]])</f>
        <v>2.835833333333333</v>
      </c>
    </row>
    <row r="532" spans="1:32" x14ac:dyDescent="0.35">
      <c r="A532" s="9">
        <v>2023</v>
      </c>
      <c r="B532" s="2" t="s">
        <v>225</v>
      </c>
      <c r="C532" s="2" t="s">
        <v>19</v>
      </c>
      <c r="D532" s="11">
        <v>334</v>
      </c>
      <c r="E532" s="11">
        <v>1290</v>
      </c>
      <c r="F532" s="11">
        <v>1050</v>
      </c>
      <c r="G532" s="11">
        <v>1843</v>
      </c>
      <c r="H532" s="11">
        <v>197016404</v>
      </c>
      <c r="I532" s="11">
        <v>114576309</v>
      </c>
      <c r="J532" s="11">
        <v>16238839</v>
      </c>
      <c r="K532" s="11">
        <v>1290</v>
      </c>
      <c r="L532" s="11">
        <v>1273</v>
      </c>
      <c r="M532" s="11">
        <v>13</v>
      </c>
      <c r="N532" s="11">
        <v>4</v>
      </c>
      <c r="O532" s="11">
        <v>0</v>
      </c>
      <c r="P532" s="11">
        <v>0</v>
      </c>
      <c r="Q532" s="11">
        <v>0</v>
      </c>
      <c r="R532" s="11">
        <v>0</v>
      </c>
      <c r="S532" s="11">
        <v>0</v>
      </c>
      <c r="T532" s="26">
        <v>4.43</v>
      </c>
      <c r="U532" s="26">
        <v>1.7</v>
      </c>
      <c r="V532" s="26">
        <v>3.18</v>
      </c>
      <c r="W532" s="26">
        <v>3.36</v>
      </c>
      <c r="X532" s="26">
        <v>3.8</v>
      </c>
      <c r="Y532" s="26">
        <v>3.69</v>
      </c>
      <c r="Z532" s="26">
        <v>2.0099999999999998</v>
      </c>
      <c r="AA532" s="26">
        <v>2.95</v>
      </c>
      <c r="AB532" s="26">
        <v>0.4</v>
      </c>
      <c r="AC532" s="26">
        <v>3.68</v>
      </c>
      <c r="AD532" s="26">
        <v>3.57</v>
      </c>
      <c r="AE532" s="26">
        <v>1.27</v>
      </c>
      <c r="AF532" s="38">
        <f>AVERAGE(Table134[[#This Row],[IDSD_INST]:[IDSD_INNOVATION]])</f>
        <v>2.8366666666666664</v>
      </c>
    </row>
    <row r="533" spans="1:32" x14ac:dyDescent="0.35">
      <c r="A533" s="9">
        <v>2023</v>
      </c>
      <c r="B533" s="2" t="s">
        <v>225</v>
      </c>
      <c r="C533" s="2" t="s">
        <v>20</v>
      </c>
      <c r="D533" s="11">
        <v>6177</v>
      </c>
      <c r="E533" s="11">
        <v>10577</v>
      </c>
      <c r="F533" s="11">
        <v>708</v>
      </c>
      <c r="G533" s="11">
        <v>14916</v>
      </c>
      <c r="H533" s="11">
        <v>270077709</v>
      </c>
      <c r="I533" s="11">
        <v>109847174</v>
      </c>
      <c r="J533" s="11">
        <v>14791457</v>
      </c>
      <c r="K533" s="11">
        <v>10577</v>
      </c>
      <c r="L533" s="11">
        <v>10374</v>
      </c>
      <c r="M533" s="11">
        <v>203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26">
        <v>3.91</v>
      </c>
      <c r="U533" s="26">
        <v>2.1800000000000002</v>
      </c>
      <c r="V533" s="26">
        <v>3.31</v>
      </c>
      <c r="W533" s="26">
        <v>3.53</v>
      </c>
      <c r="X533" s="26">
        <v>3.87</v>
      </c>
      <c r="Y533" s="26">
        <v>3.55</v>
      </c>
      <c r="Z533" s="26">
        <v>2.82</v>
      </c>
      <c r="AA533" s="26">
        <v>3.72</v>
      </c>
      <c r="AB533" s="26">
        <v>0.34</v>
      </c>
      <c r="AC533" s="26">
        <v>3.53</v>
      </c>
      <c r="AD533" s="26">
        <v>3.74</v>
      </c>
      <c r="AE533" s="26">
        <v>0.63</v>
      </c>
      <c r="AF533" s="38">
        <f>AVERAGE(Table134[[#This Row],[IDSD_INST]:[IDSD_INNOVATION]])</f>
        <v>2.9275000000000002</v>
      </c>
    </row>
    <row r="534" spans="1:32" x14ac:dyDescent="0.35">
      <c r="A534" s="9">
        <v>2023</v>
      </c>
      <c r="B534" s="2" t="s">
        <v>225</v>
      </c>
      <c r="C534" s="2" t="s">
        <v>21</v>
      </c>
      <c r="D534" s="11">
        <v>1419</v>
      </c>
      <c r="E534" s="11">
        <v>3498</v>
      </c>
      <c r="F534" s="11">
        <v>3115</v>
      </c>
      <c r="G534" s="11">
        <v>4052</v>
      </c>
      <c r="H534" s="11">
        <v>451657614</v>
      </c>
      <c r="I534" s="11">
        <v>226793199</v>
      </c>
      <c r="J534" s="11">
        <v>65653629</v>
      </c>
      <c r="K534" s="11">
        <v>3478</v>
      </c>
      <c r="L534" s="11">
        <v>3416</v>
      </c>
      <c r="M534" s="11">
        <v>65</v>
      </c>
      <c r="N534" s="11">
        <v>17</v>
      </c>
      <c r="O534" s="11">
        <v>0</v>
      </c>
      <c r="P534" s="11">
        <v>0</v>
      </c>
      <c r="Q534" s="11">
        <v>0</v>
      </c>
      <c r="R534" s="11">
        <v>0</v>
      </c>
      <c r="S534" s="11">
        <v>0</v>
      </c>
      <c r="T534" s="26">
        <v>4.66</v>
      </c>
      <c r="U534" s="26">
        <v>3.14</v>
      </c>
      <c r="V534" s="26">
        <v>4.75</v>
      </c>
      <c r="W534" s="26">
        <v>3.13</v>
      </c>
      <c r="X534" s="26">
        <v>3.98</v>
      </c>
      <c r="Y534" s="26">
        <v>4.6100000000000003</v>
      </c>
      <c r="Z534" s="26">
        <v>5</v>
      </c>
      <c r="AA534" s="26">
        <v>3.65</v>
      </c>
      <c r="AB534" s="26">
        <v>1.6</v>
      </c>
      <c r="AC534" s="26">
        <v>4.32</v>
      </c>
      <c r="AD534" s="26">
        <v>3.24</v>
      </c>
      <c r="AE534" s="26">
        <v>4.4800000000000004</v>
      </c>
      <c r="AF534" s="38">
        <f>AVERAGE(Table134[[#This Row],[IDSD_INST]:[IDSD_INNOVATION]])</f>
        <v>3.8800000000000003</v>
      </c>
    </row>
    <row r="535" spans="1:32" x14ac:dyDescent="0.35">
      <c r="A535" s="9">
        <v>2023</v>
      </c>
      <c r="B535" s="2" t="s">
        <v>225</v>
      </c>
      <c r="C535" s="2" t="s">
        <v>22</v>
      </c>
      <c r="D535" s="11">
        <v>502</v>
      </c>
      <c r="E535" s="11">
        <v>844</v>
      </c>
      <c r="F535" s="11">
        <v>688</v>
      </c>
      <c r="G535" s="11"/>
      <c r="H535" s="11">
        <v>90435714</v>
      </c>
      <c r="I535" s="11">
        <v>30506664</v>
      </c>
      <c r="J535" s="11">
        <v>15170261</v>
      </c>
      <c r="K535" s="11">
        <v>844</v>
      </c>
      <c r="L535" s="11">
        <v>844</v>
      </c>
      <c r="M535" s="11">
        <v>0</v>
      </c>
      <c r="N535" s="11">
        <v>0</v>
      </c>
      <c r="O535" s="11">
        <v>0</v>
      </c>
      <c r="P535" s="11">
        <v>0</v>
      </c>
      <c r="Q535" s="11">
        <v>0</v>
      </c>
      <c r="R535" s="11">
        <v>0</v>
      </c>
      <c r="S535" s="11">
        <v>0</v>
      </c>
      <c r="T535" s="26">
        <v>3.97</v>
      </c>
      <c r="U535" s="26">
        <v>2.59</v>
      </c>
      <c r="V535" s="26">
        <v>4.6399999999999997</v>
      </c>
      <c r="W535" s="26">
        <v>3.6</v>
      </c>
      <c r="X535" s="26">
        <v>3.9</v>
      </c>
      <c r="Y535" s="26">
        <v>4.45</v>
      </c>
      <c r="Z535" s="26">
        <v>4</v>
      </c>
      <c r="AA535" s="26">
        <v>3.21</v>
      </c>
      <c r="AB535" s="26">
        <v>0.47</v>
      </c>
      <c r="AC535" s="26">
        <v>3.15</v>
      </c>
      <c r="AD535" s="26">
        <v>2.74</v>
      </c>
      <c r="AE535" s="26">
        <v>1.43</v>
      </c>
      <c r="AF535" s="38">
        <f>AVERAGE(Table134[[#This Row],[IDSD_INST]:[IDSD_INNOVATION]])</f>
        <v>3.1791666666666667</v>
      </c>
    </row>
    <row r="536" spans="1:32" x14ac:dyDescent="0.35">
      <c r="A536" s="9">
        <v>2023</v>
      </c>
      <c r="B536" s="2" t="s">
        <v>225</v>
      </c>
      <c r="C536" s="2" t="s">
        <v>23</v>
      </c>
      <c r="D536" s="11">
        <v>1871</v>
      </c>
      <c r="E536" s="11">
        <v>3179</v>
      </c>
      <c r="F536" s="11">
        <v>1814</v>
      </c>
      <c r="G536" s="11">
        <v>3962</v>
      </c>
      <c r="H536" s="11">
        <v>411553299</v>
      </c>
      <c r="I536" s="11">
        <v>204622471</v>
      </c>
      <c r="J536" s="11">
        <v>56829477</v>
      </c>
      <c r="K536" s="11">
        <v>3124</v>
      </c>
      <c r="L536" s="11">
        <v>3138</v>
      </c>
      <c r="M536" s="11">
        <v>32</v>
      </c>
      <c r="N536" s="11">
        <v>9</v>
      </c>
      <c r="O536" s="11">
        <v>0</v>
      </c>
      <c r="P536" s="11">
        <v>0</v>
      </c>
      <c r="Q536" s="11">
        <v>0</v>
      </c>
      <c r="R536" s="11">
        <v>0</v>
      </c>
      <c r="S536" s="11">
        <v>0</v>
      </c>
      <c r="T536" s="26">
        <v>4.22</v>
      </c>
      <c r="U536" s="26">
        <v>2.71</v>
      </c>
      <c r="V536" s="26">
        <v>4.8</v>
      </c>
      <c r="W536" s="26">
        <v>2.97</v>
      </c>
      <c r="X536" s="26">
        <v>3.81</v>
      </c>
      <c r="Y536" s="26">
        <v>4.29</v>
      </c>
      <c r="Z536" s="26">
        <v>4.82</v>
      </c>
      <c r="AA536" s="26">
        <v>3.59</v>
      </c>
      <c r="AB536" s="26">
        <v>1.23</v>
      </c>
      <c r="AC536" s="26">
        <v>3.71</v>
      </c>
      <c r="AD536" s="26">
        <v>3</v>
      </c>
      <c r="AE536" s="26">
        <v>2.69</v>
      </c>
      <c r="AF536" s="38">
        <f>AVERAGE(Table134[[#This Row],[IDSD_INST]:[IDSD_INNOVATION]])</f>
        <v>3.4866666666666664</v>
      </c>
    </row>
    <row r="537" spans="1:32" x14ac:dyDescent="0.35">
      <c r="A537" s="9">
        <v>2023</v>
      </c>
      <c r="B537" s="2" t="s">
        <v>225</v>
      </c>
      <c r="C537" s="2" t="s">
        <v>24</v>
      </c>
      <c r="D537" s="11">
        <v>3024</v>
      </c>
      <c r="E537" s="11">
        <v>3733</v>
      </c>
      <c r="F537" s="11">
        <v>811</v>
      </c>
      <c r="G537" s="11">
        <v>4079</v>
      </c>
      <c r="H537" s="11">
        <v>282078532</v>
      </c>
      <c r="I537" s="11">
        <v>148522053</v>
      </c>
      <c r="J537" s="11">
        <v>21463408</v>
      </c>
      <c r="K537" s="11">
        <v>3728</v>
      </c>
      <c r="L537" s="11">
        <v>3717</v>
      </c>
      <c r="M537" s="11">
        <v>16</v>
      </c>
      <c r="N537" s="11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0</v>
      </c>
      <c r="T537" s="26">
        <v>3.99</v>
      </c>
      <c r="U537" s="26">
        <v>2.48</v>
      </c>
      <c r="V537" s="26">
        <v>4.47</v>
      </c>
      <c r="W537" s="26">
        <v>2.88</v>
      </c>
      <c r="X537" s="26">
        <v>3.99</v>
      </c>
      <c r="Y537" s="26">
        <v>4.21</v>
      </c>
      <c r="Z537" s="26">
        <v>3.84</v>
      </c>
      <c r="AA537" s="26">
        <v>3.34</v>
      </c>
      <c r="AB537" s="26">
        <v>1.47</v>
      </c>
      <c r="AC537" s="26">
        <v>3.98</v>
      </c>
      <c r="AD537" s="26">
        <v>2.7</v>
      </c>
      <c r="AE537" s="26">
        <v>3.51</v>
      </c>
      <c r="AF537" s="38">
        <f>AVERAGE(Table134[[#This Row],[IDSD_INST]:[IDSD_INNOVATION]])</f>
        <v>3.4049999999999998</v>
      </c>
    </row>
    <row r="538" spans="1:32" x14ac:dyDescent="0.35">
      <c r="A538" s="9">
        <v>2023</v>
      </c>
      <c r="B538" s="2" t="s">
        <v>225</v>
      </c>
      <c r="C538" s="2" t="s">
        <v>25</v>
      </c>
      <c r="D538" s="11">
        <v>415</v>
      </c>
      <c r="E538" s="11">
        <v>1152</v>
      </c>
      <c r="F538" s="11">
        <v>696</v>
      </c>
      <c r="G538" s="11">
        <v>1726</v>
      </c>
      <c r="H538" s="11">
        <v>181418008</v>
      </c>
      <c r="I538" s="11">
        <v>86672057</v>
      </c>
      <c r="J538" s="11">
        <v>15796378</v>
      </c>
      <c r="K538" s="11">
        <v>1136</v>
      </c>
      <c r="L538" s="11">
        <v>1094</v>
      </c>
      <c r="M538" s="11">
        <v>58</v>
      </c>
      <c r="N538" s="11">
        <v>0</v>
      </c>
      <c r="O538" s="11">
        <v>0</v>
      </c>
      <c r="P538" s="11">
        <v>0</v>
      </c>
      <c r="Q538" s="11">
        <v>0</v>
      </c>
      <c r="R538" s="11">
        <v>0</v>
      </c>
      <c r="S538" s="11">
        <v>0</v>
      </c>
      <c r="T538" s="26">
        <v>3.89</v>
      </c>
      <c r="U538" s="26">
        <v>2.0499999999999998</v>
      </c>
      <c r="V538" s="26">
        <v>3.81</v>
      </c>
      <c r="W538" s="26">
        <v>3.05</v>
      </c>
      <c r="X538" s="26">
        <v>3.4</v>
      </c>
      <c r="Y538" s="26">
        <v>3.6</v>
      </c>
      <c r="Z538" s="26">
        <v>2.81</v>
      </c>
      <c r="AA538" s="26">
        <v>3.71</v>
      </c>
      <c r="AB538" s="26">
        <v>0.54</v>
      </c>
      <c r="AC538" s="26">
        <v>3.26</v>
      </c>
      <c r="AD538" s="26">
        <v>2.12</v>
      </c>
      <c r="AE538" s="26">
        <v>0.98</v>
      </c>
      <c r="AF538" s="38">
        <f>AVERAGE(Table134[[#This Row],[IDSD_INST]:[IDSD_INNOVATION]])</f>
        <v>2.7683333333333326</v>
      </c>
    </row>
    <row r="539" spans="1:32" x14ac:dyDescent="0.35">
      <c r="A539" s="9">
        <v>2023</v>
      </c>
      <c r="B539" s="2" t="s">
        <v>42</v>
      </c>
      <c r="C539" s="2" t="s">
        <v>43</v>
      </c>
      <c r="D539" s="11">
        <v>7008</v>
      </c>
      <c r="E539" s="11">
        <v>10380</v>
      </c>
      <c r="F539" s="11">
        <v>3713</v>
      </c>
      <c r="G539" s="11">
        <v>12273</v>
      </c>
      <c r="H539" s="11">
        <v>676564985</v>
      </c>
      <c r="I539" s="11">
        <v>369967347</v>
      </c>
      <c r="J539" s="11">
        <v>72733960</v>
      </c>
      <c r="K539" s="11">
        <v>10328</v>
      </c>
      <c r="L539" s="11">
        <v>10374</v>
      </c>
      <c r="M539" s="11">
        <v>1774</v>
      </c>
      <c r="N539" s="11">
        <v>522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26">
        <v>4.16</v>
      </c>
      <c r="U539" s="26">
        <v>2.0099999999999998</v>
      </c>
      <c r="V539" s="26">
        <v>3.81</v>
      </c>
      <c r="W539" s="26">
        <v>2.08</v>
      </c>
      <c r="X539" s="26">
        <v>3.47</v>
      </c>
      <c r="Y539" s="26">
        <v>2.68</v>
      </c>
      <c r="Z539" s="26">
        <v>3.12</v>
      </c>
      <c r="AA539" s="26">
        <v>2.83</v>
      </c>
      <c r="AB539" s="26">
        <v>1.1299999999999999</v>
      </c>
      <c r="AC539" s="26">
        <v>4.43</v>
      </c>
      <c r="AD539" s="26">
        <v>3.07</v>
      </c>
      <c r="AE539" s="26">
        <v>1.79</v>
      </c>
      <c r="AF539" s="38">
        <f>AVERAGE(Table134[[#This Row],[IDSD_INST]:[IDSD_INNOVATION]])</f>
        <v>2.8816666666666664</v>
      </c>
    </row>
    <row r="540" spans="1:32" x14ac:dyDescent="0.35">
      <c r="A540" s="9">
        <v>2023</v>
      </c>
      <c r="B540" s="2" t="s">
        <v>42</v>
      </c>
      <c r="C540" s="2" t="s">
        <v>44</v>
      </c>
      <c r="D540" s="11">
        <v>8128</v>
      </c>
      <c r="E540" s="11">
        <v>20934</v>
      </c>
      <c r="F540" s="11">
        <v>23268</v>
      </c>
      <c r="G540" s="11">
        <v>22195</v>
      </c>
      <c r="H540" s="11">
        <v>2086018514</v>
      </c>
      <c r="I540" s="11">
        <v>1172030581</v>
      </c>
      <c r="J540" s="11">
        <v>396349314</v>
      </c>
      <c r="K540" s="11">
        <v>20893</v>
      </c>
      <c r="L540" s="11">
        <v>20077</v>
      </c>
      <c r="M540" s="11">
        <v>2191</v>
      </c>
      <c r="N540" s="11">
        <v>653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26">
        <v>4.38</v>
      </c>
      <c r="U540" s="26">
        <v>3.23</v>
      </c>
      <c r="V540" s="26">
        <v>3.78</v>
      </c>
      <c r="W540" s="26">
        <v>2.37</v>
      </c>
      <c r="X540" s="26">
        <v>3.67</v>
      </c>
      <c r="Y540" s="26">
        <v>2.5299999999999998</v>
      </c>
      <c r="Z540" s="26">
        <v>3.24</v>
      </c>
      <c r="AA540" s="26">
        <v>2.7</v>
      </c>
      <c r="AB540" s="26">
        <v>1.21</v>
      </c>
      <c r="AC540" s="26">
        <v>4.46</v>
      </c>
      <c r="AD540" s="26">
        <v>2.6</v>
      </c>
      <c r="AE540" s="26">
        <v>1.72</v>
      </c>
      <c r="AF540" s="38">
        <f>AVERAGE(Table134[[#This Row],[IDSD_INST]:[IDSD_INNOVATION]])</f>
        <v>2.9908333333333332</v>
      </c>
    </row>
    <row r="541" spans="1:32" x14ac:dyDescent="0.35">
      <c r="A541" s="9">
        <v>2023</v>
      </c>
      <c r="B541" s="2" t="s">
        <v>42</v>
      </c>
      <c r="C541" s="2" t="s">
        <v>45</v>
      </c>
      <c r="D541" s="11">
        <v>6583</v>
      </c>
      <c r="E541" s="11">
        <v>18849</v>
      </c>
      <c r="F541" s="11">
        <v>29980</v>
      </c>
      <c r="G541" s="11">
        <v>20022</v>
      </c>
      <c r="H541" s="11">
        <v>4003250714</v>
      </c>
      <c r="I541" s="11">
        <v>1868687025</v>
      </c>
      <c r="J541" s="11">
        <v>912458069</v>
      </c>
      <c r="K541" s="11">
        <v>18457</v>
      </c>
      <c r="L541" s="11">
        <v>17938</v>
      </c>
      <c r="M541" s="11">
        <v>3204</v>
      </c>
      <c r="N541" s="11">
        <v>1331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26">
        <v>4.33</v>
      </c>
      <c r="U541" s="26">
        <v>3.42</v>
      </c>
      <c r="V541" s="26">
        <v>4.57</v>
      </c>
      <c r="W541" s="26">
        <v>3.04</v>
      </c>
      <c r="X541" s="26">
        <v>3.86</v>
      </c>
      <c r="Y541" s="26">
        <v>3.37</v>
      </c>
      <c r="Z541" s="26">
        <v>2.75</v>
      </c>
      <c r="AA541" s="26">
        <v>3.1</v>
      </c>
      <c r="AB541" s="26">
        <v>3.3</v>
      </c>
      <c r="AC541" s="26">
        <v>5</v>
      </c>
      <c r="AD541" s="26">
        <v>2.62</v>
      </c>
      <c r="AE541" s="26">
        <v>3.69</v>
      </c>
      <c r="AF541" s="38">
        <f>AVERAGE(Table134[[#This Row],[IDSD_INST]:[IDSD_INNOVATION]])</f>
        <v>3.5874999999999999</v>
      </c>
    </row>
    <row r="542" spans="1:32" x14ac:dyDescent="0.35">
      <c r="A542" s="9">
        <v>2023</v>
      </c>
      <c r="B542" s="2" t="s">
        <v>42</v>
      </c>
      <c r="C542" s="2" t="s">
        <v>46</v>
      </c>
      <c r="D542" s="11">
        <v>2029</v>
      </c>
      <c r="E542" s="11">
        <v>8278</v>
      </c>
      <c r="F542" s="11">
        <v>8625</v>
      </c>
      <c r="G542" s="11">
        <v>9913</v>
      </c>
      <c r="H542" s="11">
        <v>1297982230</v>
      </c>
      <c r="I542" s="11">
        <v>689880290</v>
      </c>
      <c r="J542" s="11">
        <v>173552740</v>
      </c>
      <c r="K542" s="11">
        <v>8270</v>
      </c>
      <c r="L542" s="11">
        <v>7984</v>
      </c>
      <c r="M542" s="11">
        <v>1057</v>
      </c>
      <c r="N542" s="11">
        <v>444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26">
        <v>4.25</v>
      </c>
      <c r="U542" s="26">
        <v>3.32</v>
      </c>
      <c r="V542" s="26">
        <v>4.2</v>
      </c>
      <c r="W542" s="26">
        <v>2.79</v>
      </c>
      <c r="X542" s="26">
        <v>3.47</v>
      </c>
      <c r="Y542" s="26">
        <v>2.95</v>
      </c>
      <c r="Z542" s="26">
        <v>2.16</v>
      </c>
      <c r="AA542" s="26">
        <v>3.55</v>
      </c>
      <c r="AB542" s="26">
        <v>1.1399999999999999</v>
      </c>
      <c r="AC542" s="26">
        <v>4.88</v>
      </c>
      <c r="AD542" s="26">
        <v>2.5099999999999998</v>
      </c>
      <c r="AE542" s="26">
        <v>2.4900000000000002</v>
      </c>
      <c r="AF542" s="38">
        <f>AVERAGE(Table134[[#This Row],[IDSD_INST]:[IDSD_INNOVATION]])</f>
        <v>3.1425000000000001</v>
      </c>
    </row>
    <row r="543" spans="1:32" x14ac:dyDescent="0.35">
      <c r="A543" s="9">
        <v>2023</v>
      </c>
      <c r="B543" s="2" t="s">
        <v>42</v>
      </c>
      <c r="C543" s="2" t="s">
        <v>47</v>
      </c>
      <c r="D543" s="11">
        <v>6823</v>
      </c>
      <c r="E543" s="11">
        <v>15999</v>
      </c>
      <c r="F543" s="11">
        <v>22462</v>
      </c>
      <c r="G543" s="11">
        <v>16320</v>
      </c>
      <c r="H543" s="11">
        <v>5481316818</v>
      </c>
      <c r="I543" s="11">
        <v>2141166868</v>
      </c>
      <c r="J543" s="11">
        <v>746141386</v>
      </c>
      <c r="K543" s="11">
        <v>15451</v>
      </c>
      <c r="L543" s="11">
        <v>15652</v>
      </c>
      <c r="M543" s="11">
        <v>4253</v>
      </c>
      <c r="N543" s="11">
        <v>2812</v>
      </c>
      <c r="O543" s="11">
        <v>10</v>
      </c>
      <c r="P543" s="11">
        <v>10</v>
      </c>
      <c r="Q543" s="11">
        <v>0</v>
      </c>
      <c r="R543" s="11">
        <v>0</v>
      </c>
      <c r="S543" s="11">
        <v>0</v>
      </c>
      <c r="T543" s="26">
        <v>4.3899999999999997</v>
      </c>
      <c r="U543" s="26">
        <v>3.68</v>
      </c>
      <c r="V543" s="26">
        <v>4.8600000000000003</v>
      </c>
      <c r="W543" s="26">
        <v>3.42</v>
      </c>
      <c r="X543" s="26">
        <v>3.99</v>
      </c>
      <c r="Y543" s="26">
        <v>4.17</v>
      </c>
      <c r="Z543" s="26">
        <v>4.12</v>
      </c>
      <c r="AA543" s="26">
        <v>3.46</v>
      </c>
      <c r="AB543" s="26">
        <v>2.74</v>
      </c>
      <c r="AC543" s="26">
        <v>5</v>
      </c>
      <c r="AD543" s="26">
        <v>2.2799999999999998</v>
      </c>
      <c r="AE543" s="26">
        <v>3.59</v>
      </c>
      <c r="AF543" s="38">
        <f>AVERAGE(Table134[[#This Row],[IDSD_INST]:[IDSD_INNOVATION]])</f>
        <v>3.8083333333333336</v>
      </c>
    </row>
    <row r="544" spans="1:32" x14ac:dyDescent="0.35">
      <c r="A544" s="9">
        <v>2023</v>
      </c>
      <c r="B544" s="2" t="s">
        <v>42</v>
      </c>
      <c r="C544" s="2" t="s">
        <v>48</v>
      </c>
      <c r="D544" s="11">
        <v>5158</v>
      </c>
      <c r="E544" s="11">
        <v>7579</v>
      </c>
      <c r="F544" s="11">
        <v>3250</v>
      </c>
      <c r="G544" s="11">
        <v>9038</v>
      </c>
      <c r="H544" s="11">
        <v>607380783</v>
      </c>
      <c r="I544" s="11">
        <v>348327103</v>
      </c>
      <c r="J544" s="11">
        <v>85635619</v>
      </c>
      <c r="K544" s="11">
        <v>7307</v>
      </c>
      <c r="L544" s="11">
        <v>7406</v>
      </c>
      <c r="M544" s="11">
        <v>1306</v>
      </c>
      <c r="N544" s="11">
        <v>268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26">
        <v>4.25</v>
      </c>
      <c r="U544" s="26">
        <v>2.95</v>
      </c>
      <c r="V544" s="26">
        <v>4.82</v>
      </c>
      <c r="W544" s="26">
        <v>3.02</v>
      </c>
      <c r="X544" s="26">
        <v>3.61</v>
      </c>
      <c r="Y544" s="26">
        <v>4.07</v>
      </c>
      <c r="Z544" s="26">
        <v>2.1</v>
      </c>
      <c r="AA544" s="26">
        <v>2.94</v>
      </c>
      <c r="AB544" s="26">
        <v>0.89</v>
      </c>
      <c r="AC544" s="26">
        <v>5</v>
      </c>
      <c r="AD544" s="26">
        <v>2.74</v>
      </c>
      <c r="AE544" s="26">
        <v>2.69</v>
      </c>
      <c r="AF544" s="38">
        <f>AVERAGE(Table134[[#This Row],[IDSD_INST]:[IDSD_INNOVATION]])</f>
        <v>3.2566666666666673</v>
      </c>
    </row>
    <row r="545" spans="1:32" x14ac:dyDescent="0.35">
      <c r="A545" s="9">
        <v>2023</v>
      </c>
      <c r="B545" s="2" t="s">
        <v>42</v>
      </c>
      <c r="C545" s="2" t="s">
        <v>49</v>
      </c>
      <c r="D545" s="11">
        <v>1714</v>
      </c>
      <c r="E545" s="11">
        <v>5159</v>
      </c>
      <c r="F545" s="11">
        <v>7884</v>
      </c>
      <c r="G545" s="11">
        <v>5491</v>
      </c>
      <c r="H545" s="11">
        <v>1753684912</v>
      </c>
      <c r="I545" s="11">
        <v>1136154927</v>
      </c>
      <c r="J545" s="11">
        <v>214040569</v>
      </c>
      <c r="K545" s="11">
        <v>5106</v>
      </c>
      <c r="L545" s="11">
        <v>4920</v>
      </c>
      <c r="M545" s="11">
        <v>1626</v>
      </c>
      <c r="N545" s="11">
        <v>386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26">
        <v>4.2699999999999996</v>
      </c>
      <c r="U545" s="26">
        <v>1.99</v>
      </c>
      <c r="V545" s="26">
        <v>4.41</v>
      </c>
      <c r="W545" s="26">
        <v>2.78</v>
      </c>
      <c r="X545" s="26">
        <v>3.72</v>
      </c>
      <c r="Y545" s="26">
        <v>3.48</v>
      </c>
      <c r="Z545" s="26">
        <v>4.7300000000000004</v>
      </c>
      <c r="AA545" s="26">
        <v>3.76</v>
      </c>
      <c r="AB545" s="26">
        <v>1.33</v>
      </c>
      <c r="AC545" s="26">
        <v>4.5</v>
      </c>
      <c r="AD545" s="26">
        <v>1.86</v>
      </c>
      <c r="AE545" s="26">
        <v>2.97</v>
      </c>
      <c r="AF545" s="38">
        <f>AVERAGE(Table134[[#This Row],[IDSD_INST]:[IDSD_INNOVATION]])</f>
        <v>3.3166666666666664</v>
      </c>
    </row>
    <row r="546" spans="1:32" x14ac:dyDescent="0.35">
      <c r="A546" s="9">
        <v>2023</v>
      </c>
      <c r="B546" s="2" t="s">
        <v>42</v>
      </c>
      <c r="C546" s="2" t="s">
        <v>50</v>
      </c>
      <c r="D546" s="11">
        <v>5329</v>
      </c>
      <c r="E546" s="11">
        <v>9914</v>
      </c>
      <c r="F546" s="11">
        <v>7461</v>
      </c>
      <c r="G546" s="11">
        <v>11635</v>
      </c>
      <c r="H546" s="11">
        <v>2185737728</v>
      </c>
      <c r="I546" s="11">
        <v>1029426272</v>
      </c>
      <c r="J546" s="11">
        <v>270699460</v>
      </c>
      <c r="K546" s="11">
        <v>9863</v>
      </c>
      <c r="L546" s="11">
        <v>9744</v>
      </c>
      <c r="M546" s="11">
        <v>1759</v>
      </c>
      <c r="N546" s="11">
        <v>1925</v>
      </c>
      <c r="O546" s="11">
        <v>0</v>
      </c>
      <c r="P546" s="11">
        <v>0</v>
      </c>
      <c r="Q546" s="11">
        <v>0</v>
      </c>
      <c r="R546" s="11">
        <v>0</v>
      </c>
      <c r="S546" s="11">
        <v>0</v>
      </c>
      <c r="T546" s="26">
        <v>4.1399999999999997</v>
      </c>
      <c r="U546" s="26">
        <v>3.75</v>
      </c>
      <c r="V546" s="26">
        <v>4.93</v>
      </c>
      <c r="W546" s="26">
        <v>3.54</v>
      </c>
      <c r="X546" s="26">
        <v>4.0599999999999996</v>
      </c>
      <c r="Y546" s="26">
        <v>4.1100000000000003</v>
      </c>
      <c r="Z546" s="26">
        <v>5</v>
      </c>
      <c r="AA546" s="26">
        <v>3.81</v>
      </c>
      <c r="AB546" s="26">
        <v>1.31</v>
      </c>
      <c r="AC546" s="26">
        <v>4.9400000000000004</v>
      </c>
      <c r="AD546" s="26">
        <v>2.65</v>
      </c>
      <c r="AE546" s="26">
        <v>3.48</v>
      </c>
      <c r="AF546" s="38">
        <f>AVERAGE(Table134[[#This Row],[IDSD_INST]:[IDSD_INNOVATION]])</f>
        <v>3.8099999999999992</v>
      </c>
    </row>
    <row r="547" spans="1:32" x14ac:dyDescent="0.35">
      <c r="A547" s="9">
        <v>2023</v>
      </c>
      <c r="B547" s="2" t="s">
        <v>51</v>
      </c>
      <c r="C547" s="2" t="s">
        <v>52</v>
      </c>
      <c r="D547" s="11">
        <v>24439</v>
      </c>
      <c r="E547" s="11">
        <v>52570</v>
      </c>
      <c r="F547" s="11">
        <v>13869</v>
      </c>
      <c r="G547" s="11">
        <v>78721</v>
      </c>
      <c r="H547" s="11">
        <v>2792646397</v>
      </c>
      <c r="I547" s="11">
        <v>1539097236</v>
      </c>
      <c r="J547" s="11">
        <v>266622353</v>
      </c>
      <c r="K547" s="11">
        <v>52570</v>
      </c>
      <c r="L547" s="11">
        <v>49991</v>
      </c>
      <c r="M547" s="11">
        <v>723</v>
      </c>
      <c r="N547" s="11">
        <v>1856</v>
      </c>
      <c r="O547" s="11">
        <v>0</v>
      </c>
      <c r="P547" s="11">
        <v>0</v>
      </c>
      <c r="Q547" s="11">
        <v>0</v>
      </c>
      <c r="R547" s="11">
        <v>0</v>
      </c>
      <c r="S547" s="11">
        <v>0</v>
      </c>
      <c r="T547" s="26">
        <v>4.6100000000000003</v>
      </c>
      <c r="U547" s="26">
        <v>2.71</v>
      </c>
      <c r="V547" s="26">
        <v>4.32</v>
      </c>
      <c r="W547" s="26">
        <v>2.76</v>
      </c>
      <c r="X547" s="26">
        <v>4.16</v>
      </c>
      <c r="Y547" s="26">
        <v>3.16</v>
      </c>
      <c r="Z547" s="26">
        <v>1.52</v>
      </c>
      <c r="AA547" s="26">
        <v>2.89</v>
      </c>
      <c r="AB547" s="26">
        <v>2.74</v>
      </c>
      <c r="AC547" s="26">
        <v>5</v>
      </c>
      <c r="AD547" s="26">
        <v>2.75</v>
      </c>
      <c r="AE547" s="26">
        <v>2.13</v>
      </c>
      <c r="AF547" s="38">
        <f>AVERAGE(Table134[[#This Row],[IDSD_INST]:[IDSD_INNOVATION]])</f>
        <v>3.2291666666666674</v>
      </c>
    </row>
    <row r="548" spans="1:32" x14ac:dyDescent="0.35">
      <c r="A548" s="9">
        <v>2023</v>
      </c>
      <c r="B548" s="2" t="s">
        <v>51</v>
      </c>
      <c r="C548" s="2" t="s">
        <v>53</v>
      </c>
      <c r="D548" s="11">
        <v>17850</v>
      </c>
      <c r="E548" s="11">
        <v>54328</v>
      </c>
      <c r="F548" s="11">
        <v>39803</v>
      </c>
      <c r="G548" s="11">
        <v>83092</v>
      </c>
      <c r="H548" s="11">
        <v>6977359829</v>
      </c>
      <c r="I548" s="11">
        <v>4499972527</v>
      </c>
      <c r="J548" s="11">
        <v>656472168</v>
      </c>
      <c r="K548" s="11">
        <v>54328</v>
      </c>
      <c r="L548" s="11">
        <v>50803</v>
      </c>
      <c r="M548" s="11">
        <v>3016</v>
      </c>
      <c r="N548" s="11">
        <v>438</v>
      </c>
      <c r="O548" s="11">
        <v>71</v>
      </c>
      <c r="P548" s="11">
        <v>0</v>
      </c>
      <c r="Q548" s="11">
        <v>0</v>
      </c>
      <c r="R548" s="11">
        <v>0</v>
      </c>
      <c r="S548" s="11">
        <v>71</v>
      </c>
      <c r="T548" s="26">
        <v>4.47</v>
      </c>
      <c r="U548" s="26">
        <v>2.5499999999999998</v>
      </c>
      <c r="V548" s="26">
        <v>4.43</v>
      </c>
      <c r="W548" s="26">
        <v>3.16</v>
      </c>
      <c r="X548" s="26">
        <v>4.1500000000000004</v>
      </c>
      <c r="Y548" s="26">
        <v>3.28</v>
      </c>
      <c r="Z548" s="26">
        <v>3</v>
      </c>
      <c r="AA548" s="26">
        <v>3.25</v>
      </c>
      <c r="AB548" s="26">
        <v>3.46</v>
      </c>
      <c r="AC548" s="26">
        <v>4.75</v>
      </c>
      <c r="AD548" s="26">
        <v>2.88</v>
      </c>
      <c r="AE548" s="26">
        <v>3.64</v>
      </c>
      <c r="AF548" s="38">
        <f>AVERAGE(Table134[[#This Row],[IDSD_INST]:[IDSD_INNOVATION]])</f>
        <v>3.5850000000000004</v>
      </c>
    </row>
    <row r="549" spans="1:32" x14ac:dyDescent="0.35">
      <c r="A549" s="9">
        <v>2023</v>
      </c>
      <c r="B549" s="2" t="s">
        <v>51</v>
      </c>
      <c r="C549" s="2" t="s">
        <v>54</v>
      </c>
      <c r="D549" s="11">
        <v>29461</v>
      </c>
      <c r="E549" s="11">
        <v>47284</v>
      </c>
      <c r="F549" s="11">
        <v>9287</v>
      </c>
      <c r="G549" s="11">
        <v>63646</v>
      </c>
      <c r="H549" s="11">
        <v>1591213744</v>
      </c>
      <c r="I549" s="11">
        <v>829690293</v>
      </c>
      <c r="J549" s="11">
        <v>145203048</v>
      </c>
      <c r="K549" s="11">
        <v>47284</v>
      </c>
      <c r="L549" s="11">
        <v>46678</v>
      </c>
      <c r="M549" s="11">
        <v>457</v>
      </c>
      <c r="N549" s="11">
        <v>31</v>
      </c>
      <c r="O549" s="11">
        <v>118</v>
      </c>
      <c r="P549" s="11">
        <v>0</v>
      </c>
      <c r="Q549" s="11">
        <v>0</v>
      </c>
      <c r="R549" s="11">
        <v>0</v>
      </c>
      <c r="S549" s="11">
        <v>118</v>
      </c>
      <c r="T549" s="26">
        <v>4.3899999999999997</v>
      </c>
      <c r="U549" s="26">
        <v>1.82</v>
      </c>
      <c r="V549" s="26">
        <v>4.33</v>
      </c>
      <c r="W549" s="26">
        <v>2.98</v>
      </c>
      <c r="X549" s="26">
        <v>4.0999999999999996</v>
      </c>
      <c r="Y549" s="26">
        <v>3.14</v>
      </c>
      <c r="Z549" s="26">
        <v>2.41</v>
      </c>
      <c r="AA549" s="26">
        <v>2.65</v>
      </c>
      <c r="AB549" s="26">
        <v>2.0299999999999998</v>
      </c>
      <c r="AC549" s="26">
        <v>4.38</v>
      </c>
      <c r="AD549" s="26">
        <v>2.86</v>
      </c>
      <c r="AE549" s="26">
        <v>1.7</v>
      </c>
      <c r="AF549" s="38">
        <f>AVERAGE(Table134[[#This Row],[IDSD_INST]:[IDSD_INNOVATION]])</f>
        <v>3.0658333333333334</v>
      </c>
    </row>
    <row r="550" spans="1:32" x14ac:dyDescent="0.35">
      <c r="A550" s="9">
        <v>2023</v>
      </c>
      <c r="B550" s="2" t="s">
        <v>51</v>
      </c>
      <c r="C550" s="2" t="s">
        <v>55</v>
      </c>
      <c r="D550" s="11">
        <v>16013</v>
      </c>
      <c r="E550" s="11">
        <v>20701</v>
      </c>
      <c r="F550" s="11">
        <v>2762</v>
      </c>
      <c r="G550" s="11">
        <v>24438</v>
      </c>
      <c r="H550" s="11">
        <v>486522936</v>
      </c>
      <c r="I550" s="11">
        <v>240761659</v>
      </c>
      <c r="J550" s="11">
        <v>24264407</v>
      </c>
      <c r="K550" s="11">
        <v>20701</v>
      </c>
      <c r="L550" s="11">
        <v>17399</v>
      </c>
      <c r="M550" s="11">
        <v>2281</v>
      </c>
      <c r="N550" s="11">
        <v>3</v>
      </c>
      <c r="O550" s="11">
        <v>1018</v>
      </c>
      <c r="P550" s="11">
        <v>0</v>
      </c>
      <c r="Q550" s="11">
        <v>0</v>
      </c>
      <c r="R550" s="11">
        <v>0</v>
      </c>
      <c r="S550" s="11">
        <v>1018</v>
      </c>
      <c r="T550" s="26">
        <v>4.38</v>
      </c>
      <c r="U550" s="26">
        <v>1.79</v>
      </c>
      <c r="V550" s="26">
        <v>4.25</v>
      </c>
      <c r="W550" s="26">
        <v>3.01</v>
      </c>
      <c r="X550" s="26">
        <v>4.18</v>
      </c>
      <c r="Y550" s="26">
        <v>3.01</v>
      </c>
      <c r="Z550" s="26">
        <v>2.84</v>
      </c>
      <c r="AA550" s="26">
        <v>2.74</v>
      </c>
      <c r="AB550" s="26">
        <v>2.06</v>
      </c>
      <c r="AC550" s="26">
        <v>4.32</v>
      </c>
      <c r="AD550" s="26">
        <v>2.72</v>
      </c>
      <c r="AE550" s="26">
        <v>1.35</v>
      </c>
      <c r="AF550" s="38">
        <f>AVERAGE(Table134[[#This Row],[IDSD_INST]:[IDSD_INNOVATION]])</f>
        <v>3.0541666666666667</v>
      </c>
    </row>
    <row r="551" spans="1:32" x14ac:dyDescent="0.35">
      <c r="A551" s="9">
        <v>2023</v>
      </c>
      <c r="B551" s="2" t="s">
        <v>51</v>
      </c>
      <c r="C551" s="2" t="s">
        <v>56</v>
      </c>
      <c r="D551" s="11">
        <v>16992</v>
      </c>
      <c r="E551" s="11">
        <v>48975</v>
      </c>
      <c r="F551" s="11">
        <v>12235</v>
      </c>
      <c r="G551" s="11">
        <v>81294</v>
      </c>
      <c r="H551" s="11">
        <v>3878663333</v>
      </c>
      <c r="I551" s="11">
        <v>1849291138</v>
      </c>
      <c r="J551" s="11">
        <v>222189981</v>
      </c>
      <c r="K551" s="11">
        <v>48975</v>
      </c>
      <c r="L551" s="11">
        <v>47439</v>
      </c>
      <c r="M551" s="11">
        <v>1442</v>
      </c>
      <c r="N551" s="11">
        <v>94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26">
        <v>4.6399999999999997</v>
      </c>
      <c r="U551" s="26">
        <v>3.17</v>
      </c>
      <c r="V551" s="26">
        <v>4.72</v>
      </c>
      <c r="W551" s="26">
        <v>3.02</v>
      </c>
      <c r="X551" s="26">
        <v>4.13</v>
      </c>
      <c r="Y551" s="26">
        <v>3.34</v>
      </c>
      <c r="Z551" s="26">
        <v>3.08</v>
      </c>
      <c r="AA551" s="26">
        <v>2.71</v>
      </c>
      <c r="AB551" s="26">
        <v>2.3199999999999998</v>
      </c>
      <c r="AC551" s="26">
        <v>4.4400000000000004</v>
      </c>
      <c r="AD551" s="26">
        <v>3.1</v>
      </c>
      <c r="AE551" s="26">
        <v>2.2999999999999998</v>
      </c>
      <c r="AF551" s="38">
        <f>AVERAGE(Table134[[#This Row],[IDSD_INST]:[IDSD_INNOVATION]])</f>
        <v>3.4141666666666666</v>
      </c>
    </row>
    <row r="552" spans="1:32" x14ac:dyDescent="0.35">
      <c r="A552" s="9">
        <v>2023</v>
      </c>
      <c r="B552" s="2" t="s">
        <v>51</v>
      </c>
      <c r="C552" s="2" t="s">
        <v>57</v>
      </c>
      <c r="D552" s="11">
        <v>15644</v>
      </c>
      <c r="E552" s="11">
        <v>25173</v>
      </c>
      <c r="F552" s="11">
        <v>1519</v>
      </c>
      <c r="G552" s="11">
        <v>34405</v>
      </c>
      <c r="H552" s="11">
        <v>503617013</v>
      </c>
      <c r="I552" s="11">
        <v>277309292</v>
      </c>
      <c r="J552" s="11">
        <v>25198697</v>
      </c>
      <c r="K552" s="11">
        <v>25149</v>
      </c>
      <c r="L552" s="11">
        <v>24797</v>
      </c>
      <c r="M552" s="11">
        <v>321</v>
      </c>
      <c r="N552" s="11">
        <v>55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26">
        <v>4.54</v>
      </c>
      <c r="U552" s="26">
        <v>3.02</v>
      </c>
      <c r="V552" s="26">
        <v>4.66</v>
      </c>
      <c r="W552" s="26">
        <v>3.39</v>
      </c>
      <c r="X552" s="26">
        <v>4.2300000000000004</v>
      </c>
      <c r="Y552" s="26">
        <v>3.28</v>
      </c>
      <c r="Z552" s="26">
        <v>3.28</v>
      </c>
      <c r="AA552" s="26">
        <v>2.6</v>
      </c>
      <c r="AB552" s="26">
        <v>2.0099999999999998</v>
      </c>
      <c r="AC552" s="26">
        <v>4.26</v>
      </c>
      <c r="AD552" s="26">
        <v>3.33</v>
      </c>
      <c r="AE552" s="26">
        <v>2.23</v>
      </c>
      <c r="AF552" s="38">
        <f>AVERAGE(Table134[[#This Row],[IDSD_INST]:[IDSD_INNOVATION]])</f>
        <v>3.4024999999999999</v>
      </c>
    </row>
    <row r="553" spans="1:32" x14ac:dyDescent="0.35">
      <c r="A553" s="9">
        <v>2023</v>
      </c>
      <c r="B553" s="2" t="s">
        <v>51</v>
      </c>
      <c r="C553" s="2" t="s">
        <v>58</v>
      </c>
      <c r="D553" s="11">
        <v>18614</v>
      </c>
      <c r="E553" s="11">
        <v>32859</v>
      </c>
      <c r="F553" s="11">
        <v>17899</v>
      </c>
      <c r="G553" s="11">
        <v>47553</v>
      </c>
      <c r="H553" s="11">
        <v>2888158867</v>
      </c>
      <c r="I553" s="11">
        <v>1564875167</v>
      </c>
      <c r="J553" s="11">
        <v>193282772</v>
      </c>
      <c r="K553" s="11">
        <v>32793</v>
      </c>
      <c r="L553" s="11">
        <v>30534</v>
      </c>
      <c r="M553" s="11">
        <v>2318</v>
      </c>
      <c r="N553" s="11">
        <v>7</v>
      </c>
      <c r="O553" s="11">
        <v>0</v>
      </c>
      <c r="P553" s="11">
        <v>0</v>
      </c>
      <c r="Q553" s="11">
        <v>0</v>
      </c>
      <c r="R553" s="11">
        <v>0</v>
      </c>
      <c r="S553" s="11">
        <v>0</v>
      </c>
      <c r="T553" s="26">
        <v>4.4400000000000004</v>
      </c>
      <c r="U553" s="26">
        <v>2.39</v>
      </c>
      <c r="V553" s="26">
        <v>4.3</v>
      </c>
      <c r="W553" s="26">
        <v>3.04</v>
      </c>
      <c r="X553" s="26">
        <v>4</v>
      </c>
      <c r="Y553" s="26">
        <v>2.97</v>
      </c>
      <c r="Z553" s="26">
        <v>3.03</v>
      </c>
      <c r="AA553" s="26">
        <v>2.78</v>
      </c>
      <c r="AB553" s="26">
        <v>1.96</v>
      </c>
      <c r="AC553" s="26">
        <v>4.28</v>
      </c>
      <c r="AD553" s="26">
        <v>2.6</v>
      </c>
      <c r="AE553" s="26">
        <v>2.76</v>
      </c>
      <c r="AF553" s="38">
        <f>AVERAGE(Table134[[#This Row],[IDSD_INST]:[IDSD_INNOVATION]])</f>
        <v>3.2124999999999999</v>
      </c>
    </row>
    <row r="554" spans="1:32" x14ac:dyDescent="0.35">
      <c r="A554" s="9">
        <v>2023</v>
      </c>
      <c r="B554" s="2" t="s">
        <v>51</v>
      </c>
      <c r="C554" s="2" t="s">
        <v>59</v>
      </c>
      <c r="D554" s="11">
        <v>17099</v>
      </c>
      <c r="E554" s="11">
        <v>36490</v>
      </c>
      <c r="F554" s="11">
        <v>34559</v>
      </c>
      <c r="G554" s="11">
        <v>51992</v>
      </c>
      <c r="H554" s="11">
        <v>6342830743</v>
      </c>
      <c r="I554" s="11">
        <v>3873652014</v>
      </c>
      <c r="J554" s="11">
        <v>450411941</v>
      </c>
      <c r="K554" s="11">
        <v>36198</v>
      </c>
      <c r="L554" s="11">
        <v>33789</v>
      </c>
      <c r="M554" s="11">
        <v>2117</v>
      </c>
      <c r="N554" s="11">
        <v>584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26">
        <v>4.4800000000000004</v>
      </c>
      <c r="U554" s="26">
        <v>2.54</v>
      </c>
      <c r="V554" s="26">
        <v>4.28</v>
      </c>
      <c r="W554" s="26">
        <v>3.24</v>
      </c>
      <c r="X554" s="26">
        <v>4.16</v>
      </c>
      <c r="Y554" s="26">
        <v>3.36</v>
      </c>
      <c r="Z554" s="26">
        <v>2.92</v>
      </c>
      <c r="AA554" s="26">
        <v>2.56</v>
      </c>
      <c r="AB554" s="26">
        <v>2.1</v>
      </c>
      <c r="AC554" s="26">
        <v>4.51</v>
      </c>
      <c r="AD554" s="26">
        <v>3.08</v>
      </c>
      <c r="AE554" s="26">
        <v>2.02</v>
      </c>
      <c r="AF554" s="38">
        <f>AVERAGE(Table134[[#This Row],[IDSD_INST]:[IDSD_INNOVATION]])</f>
        <v>3.2708333333333339</v>
      </c>
    </row>
    <row r="555" spans="1:32" x14ac:dyDescent="0.35">
      <c r="A555" s="9">
        <v>2023</v>
      </c>
      <c r="B555" s="2" t="s">
        <v>51</v>
      </c>
      <c r="C555" s="2" t="s">
        <v>60</v>
      </c>
      <c r="D555" s="11">
        <v>7449</v>
      </c>
      <c r="E555" s="11">
        <v>23634</v>
      </c>
      <c r="F555" s="11">
        <v>19177</v>
      </c>
      <c r="G555" s="11">
        <v>51103</v>
      </c>
      <c r="H555" s="11">
        <v>5811311450</v>
      </c>
      <c r="I555" s="11">
        <v>3257515473</v>
      </c>
      <c r="J555" s="11">
        <v>558645042</v>
      </c>
      <c r="K555" s="11">
        <v>23626</v>
      </c>
      <c r="L555" s="11">
        <v>14725</v>
      </c>
      <c r="M555" s="11">
        <v>8419</v>
      </c>
      <c r="N555" s="11">
        <v>490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26">
        <v>4.6500000000000004</v>
      </c>
      <c r="U555" s="26">
        <v>2.78</v>
      </c>
      <c r="V555" s="26">
        <v>4.45</v>
      </c>
      <c r="W555" s="26">
        <v>3.26</v>
      </c>
      <c r="X555" s="26">
        <v>4.32</v>
      </c>
      <c r="Y555" s="26">
        <v>3.69</v>
      </c>
      <c r="Z555" s="26">
        <v>2.6</v>
      </c>
      <c r="AA555" s="26">
        <v>3.11</v>
      </c>
      <c r="AB555" s="26">
        <v>2.5099999999999998</v>
      </c>
      <c r="AC555" s="26">
        <v>4.51</v>
      </c>
      <c r="AD555" s="26">
        <v>2.84</v>
      </c>
      <c r="AE555" s="26">
        <v>2.2000000000000002</v>
      </c>
      <c r="AF555" s="38">
        <f>AVERAGE(Table134[[#This Row],[IDSD_INST]:[IDSD_INNOVATION]])</f>
        <v>3.41</v>
      </c>
    </row>
    <row r="556" spans="1:32" x14ac:dyDescent="0.35">
      <c r="A556" s="9">
        <v>2023</v>
      </c>
      <c r="B556" s="2" t="s">
        <v>51</v>
      </c>
      <c r="C556" s="2" t="s">
        <v>61</v>
      </c>
      <c r="D556" s="11">
        <v>14417</v>
      </c>
      <c r="E556" s="11">
        <v>24805</v>
      </c>
      <c r="F556" s="11">
        <v>20424</v>
      </c>
      <c r="G556" s="11">
        <v>26798</v>
      </c>
      <c r="H556" s="11">
        <v>6740166227</v>
      </c>
      <c r="I556" s="11">
        <v>3254172603</v>
      </c>
      <c r="J556" s="11">
        <v>445881083</v>
      </c>
      <c r="K556" s="11">
        <v>24767</v>
      </c>
      <c r="L556" s="11">
        <v>21315</v>
      </c>
      <c r="M556" s="11">
        <v>2150</v>
      </c>
      <c r="N556" s="11">
        <v>1333</v>
      </c>
      <c r="O556" s="11">
        <v>7</v>
      </c>
      <c r="P556" s="11">
        <v>0</v>
      </c>
      <c r="Q556" s="11">
        <v>0</v>
      </c>
      <c r="R556" s="11">
        <v>7</v>
      </c>
      <c r="S556" s="11">
        <v>0</v>
      </c>
      <c r="T556" s="26">
        <v>4.53</v>
      </c>
      <c r="U556" s="26">
        <v>3.32</v>
      </c>
      <c r="V556" s="26">
        <v>4.34</v>
      </c>
      <c r="W556" s="26">
        <v>3.11</v>
      </c>
      <c r="X556" s="26">
        <v>4.3899999999999997</v>
      </c>
      <c r="Y556" s="26">
        <v>3.9</v>
      </c>
      <c r="Z556" s="26">
        <v>2.85</v>
      </c>
      <c r="AA556" s="26">
        <v>3.26</v>
      </c>
      <c r="AB556" s="26">
        <v>2.9</v>
      </c>
      <c r="AC556" s="26">
        <v>4.5999999999999996</v>
      </c>
      <c r="AD556" s="26">
        <v>3.04</v>
      </c>
      <c r="AE556" s="26">
        <v>2.3199999999999998</v>
      </c>
      <c r="AF556" s="38">
        <f>AVERAGE(Table134[[#This Row],[IDSD_INST]:[IDSD_INNOVATION]])</f>
        <v>3.5466666666666664</v>
      </c>
    </row>
    <row r="557" spans="1:32" x14ac:dyDescent="0.35">
      <c r="A557" s="9">
        <v>2023</v>
      </c>
      <c r="B557" s="2" t="s">
        <v>51</v>
      </c>
      <c r="C557" s="2" t="s">
        <v>62</v>
      </c>
      <c r="D557" s="11">
        <v>9992</v>
      </c>
      <c r="E557" s="11">
        <v>18583</v>
      </c>
      <c r="F557" s="11">
        <v>19604</v>
      </c>
      <c r="G557" s="11">
        <v>21758</v>
      </c>
      <c r="H557" s="11">
        <v>3308527559</v>
      </c>
      <c r="I557" s="11">
        <v>1971512079</v>
      </c>
      <c r="J557" s="11">
        <v>461889409</v>
      </c>
      <c r="K557" s="11">
        <v>18532</v>
      </c>
      <c r="L557" s="11">
        <v>13375</v>
      </c>
      <c r="M557" s="11">
        <v>4175</v>
      </c>
      <c r="N557" s="11">
        <v>1024</v>
      </c>
      <c r="O557" s="11">
        <v>9</v>
      </c>
      <c r="P557" s="11">
        <v>0</v>
      </c>
      <c r="Q557" s="11">
        <v>0</v>
      </c>
      <c r="R557" s="11">
        <v>0</v>
      </c>
      <c r="S557" s="11">
        <v>9</v>
      </c>
      <c r="T557" s="26">
        <v>4.5599999999999996</v>
      </c>
      <c r="U557" s="26">
        <v>3.07</v>
      </c>
      <c r="V557" s="26">
        <v>4.7</v>
      </c>
      <c r="W557" s="26">
        <v>3.43</v>
      </c>
      <c r="X557" s="26">
        <v>4.46</v>
      </c>
      <c r="Y557" s="26">
        <v>3.82</v>
      </c>
      <c r="Z557" s="26">
        <v>3.11</v>
      </c>
      <c r="AA557" s="26">
        <v>3.36</v>
      </c>
      <c r="AB557" s="26">
        <v>2.4300000000000002</v>
      </c>
      <c r="AC557" s="26">
        <v>4.58</v>
      </c>
      <c r="AD557" s="26">
        <v>2.77</v>
      </c>
      <c r="AE557" s="26">
        <v>3.98</v>
      </c>
      <c r="AF557" s="38">
        <f>AVERAGE(Table134[[#This Row],[IDSD_INST]:[IDSD_INNOVATION]])</f>
        <v>3.6891666666666665</v>
      </c>
    </row>
    <row r="558" spans="1:32" x14ac:dyDescent="0.35">
      <c r="A558" s="9">
        <v>2023</v>
      </c>
      <c r="B558" s="2" t="s">
        <v>51</v>
      </c>
      <c r="C558" s="2" t="s">
        <v>63</v>
      </c>
      <c r="D558" s="11">
        <v>9198</v>
      </c>
      <c r="E558" s="11">
        <v>19570</v>
      </c>
      <c r="F558" s="11">
        <v>5773</v>
      </c>
      <c r="G558" s="11">
        <v>30021</v>
      </c>
      <c r="H558" s="11">
        <v>2332010492</v>
      </c>
      <c r="I558" s="11">
        <v>1557342543</v>
      </c>
      <c r="J558" s="11">
        <v>112144505</v>
      </c>
      <c r="K558" s="11">
        <v>19417</v>
      </c>
      <c r="L558" s="11">
        <v>18986</v>
      </c>
      <c r="M558" s="11">
        <v>548</v>
      </c>
      <c r="N558" s="11">
        <v>36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26">
        <v>4.63</v>
      </c>
      <c r="U558" s="26">
        <v>2.61</v>
      </c>
      <c r="V558" s="26">
        <v>4.28</v>
      </c>
      <c r="W558" s="26">
        <v>3.1</v>
      </c>
      <c r="X558" s="26">
        <v>4.34</v>
      </c>
      <c r="Y558" s="26">
        <v>3.45</v>
      </c>
      <c r="Z558" s="26">
        <v>2.89</v>
      </c>
      <c r="AA558" s="26">
        <v>2.93</v>
      </c>
      <c r="AB558" s="26">
        <v>2.66</v>
      </c>
      <c r="AC558" s="26">
        <v>4.46</v>
      </c>
      <c r="AD558" s="26">
        <v>2.9</v>
      </c>
      <c r="AE558" s="26">
        <v>2.4</v>
      </c>
      <c r="AF558" s="38">
        <f>AVERAGE(Table134[[#This Row],[IDSD_INST]:[IDSD_INNOVATION]])</f>
        <v>3.3874999999999997</v>
      </c>
    </row>
    <row r="559" spans="1:32" x14ac:dyDescent="0.35">
      <c r="A559" s="9">
        <v>2023</v>
      </c>
      <c r="B559" s="2" t="s">
        <v>51</v>
      </c>
      <c r="C559" s="2" t="s">
        <v>64</v>
      </c>
      <c r="D559" s="11">
        <v>6420</v>
      </c>
      <c r="E559" s="11">
        <v>12123</v>
      </c>
      <c r="F559" s="11">
        <v>10950</v>
      </c>
      <c r="G559" s="11">
        <v>12969</v>
      </c>
      <c r="H559" s="11">
        <v>1782411408</v>
      </c>
      <c r="I559" s="11">
        <v>1132660015</v>
      </c>
      <c r="J559" s="11">
        <v>223396648</v>
      </c>
      <c r="K559" s="11">
        <v>12123</v>
      </c>
      <c r="L559" s="11">
        <v>11017</v>
      </c>
      <c r="M559" s="11">
        <v>1045</v>
      </c>
      <c r="N559" s="11">
        <v>61</v>
      </c>
      <c r="O559" s="11">
        <v>0</v>
      </c>
      <c r="P559" s="11">
        <v>0</v>
      </c>
      <c r="Q559" s="11">
        <v>0</v>
      </c>
      <c r="R559" s="11">
        <v>0</v>
      </c>
      <c r="S559" s="11">
        <v>0</v>
      </c>
      <c r="T559" s="26">
        <v>4.37</v>
      </c>
      <c r="U559" s="26">
        <v>2.6</v>
      </c>
      <c r="V559" s="26">
        <v>4.45</v>
      </c>
      <c r="W559" s="26">
        <v>3.01</v>
      </c>
      <c r="X559" s="26">
        <v>4.4400000000000004</v>
      </c>
      <c r="Y559" s="26">
        <v>3.6</v>
      </c>
      <c r="Z559" s="26">
        <v>2.2400000000000002</v>
      </c>
      <c r="AA559" s="26">
        <v>3.25</v>
      </c>
      <c r="AB559" s="26">
        <v>2.4900000000000002</v>
      </c>
      <c r="AC559" s="26">
        <v>4.57</v>
      </c>
      <c r="AD559" s="26">
        <v>2.86</v>
      </c>
      <c r="AE559" s="26">
        <v>3.36</v>
      </c>
      <c r="AF559" s="38">
        <f>AVERAGE(Table134[[#This Row],[IDSD_INST]:[IDSD_INNOVATION]])</f>
        <v>3.436666666666667</v>
      </c>
    </row>
    <row r="560" spans="1:32" x14ac:dyDescent="0.35">
      <c r="A560" s="9">
        <v>2023</v>
      </c>
      <c r="B560" s="2" t="s">
        <v>51</v>
      </c>
      <c r="C560" s="2" t="s">
        <v>65</v>
      </c>
      <c r="D560" s="11">
        <v>11424</v>
      </c>
      <c r="E560" s="11">
        <v>23149</v>
      </c>
      <c r="F560" s="11">
        <v>12267</v>
      </c>
      <c r="G560" s="11">
        <v>32868</v>
      </c>
      <c r="H560" s="11">
        <v>6346747432</v>
      </c>
      <c r="I560" s="11">
        <v>3688941721</v>
      </c>
      <c r="J560" s="11">
        <v>233879685</v>
      </c>
      <c r="K560" s="11">
        <v>23119</v>
      </c>
      <c r="L560" s="11">
        <v>20623</v>
      </c>
      <c r="M560" s="11">
        <v>1656</v>
      </c>
      <c r="N560" s="11">
        <v>845</v>
      </c>
      <c r="O560" s="11">
        <v>25</v>
      </c>
      <c r="P560" s="11">
        <v>0</v>
      </c>
      <c r="Q560" s="11">
        <v>0</v>
      </c>
      <c r="R560" s="11">
        <v>25</v>
      </c>
      <c r="S560" s="11">
        <v>0</v>
      </c>
      <c r="T560" s="26">
        <v>4.6100000000000003</v>
      </c>
      <c r="U560" s="26">
        <v>3.02</v>
      </c>
      <c r="V560" s="26">
        <v>4.38</v>
      </c>
      <c r="W560" s="26">
        <v>3.08</v>
      </c>
      <c r="X560" s="26">
        <v>4.3</v>
      </c>
      <c r="Y560" s="26">
        <v>3.25</v>
      </c>
      <c r="Z560" s="26">
        <v>0.26</v>
      </c>
      <c r="AA560" s="26">
        <v>3.24</v>
      </c>
      <c r="AB560" s="26">
        <v>2.89</v>
      </c>
      <c r="AC560" s="26">
        <v>4.58</v>
      </c>
      <c r="AD560" s="26">
        <v>3.3</v>
      </c>
      <c r="AE560" s="26">
        <v>1.99</v>
      </c>
      <c r="AF560" s="38">
        <f>AVERAGE(Table134[[#This Row],[IDSD_INST]:[IDSD_INNOVATION]])</f>
        <v>3.2416666666666667</v>
      </c>
    </row>
    <row r="561" spans="1:32" x14ac:dyDescent="0.35">
      <c r="A561" s="9">
        <v>2023</v>
      </c>
      <c r="B561" s="2" t="s">
        <v>51</v>
      </c>
      <c r="C561" s="2" t="s">
        <v>66</v>
      </c>
      <c r="D561" s="11">
        <v>5862</v>
      </c>
      <c r="E561" s="11">
        <v>14819</v>
      </c>
      <c r="F561" s="11">
        <v>9203</v>
      </c>
      <c r="G561" s="11">
        <v>21977</v>
      </c>
      <c r="H561" s="11">
        <v>3747344893</v>
      </c>
      <c r="I561" s="11">
        <v>2335580599</v>
      </c>
      <c r="J561" s="11">
        <v>280302377</v>
      </c>
      <c r="K561" s="11">
        <v>14819</v>
      </c>
      <c r="L561" s="11">
        <v>13649</v>
      </c>
      <c r="M561" s="11">
        <v>1125</v>
      </c>
      <c r="N561" s="11">
        <v>45</v>
      </c>
      <c r="O561" s="11">
        <v>0</v>
      </c>
      <c r="P561" s="11">
        <v>0</v>
      </c>
      <c r="Q561" s="11">
        <v>0</v>
      </c>
      <c r="R561" s="11">
        <v>0</v>
      </c>
      <c r="S561" s="11">
        <v>0</v>
      </c>
      <c r="T561" s="26">
        <v>4.47</v>
      </c>
      <c r="U561" s="26">
        <v>3.28</v>
      </c>
      <c r="V561" s="26">
        <v>4.32</v>
      </c>
      <c r="W561" s="26">
        <v>3.35</v>
      </c>
      <c r="X561" s="26">
        <v>4.2300000000000004</v>
      </c>
      <c r="Y561" s="26">
        <v>3.05</v>
      </c>
      <c r="Z561" s="26">
        <v>3.47</v>
      </c>
      <c r="AA561" s="26">
        <v>3.3</v>
      </c>
      <c r="AB561" s="26">
        <v>3.23</v>
      </c>
      <c r="AC561" s="26">
        <v>4.4400000000000004</v>
      </c>
      <c r="AD561" s="26">
        <v>2.73</v>
      </c>
      <c r="AE561" s="26">
        <v>1.77</v>
      </c>
      <c r="AF561" s="38">
        <f>AVERAGE(Table134[[#This Row],[IDSD_INST]:[IDSD_INNOVATION]])</f>
        <v>3.4699999999999993</v>
      </c>
    </row>
    <row r="562" spans="1:32" x14ac:dyDescent="0.35">
      <c r="A562" s="9">
        <v>2023</v>
      </c>
      <c r="B562" s="2" t="s">
        <v>51</v>
      </c>
      <c r="C562" s="2" t="s">
        <v>67</v>
      </c>
      <c r="D562" s="11">
        <v>5423</v>
      </c>
      <c r="E562" s="11">
        <v>12033</v>
      </c>
      <c r="F562" s="11">
        <v>8630</v>
      </c>
      <c r="G562" s="11">
        <v>17611</v>
      </c>
      <c r="H562" s="11">
        <v>2127009696</v>
      </c>
      <c r="I562" s="11">
        <v>1297521536</v>
      </c>
      <c r="J562" s="11">
        <v>324858875</v>
      </c>
      <c r="K562" s="11">
        <v>11848</v>
      </c>
      <c r="L562" s="11">
        <v>11342</v>
      </c>
      <c r="M562" s="11">
        <v>346</v>
      </c>
      <c r="N562" s="11">
        <v>345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26">
        <v>4.1900000000000004</v>
      </c>
      <c r="U562" s="26">
        <v>2.68</v>
      </c>
      <c r="V562" s="26">
        <v>4.41</v>
      </c>
      <c r="W562" s="26">
        <v>2.92</v>
      </c>
      <c r="X562" s="26">
        <v>4.2</v>
      </c>
      <c r="Y562" s="26">
        <v>3.18</v>
      </c>
      <c r="Z562" s="26">
        <v>2.5499999999999998</v>
      </c>
      <c r="AA562" s="26">
        <v>2.98</v>
      </c>
      <c r="AB562" s="26">
        <v>3.15</v>
      </c>
      <c r="AC562" s="26">
        <v>4.38</v>
      </c>
      <c r="AD562" s="26">
        <v>3.3</v>
      </c>
      <c r="AE562" s="26">
        <v>1.85</v>
      </c>
      <c r="AF562" s="38">
        <f>AVERAGE(Table134[[#This Row],[IDSD_INST]:[IDSD_INNOVATION]])</f>
        <v>3.3158333333333334</v>
      </c>
    </row>
    <row r="563" spans="1:32" x14ac:dyDescent="0.35">
      <c r="A563" s="9">
        <v>2023</v>
      </c>
      <c r="B563" s="2" t="s">
        <v>51</v>
      </c>
      <c r="C563" s="2" t="s">
        <v>68</v>
      </c>
      <c r="D563" s="11">
        <v>6177</v>
      </c>
      <c r="E563" s="11">
        <v>15905</v>
      </c>
      <c r="F563" s="11">
        <v>10205</v>
      </c>
      <c r="G563" s="11">
        <v>24372</v>
      </c>
      <c r="H563" s="11">
        <v>1624756107</v>
      </c>
      <c r="I563" s="11">
        <v>940095018</v>
      </c>
      <c r="J563" s="11">
        <v>121532251</v>
      </c>
      <c r="K563" s="11">
        <v>15905</v>
      </c>
      <c r="L563" s="11">
        <v>15289</v>
      </c>
      <c r="M563" s="11">
        <v>398</v>
      </c>
      <c r="N563" s="11">
        <v>218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26">
        <v>4.49</v>
      </c>
      <c r="U563" s="26">
        <v>1.78</v>
      </c>
      <c r="V563" s="26">
        <v>4.18</v>
      </c>
      <c r="W563" s="26">
        <v>3.55</v>
      </c>
      <c r="X563" s="26">
        <v>4.2</v>
      </c>
      <c r="Y563" s="26">
        <v>3.22</v>
      </c>
      <c r="Z563" s="26">
        <v>2.73</v>
      </c>
      <c r="AA563" s="26">
        <v>2.98</v>
      </c>
      <c r="AB563" s="26">
        <v>1.93</v>
      </c>
      <c r="AC563" s="26">
        <v>4.28</v>
      </c>
      <c r="AD563" s="26">
        <v>1.8</v>
      </c>
      <c r="AE563" s="26">
        <v>2.0099999999999998</v>
      </c>
      <c r="AF563" s="38">
        <f>AVERAGE(Table134[[#This Row],[IDSD_INST]:[IDSD_INNOVATION]])</f>
        <v>3.0958333333333328</v>
      </c>
    </row>
    <row r="564" spans="1:32" x14ac:dyDescent="0.35">
      <c r="A564" s="9">
        <v>2023</v>
      </c>
      <c r="B564" s="2" t="s">
        <v>51</v>
      </c>
      <c r="C564" s="2" t="s">
        <v>69</v>
      </c>
      <c r="D564" s="11">
        <v>12379</v>
      </c>
      <c r="E564" s="11">
        <v>23676</v>
      </c>
      <c r="F564" s="11">
        <v>18287</v>
      </c>
      <c r="G564" s="11">
        <v>29710</v>
      </c>
      <c r="H564" s="11">
        <v>4436205310</v>
      </c>
      <c r="I564" s="11">
        <v>3030579202</v>
      </c>
      <c r="J564" s="11">
        <v>362227177</v>
      </c>
      <c r="K564" s="11">
        <v>23670</v>
      </c>
      <c r="L564" s="11">
        <v>22233</v>
      </c>
      <c r="M564" s="11">
        <v>604</v>
      </c>
      <c r="N564" s="11">
        <v>839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26">
        <v>4.54</v>
      </c>
      <c r="U564" s="26">
        <v>1.51</v>
      </c>
      <c r="V564" s="26">
        <v>4.51</v>
      </c>
      <c r="W564" s="26">
        <v>3.31</v>
      </c>
      <c r="X564" s="26">
        <v>4.33</v>
      </c>
      <c r="Y564" s="26">
        <v>3.45</v>
      </c>
      <c r="Z564" s="26">
        <v>2.6</v>
      </c>
      <c r="AA564" s="26">
        <v>3</v>
      </c>
      <c r="AB564" s="26">
        <v>3.17</v>
      </c>
      <c r="AC564" s="26">
        <v>4.6399999999999997</v>
      </c>
      <c r="AD564" s="26">
        <v>3.42</v>
      </c>
      <c r="AE564" s="26">
        <v>1.95</v>
      </c>
      <c r="AF564" s="38">
        <f>AVERAGE(Table134[[#This Row],[IDSD_INST]:[IDSD_INNOVATION]])</f>
        <v>3.3691666666666671</v>
      </c>
    </row>
    <row r="565" spans="1:32" x14ac:dyDescent="0.35">
      <c r="A565" s="9">
        <v>2023</v>
      </c>
      <c r="B565" s="2" t="s">
        <v>51</v>
      </c>
      <c r="C565" s="2" t="s">
        <v>70</v>
      </c>
      <c r="D565" s="11">
        <v>6331</v>
      </c>
      <c r="E565" s="11">
        <v>13359</v>
      </c>
      <c r="F565" s="11">
        <v>15457</v>
      </c>
      <c r="G565" s="11">
        <v>17191</v>
      </c>
      <c r="H565" s="11">
        <v>2317522902</v>
      </c>
      <c r="I565" s="11">
        <v>1340728682</v>
      </c>
      <c r="J565" s="11">
        <v>327932618</v>
      </c>
      <c r="K565" s="11">
        <v>13352</v>
      </c>
      <c r="L565" s="11">
        <v>11876</v>
      </c>
      <c r="M565" s="11">
        <v>1297</v>
      </c>
      <c r="N565" s="11">
        <v>186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26">
        <v>4.68</v>
      </c>
      <c r="U565" s="26">
        <v>2.2999999999999998</v>
      </c>
      <c r="V565" s="26">
        <v>4.59</v>
      </c>
      <c r="W565" s="26">
        <v>3</v>
      </c>
      <c r="X565" s="26">
        <v>4.37</v>
      </c>
      <c r="Y565" s="26">
        <v>3.57</v>
      </c>
      <c r="Z565" s="26">
        <v>1.02</v>
      </c>
      <c r="AA565" s="26">
        <v>2.73</v>
      </c>
      <c r="AB565" s="26">
        <v>1.91</v>
      </c>
      <c r="AC565" s="26">
        <v>4.9800000000000004</v>
      </c>
      <c r="AD565" s="26">
        <v>2.36</v>
      </c>
      <c r="AE565" s="26">
        <v>3</v>
      </c>
      <c r="AF565" s="38">
        <f>AVERAGE(Table134[[#This Row],[IDSD_INST]:[IDSD_INNOVATION]])</f>
        <v>3.2091666666666669</v>
      </c>
    </row>
    <row r="566" spans="1:32" x14ac:dyDescent="0.35">
      <c r="A566" s="9">
        <v>2023</v>
      </c>
      <c r="B566" s="2" t="s">
        <v>51</v>
      </c>
      <c r="C566" s="2" t="s">
        <v>71</v>
      </c>
      <c r="D566" s="11">
        <v>23232</v>
      </c>
      <c r="E566" s="11">
        <v>37869</v>
      </c>
      <c r="F566" s="11">
        <v>30214</v>
      </c>
      <c r="G566" s="11">
        <v>39493</v>
      </c>
      <c r="H566" s="11">
        <v>5318987796</v>
      </c>
      <c r="I566" s="11">
        <v>3304734701</v>
      </c>
      <c r="J566" s="11">
        <v>698979451</v>
      </c>
      <c r="K566" s="11">
        <v>37592</v>
      </c>
      <c r="L566" s="11">
        <v>34920</v>
      </c>
      <c r="M566" s="11">
        <v>2297</v>
      </c>
      <c r="N566" s="11">
        <v>588</v>
      </c>
      <c r="O566" s="11">
        <v>64</v>
      </c>
      <c r="P566" s="11">
        <v>0</v>
      </c>
      <c r="Q566" s="11">
        <v>0</v>
      </c>
      <c r="R566" s="11">
        <v>0</v>
      </c>
      <c r="S566" s="11">
        <v>64</v>
      </c>
      <c r="T566" s="26">
        <v>4.5599999999999996</v>
      </c>
      <c r="U566" s="26">
        <v>2.29</v>
      </c>
      <c r="V566" s="26">
        <v>4.46</v>
      </c>
      <c r="W566" s="26">
        <v>3.48</v>
      </c>
      <c r="X566" s="26">
        <v>4.3099999999999996</v>
      </c>
      <c r="Y566" s="26">
        <v>3.34</v>
      </c>
      <c r="Z566" s="26">
        <v>2.94</v>
      </c>
      <c r="AA566" s="26">
        <v>2.75</v>
      </c>
      <c r="AB566" s="26">
        <v>2.57</v>
      </c>
      <c r="AC566" s="26">
        <v>4.4800000000000004</v>
      </c>
      <c r="AD566" s="26">
        <v>2.68</v>
      </c>
      <c r="AE566" s="26">
        <v>3.26</v>
      </c>
      <c r="AF566" s="38">
        <f>AVERAGE(Table134[[#This Row],[IDSD_INST]:[IDSD_INNOVATION]])</f>
        <v>3.4266666666666663</v>
      </c>
    </row>
    <row r="567" spans="1:32" x14ac:dyDescent="0.35">
      <c r="A567" s="9">
        <v>2023</v>
      </c>
      <c r="B567" s="2" t="s">
        <v>51</v>
      </c>
      <c r="C567" s="2" t="s">
        <v>72</v>
      </c>
      <c r="D567" s="11">
        <v>7590</v>
      </c>
      <c r="E567" s="11">
        <v>13700</v>
      </c>
      <c r="F567" s="11">
        <v>11589</v>
      </c>
      <c r="G567" s="11">
        <v>16722</v>
      </c>
      <c r="H567" s="11">
        <v>2998014130</v>
      </c>
      <c r="I567" s="11">
        <v>2165103768</v>
      </c>
      <c r="J567" s="11">
        <v>223339552</v>
      </c>
      <c r="K567" s="11">
        <v>13645</v>
      </c>
      <c r="L567" s="11">
        <v>8916</v>
      </c>
      <c r="M567" s="11">
        <v>4779</v>
      </c>
      <c r="N567" s="11">
        <v>5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26">
        <v>4.3899999999999997</v>
      </c>
      <c r="U567" s="26">
        <v>2</v>
      </c>
      <c r="V567" s="26">
        <v>4.3499999999999996</v>
      </c>
      <c r="W567" s="26">
        <v>3.23</v>
      </c>
      <c r="X567" s="26">
        <v>4.2699999999999996</v>
      </c>
      <c r="Y567" s="26">
        <v>3.41</v>
      </c>
      <c r="Z567" s="26">
        <v>2.58</v>
      </c>
      <c r="AA567" s="26">
        <v>3.06</v>
      </c>
      <c r="AB567" s="26">
        <v>2.46</v>
      </c>
      <c r="AC567" s="26">
        <v>4.41</v>
      </c>
      <c r="AD567" s="26">
        <v>2.5499999999999998</v>
      </c>
      <c r="AE567" s="26">
        <v>2.27</v>
      </c>
      <c r="AF567" s="38">
        <f>AVERAGE(Table134[[#This Row],[IDSD_INST]:[IDSD_INNOVATION]])</f>
        <v>3.2483333333333331</v>
      </c>
    </row>
    <row r="568" spans="1:32" x14ac:dyDescent="0.35">
      <c r="A568" s="9">
        <v>2023</v>
      </c>
      <c r="B568" s="2" t="s">
        <v>51</v>
      </c>
      <c r="C568" s="2" t="s">
        <v>73</v>
      </c>
      <c r="D568" s="11">
        <v>11803</v>
      </c>
      <c r="E568" s="11">
        <v>23687</v>
      </c>
      <c r="F568" s="11">
        <v>4416</v>
      </c>
      <c r="G568" s="11">
        <v>33783</v>
      </c>
      <c r="H568" s="11">
        <v>1749245603</v>
      </c>
      <c r="I568" s="11">
        <v>1217129931</v>
      </c>
      <c r="J568" s="11">
        <v>95757562</v>
      </c>
      <c r="K568" s="11">
        <v>23687</v>
      </c>
      <c r="L568" s="11">
        <v>20323</v>
      </c>
      <c r="M568" s="11">
        <v>3198</v>
      </c>
      <c r="N568" s="11">
        <v>166</v>
      </c>
      <c r="O568" s="11">
        <v>0</v>
      </c>
      <c r="P568" s="11">
        <v>0</v>
      </c>
      <c r="Q568" s="11">
        <v>0</v>
      </c>
      <c r="R568" s="11">
        <v>0</v>
      </c>
      <c r="S568" s="11">
        <v>0</v>
      </c>
      <c r="T568" s="26">
        <v>4.43</v>
      </c>
      <c r="U568" s="26">
        <v>3.04</v>
      </c>
      <c r="V568" s="26">
        <v>4.55</v>
      </c>
      <c r="W568" s="26">
        <v>3.46</v>
      </c>
      <c r="X568" s="26">
        <v>4.3</v>
      </c>
      <c r="Y568" s="26">
        <v>3.28</v>
      </c>
      <c r="Z568" s="26">
        <v>2.46</v>
      </c>
      <c r="AA568" s="26">
        <v>2.91</v>
      </c>
      <c r="AB568" s="26">
        <v>2.33</v>
      </c>
      <c r="AC568" s="26">
        <v>4.7</v>
      </c>
      <c r="AD568" s="26">
        <v>2.84</v>
      </c>
      <c r="AE568" s="26">
        <v>2.91</v>
      </c>
      <c r="AF568" s="38">
        <f>AVERAGE(Table134[[#This Row],[IDSD_INST]:[IDSD_INNOVATION]])</f>
        <v>3.4341666666666675</v>
      </c>
    </row>
    <row r="569" spans="1:32" x14ac:dyDescent="0.35">
      <c r="A569" s="9">
        <v>2023</v>
      </c>
      <c r="B569" s="2" t="s">
        <v>51</v>
      </c>
      <c r="C569" s="2" t="s">
        <v>74</v>
      </c>
      <c r="D569" s="11">
        <v>2961</v>
      </c>
      <c r="E569" s="11">
        <v>34036</v>
      </c>
      <c r="F569" s="11">
        <v>45624</v>
      </c>
      <c r="G569" s="11">
        <v>77198</v>
      </c>
      <c r="H569" s="11">
        <v>4364461463</v>
      </c>
      <c r="I569" s="11">
        <v>2262328797</v>
      </c>
      <c r="J569" s="11">
        <v>331283714</v>
      </c>
      <c r="K569" s="11">
        <v>34036</v>
      </c>
      <c r="L569" s="11">
        <v>32923</v>
      </c>
      <c r="M569" s="11">
        <v>908</v>
      </c>
      <c r="N569" s="11">
        <v>205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26">
        <v>4.53</v>
      </c>
      <c r="U569" s="26">
        <v>2.4</v>
      </c>
      <c r="V569" s="26">
        <v>4.24</v>
      </c>
      <c r="W569" s="26">
        <v>3.42</v>
      </c>
      <c r="X569" s="26">
        <v>4.29</v>
      </c>
      <c r="Y569" s="26">
        <v>3.23</v>
      </c>
      <c r="Z569" s="26">
        <v>2.99</v>
      </c>
      <c r="AA569" s="26">
        <v>2.99</v>
      </c>
      <c r="AB569" s="26">
        <v>1.9</v>
      </c>
      <c r="AC569" s="26">
        <v>4.32</v>
      </c>
      <c r="AD569" s="26">
        <v>2.93</v>
      </c>
      <c r="AE569" s="26">
        <v>1.89</v>
      </c>
      <c r="AF569" s="38">
        <f>AVERAGE(Table134[[#This Row],[IDSD_INST]:[IDSD_INNOVATION]])</f>
        <v>3.2608333333333337</v>
      </c>
    </row>
    <row r="570" spans="1:32" x14ac:dyDescent="0.35">
      <c r="A570" s="9">
        <v>2023</v>
      </c>
      <c r="B570" s="2" t="s">
        <v>51</v>
      </c>
      <c r="C570" s="2" t="s">
        <v>75</v>
      </c>
      <c r="D570" s="11">
        <v>9678</v>
      </c>
      <c r="E570" s="11">
        <v>19828</v>
      </c>
      <c r="F570" s="11">
        <v>13280</v>
      </c>
      <c r="G570" s="11">
        <v>27012</v>
      </c>
      <c r="H570" s="11">
        <v>2412812285</v>
      </c>
      <c r="I570" s="11">
        <v>1484360896</v>
      </c>
      <c r="J570" s="11">
        <v>176116275</v>
      </c>
      <c r="K570" s="11">
        <v>19803</v>
      </c>
      <c r="L570" s="11">
        <v>16925</v>
      </c>
      <c r="M570" s="11">
        <v>2896</v>
      </c>
      <c r="N570" s="11">
        <v>3</v>
      </c>
      <c r="O570" s="11">
        <v>4</v>
      </c>
      <c r="P570" s="11">
        <v>0</v>
      </c>
      <c r="Q570" s="11">
        <v>0</v>
      </c>
      <c r="R570" s="11">
        <v>0</v>
      </c>
      <c r="S570" s="11">
        <v>4</v>
      </c>
      <c r="T570" s="26">
        <v>4.47</v>
      </c>
      <c r="U570" s="26">
        <v>2.5499999999999998</v>
      </c>
      <c r="V570" s="26">
        <v>4.4800000000000004</v>
      </c>
      <c r="W570" s="26">
        <v>2.95</v>
      </c>
      <c r="X570" s="26">
        <v>4.2</v>
      </c>
      <c r="Y570" s="26">
        <v>3.22</v>
      </c>
      <c r="Z570" s="26">
        <v>2.12</v>
      </c>
      <c r="AA570" s="26">
        <v>2.88</v>
      </c>
      <c r="AB570" s="26">
        <v>2.11</v>
      </c>
      <c r="AC570" s="26">
        <v>4.6399999999999997</v>
      </c>
      <c r="AD570" s="26">
        <v>3.42</v>
      </c>
      <c r="AE570" s="26">
        <v>2.11</v>
      </c>
      <c r="AF570" s="38">
        <f>AVERAGE(Table134[[#This Row],[IDSD_INST]:[IDSD_INNOVATION]])</f>
        <v>3.2624999999999997</v>
      </c>
    </row>
    <row r="571" spans="1:32" x14ac:dyDescent="0.35">
      <c r="A571" s="9">
        <v>2023</v>
      </c>
      <c r="B571" s="2" t="s">
        <v>51</v>
      </c>
      <c r="C571" s="2" t="s">
        <v>76</v>
      </c>
      <c r="D571" s="11">
        <v>21949</v>
      </c>
      <c r="E571" s="11">
        <v>27405</v>
      </c>
      <c r="F571" s="11">
        <v>5183</v>
      </c>
      <c r="G571" s="11">
        <v>31671</v>
      </c>
      <c r="H571" s="11">
        <v>1608462407</v>
      </c>
      <c r="I571" s="11">
        <v>732030568</v>
      </c>
      <c r="J571" s="11">
        <v>116182324</v>
      </c>
      <c r="K571" s="11">
        <v>27405</v>
      </c>
      <c r="L571" s="11">
        <v>22604</v>
      </c>
      <c r="M571" s="11">
        <v>4728</v>
      </c>
      <c r="N571" s="11">
        <v>73</v>
      </c>
      <c r="O571" s="11">
        <v>0</v>
      </c>
      <c r="P571" s="11">
        <v>0</v>
      </c>
      <c r="Q571" s="11">
        <v>0</v>
      </c>
      <c r="R571" s="11">
        <v>0</v>
      </c>
      <c r="S571" s="11">
        <v>0</v>
      </c>
      <c r="T571" s="26">
        <v>4.4800000000000004</v>
      </c>
      <c r="U571" s="26">
        <v>2.68</v>
      </c>
      <c r="V571" s="26">
        <v>4.28</v>
      </c>
      <c r="W571" s="26">
        <v>3.13</v>
      </c>
      <c r="X571" s="26">
        <v>4.22</v>
      </c>
      <c r="Y571" s="26">
        <v>3.11</v>
      </c>
      <c r="Z571" s="26">
        <v>2.4300000000000002</v>
      </c>
      <c r="AA571" s="26">
        <v>2.81</v>
      </c>
      <c r="AB571" s="26">
        <v>1.85</v>
      </c>
      <c r="AC571" s="26">
        <v>4.33</v>
      </c>
      <c r="AD571" s="26">
        <v>4.96</v>
      </c>
      <c r="AE571" s="26">
        <v>1.61</v>
      </c>
      <c r="AF571" s="38">
        <f>AVERAGE(Table134[[#This Row],[IDSD_INST]:[IDSD_INNOVATION]])</f>
        <v>3.3241666666666667</v>
      </c>
    </row>
    <row r="572" spans="1:32" x14ac:dyDescent="0.35">
      <c r="A572" s="9">
        <v>2023</v>
      </c>
      <c r="B572" s="2" t="s">
        <v>51</v>
      </c>
      <c r="C572" s="2" t="s">
        <v>77</v>
      </c>
      <c r="D572" s="11">
        <v>22707</v>
      </c>
      <c r="E572" s="11">
        <v>60456</v>
      </c>
      <c r="F572" s="11">
        <v>65511</v>
      </c>
      <c r="G572" s="11">
        <v>89473</v>
      </c>
      <c r="H572" s="11">
        <v>8193977790</v>
      </c>
      <c r="I572" s="11">
        <v>4677678407</v>
      </c>
      <c r="J572" s="11">
        <v>1585309064</v>
      </c>
      <c r="K572" s="11">
        <v>60456</v>
      </c>
      <c r="L572" s="11">
        <v>51117</v>
      </c>
      <c r="M572" s="11">
        <v>7653</v>
      </c>
      <c r="N572" s="11">
        <v>1686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26">
        <v>4.4000000000000004</v>
      </c>
      <c r="U572" s="26">
        <v>1.98</v>
      </c>
      <c r="V572" s="26">
        <v>4.42</v>
      </c>
      <c r="W572" s="26">
        <v>3.18</v>
      </c>
      <c r="X572" s="26">
        <v>4.1399999999999997</v>
      </c>
      <c r="Y572" s="26">
        <v>3.09</v>
      </c>
      <c r="Z572" s="26">
        <v>2.83</v>
      </c>
      <c r="AA572" s="26">
        <v>3.22</v>
      </c>
      <c r="AB572" s="26">
        <v>1.45</v>
      </c>
      <c r="AC572" s="26">
        <v>4.3499999999999996</v>
      </c>
      <c r="AD572" s="26">
        <v>4.83</v>
      </c>
      <c r="AE572" s="26">
        <v>2.5</v>
      </c>
      <c r="AF572" s="38">
        <f>AVERAGE(Table134[[#This Row],[IDSD_INST]:[IDSD_INNOVATION]])</f>
        <v>3.3658333333333328</v>
      </c>
    </row>
    <row r="573" spans="1:32" x14ac:dyDescent="0.35">
      <c r="A573" s="9">
        <v>2023</v>
      </c>
      <c r="B573" s="2" t="s">
        <v>51</v>
      </c>
      <c r="C573" s="2" t="s">
        <v>78</v>
      </c>
      <c r="D573" s="11">
        <v>23431</v>
      </c>
      <c r="E573" s="11">
        <v>42608</v>
      </c>
      <c r="F573" s="11">
        <v>19620</v>
      </c>
      <c r="G573" s="11">
        <v>58506</v>
      </c>
      <c r="H573" s="11">
        <v>4310930695</v>
      </c>
      <c r="I573" s="11">
        <v>1804072983</v>
      </c>
      <c r="J573" s="11">
        <v>368483589</v>
      </c>
      <c r="K573" s="11">
        <v>42462</v>
      </c>
      <c r="L573" s="11">
        <v>28472</v>
      </c>
      <c r="M573" s="11">
        <v>9750</v>
      </c>
      <c r="N573" s="11">
        <v>4241</v>
      </c>
      <c r="O573" s="11">
        <v>145</v>
      </c>
      <c r="P573" s="11">
        <v>0</v>
      </c>
      <c r="Q573" s="11">
        <v>0</v>
      </c>
      <c r="R573" s="11">
        <v>0</v>
      </c>
      <c r="S573" s="11">
        <v>145</v>
      </c>
      <c r="T573" s="26">
        <v>4.3499999999999996</v>
      </c>
      <c r="U573" s="26">
        <v>2.02</v>
      </c>
      <c r="V573" s="26">
        <v>4.41</v>
      </c>
      <c r="W573" s="26">
        <v>2.6</v>
      </c>
      <c r="X573" s="26">
        <v>4.13</v>
      </c>
      <c r="Y573" s="26">
        <v>2.96</v>
      </c>
      <c r="Z573" s="26">
        <v>2.93</v>
      </c>
      <c r="AA573" s="26">
        <v>3.1</v>
      </c>
      <c r="AB573" s="26">
        <v>2.78</v>
      </c>
      <c r="AC573" s="26">
        <v>4.41</v>
      </c>
      <c r="AD573" s="26">
        <v>2.61</v>
      </c>
      <c r="AE573" s="26">
        <v>2.1800000000000002</v>
      </c>
      <c r="AF573" s="38">
        <f>AVERAGE(Table134[[#This Row],[IDSD_INST]:[IDSD_INNOVATION]])</f>
        <v>3.2066666666666666</v>
      </c>
    </row>
    <row r="574" spans="1:32" x14ac:dyDescent="0.35">
      <c r="A574" s="9">
        <v>2023</v>
      </c>
      <c r="B574" s="2" t="s">
        <v>51</v>
      </c>
      <c r="C574" s="2" t="s">
        <v>79</v>
      </c>
      <c r="D574" s="11">
        <v>6275</v>
      </c>
      <c r="E574" s="11">
        <v>15818</v>
      </c>
      <c r="F574" s="11">
        <v>18082</v>
      </c>
      <c r="G574" s="11">
        <v>18337</v>
      </c>
      <c r="H574" s="11">
        <v>2991322791</v>
      </c>
      <c r="I574" s="11">
        <v>1582777286</v>
      </c>
      <c r="J574" s="11">
        <v>423331403</v>
      </c>
      <c r="K574" s="11">
        <v>15802</v>
      </c>
      <c r="L574" s="11">
        <v>13020</v>
      </c>
      <c r="M574" s="11">
        <v>1162</v>
      </c>
      <c r="N574" s="11">
        <v>1636</v>
      </c>
      <c r="O574" s="11">
        <v>0</v>
      </c>
      <c r="P574" s="11">
        <v>0</v>
      </c>
      <c r="Q574" s="11">
        <v>0</v>
      </c>
      <c r="R574" s="11">
        <v>0</v>
      </c>
      <c r="S574" s="11">
        <v>0</v>
      </c>
      <c r="T574" s="26">
        <v>4.34</v>
      </c>
      <c r="U574" s="26">
        <v>2.92</v>
      </c>
      <c r="V574" s="26">
        <v>4.4800000000000004</v>
      </c>
      <c r="W574" s="26">
        <v>2.73</v>
      </c>
      <c r="X574" s="26">
        <v>3.99</v>
      </c>
      <c r="Y574" s="26">
        <v>2.98</v>
      </c>
      <c r="Z574" s="26">
        <v>2.71</v>
      </c>
      <c r="AA574" s="26">
        <v>3.27</v>
      </c>
      <c r="AB574" s="26">
        <v>2.84</v>
      </c>
      <c r="AC574" s="26">
        <v>4.54</v>
      </c>
      <c r="AD574" s="26">
        <v>2.54</v>
      </c>
      <c r="AE574" s="26">
        <v>1.92</v>
      </c>
      <c r="AF574" s="38">
        <f>AVERAGE(Table134[[#This Row],[IDSD_INST]:[IDSD_INNOVATION]])</f>
        <v>3.2716666666666669</v>
      </c>
    </row>
    <row r="575" spans="1:32" x14ac:dyDescent="0.35">
      <c r="A575" s="9">
        <v>2023</v>
      </c>
      <c r="B575" s="2" t="s">
        <v>51</v>
      </c>
      <c r="C575" s="2" t="s">
        <v>80</v>
      </c>
      <c r="D575" s="11">
        <v>4846</v>
      </c>
      <c r="E575" s="11">
        <v>17998</v>
      </c>
      <c r="F575" s="11">
        <v>13342</v>
      </c>
      <c r="G575" s="11">
        <v>28773</v>
      </c>
      <c r="H575" s="11">
        <v>2205651957</v>
      </c>
      <c r="I575" s="11">
        <v>1146331245</v>
      </c>
      <c r="J575" s="11">
        <v>232203382</v>
      </c>
      <c r="K575" s="11">
        <v>17998</v>
      </c>
      <c r="L575" s="11">
        <v>17191</v>
      </c>
      <c r="M575" s="11">
        <v>159</v>
      </c>
      <c r="N575" s="11">
        <v>648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26">
        <v>4.1500000000000004</v>
      </c>
      <c r="U575" s="26">
        <v>2.71</v>
      </c>
      <c r="V575" s="26">
        <v>4.3</v>
      </c>
      <c r="W575" s="26">
        <v>2.81</v>
      </c>
      <c r="X575" s="26">
        <v>3.83</v>
      </c>
      <c r="Y575" s="26">
        <v>3.25</v>
      </c>
      <c r="Z575" s="26">
        <v>2.68</v>
      </c>
      <c r="AA575" s="26">
        <v>3</v>
      </c>
      <c r="AB575" s="26">
        <v>2.9</v>
      </c>
      <c r="AC575" s="26">
        <v>4.67</v>
      </c>
      <c r="AD575" s="26">
        <v>2.79</v>
      </c>
      <c r="AE575" s="26">
        <v>2.02</v>
      </c>
      <c r="AF575" s="38">
        <f>AVERAGE(Table134[[#This Row],[IDSD_INST]:[IDSD_INNOVATION]])</f>
        <v>3.2591666666666668</v>
      </c>
    </row>
    <row r="576" spans="1:32" x14ac:dyDescent="0.35">
      <c r="A576" s="9">
        <v>2023</v>
      </c>
      <c r="B576" s="2" t="s">
        <v>51</v>
      </c>
      <c r="C576" s="2" t="s">
        <v>59</v>
      </c>
      <c r="D576" s="11">
        <v>1600</v>
      </c>
      <c r="E576" s="11">
        <v>3025</v>
      </c>
      <c r="F576" s="11">
        <v>2031</v>
      </c>
      <c r="G576" s="11">
        <v>3867</v>
      </c>
      <c r="H576" s="11">
        <v>460466610</v>
      </c>
      <c r="I576" s="11">
        <v>258928254</v>
      </c>
      <c r="J576" s="11">
        <v>45024701</v>
      </c>
      <c r="K576" s="11">
        <v>3025</v>
      </c>
      <c r="L576" s="11">
        <v>2677</v>
      </c>
      <c r="M576" s="11">
        <v>311</v>
      </c>
      <c r="N576" s="11">
        <v>37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26">
        <v>4.7</v>
      </c>
      <c r="U576" s="26">
        <v>3.18</v>
      </c>
      <c r="V576" s="26">
        <v>4.92</v>
      </c>
      <c r="W576" s="26">
        <v>3.31</v>
      </c>
      <c r="X576" s="26">
        <v>4.3899999999999997</v>
      </c>
      <c r="Y576" s="26">
        <v>4.42</v>
      </c>
      <c r="Z576" s="26">
        <v>4.41</v>
      </c>
      <c r="AA576" s="26">
        <v>3.59</v>
      </c>
      <c r="AB576" s="26">
        <v>2.72</v>
      </c>
      <c r="AC576" s="26">
        <v>3.94</v>
      </c>
      <c r="AD576" s="26">
        <v>2.48</v>
      </c>
      <c r="AE576" s="26">
        <v>3.65</v>
      </c>
      <c r="AF576" s="38">
        <f>AVERAGE(Table134[[#This Row],[IDSD_INST]:[IDSD_INNOVATION]])</f>
        <v>3.8091666666666661</v>
      </c>
    </row>
    <row r="577" spans="1:32" x14ac:dyDescent="0.35">
      <c r="A577" s="9">
        <v>2023</v>
      </c>
      <c r="B577" s="2" t="s">
        <v>51</v>
      </c>
      <c r="C577" s="2" t="s">
        <v>81</v>
      </c>
      <c r="D577" s="11">
        <v>6493</v>
      </c>
      <c r="E577" s="11">
        <v>10907</v>
      </c>
      <c r="F577" s="11">
        <v>8572</v>
      </c>
      <c r="G577" s="11">
        <v>13486</v>
      </c>
      <c r="H577" s="11">
        <v>1249185366</v>
      </c>
      <c r="I577" s="11">
        <v>706611728</v>
      </c>
      <c r="J577" s="11">
        <v>176258600</v>
      </c>
      <c r="K577" s="11">
        <v>10818</v>
      </c>
      <c r="L577" s="11">
        <v>9752</v>
      </c>
      <c r="M577" s="11">
        <v>984</v>
      </c>
      <c r="N577" s="11">
        <v>168</v>
      </c>
      <c r="O577" s="11">
        <v>3</v>
      </c>
      <c r="P577" s="11">
        <v>0</v>
      </c>
      <c r="Q577" s="11">
        <v>0</v>
      </c>
      <c r="R577" s="11">
        <v>3</v>
      </c>
      <c r="S577" s="11">
        <v>0</v>
      </c>
      <c r="T577" s="26">
        <v>4.75</v>
      </c>
      <c r="U577" s="26">
        <v>3.04</v>
      </c>
      <c r="V577" s="26">
        <v>4.79</v>
      </c>
      <c r="W577" s="26">
        <v>3.76</v>
      </c>
      <c r="X577" s="26">
        <v>4.42</v>
      </c>
      <c r="Y577" s="26">
        <v>4.45</v>
      </c>
      <c r="Z577" s="26">
        <v>4.4000000000000004</v>
      </c>
      <c r="AA577" s="26">
        <v>3.48</v>
      </c>
      <c r="AB577" s="26">
        <v>3.86</v>
      </c>
      <c r="AC577" s="26">
        <v>4.7</v>
      </c>
      <c r="AD577" s="26">
        <v>2.71</v>
      </c>
      <c r="AE577" s="26">
        <v>4.66</v>
      </c>
      <c r="AF577" s="38">
        <f>AVERAGE(Table134[[#This Row],[IDSD_INST]:[IDSD_INNOVATION]])</f>
        <v>4.085</v>
      </c>
    </row>
    <row r="578" spans="1:32" x14ac:dyDescent="0.35">
      <c r="A578" s="9">
        <v>2023</v>
      </c>
      <c r="B578" s="2" t="s">
        <v>51</v>
      </c>
      <c r="C578" s="2" t="s">
        <v>82</v>
      </c>
      <c r="D578" s="11">
        <v>2964</v>
      </c>
      <c r="E578" s="11">
        <v>6301</v>
      </c>
      <c r="F578" s="11">
        <v>3595</v>
      </c>
      <c r="G578" s="11">
        <v>9567</v>
      </c>
      <c r="H578" s="11">
        <v>953789958</v>
      </c>
      <c r="I578" s="11">
        <v>548002981</v>
      </c>
      <c r="J578" s="11">
        <v>75694584</v>
      </c>
      <c r="K578" s="11">
        <v>6224</v>
      </c>
      <c r="L578" s="11">
        <v>5500</v>
      </c>
      <c r="M578" s="11">
        <v>742</v>
      </c>
      <c r="N578" s="11">
        <v>59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26">
        <v>4.58</v>
      </c>
      <c r="U578" s="26">
        <v>3.39</v>
      </c>
      <c r="V578" s="26">
        <v>4.9800000000000004</v>
      </c>
      <c r="W578" s="26">
        <v>3.42</v>
      </c>
      <c r="X578" s="26">
        <v>4.43</v>
      </c>
      <c r="Y578" s="26">
        <v>4.53</v>
      </c>
      <c r="Z578" s="26">
        <v>3.33</v>
      </c>
      <c r="AA578" s="26">
        <v>3.37</v>
      </c>
      <c r="AB578" s="26">
        <v>1.1000000000000001</v>
      </c>
      <c r="AC578" s="26">
        <v>4.12</v>
      </c>
      <c r="AD578" s="26">
        <v>3.2</v>
      </c>
      <c r="AE578" s="26">
        <v>4.78</v>
      </c>
      <c r="AF578" s="38">
        <f>AVERAGE(Table134[[#This Row],[IDSD_INST]:[IDSD_INNOVATION]])</f>
        <v>3.769166666666667</v>
      </c>
    </row>
    <row r="579" spans="1:32" x14ac:dyDescent="0.35">
      <c r="A579" s="9">
        <v>2023</v>
      </c>
      <c r="B579" s="2" t="s">
        <v>51</v>
      </c>
      <c r="C579" s="2" t="s">
        <v>73</v>
      </c>
      <c r="D579" s="11">
        <v>7446</v>
      </c>
      <c r="E579" s="11">
        <v>16317</v>
      </c>
      <c r="F579" s="11">
        <v>16834</v>
      </c>
      <c r="G579" s="11">
        <v>19448</v>
      </c>
      <c r="H579" s="11">
        <v>3000137110</v>
      </c>
      <c r="I579" s="11">
        <v>1540728686</v>
      </c>
      <c r="J579" s="11">
        <v>496211551</v>
      </c>
      <c r="K579" s="11">
        <v>16084</v>
      </c>
      <c r="L579" s="11">
        <v>15862</v>
      </c>
      <c r="M579" s="11">
        <v>424</v>
      </c>
      <c r="N579" s="11">
        <v>31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26">
        <v>4.74</v>
      </c>
      <c r="U579" s="26">
        <v>3.61</v>
      </c>
      <c r="V579" s="26">
        <v>4.8600000000000003</v>
      </c>
      <c r="W579" s="26">
        <v>3.68</v>
      </c>
      <c r="X579" s="26">
        <v>4.4400000000000004</v>
      </c>
      <c r="Y579" s="26">
        <v>4.1399999999999997</v>
      </c>
      <c r="Z579" s="26">
        <v>2.97</v>
      </c>
      <c r="AA579" s="26">
        <v>3.37</v>
      </c>
      <c r="AB579" s="26">
        <v>3.62</v>
      </c>
      <c r="AC579" s="26">
        <v>5</v>
      </c>
      <c r="AD579" s="26">
        <v>3.03</v>
      </c>
      <c r="AE579" s="26">
        <v>4.04</v>
      </c>
      <c r="AF579" s="38">
        <f>AVERAGE(Table134[[#This Row],[IDSD_INST]:[IDSD_INNOVATION]])</f>
        <v>3.9583333333333335</v>
      </c>
    </row>
    <row r="580" spans="1:32" x14ac:dyDescent="0.35">
      <c r="A580" s="9">
        <v>2023</v>
      </c>
      <c r="B580" s="2" t="s">
        <v>51</v>
      </c>
      <c r="C580" s="2" t="s">
        <v>77</v>
      </c>
      <c r="D580" s="11">
        <v>6537</v>
      </c>
      <c r="E580" s="11">
        <v>9988</v>
      </c>
      <c r="F580" s="11">
        <v>7241</v>
      </c>
      <c r="G580" s="11">
        <v>11093</v>
      </c>
      <c r="H580" s="11">
        <v>932740969</v>
      </c>
      <c r="I580" s="11">
        <v>508458723</v>
      </c>
      <c r="J580" s="11">
        <v>144065428</v>
      </c>
      <c r="K580" s="11">
        <v>9946</v>
      </c>
      <c r="L580" s="11">
        <v>9309</v>
      </c>
      <c r="M580" s="11">
        <v>422</v>
      </c>
      <c r="N580" s="11">
        <v>257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26">
        <v>4.59</v>
      </c>
      <c r="U580" s="26">
        <v>2.4</v>
      </c>
      <c r="V580" s="26">
        <v>4.72</v>
      </c>
      <c r="W580" s="26">
        <v>3.3</v>
      </c>
      <c r="X580" s="26">
        <v>4.1900000000000004</v>
      </c>
      <c r="Y580" s="26">
        <v>3.78</v>
      </c>
      <c r="Z580" s="26">
        <v>4</v>
      </c>
      <c r="AA580" s="26">
        <v>2.99</v>
      </c>
      <c r="AB580" s="26">
        <v>2.89</v>
      </c>
      <c r="AC580" s="26">
        <v>4.01</v>
      </c>
      <c r="AD580" s="26">
        <v>3.5</v>
      </c>
      <c r="AE580" s="26">
        <v>2.86</v>
      </c>
      <c r="AF580" s="38">
        <f>AVERAGE(Table134[[#This Row],[IDSD_INST]:[IDSD_INNOVATION]])</f>
        <v>3.6025000000000005</v>
      </c>
    </row>
    <row r="581" spans="1:32" x14ac:dyDescent="0.35">
      <c r="A581" s="9">
        <v>2023</v>
      </c>
      <c r="B581" s="2" t="s">
        <v>51</v>
      </c>
      <c r="C581" s="2" t="s">
        <v>79</v>
      </c>
      <c r="D581" s="11">
        <v>1562</v>
      </c>
      <c r="E581" s="11">
        <v>2947</v>
      </c>
      <c r="F581" s="11">
        <v>1650</v>
      </c>
      <c r="G581" s="11">
        <v>3707</v>
      </c>
      <c r="H581" s="11">
        <v>271970911</v>
      </c>
      <c r="I581" s="11">
        <v>150116802</v>
      </c>
      <c r="J581" s="11">
        <v>29349571</v>
      </c>
      <c r="K581" s="11">
        <v>2903</v>
      </c>
      <c r="L581" s="11">
        <v>2837</v>
      </c>
      <c r="M581" s="11">
        <v>39</v>
      </c>
      <c r="N581" s="11">
        <v>71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26">
        <v>4.41</v>
      </c>
      <c r="U581" s="26">
        <v>2.81</v>
      </c>
      <c r="V581" s="26">
        <v>4.54</v>
      </c>
      <c r="W581" s="26">
        <v>3.26</v>
      </c>
      <c r="X581" s="26">
        <v>4.2</v>
      </c>
      <c r="Y581" s="26">
        <v>3.79</v>
      </c>
      <c r="Z581" s="26">
        <v>4.12</v>
      </c>
      <c r="AA581" s="26">
        <v>3.27</v>
      </c>
      <c r="AB581" s="26">
        <v>2.97</v>
      </c>
      <c r="AC581" s="26">
        <v>4.18</v>
      </c>
      <c r="AD581" s="26">
        <v>2.82</v>
      </c>
      <c r="AE581" s="26">
        <v>3.21</v>
      </c>
      <c r="AF581" s="38">
        <f>AVERAGE(Table134[[#This Row],[IDSD_INST]:[IDSD_INNOVATION]])</f>
        <v>3.6316666666666673</v>
      </c>
    </row>
    <row r="582" spans="1:32" x14ac:dyDescent="0.35">
      <c r="A582" s="9">
        <v>2023</v>
      </c>
      <c r="B582" s="2" t="s">
        <v>83</v>
      </c>
      <c r="C582" s="2" t="s">
        <v>84</v>
      </c>
      <c r="D582" s="11">
        <v>18773</v>
      </c>
      <c r="E582" s="11">
        <v>26981</v>
      </c>
      <c r="F582" s="11">
        <v>7555</v>
      </c>
      <c r="G582" s="11">
        <v>3212</v>
      </c>
      <c r="H582" s="11">
        <v>1289178571</v>
      </c>
      <c r="I582" s="11">
        <v>712730905</v>
      </c>
      <c r="J582" s="11">
        <v>146131212</v>
      </c>
      <c r="K582" s="11">
        <v>26967</v>
      </c>
      <c r="L582" s="11">
        <v>2572</v>
      </c>
      <c r="M582" s="11">
        <v>791</v>
      </c>
      <c r="N582" s="11">
        <v>277</v>
      </c>
      <c r="O582" s="11">
        <v>193</v>
      </c>
      <c r="P582" s="11">
        <v>0</v>
      </c>
      <c r="Q582" s="11">
        <v>0</v>
      </c>
      <c r="R582" s="11">
        <v>0</v>
      </c>
      <c r="S582" s="11">
        <v>193</v>
      </c>
      <c r="T582" s="26">
        <v>4.5999999999999996</v>
      </c>
      <c r="U582" s="26">
        <v>2.46</v>
      </c>
      <c r="V582" s="26">
        <v>4.53</v>
      </c>
      <c r="W582" s="26">
        <v>3.73</v>
      </c>
      <c r="X582" s="26">
        <v>4.25</v>
      </c>
      <c r="Y582" s="26">
        <v>4.17</v>
      </c>
      <c r="Z582" s="26">
        <v>3.88</v>
      </c>
      <c r="AA582" s="26">
        <v>3.03</v>
      </c>
      <c r="AB582" s="26">
        <v>1.71</v>
      </c>
      <c r="AC582" s="26">
        <v>4.08</v>
      </c>
      <c r="AD582" s="26">
        <v>3.83</v>
      </c>
      <c r="AE582" s="26">
        <v>1.56</v>
      </c>
      <c r="AF582" s="38">
        <f>AVERAGE(Table134[[#This Row],[IDSD_INST]:[IDSD_INNOVATION]])</f>
        <v>3.4858333333333333</v>
      </c>
    </row>
    <row r="583" spans="1:32" x14ac:dyDescent="0.35">
      <c r="A583" s="9">
        <v>2023</v>
      </c>
      <c r="B583" s="2" t="s">
        <v>83</v>
      </c>
      <c r="C583" s="2" t="s">
        <v>85</v>
      </c>
      <c r="D583" s="11">
        <v>17339</v>
      </c>
      <c r="E583" s="11">
        <v>31814</v>
      </c>
      <c r="F583" s="11">
        <v>21966</v>
      </c>
      <c r="G583" s="11">
        <v>36604</v>
      </c>
      <c r="H583" s="11">
        <v>2682211309</v>
      </c>
      <c r="I583" s="11">
        <v>1314735622</v>
      </c>
      <c r="J583" s="11">
        <v>362942310</v>
      </c>
      <c r="K583" s="11">
        <v>31394</v>
      </c>
      <c r="L583" s="11">
        <v>25322</v>
      </c>
      <c r="M583" s="11">
        <v>3823</v>
      </c>
      <c r="N583" s="11">
        <v>1617</v>
      </c>
      <c r="O583" s="11">
        <v>1052</v>
      </c>
      <c r="P583" s="11">
        <v>0</v>
      </c>
      <c r="Q583" s="11">
        <v>0</v>
      </c>
      <c r="R583" s="11">
        <v>89</v>
      </c>
      <c r="S583" s="11">
        <v>963</v>
      </c>
      <c r="T583" s="26">
        <v>4.74</v>
      </c>
      <c r="U583" s="26">
        <v>2.66</v>
      </c>
      <c r="V583" s="26">
        <v>4.67</v>
      </c>
      <c r="W583" s="26">
        <v>3.24</v>
      </c>
      <c r="X583" s="26">
        <v>4.1399999999999997</v>
      </c>
      <c r="Y583" s="26">
        <v>3.87</v>
      </c>
      <c r="Z583" s="26">
        <v>4.26</v>
      </c>
      <c r="AA583" s="26">
        <v>3.76</v>
      </c>
      <c r="AB583" s="26">
        <v>2.4</v>
      </c>
      <c r="AC583" s="26">
        <v>4.43</v>
      </c>
      <c r="AD583" s="26">
        <v>3.17</v>
      </c>
      <c r="AE583" s="26">
        <v>4.8</v>
      </c>
      <c r="AF583" s="38">
        <f>AVERAGE(Table134[[#This Row],[IDSD_INST]:[IDSD_INNOVATION]])</f>
        <v>3.8449999999999993</v>
      </c>
    </row>
    <row r="584" spans="1:32" x14ac:dyDescent="0.35">
      <c r="A584" s="9">
        <v>2023</v>
      </c>
      <c r="B584" s="2" t="s">
        <v>83</v>
      </c>
      <c r="C584" s="2" t="s">
        <v>86</v>
      </c>
      <c r="D584" s="11">
        <v>1007</v>
      </c>
      <c r="E584" s="11">
        <v>33846</v>
      </c>
      <c r="F584" s="11">
        <v>12069</v>
      </c>
      <c r="G584" s="11">
        <v>56337</v>
      </c>
      <c r="H584" s="11">
        <v>1174720885</v>
      </c>
      <c r="I584" s="11">
        <v>558103939</v>
      </c>
      <c r="J584" s="11">
        <v>157801265</v>
      </c>
      <c r="K584" s="11">
        <v>33802</v>
      </c>
      <c r="L584" s="11">
        <v>30554</v>
      </c>
      <c r="M584" s="11">
        <v>2246</v>
      </c>
      <c r="N584" s="11">
        <v>1046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26">
        <v>4.51</v>
      </c>
      <c r="U584" s="26">
        <v>2.31</v>
      </c>
      <c r="V584" s="26">
        <v>4.2</v>
      </c>
      <c r="W584" s="26">
        <v>3.39</v>
      </c>
      <c r="X584" s="26">
        <v>4.17</v>
      </c>
      <c r="Y584" s="26">
        <v>3.81</v>
      </c>
      <c r="Z584" s="26">
        <v>3.86</v>
      </c>
      <c r="AA584" s="26">
        <v>3.27</v>
      </c>
      <c r="AB584" s="26">
        <v>1.87</v>
      </c>
      <c r="AC584" s="26">
        <v>4.28</v>
      </c>
      <c r="AD584" s="26">
        <v>3.33</v>
      </c>
      <c r="AE584" s="26">
        <v>1.46</v>
      </c>
      <c r="AF584" s="38">
        <f>AVERAGE(Table134[[#This Row],[IDSD_INST]:[IDSD_INNOVATION]])</f>
        <v>3.3716666666666661</v>
      </c>
    </row>
    <row r="585" spans="1:32" x14ac:dyDescent="0.35">
      <c r="A585" s="9">
        <v>2023</v>
      </c>
      <c r="B585" s="2" t="s">
        <v>83</v>
      </c>
      <c r="C585" s="2" t="s">
        <v>87</v>
      </c>
      <c r="D585" s="11">
        <v>1717</v>
      </c>
      <c r="E585" s="11">
        <v>33449</v>
      </c>
      <c r="F585" s="11">
        <v>20465</v>
      </c>
      <c r="G585" s="11">
        <v>4568</v>
      </c>
      <c r="H585" s="11">
        <v>3389097443</v>
      </c>
      <c r="I585" s="11">
        <v>1688460270</v>
      </c>
      <c r="J585" s="11">
        <v>416524175</v>
      </c>
      <c r="K585" s="11">
        <v>33236</v>
      </c>
      <c r="L585" s="11">
        <v>29512</v>
      </c>
      <c r="M585" s="11">
        <v>2531</v>
      </c>
      <c r="N585" s="11">
        <v>1285</v>
      </c>
      <c r="O585" s="11">
        <v>121</v>
      </c>
      <c r="P585" s="11">
        <v>0</v>
      </c>
      <c r="Q585" s="11">
        <v>0</v>
      </c>
      <c r="R585" s="11">
        <v>0</v>
      </c>
      <c r="S585" s="11">
        <v>121</v>
      </c>
      <c r="T585" s="26">
        <v>4.72</v>
      </c>
      <c r="U585" s="26">
        <v>2.5099999999999998</v>
      </c>
      <c r="V585" s="26">
        <v>4.9000000000000004</v>
      </c>
      <c r="W585" s="26">
        <v>3.49</v>
      </c>
      <c r="X585" s="26">
        <v>4.2300000000000004</v>
      </c>
      <c r="Y585" s="26">
        <v>4.54</v>
      </c>
      <c r="Z585" s="26">
        <v>4.59</v>
      </c>
      <c r="AA585" s="26">
        <v>3.69</v>
      </c>
      <c r="AB585" s="26">
        <v>2.83</v>
      </c>
      <c r="AC585" s="26">
        <v>4.6900000000000004</v>
      </c>
      <c r="AD585" s="26">
        <v>3.02</v>
      </c>
      <c r="AE585" s="26">
        <v>4.84</v>
      </c>
      <c r="AF585" s="38">
        <f>AVERAGE(Table134[[#This Row],[IDSD_INST]:[IDSD_INNOVATION]])</f>
        <v>4.0041666666666664</v>
      </c>
    </row>
    <row r="586" spans="1:32" x14ac:dyDescent="0.35">
      <c r="A586" s="9">
        <v>2023</v>
      </c>
      <c r="B586" s="2" t="s">
        <v>83</v>
      </c>
      <c r="C586" s="2" t="s">
        <v>88</v>
      </c>
      <c r="D586" s="11">
        <v>3531</v>
      </c>
      <c r="E586" s="11">
        <v>7935</v>
      </c>
      <c r="F586" s="11">
        <v>6398</v>
      </c>
      <c r="G586" s="11">
        <v>11171</v>
      </c>
      <c r="H586" s="11">
        <v>1130157038</v>
      </c>
      <c r="I586" s="11">
        <v>612271895</v>
      </c>
      <c r="J586" s="11">
        <v>136105436</v>
      </c>
      <c r="K586" s="11">
        <v>0</v>
      </c>
      <c r="L586" s="11">
        <v>7248</v>
      </c>
      <c r="M586" s="11">
        <v>320</v>
      </c>
      <c r="N586" s="11">
        <v>331</v>
      </c>
      <c r="O586" s="11">
        <v>36</v>
      </c>
      <c r="P586" s="11">
        <v>0</v>
      </c>
      <c r="Q586" s="11">
        <v>0</v>
      </c>
      <c r="R586" s="11">
        <v>6</v>
      </c>
      <c r="S586" s="11">
        <v>30</v>
      </c>
      <c r="T586" s="26">
        <v>4.87</v>
      </c>
      <c r="U586" s="26">
        <v>3.02</v>
      </c>
      <c r="V586" s="26">
        <v>4.9400000000000004</v>
      </c>
      <c r="W586" s="26">
        <v>3.06</v>
      </c>
      <c r="X586" s="26">
        <v>4.21</v>
      </c>
      <c r="Y586" s="26">
        <v>4.2</v>
      </c>
      <c r="Z586" s="26">
        <v>5</v>
      </c>
      <c r="AA586" s="26">
        <v>3.99</v>
      </c>
      <c r="AB586" s="26">
        <v>3.17</v>
      </c>
      <c r="AC586" s="26">
        <v>4.59</v>
      </c>
      <c r="AD586" s="26">
        <v>2.92</v>
      </c>
      <c r="AE586" s="26">
        <v>3.93</v>
      </c>
      <c r="AF586" s="38">
        <f>AVERAGE(Table134[[#This Row],[IDSD_INST]:[IDSD_INNOVATION]])</f>
        <v>3.9916666666666667</v>
      </c>
    </row>
    <row r="587" spans="1:32" x14ac:dyDescent="0.35">
      <c r="A587" s="9">
        <v>2023</v>
      </c>
      <c r="B587" s="2" t="s">
        <v>89</v>
      </c>
      <c r="C587" s="2" t="s">
        <v>90</v>
      </c>
      <c r="D587" s="11">
        <v>181</v>
      </c>
      <c r="E587" s="11">
        <v>955</v>
      </c>
      <c r="F587" s="11">
        <v>207</v>
      </c>
      <c r="G587" s="11">
        <v>1534</v>
      </c>
      <c r="H587" s="11">
        <v>84542369</v>
      </c>
      <c r="I587" s="11">
        <v>35069763</v>
      </c>
      <c r="J587" s="11">
        <v>3933000</v>
      </c>
      <c r="K587" s="11">
        <v>955</v>
      </c>
      <c r="L587" s="11">
        <v>955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  <c r="T587" s="26">
        <v>4.13</v>
      </c>
      <c r="U587" s="26">
        <v>1.48</v>
      </c>
      <c r="V587" s="26">
        <v>3.87</v>
      </c>
      <c r="W587" s="26">
        <v>3.4</v>
      </c>
      <c r="X587" s="26">
        <v>3.85</v>
      </c>
      <c r="Y587" s="26">
        <v>3.15</v>
      </c>
      <c r="Z587" s="26">
        <v>2.11</v>
      </c>
      <c r="AA587" s="26">
        <v>2.74</v>
      </c>
      <c r="AB587" s="26">
        <v>1.69</v>
      </c>
      <c r="AC587" s="26">
        <v>3.53</v>
      </c>
      <c r="AD587" s="26">
        <v>3.87</v>
      </c>
      <c r="AE587" s="26">
        <v>0.86</v>
      </c>
      <c r="AF587" s="38">
        <f>AVERAGE(Table134[[#This Row],[IDSD_INST]:[IDSD_INNOVATION]])</f>
        <v>2.89</v>
      </c>
    </row>
    <row r="588" spans="1:32" x14ac:dyDescent="0.35">
      <c r="A588" s="9">
        <v>2023</v>
      </c>
      <c r="B588" s="2" t="s">
        <v>89</v>
      </c>
      <c r="C588" s="2" t="s">
        <v>91</v>
      </c>
      <c r="D588" s="11">
        <v>1851</v>
      </c>
      <c r="E588" s="11">
        <v>3342</v>
      </c>
      <c r="F588" s="11">
        <v>1995</v>
      </c>
      <c r="G588" s="11">
        <v>4440</v>
      </c>
      <c r="H588" s="11">
        <v>360053491</v>
      </c>
      <c r="I588" s="11">
        <v>238099036</v>
      </c>
      <c r="J588" s="11">
        <v>31863723</v>
      </c>
      <c r="K588" s="11">
        <v>3342</v>
      </c>
      <c r="L588" s="11">
        <v>3295</v>
      </c>
      <c r="M588" s="11">
        <v>47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  <c r="T588" s="26">
        <v>3.93</v>
      </c>
      <c r="U588" s="26">
        <v>1.41</v>
      </c>
      <c r="V588" s="26">
        <v>3.31</v>
      </c>
      <c r="W588" s="26">
        <v>2.56</v>
      </c>
      <c r="X588" s="26">
        <v>3.31</v>
      </c>
      <c r="Y588" s="26">
        <v>3.49</v>
      </c>
      <c r="Z588" s="26">
        <v>1.97</v>
      </c>
      <c r="AA588" s="26">
        <v>2.87</v>
      </c>
      <c r="AB588" s="26">
        <v>0.79</v>
      </c>
      <c r="AC588" s="26">
        <v>4.0999999999999996</v>
      </c>
      <c r="AD588" s="26">
        <v>1.88</v>
      </c>
      <c r="AE588" s="26">
        <v>1.98</v>
      </c>
      <c r="AF588" s="38">
        <f>AVERAGE(Table134[[#This Row],[IDSD_INST]:[IDSD_INNOVATION]])</f>
        <v>2.6333333333333333</v>
      </c>
    </row>
    <row r="589" spans="1:32" x14ac:dyDescent="0.35">
      <c r="A589" s="9">
        <v>2023</v>
      </c>
      <c r="B589" s="2" t="s">
        <v>89</v>
      </c>
      <c r="C589" s="2" t="s">
        <v>92</v>
      </c>
      <c r="D589" s="11">
        <v>2598</v>
      </c>
      <c r="E589" s="11">
        <v>4635</v>
      </c>
      <c r="F589" s="11">
        <v>1398</v>
      </c>
      <c r="G589" s="11">
        <v>6252</v>
      </c>
      <c r="H589" s="11">
        <v>325606515</v>
      </c>
      <c r="I589" s="11">
        <v>173729118</v>
      </c>
      <c r="J589" s="11">
        <v>13494731</v>
      </c>
      <c r="K589" s="11">
        <v>4635</v>
      </c>
      <c r="L589" s="11">
        <v>4583</v>
      </c>
      <c r="M589" s="11">
        <v>52</v>
      </c>
      <c r="N589" s="11">
        <v>0</v>
      </c>
      <c r="O589" s="11">
        <v>0</v>
      </c>
      <c r="P589" s="11">
        <v>0</v>
      </c>
      <c r="Q589" s="11">
        <v>0</v>
      </c>
      <c r="R589" s="11">
        <v>0</v>
      </c>
      <c r="S589" s="11">
        <v>0</v>
      </c>
      <c r="T589" s="26">
        <v>4.1100000000000003</v>
      </c>
      <c r="U589" s="26">
        <v>1.88</v>
      </c>
      <c r="V589" s="26">
        <v>3.64</v>
      </c>
      <c r="W589" s="26">
        <v>3.52</v>
      </c>
      <c r="X589" s="26">
        <v>3.48</v>
      </c>
      <c r="Y589" s="26">
        <v>3.6</v>
      </c>
      <c r="Z589" s="26">
        <v>1.69</v>
      </c>
      <c r="AA589" s="26">
        <v>2.6</v>
      </c>
      <c r="AB589" s="26">
        <v>0.44</v>
      </c>
      <c r="AC589" s="26">
        <v>4.13</v>
      </c>
      <c r="AD589" s="26">
        <v>2.2400000000000002</v>
      </c>
      <c r="AE589" s="26">
        <v>0.75</v>
      </c>
      <c r="AF589" s="38">
        <f>AVERAGE(Table134[[#This Row],[IDSD_INST]:[IDSD_INNOVATION]])</f>
        <v>2.6733333333333338</v>
      </c>
    </row>
    <row r="590" spans="1:32" x14ac:dyDescent="0.35">
      <c r="A590" s="9">
        <v>2023</v>
      </c>
      <c r="B590" s="2" t="s">
        <v>89</v>
      </c>
      <c r="C590" s="2" t="s">
        <v>93</v>
      </c>
      <c r="D590" s="11">
        <v>3349</v>
      </c>
      <c r="E590" s="11">
        <v>5250</v>
      </c>
      <c r="F590" s="11">
        <v>1862</v>
      </c>
      <c r="G590" s="11">
        <v>6636</v>
      </c>
      <c r="H590" s="11">
        <v>396530713</v>
      </c>
      <c r="I590" s="11">
        <v>205215718</v>
      </c>
      <c r="J590" s="11">
        <v>34731456</v>
      </c>
      <c r="K590" s="11">
        <v>5096</v>
      </c>
      <c r="L590" s="11">
        <v>4975</v>
      </c>
      <c r="M590" s="11">
        <v>275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26">
        <v>4.05</v>
      </c>
      <c r="U590" s="26">
        <v>2.23</v>
      </c>
      <c r="V590" s="26">
        <v>4.2699999999999996</v>
      </c>
      <c r="W590" s="26">
        <v>2.63</v>
      </c>
      <c r="X590" s="26">
        <v>3.65</v>
      </c>
      <c r="Y590" s="26">
        <v>3.48</v>
      </c>
      <c r="Z590" s="26">
        <v>1.97</v>
      </c>
      <c r="AA590" s="26">
        <v>2.39</v>
      </c>
      <c r="AB590" s="26">
        <v>1</v>
      </c>
      <c r="AC590" s="26">
        <v>3.97</v>
      </c>
      <c r="AD590" s="26">
        <v>2.1</v>
      </c>
      <c r="AE590" s="26">
        <v>1.55</v>
      </c>
      <c r="AF590" s="38">
        <f>AVERAGE(Table134[[#This Row],[IDSD_INST]:[IDSD_INNOVATION]])</f>
        <v>2.7741666666666664</v>
      </c>
    </row>
    <row r="591" spans="1:32" x14ac:dyDescent="0.35">
      <c r="A591" s="9">
        <v>2023</v>
      </c>
      <c r="B591" s="2" t="s">
        <v>89</v>
      </c>
      <c r="C591" s="2" t="s">
        <v>94</v>
      </c>
      <c r="D591" s="11">
        <v>5920</v>
      </c>
      <c r="E591" s="11">
        <v>6681</v>
      </c>
      <c r="F591" s="11">
        <v>601</v>
      </c>
      <c r="G591" s="11">
        <v>7373</v>
      </c>
      <c r="H591" s="11">
        <v>353970164</v>
      </c>
      <c r="I591" s="11">
        <v>112592862</v>
      </c>
      <c r="J591" s="11">
        <v>16286178</v>
      </c>
      <c r="K591" s="11">
        <v>6681</v>
      </c>
      <c r="L591" s="11">
        <v>3993</v>
      </c>
      <c r="M591" s="11">
        <v>2688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26">
        <v>4.09</v>
      </c>
      <c r="U591" s="26">
        <v>1.97</v>
      </c>
      <c r="V591" s="26">
        <v>4.21</v>
      </c>
      <c r="W591" s="26">
        <v>3.45</v>
      </c>
      <c r="X591" s="26">
        <v>3.77</v>
      </c>
      <c r="Y591" s="26">
        <v>4.0199999999999996</v>
      </c>
      <c r="Z591" s="26">
        <v>2.4700000000000002</v>
      </c>
      <c r="AA591" s="26">
        <v>2.81</v>
      </c>
      <c r="AB591" s="26">
        <v>1.61</v>
      </c>
      <c r="AC591" s="26">
        <v>3.9</v>
      </c>
      <c r="AD591" s="26">
        <v>2.44</v>
      </c>
      <c r="AE591" s="26">
        <v>2.23</v>
      </c>
      <c r="AF591" s="38">
        <f>AVERAGE(Table134[[#This Row],[IDSD_INST]:[IDSD_INNOVATION]])</f>
        <v>3.0808333333333326</v>
      </c>
    </row>
    <row r="592" spans="1:32" x14ac:dyDescent="0.35">
      <c r="A592" s="9">
        <v>2023</v>
      </c>
      <c r="B592" s="2" t="s">
        <v>89</v>
      </c>
      <c r="C592" s="2" t="s">
        <v>95</v>
      </c>
      <c r="D592" s="11">
        <v>1680</v>
      </c>
      <c r="E592" s="11">
        <v>3258</v>
      </c>
      <c r="F592" s="11">
        <v>618</v>
      </c>
      <c r="G592" s="11">
        <v>5437</v>
      </c>
      <c r="H592" s="11">
        <v>200039383</v>
      </c>
      <c r="I592" s="11">
        <v>97002093</v>
      </c>
      <c r="J592" s="11">
        <v>8028546</v>
      </c>
      <c r="K592" s="11">
        <v>3258</v>
      </c>
      <c r="L592" s="11">
        <v>2905</v>
      </c>
      <c r="M592" s="11">
        <v>353</v>
      </c>
      <c r="N592" s="11">
        <v>0</v>
      </c>
      <c r="O592" s="11">
        <v>0</v>
      </c>
      <c r="P592" s="11">
        <v>0</v>
      </c>
      <c r="Q592" s="11">
        <v>0</v>
      </c>
      <c r="R592" s="11">
        <v>0</v>
      </c>
      <c r="S592" s="11">
        <v>0</v>
      </c>
      <c r="T592" s="26">
        <v>3.95</v>
      </c>
      <c r="U592" s="26">
        <v>2.02</v>
      </c>
      <c r="V592" s="26">
        <v>4.33</v>
      </c>
      <c r="W592" s="26">
        <v>3.34</v>
      </c>
      <c r="X592" s="26">
        <v>3.89</v>
      </c>
      <c r="Y592" s="26">
        <v>4.22</v>
      </c>
      <c r="Z592" s="26">
        <v>2.94</v>
      </c>
      <c r="AA592" s="26">
        <v>3.11</v>
      </c>
      <c r="AB592" s="26">
        <v>1.18</v>
      </c>
      <c r="AC592" s="26">
        <v>3.87</v>
      </c>
      <c r="AD592" s="26">
        <v>2.16</v>
      </c>
      <c r="AE592" s="26">
        <v>3.18</v>
      </c>
      <c r="AF592" s="38">
        <f>AVERAGE(Table134[[#This Row],[IDSD_INST]:[IDSD_INNOVATION]])</f>
        <v>3.1825000000000006</v>
      </c>
    </row>
    <row r="593" spans="1:32" x14ac:dyDescent="0.35">
      <c r="A593" s="9">
        <v>2023</v>
      </c>
      <c r="B593" s="2" t="s">
        <v>89</v>
      </c>
      <c r="C593" s="2" t="s">
        <v>96</v>
      </c>
      <c r="D593" s="11">
        <v>2013</v>
      </c>
      <c r="E593" s="11">
        <v>4614</v>
      </c>
      <c r="F593" s="11">
        <v>7082</v>
      </c>
      <c r="G593" s="11">
        <v>2666</v>
      </c>
      <c r="H593" s="11">
        <v>537670685</v>
      </c>
      <c r="I593" s="11">
        <v>279790553</v>
      </c>
      <c r="J593" s="11">
        <v>127848242</v>
      </c>
      <c r="K593" s="11">
        <v>4614</v>
      </c>
      <c r="L593" s="11">
        <v>4455</v>
      </c>
      <c r="M593" s="11">
        <v>159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26">
        <v>3.78</v>
      </c>
      <c r="U593" s="26">
        <v>2.2599999999999998</v>
      </c>
      <c r="V593" s="26">
        <v>4.46</v>
      </c>
      <c r="W593" s="26">
        <v>2.81</v>
      </c>
      <c r="X593" s="26">
        <v>3.87</v>
      </c>
      <c r="Y593" s="26">
        <v>3.52</v>
      </c>
      <c r="Z593" s="26">
        <v>2.04</v>
      </c>
      <c r="AA593" s="26">
        <v>2.91</v>
      </c>
      <c r="AB593" s="26">
        <v>1.04</v>
      </c>
      <c r="AC593" s="26">
        <v>4.5199999999999996</v>
      </c>
      <c r="AD593" s="26">
        <v>2.99</v>
      </c>
      <c r="AE593" s="26">
        <v>1.84</v>
      </c>
      <c r="AF593" s="38">
        <f>AVERAGE(Table134[[#This Row],[IDSD_INST]:[IDSD_INNOVATION]])</f>
        <v>3.0033333333333334</v>
      </c>
    </row>
    <row r="594" spans="1:32" x14ac:dyDescent="0.35">
      <c r="A594" s="9">
        <v>2023</v>
      </c>
      <c r="B594" s="2" t="s">
        <v>89</v>
      </c>
      <c r="C594" s="2" t="s">
        <v>97</v>
      </c>
      <c r="D594" s="11">
        <v>3583</v>
      </c>
      <c r="E594" s="11">
        <v>8258</v>
      </c>
      <c r="F594" s="11">
        <v>15133</v>
      </c>
      <c r="G594" s="11">
        <v>8065</v>
      </c>
      <c r="H594" s="11">
        <v>1285615562</v>
      </c>
      <c r="I594" s="11">
        <v>784693092</v>
      </c>
      <c r="J594" s="11">
        <v>153385146</v>
      </c>
      <c r="K594" s="11">
        <v>8210</v>
      </c>
      <c r="L594" s="11">
        <v>8065</v>
      </c>
      <c r="M594" s="11">
        <v>188</v>
      </c>
      <c r="N594" s="11">
        <v>5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26">
        <v>4.16</v>
      </c>
      <c r="U594" s="26">
        <v>2.21</v>
      </c>
      <c r="V594" s="26">
        <v>4.29</v>
      </c>
      <c r="W594" s="26">
        <v>2.91</v>
      </c>
      <c r="X594" s="26">
        <v>3.74</v>
      </c>
      <c r="Y594" s="26">
        <v>3.33</v>
      </c>
      <c r="Z594" s="26">
        <v>2.12</v>
      </c>
      <c r="AA594" s="26">
        <v>2.66</v>
      </c>
      <c r="AB594" s="26">
        <v>1.75</v>
      </c>
      <c r="AC594" s="26">
        <v>4.57</v>
      </c>
      <c r="AD594" s="26">
        <v>2.46</v>
      </c>
      <c r="AE594" s="26">
        <v>2.9</v>
      </c>
      <c r="AF594" s="38">
        <f>AVERAGE(Table134[[#This Row],[IDSD_INST]:[IDSD_INNOVATION]])</f>
        <v>3.0916666666666668</v>
      </c>
    </row>
    <row r="595" spans="1:32" x14ac:dyDescent="0.35">
      <c r="A595" s="9">
        <v>2023</v>
      </c>
      <c r="B595" s="2" t="s">
        <v>89</v>
      </c>
      <c r="C595" s="2" t="s">
        <v>98</v>
      </c>
      <c r="D595" s="11">
        <v>4072</v>
      </c>
      <c r="E595" s="11">
        <v>9051</v>
      </c>
      <c r="F595" s="11">
        <v>5219</v>
      </c>
      <c r="G595" s="11">
        <v>14196</v>
      </c>
      <c r="H595" s="11">
        <v>424508659</v>
      </c>
      <c r="I595" s="11">
        <v>196113334</v>
      </c>
      <c r="J595" s="11">
        <v>57126517</v>
      </c>
      <c r="K595" s="11">
        <v>9050</v>
      </c>
      <c r="L595" s="11">
        <v>7570</v>
      </c>
      <c r="M595" s="11">
        <v>1481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0</v>
      </c>
      <c r="T595" s="26">
        <v>3.75</v>
      </c>
      <c r="U595" s="26">
        <v>2.92</v>
      </c>
      <c r="V595" s="26">
        <v>4.78</v>
      </c>
      <c r="W595" s="26">
        <v>2.93</v>
      </c>
      <c r="X595" s="26">
        <v>3.98</v>
      </c>
      <c r="Y595" s="26">
        <v>3.76</v>
      </c>
      <c r="Z595" s="26">
        <v>1.77</v>
      </c>
      <c r="AA595" s="26">
        <v>2.83</v>
      </c>
      <c r="AB595" s="26">
        <v>1.57</v>
      </c>
      <c r="AC595" s="26">
        <v>4.59</v>
      </c>
      <c r="AD595" s="26">
        <v>2.75</v>
      </c>
      <c r="AE595" s="26">
        <v>1.44</v>
      </c>
      <c r="AF595" s="38">
        <f>AVERAGE(Table134[[#This Row],[IDSD_INST]:[IDSD_INNOVATION]])</f>
        <v>3.089166666666666</v>
      </c>
    </row>
    <row r="596" spans="1:32" x14ac:dyDescent="0.35">
      <c r="A596" s="9">
        <v>2023</v>
      </c>
      <c r="B596" s="2" t="s">
        <v>89</v>
      </c>
      <c r="C596" s="2" t="s">
        <v>99</v>
      </c>
      <c r="D596" s="11">
        <v>1212</v>
      </c>
      <c r="E596" s="11">
        <v>1859</v>
      </c>
      <c r="F596" s="11">
        <v>630</v>
      </c>
      <c r="G596" s="11">
        <v>2242</v>
      </c>
      <c r="H596" s="11">
        <v>170193859</v>
      </c>
      <c r="I596" s="11">
        <v>110734781</v>
      </c>
      <c r="J596" s="11">
        <v>14394764</v>
      </c>
      <c r="K596" s="11">
        <v>1833</v>
      </c>
      <c r="L596" s="11">
        <v>1740</v>
      </c>
      <c r="M596" s="11">
        <v>119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26">
        <v>3.84</v>
      </c>
      <c r="U596" s="26">
        <v>2.23</v>
      </c>
      <c r="V596" s="26">
        <v>4.46</v>
      </c>
      <c r="W596" s="26">
        <v>3.41</v>
      </c>
      <c r="X596" s="26">
        <v>3.81</v>
      </c>
      <c r="Y596" s="26">
        <v>3.88</v>
      </c>
      <c r="Z596" s="26">
        <v>2.9</v>
      </c>
      <c r="AA596" s="26">
        <v>3.14</v>
      </c>
      <c r="AB596" s="26">
        <v>1.28</v>
      </c>
      <c r="AC596" s="26">
        <v>3.94</v>
      </c>
      <c r="AD596" s="26">
        <v>2.2200000000000002</v>
      </c>
      <c r="AE596" s="26">
        <v>1.25</v>
      </c>
      <c r="AF596" s="38">
        <f>AVERAGE(Table134[[#This Row],[IDSD_INST]:[IDSD_INNOVATION]])</f>
        <v>3.03</v>
      </c>
    </row>
    <row r="597" spans="1:32" x14ac:dyDescent="0.35">
      <c r="A597" s="9">
        <v>2023</v>
      </c>
      <c r="B597" s="2" t="s">
        <v>89</v>
      </c>
      <c r="C597" s="2" t="s">
        <v>100</v>
      </c>
      <c r="D597" s="11">
        <v>1106</v>
      </c>
      <c r="E597" s="11">
        <v>1875</v>
      </c>
      <c r="F597" s="11">
        <v>980</v>
      </c>
      <c r="G597" s="11">
        <v>2192</v>
      </c>
      <c r="H597" s="11">
        <v>1618452745</v>
      </c>
      <c r="I597" s="11">
        <v>1279912105</v>
      </c>
      <c r="J597" s="11">
        <v>41102350</v>
      </c>
      <c r="K597" s="11">
        <v>1875</v>
      </c>
      <c r="L597" s="11">
        <v>1809</v>
      </c>
      <c r="M597" s="11">
        <v>66</v>
      </c>
      <c r="N597" s="11">
        <v>0</v>
      </c>
      <c r="O597" s="11">
        <v>0</v>
      </c>
      <c r="P597" s="11">
        <v>0</v>
      </c>
      <c r="Q597" s="11">
        <v>0</v>
      </c>
      <c r="R597" s="11">
        <v>0</v>
      </c>
      <c r="S597" s="11">
        <v>0</v>
      </c>
      <c r="T597" s="26">
        <v>4.1500000000000004</v>
      </c>
      <c r="U597" s="26">
        <v>2.62</v>
      </c>
      <c r="V597" s="26">
        <v>4.29</v>
      </c>
      <c r="W597" s="26">
        <v>3.35</v>
      </c>
      <c r="X597" s="26">
        <v>3.99</v>
      </c>
      <c r="Y597" s="26">
        <v>3.97</v>
      </c>
      <c r="Z597" s="26">
        <v>2.34</v>
      </c>
      <c r="AA597" s="26">
        <v>2.83</v>
      </c>
      <c r="AB597" s="26">
        <v>1.66</v>
      </c>
      <c r="AC597" s="26">
        <v>4.29</v>
      </c>
      <c r="AD597" s="26">
        <v>4.26</v>
      </c>
      <c r="AE597" s="26">
        <v>2.8</v>
      </c>
      <c r="AF597" s="38">
        <f>AVERAGE(Table134[[#This Row],[IDSD_INST]:[IDSD_INNOVATION]])</f>
        <v>3.3791666666666664</v>
      </c>
    </row>
    <row r="598" spans="1:32" x14ac:dyDescent="0.35">
      <c r="A598" s="9">
        <v>2023</v>
      </c>
      <c r="B598" s="2" t="s">
        <v>89</v>
      </c>
      <c r="C598" s="2" t="s">
        <v>101</v>
      </c>
      <c r="D598" s="11">
        <v>2721</v>
      </c>
      <c r="E598" s="11">
        <v>8556</v>
      </c>
      <c r="F598" s="11">
        <v>10828</v>
      </c>
      <c r="G598" s="11">
        <v>12454</v>
      </c>
      <c r="H598" s="11">
        <v>1186770971</v>
      </c>
      <c r="I598" s="11">
        <v>572153944</v>
      </c>
      <c r="J598" s="11">
        <v>231923481</v>
      </c>
      <c r="K598" s="11">
        <v>8496</v>
      </c>
      <c r="L598" s="11">
        <v>7242</v>
      </c>
      <c r="M598" s="11">
        <v>1228</v>
      </c>
      <c r="N598" s="11">
        <v>86</v>
      </c>
      <c r="O598" s="11">
        <v>0</v>
      </c>
      <c r="P598" s="11">
        <v>0</v>
      </c>
      <c r="Q598" s="11">
        <v>0</v>
      </c>
      <c r="R598" s="11">
        <v>0</v>
      </c>
      <c r="S598" s="11">
        <v>0</v>
      </c>
      <c r="T598" s="26">
        <v>4.2</v>
      </c>
      <c r="U598" s="26">
        <v>3.54</v>
      </c>
      <c r="V598" s="26">
        <v>4.54</v>
      </c>
      <c r="W598" s="26">
        <v>3.08</v>
      </c>
      <c r="X598" s="26">
        <v>4.01</v>
      </c>
      <c r="Y598" s="26">
        <v>3.91</v>
      </c>
      <c r="Z598" s="26">
        <v>2.83</v>
      </c>
      <c r="AA598" s="26">
        <v>2.97</v>
      </c>
      <c r="AB598" s="26">
        <v>2.39</v>
      </c>
      <c r="AC598" s="26">
        <v>5</v>
      </c>
      <c r="AD598" s="26">
        <v>2.4900000000000002</v>
      </c>
      <c r="AE598" s="26">
        <v>3.33</v>
      </c>
      <c r="AF598" s="38">
        <f>AVERAGE(Table134[[#This Row],[IDSD_INST]:[IDSD_INNOVATION]])</f>
        <v>3.5241666666666664</v>
      </c>
    </row>
    <row r="599" spans="1:32" x14ac:dyDescent="0.35">
      <c r="A599" s="9">
        <v>2023</v>
      </c>
      <c r="B599" s="2" t="s">
        <v>89</v>
      </c>
      <c r="C599" s="2" t="s">
        <v>102</v>
      </c>
      <c r="D599" s="11">
        <v>2710</v>
      </c>
      <c r="E599" s="11">
        <v>10001</v>
      </c>
      <c r="F599" s="11">
        <v>7917</v>
      </c>
      <c r="G599" s="11">
        <v>15698</v>
      </c>
      <c r="H599" s="11">
        <v>996537386</v>
      </c>
      <c r="I599" s="11">
        <v>515068082</v>
      </c>
      <c r="J599" s="11">
        <v>136035024</v>
      </c>
      <c r="K599" s="11">
        <v>10001</v>
      </c>
      <c r="L599" s="11">
        <v>9850</v>
      </c>
      <c r="M599" s="11">
        <v>96</v>
      </c>
      <c r="N599" s="11">
        <v>55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26">
        <v>3.79</v>
      </c>
      <c r="U599" s="26">
        <v>2.92</v>
      </c>
      <c r="V599" s="26">
        <v>3.84</v>
      </c>
      <c r="W599" s="26">
        <v>2.64</v>
      </c>
      <c r="X599" s="26">
        <v>3.8</v>
      </c>
      <c r="Y599" s="26">
        <v>3.41</v>
      </c>
      <c r="Z599" s="26">
        <v>1.76</v>
      </c>
      <c r="AA599" s="26">
        <v>2.5299999999999998</v>
      </c>
      <c r="AB599" s="26">
        <v>1.43</v>
      </c>
      <c r="AC599" s="26">
        <v>4.62</v>
      </c>
      <c r="AD599" s="26">
        <v>2.15</v>
      </c>
      <c r="AE599" s="26">
        <v>2.2000000000000002</v>
      </c>
      <c r="AF599" s="38">
        <f>AVERAGE(Table134[[#This Row],[IDSD_INST]:[IDSD_INNOVATION]])</f>
        <v>2.9241666666666677</v>
      </c>
    </row>
    <row r="600" spans="1:32" x14ac:dyDescent="0.35">
      <c r="A600" s="9">
        <v>2023</v>
      </c>
      <c r="B600" s="2" t="s">
        <v>89</v>
      </c>
      <c r="C600" s="2" t="s">
        <v>103</v>
      </c>
      <c r="D600" s="11">
        <v>1134</v>
      </c>
      <c r="E600" s="11">
        <v>1826</v>
      </c>
      <c r="F600" s="11">
        <v>1548</v>
      </c>
      <c r="G600" s="11">
        <v>1902</v>
      </c>
      <c r="H600" s="11">
        <v>182449547</v>
      </c>
      <c r="I600" s="11">
        <v>81432522</v>
      </c>
      <c r="J600" s="11">
        <v>32385388</v>
      </c>
      <c r="K600" s="11">
        <v>1826</v>
      </c>
      <c r="L600" s="11">
        <v>1826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26">
        <v>3.55</v>
      </c>
      <c r="U600" s="26">
        <v>1.48</v>
      </c>
      <c r="V600" s="26">
        <v>3.15</v>
      </c>
      <c r="W600" s="26">
        <v>3.35</v>
      </c>
      <c r="X600" s="26">
        <v>3.78</v>
      </c>
      <c r="Y600" s="26">
        <v>2.73</v>
      </c>
      <c r="Z600" s="26">
        <v>2.33</v>
      </c>
      <c r="AA600" s="26">
        <v>2.65</v>
      </c>
      <c r="AB600" s="26">
        <v>0.27</v>
      </c>
      <c r="AC600" s="26">
        <v>3.74</v>
      </c>
      <c r="AD600" s="26">
        <v>3.65</v>
      </c>
      <c r="AE600" s="26">
        <v>1.83</v>
      </c>
      <c r="AF600" s="38">
        <f>AVERAGE(Table134[[#This Row],[IDSD_INST]:[IDSD_INNOVATION]])</f>
        <v>2.7091666666666661</v>
      </c>
    </row>
    <row r="601" spans="1:32" x14ac:dyDescent="0.35">
      <c r="A601" s="9">
        <v>2023</v>
      </c>
      <c r="B601" s="2" t="s">
        <v>89</v>
      </c>
      <c r="C601" s="2" t="s">
        <v>104</v>
      </c>
      <c r="D601" s="11">
        <v>1485</v>
      </c>
      <c r="E601" s="11">
        <v>2066</v>
      </c>
      <c r="F601" s="11">
        <v>178</v>
      </c>
      <c r="G601" s="11">
        <v>2563</v>
      </c>
      <c r="H601" s="11">
        <v>68689641</v>
      </c>
      <c r="I601" s="11">
        <v>32130212</v>
      </c>
      <c r="J601" s="11">
        <v>1987925</v>
      </c>
      <c r="K601" s="11">
        <v>2061</v>
      </c>
      <c r="L601" s="11">
        <v>2058</v>
      </c>
      <c r="M601" s="11">
        <v>8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26">
        <v>4.1900000000000004</v>
      </c>
      <c r="U601" s="26">
        <v>1.99</v>
      </c>
      <c r="V601" s="26">
        <v>4.34</v>
      </c>
      <c r="W601" s="26">
        <v>3.18</v>
      </c>
      <c r="X601" s="26">
        <v>3.84</v>
      </c>
      <c r="Y601" s="26">
        <v>4.0199999999999996</v>
      </c>
      <c r="Z601" s="26">
        <v>2.69</v>
      </c>
      <c r="AA601" s="26">
        <v>2.42</v>
      </c>
      <c r="AB601" s="26">
        <v>0.63</v>
      </c>
      <c r="AC601" s="26">
        <v>3.74</v>
      </c>
      <c r="AD601" s="26">
        <v>1.97</v>
      </c>
      <c r="AE601" s="26">
        <v>0.95</v>
      </c>
      <c r="AF601" s="38">
        <f>AVERAGE(Table134[[#This Row],[IDSD_INST]:[IDSD_INNOVATION]])</f>
        <v>2.83</v>
      </c>
    </row>
    <row r="602" spans="1:32" x14ac:dyDescent="0.35">
      <c r="A602" s="9">
        <v>2023</v>
      </c>
      <c r="B602" s="2" t="s">
        <v>89</v>
      </c>
      <c r="C602" s="2" t="s">
        <v>105</v>
      </c>
      <c r="D602" s="11">
        <v>172</v>
      </c>
      <c r="E602" s="11">
        <v>266</v>
      </c>
      <c r="F602" s="11">
        <v>190</v>
      </c>
      <c r="G602" s="11">
        <v>170</v>
      </c>
      <c r="H602" s="11">
        <v>12779485</v>
      </c>
      <c r="I602" s="11">
        <v>5743019</v>
      </c>
      <c r="J602" s="11">
        <v>2234764</v>
      </c>
      <c r="K602" s="11">
        <v>266</v>
      </c>
      <c r="L602" s="11">
        <v>266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26">
        <v>4.12</v>
      </c>
      <c r="U602" s="26">
        <v>2.0299999999999998</v>
      </c>
      <c r="V602" s="26">
        <v>4.07</v>
      </c>
      <c r="W602" s="26">
        <v>3.53</v>
      </c>
      <c r="X602" s="26">
        <v>3.56</v>
      </c>
      <c r="Y602" s="26">
        <v>3.94</v>
      </c>
      <c r="Z602" s="26">
        <v>2.21</v>
      </c>
      <c r="AA602" s="26">
        <v>2.77</v>
      </c>
      <c r="AB602" s="26">
        <v>1.01</v>
      </c>
      <c r="AC602" s="26">
        <v>3.04</v>
      </c>
      <c r="AD602" s="26">
        <v>3.29</v>
      </c>
      <c r="AE602" s="26">
        <v>0.9</v>
      </c>
      <c r="AF602" s="38">
        <f>AVERAGE(Table134[[#This Row],[IDSD_INST]:[IDSD_INNOVATION]])</f>
        <v>2.8725000000000001</v>
      </c>
    </row>
    <row r="603" spans="1:32" x14ac:dyDescent="0.35">
      <c r="A603" s="9">
        <v>2023</v>
      </c>
      <c r="B603" s="2" t="s">
        <v>89</v>
      </c>
      <c r="C603" s="2" t="s">
        <v>106</v>
      </c>
      <c r="D603" s="11">
        <v>5224</v>
      </c>
      <c r="E603" s="11">
        <v>6151</v>
      </c>
      <c r="F603" s="11">
        <v>932</v>
      </c>
      <c r="G603" s="11">
        <v>7019</v>
      </c>
      <c r="H603" s="11">
        <v>341295287</v>
      </c>
      <c r="I603" s="11">
        <v>166472492</v>
      </c>
      <c r="J603" s="11">
        <v>11936587</v>
      </c>
      <c r="K603" s="11">
        <v>6151</v>
      </c>
      <c r="L603" s="11">
        <v>6138</v>
      </c>
      <c r="M603" s="11">
        <v>13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26">
        <v>4.08</v>
      </c>
      <c r="U603" s="26">
        <v>1.96</v>
      </c>
      <c r="V603" s="26">
        <v>4.58</v>
      </c>
      <c r="W603" s="26">
        <v>3.35</v>
      </c>
      <c r="X603" s="26">
        <v>3.98</v>
      </c>
      <c r="Y603" s="26">
        <v>4.0999999999999996</v>
      </c>
      <c r="Z603" s="26">
        <v>2.4300000000000002</v>
      </c>
      <c r="AA603" s="26">
        <v>2.83</v>
      </c>
      <c r="AB603" s="26">
        <v>0.5</v>
      </c>
      <c r="AC603" s="26">
        <v>3.61</v>
      </c>
      <c r="AD603" s="26">
        <v>1.94</v>
      </c>
      <c r="AE603" s="26">
        <v>1.33</v>
      </c>
      <c r="AF603" s="38">
        <f>AVERAGE(Table134[[#This Row],[IDSD_INST]:[IDSD_INNOVATION]])</f>
        <v>2.8908333333333327</v>
      </c>
    </row>
    <row r="604" spans="1:32" x14ac:dyDescent="0.35">
      <c r="A604" s="9">
        <v>2023</v>
      </c>
      <c r="B604" s="2" t="s">
        <v>89</v>
      </c>
      <c r="C604" s="2" t="s">
        <v>107</v>
      </c>
      <c r="D604" s="11">
        <v>1447</v>
      </c>
      <c r="E604" s="11">
        <v>6002</v>
      </c>
      <c r="F604" s="11">
        <v>6192</v>
      </c>
      <c r="G604" s="11">
        <v>8507</v>
      </c>
      <c r="H604" s="11">
        <v>764852428</v>
      </c>
      <c r="I604" s="11">
        <v>476612188</v>
      </c>
      <c r="J604" s="11">
        <v>76313467</v>
      </c>
      <c r="K604" s="11">
        <v>5980</v>
      </c>
      <c r="L604" s="11">
        <v>5265</v>
      </c>
      <c r="M604" s="11">
        <v>642</v>
      </c>
      <c r="N604" s="11">
        <v>95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26">
        <v>3.93</v>
      </c>
      <c r="U604" s="26">
        <v>3.48</v>
      </c>
      <c r="V604" s="26">
        <v>4.5599999999999996</v>
      </c>
      <c r="W604" s="26">
        <v>3.1</v>
      </c>
      <c r="X604" s="26">
        <v>3.78</v>
      </c>
      <c r="Y604" s="26">
        <v>3.44</v>
      </c>
      <c r="Z604" s="26">
        <v>1.98</v>
      </c>
      <c r="AA604" s="26">
        <v>2.98</v>
      </c>
      <c r="AB604" s="26">
        <v>0.92</v>
      </c>
      <c r="AC604" s="26">
        <v>4.43</v>
      </c>
      <c r="AD604" s="26">
        <v>2.64</v>
      </c>
      <c r="AE604" s="26">
        <v>0.98</v>
      </c>
      <c r="AF604" s="38">
        <f>AVERAGE(Table134[[#This Row],[IDSD_INST]:[IDSD_INNOVATION]])</f>
        <v>3.0183333333333331</v>
      </c>
    </row>
    <row r="605" spans="1:32" x14ac:dyDescent="0.35">
      <c r="A605" s="9">
        <v>2023</v>
      </c>
      <c r="B605" s="2" t="s">
        <v>89</v>
      </c>
      <c r="C605" s="2" t="s">
        <v>108</v>
      </c>
      <c r="D605" s="11">
        <v>1611</v>
      </c>
      <c r="E605" s="11">
        <v>4706</v>
      </c>
      <c r="F605" s="11">
        <v>3292</v>
      </c>
      <c r="G605" s="11">
        <v>7984</v>
      </c>
      <c r="H605" s="11">
        <v>717085380</v>
      </c>
      <c r="I605" s="11">
        <v>366980832</v>
      </c>
      <c r="J605" s="11">
        <v>54687273</v>
      </c>
      <c r="K605" s="11">
        <v>4706</v>
      </c>
      <c r="L605" s="11">
        <v>4324</v>
      </c>
      <c r="M605" s="11">
        <v>382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26">
        <v>4.08</v>
      </c>
      <c r="U605" s="26">
        <v>3.65</v>
      </c>
      <c r="V605" s="26">
        <v>4.43</v>
      </c>
      <c r="W605" s="26">
        <v>2.88</v>
      </c>
      <c r="X605" s="26">
        <v>3.65</v>
      </c>
      <c r="Y605" s="26">
        <v>3.4</v>
      </c>
      <c r="Z605" s="26">
        <v>1.8</v>
      </c>
      <c r="AA605" s="26">
        <v>2.27</v>
      </c>
      <c r="AB605" s="26">
        <v>0.56999999999999995</v>
      </c>
      <c r="AC605" s="26">
        <v>4.5199999999999996</v>
      </c>
      <c r="AD605" s="26">
        <v>1.96</v>
      </c>
      <c r="AE605" s="26">
        <v>1.28</v>
      </c>
      <c r="AF605" s="38">
        <f>AVERAGE(Table134[[#This Row],[IDSD_INST]:[IDSD_INNOVATION]])</f>
        <v>2.8741666666666661</v>
      </c>
    </row>
    <row r="606" spans="1:32" x14ac:dyDescent="0.35">
      <c r="A606" s="9">
        <v>2023</v>
      </c>
      <c r="B606" s="2" t="s">
        <v>89</v>
      </c>
      <c r="C606" s="2" t="s">
        <v>109</v>
      </c>
      <c r="D606" s="11">
        <v>462</v>
      </c>
      <c r="E606" s="11">
        <v>1169</v>
      </c>
      <c r="F606" s="11">
        <v>1303</v>
      </c>
      <c r="G606" s="11">
        <v>1111</v>
      </c>
      <c r="H606" s="11">
        <v>116401864</v>
      </c>
      <c r="I606" s="11">
        <v>52431129</v>
      </c>
      <c r="J606" s="11">
        <v>26895079</v>
      </c>
      <c r="K606" s="11">
        <v>1169</v>
      </c>
      <c r="L606" s="11">
        <v>1164</v>
      </c>
      <c r="M606" s="11">
        <v>5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26">
        <v>3.8</v>
      </c>
      <c r="U606" s="26">
        <v>1.63</v>
      </c>
      <c r="V606" s="26">
        <v>3.91</v>
      </c>
      <c r="W606" s="26">
        <v>3.18</v>
      </c>
      <c r="X606" s="26">
        <v>3.65</v>
      </c>
      <c r="Y606" s="26">
        <v>3.54</v>
      </c>
      <c r="Z606" s="26">
        <v>1.77</v>
      </c>
      <c r="AA606" s="26">
        <v>2.67</v>
      </c>
      <c r="AB606" s="26">
        <v>0.35</v>
      </c>
      <c r="AC606" s="26">
        <v>4.05</v>
      </c>
      <c r="AD606" s="26">
        <v>3.62</v>
      </c>
      <c r="AE606" s="26">
        <v>1.01</v>
      </c>
      <c r="AF606" s="38">
        <f>AVERAGE(Table134[[#This Row],[IDSD_INST]:[IDSD_INNOVATION]])</f>
        <v>2.7650000000000001</v>
      </c>
    </row>
    <row r="607" spans="1:32" x14ac:dyDescent="0.35">
      <c r="A607" s="9">
        <v>2023</v>
      </c>
      <c r="B607" s="2" t="s">
        <v>89</v>
      </c>
      <c r="C607" s="2" t="s">
        <v>110</v>
      </c>
      <c r="D607" s="11">
        <v>1486</v>
      </c>
      <c r="E607" s="11">
        <v>4017</v>
      </c>
      <c r="F607" s="11">
        <v>2969</v>
      </c>
      <c r="G607" s="11">
        <v>5716</v>
      </c>
      <c r="H607" s="11">
        <v>434369725</v>
      </c>
      <c r="I607" s="11">
        <v>215190572</v>
      </c>
      <c r="J607" s="11">
        <v>67313105</v>
      </c>
      <c r="K607" s="11">
        <v>4005</v>
      </c>
      <c r="L607" s="11">
        <v>3958</v>
      </c>
      <c r="M607" s="11">
        <v>0</v>
      </c>
      <c r="N607" s="11">
        <v>59</v>
      </c>
      <c r="O607" s="11">
        <v>0</v>
      </c>
      <c r="P607" s="11">
        <v>0</v>
      </c>
      <c r="Q607" s="11">
        <v>0</v>
      </c>
      <c r="R607" s="11">
        <v>0</v>
      </c>
      <c r="S607" s="11">
        <v>0</v>
      </c>
      <c r="T607" s="26">
        <v>3.7</v>
      </c>
      <c r="U607" s="26">
        <v>1.81</v>
      </c>
      <c r="V607" s="26">
        <v>4.16</v>
      </c>
      <c r="W607" s="26">
        <v>3.09</v>
      </c>
      <c r="X607" s="26">
        <v>3.65</v>
      </c>
      <c r="Y607" s="26">
        <v>3.58</v>
      </c>
      <c r="Z607" s="26">
        <v>1.1299999999999999</v>
      </c>
      <c r="AA607" s="26">
        <v>2.54</v>
      </c>
      <c r="AB607" s="26">
        <v>0.72</v>
      </c>
      <c r="AC607" s="26">
        <v>4.04</v>
      </c>
      <c r="AD607" s="26">
        <v>2.04</v>
      </c>
      <c r="AE607" s="26">
        <v>0.8</v>
      </c>
      <c r="AF607" s="38">
        <f>AVERAGE(Table134[[#This Row],[IDSD_INST]:[IDSD_INNOVATION]])</f>
        <v>2.605</v>
      </c>
    </row>
    <row r="608" spans="1:32" x14ac:dyDescent="0.35">
      <c r="A608" s="9">
        <v>2023</v>
      </c>
      <c r="B608" s="2" t="s">
        <v>89</v>
      </c>
      <c r="C608" s="2" t="s">
        <v>111</v>
      </c>
      <c r="D608" s="11">
        <v>278</v>
      </c>
      <c r="E608" s="11">
        <v>908</v>
      </c>
      <c r="F608" s="11">
        <v>706</v>
      </c>
      <c r="G608" s="11">
        <v>1088</v>
      </c>
      <c r="H608" s="11">
        <v>130777624</v>
      </c>
      <c r="I608" s="11">
        <v>67014766</v>
      </c>
      <c r="J608" s="11">
        <v>14283201</v>
      </c>
      <c r="K608" s="11">
        <v>908</v>
      </c>
      <c r="L608" s="11">
        <v>886</v>
      </c>
      <c r="M608" s="11">
        <v>22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26">
        <v>3.88</v>
      </c>
      <c r="U608" s="26">
        <v>1.95</v>
      </c>
      <c r="V608" s="26">
        <v>4.6900000000000004</v>
      </c>
      <c r="W608" s="26">
        <v>3.16</v>
      </c>
      <c r="X608" s="26">
        <v>3.77</v>
      </c>
      <c r="Y608" s="26">
        <v>3.59</v>
      </c>
      <c r="Z608" s="26">
        <v>1.41</v>
      </c>
      <c r="AA608" s="26">
        <v>2.87</v>
      </c>
      <c r="AB608" s="26">
        <v>0.55000000000000004</v>
      </c>
      <c r="AC608" s="26">
        <v>4.42</v>
      </c>
      <c r="AD608" s="26">
        <v>1.76</v>
      </c>
      <c r="AE608" s="26">
        <v>0.38</v>
      </c>
      <c r="AF608" s="38">
        <f>AVERAGE(Table134[[#This Row],[IDSD_INST]:[IDSD_INNOVATION]])</f>
        <v>2.7025000000000001</v>
      </c>
    </row>
    <row r="609" spans="1:32" x14ac:dyDescent="0.35">
      <c r="A609" s="9">
        <v>2023</v>
      </c>
      <c r="B609" s="2" t="s">
        <v>89</v>
      </c>
      <c r="C609" s="2" t="s">
        <v>112</v>
      </c>
      <c r="D609" s="11">
        <v>1037</v>
      </c>
      <c r="E609" s="11">
        <v>2034</v>
      </c>
      <c r="F609" s="11">
        <v>787</v>
      </c>
      <c r="G609" s="11">
        <v>2798</v>
      </c>
      <c r="H609" s="11">
        <v>200192746</v>
      </c>
      <c r="I609" s="11">
        <v>99471511</v>
      </c>
      <c r="J609" s="11">
        <v>30728086</v>
      </c>
      <c r="K609" s="11">
        <v>2034</v>
      </c>
      <c r="L609" s="11">
        <v>2034</v>
      </c>
      <c r="M609" s="11">
        <v>0</v>
      </c>
      <c r="N609" s="11">
        <v>0</v>
      </c>
      <c r="O609" s="11">
        <v>0</v>
      </c>
      <c r="P609" s="11">
        <v>0</v>
      </c>
      <c r="Q609" s="11">
        <v>0</v>
      </c>
      <c r="R609" s="11">
        <v>0</v>
      </c>
      <c r="S609" s="11">
        <v>0</v>
      </c>
      <c r="T609" s="26">
        <v>3.97</v>
      </c>
      <c r="U609" s="26">
        <v>1.96</v>
      </c>
      <c r="V609" s="26">
        <v>4.3099999999999996</v>
      </c>
      <c r="W609" s="26">
        <v>2.99</v>
      </c>
      <c r="X609" s="26">
        <v>3.84</v>
      </c>
      <c r="Y609" s="26">
        <v>3.32</v>
      </c>
      <c r="Z609" s="26">
        <v>1.8</v>
      </c>
      <c r="AA609" s="26">
        <v>2.98</v>
      </c>
      <c r="AB609" s="26">
        <v>0.64</v>
      </c>
      <c r="AC609" s="26">
        <v>4.38</v>
      </c>
      <c r="AD609" s="26">
        <v>1.56</v>
      </c>
      <c r="AE609" s="26">
        <v>0.34</v>
      </c>
      <c r="AF609" s="38">
        <f>AVERAGE(Table134[[#This Row],[IDSD_INST]:[IDSD_INNOVATION]])</f>
        <v>2.6741666666666668</v>
      </c>
    </row>
    <row r="610" spans="1:32" x14ac:dyDescent="0.35">
      <c r="A610" s="9">
        <v>2023</v>
      </c>
      <c r="B610" s="2" t="s">
        <v>89</v>
      </c>
      <c r="C610" s="2" t="s">
        <v>113</v>
      </c>
      <c r="D610" s="11">
        <v>205</v>
      </c>
      <c r="E610" s="11">
        <v>586</v>
      </c>
      <c r="F610" s="11">
        <v>388</v>
      </c>
      <c r="G610" s="11">
        <v>865</v>
      </c>
      <c r="H610" s="11">
        <v>61367725</v>
      </c>
      <c r="I610" s="11">
        <v>31710033</v>
      </c>
      <c r="J610" s="11">
        <v>8634380</v>
      </c>
      <c r="K610" s="11">
        <v>586</v>
      </c>
      <c r="L610" s="11">
        <v>586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26">
        <v>3.76</v>
      </c>
      <c r="U610" s="26">
        <v>1.83</v>
      </c>
      <c r="V610" s="26">
        <v>4.2300000000000004</v>
      </c>
      <c r="W610" s="26">
        <v>3.38</v>
      </c>
      <c r="X610" s="26">
        <v>3.83</v>
      </c>
      <c r="Y610" s="26">
        <v>3.17</v>
      </c>
      <c r="Z610" s="26">
        <v>2.16</v>
      </c>
      <c r="AA610" s="26">
        <v>2.2599999999999998</v>
      </c>
      <c r="AB610" s="26">
        <v>0.42</v>
      </c>
      <c r="AC610" s="26">
        <v>3.48</v>
      </c>
      <c r="AD610" s="26">
        <v>4.04</v>
      </c>
      <c r="AE610" s="26">
        <v>1.05</v>
      </c>
      <c r="AF610" s="38">
        <f>AVERAGE(Table134[[#This Row],[IDSD_INST]:[IDSD_INNOVATION]])</f>
        <v>2.8008333333333337</v>
      </c>
    </row>
    <row r="611" spans="1:32" x14ac:dyDescent="0.35">
      <c r="A611" s="9">
        <v>2023</v>
      </c>
      <c r="B611" s="2" t="s">
        <v>89</v>
      </c>
      <c r="C611" s="2" t="s">
        <v>114</v>
      </c>
      <c r="D611" s="11">
        <v>292</v>
      </c>
      <c r="E611" s="11">
        <v>336</v>
      </c>
      <c r="F611" s="11">
        <v>15</v>
      </c>
      <c r="G611" s="11">
        <v>374</v>
      </c>
      <c r="H611" s="11">
        <v>16173720</v>
      </c>
      <c r="I611" s="11">
        <v>5949966</v>
      </c>
      <c r="J611" s="11">
        <v>290550</v>
      </c>
      <c r="K611" s="11">
        <v>336</v>
      </c>
      <c r="L611" s="11">
        <v>336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26">
        <v>3.96</v>
      </c>
      <c r="U611" s="26">
        <v>1.8</v>
      </c>
      <c r="V611" s="26">
        <v>4.16</v>
      </c>
      <c r="W611" s="26">
        <v>3.53</v>
      </c>
      <c r="X611" s="26">
        <v>3.8</v>
      </c>
      <c r="Y611" s="26">
        <v>3.46</v>
      </c>
      <c r="Z611" s="26">
        <v>2.2200000000000002</v>
      </c>
      <c r="AA611" s="26">
        <v>2.69</v>
      </c>
      <c r="AB611" s="26">
        <v>0.4</v>
      </c>
      <c r="AC611" s="26">
        <v>3.2</v>
      </c>
      <c r="AD611" s="26">
        <v>2.1800000000000002</v>
      </c>
      <c r="AE611" s="26">
        <v>0.93</v>
      </c>
      <c r="AF611" s="38">
        <f>AVERAGE(Table134[[#This Row],[IDSD_INST]:[IDSD_INNOVATION]])</f>
        <v>2.6941666666666664</v>
      </c>
    </row>
    <row r="612" spans="1:32" x14ac:dyDescent="0.35">
      <c r="A612" s="9">
        <v>2023</v>
      </c>
      <c r="B612" s="2" t="s">
        <v>89</v>
      </c>
      <c r="C612" s="2" t="s">
        <v>115</v>
      </c>
      <c r="D612" s="11">
        <v>215</v>
      </c>
      <c r="E612" s="11">
        <v>650</v>
      </c>
      <c r="F612" s="11">
        <v>300</v>
      </c>
      <c r="G612" s="11">
        <v>998</v>
      </c>
      <c r="H612" s="11">
        <v>167975782</v>
      </c>
      <c r="I612" s="11">
        <v>130728475</v>
      </c>
      <c r="J612" s="11">
        <v>9439212</v>
      </c>
      <c r="K612" s="11">
        <v>650</v>
      </c>
      <c r="L612" s="11">
        <v>610</v>
      </c>
      <c r="M612" s="11">
        <v>40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26">
        <v>3.89</v>
      </c>
      <c r="U612" s="26">
        <v>1.92</v>
      </c>
      <c r="V612" s="26">
        <v>5</v>
      </c>
      <c r="W612" s="26">
        <v>2.68</v>
      </c>
      <c r="X612" s="26">
        <v>3.82</v>
      </c>
      <c r="Y612" s="26">
        <v>4.0599999999999996</v>
      </c>
      <c r="Z612" s="26">
        <v>4.34</v>
      </c>
      <c r="AA612" s="26">
        <v>2.95</v>
      </c>
      <c r="AB612" s="26">
        <v>0.91</v>
      </c>
      <c r="AC612" s="26">
        <v>3.67</v>
      </c>
      <c r="AD612" s="26">
        <v>2.13</v>
      </c>
      <c r="AE612" s="26">
        <v>1.53</v>
      </c>
      <c r="AF612" s="38">
        <f>AVERAGE(Table134[[#This Row],[IDSD_INST]:[IDSD_INNOVATION]])</f>
        <v>3.0749999999999997</v>
      </c>
    </row>
    <row r="613" spans="1:32" x14ac:dyDescent="0.35">
      <c r="A613" s="9">
        <v>2023</v>
      </c>
      <c r="B613" s="2" t="s">
        <v>89</v>
      </c>
      <c r="C613" s="2" t="s">
        <v>116</v>
      </c>
      <c r="D613" s="11">
        <v>1592</v>
      </c>
      <c r="E613" s="11">
        <v>2592</v>
      </c>
      <c r="F613" s="11">
        <v>941</v>
      </c>
      <c r="G613" s="11">
        <v>3123</v>
      </c>
      <c r="H613" s="11">
        <v>133273098</v>
      </c>
      <c r="I613" s="11">
        <v>68356821</v>
      </c>
      <c r="J613" s="11">
        <v>14399799</v>
      </c>
      <c r="K613" s="11">
        <v>2570</v>
      </c>
      <c r="L613" s="11">
        <v>2557</v>
      </c>
      <c r="M613" s="11">
        <v>34</v>
      </c>
      <c r="N613" s="11">
        <v>1</v>
      </c>
      <c r="O613" s="11">
        <v>0</v>
      </c>
      <c r="P613" s="11">
        <v>0</v>
      </c>
      <c r="Q613" s="11">
        <v>0</v>
      </c>
      <c r="R613" s="11">
        <v>0</v>
      </c>
      <c r="S613" s="11">
        <v>0</v>
      </c>
      <c r="T613" s="26">
        <v>3.95</v>
      </c>
      <c r="U613" s="26">
        <v>3.13</v>
      </c>
      <c r="V613" s="26">
        <v>4.5999999999999996</v>
      </c>
      <c r="W613" s="26">
        <v>2.79</v>
      </c>
      <c r="X613" s="26">
        <v>3.37</v>
      </c>
      <c r="Y613" s="26">
        <v>3.81</v>
      </c>
      <c r="Z613" s="26">
        <v>3.17</v>
      </c>
      <c r="AA613" s="26">
        <v>2.87</v>
      </c>
      <c r="AB613" s="26">
        <v>1.0900000000000001</v>
      </c>
      <c r="AC613" s="26">
        <v>3.89</v>
      </c>
      <c r="AD613" s="26">
        <v>1.89</v>
      </c>
      <c r="AE613" s="26">
        <v>1.65</v>
      </c>
      <c r="AF613" s="38">
        <f>AVERAGE(Table134[[#This Row],[IDSD_INST]:[IDSD_INNOVATION]])</f>
        <v>3.0175000000000001</v>
      </c>
    </row>
    <row r="614" spans="1:32" x14ac:dyDescent="0.35">
      <c r="A614" s="9">
        <v>2023</v>
      </c>
      <c r="B614" s="2" t="s">
        <v>89</v>
      </c>
      <c r="C614" s="2" t="s">
        <v>117</v>
      </c>
      <c r="D614" s="11">
        <v>2148</v>
      </c>
      <c r="E614" s="11">
        <v>3383</v>
      </c>
      <c r="F614" s="11">
        <v>2882</v>
      </c>
      <c r="G614" s="11">
        <v>2700</v>
      </c>
      <c r="H614" s="11">
        <v>306160096</v>
      </c>
      <c r="I614" s="11">
        <v>154520133</v>
      </c>
      <c r="J614" s="11">
        <v>59027043</v>
      </c>
      <c r="K614" s="11">
        <v>3277</v>
      </c>
      <c r="L614" s="11">
        <v>3331</v>
      </c>
      <c r="M614" s="11">
        <v>52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26">
        <v>4.3099999999999996</v>
      </c>
      <c r="U614" s="26">
        <v>3.75</v>
      </c>
      <c r="V614" s="26">
        <v>4.93</v>
      </c>
      <c r="W614" s="26">
        <v>2.52</v>
      </c>
      <c r="X614" s="26">
        <v>4.17</v>
      </c>
      <c r="Y614" s="26">
        <v>4.45</v>
      </c>
      <c r="Z614" s="26">
        <v>4.5599999999999996</v>
      </c>
      <c r="AA614" s="26">
        <v>3.62</v>
      </c>
      <c r="AB614" s="26">
        <v>2.82</v>
      </c>
      <c r="AC614" s="26">
        <v>4.0999999999999996</v>
      </c>
      <c r="AD614" s="26">
        <v>2.2200000000000002</v>
      </c>
      <c r="AE614" s="26">
        <v>3.19</v>
      </c>
      <c r="AF614" s="38">
        <f>AVERAGE(Table134[[#This Row],[IDSD_INST]:[IDSD_INNOVATION]])</f>
        <v>3.7199999999999993</v>
      </c>
    </row>
    <row r="615" spans="1:32" x14ac:dyDescent="0.35">
      <c r="A615" s="9">
        <v>2023</v>
      </c>
      <c r="B615" s="2" t="s">
        <v>89</v>
      </c>
      <c r="C615" s="2" t="s">
        <v>118</v>
      </c>
      <c r="D615" s="11">
        <v>826</v>
      </c>
      <c r="E615" s="11">
        <v>2718</v>
      </c>
      <c r="F615" s="11">
        <v>3030</v>
      </c>
      <c r="G615" s="11">
        <v>3581</v>
      </c>
      <c r="H615" s="11">
        <v>484493312</v>
      </c>
      <c r="I615" s="11">
        <v>218978144</v>
      </c>
      <c r="J615" s="11">
        <v>53973878</v>
      </c>
      <c r="K615" s="11">
        <v>2718</v>
      </c>
      <c r="L615" s="11">
        <v>2474</v>
      </c>
      <c r="M615" s="11">
        <v>230</v>
      </c>
      <c r="N615" s="11">
        <v>14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26">
        <v>4.17</v>
      </c>
      <c r="U615" s="26">
        <v>3.4</v>
      </c>
      <c r="V615" s="26">
        <v>4.74</v>
      </c>
      <c r="W615" s="26">
        <v>2.87</v>
      </c>
      <c r="X615" s="26">
        <v>3.94</v>
      </c>
      <c r="Y615" s="26">
        <v>4.29</v>
      </c>
      <c r="Z615" s="26">
        <v>4.8600000000000003</v>
      </c>
      <c r="AA615" s="26">
        <v>3.07</v>
      </c>
      <c r="AB615" s="26">
        <v>2.11</v>
      </c>
      <c r="AC615" s="26">
        <v>3.72</v>
      </c>
      <c r="AD615" s="26">
        <v>2.73</v>
      </c>
      <c r="AE615" s="26">
        <v>2.35</v>
      </c>
      <c r="AF615" s="38">
        <f>AVERAGE(Table134[[#This Row],[IDSD_INST]:[IDSD_INNOVATION]])</f>
        <v>3.5208333333333335</v>
      </c>
    </row>
    <row r="616" spans="1:32" x14ac:dyDescent="0.35">
      <c r="A616" s="9">
        <v>2023</v>
      </c>
      <c r="B616" s="2" t="s">
        <v>89</v>
      </c>
      <c r="C616" s="2" t="s">
        <v>119</v>
      </c>
      <c r="D616" s="11">
        <v>4897</v>
      </c>
      <c r="E616" s="11">
        <v>12300</v>
      </c>
      <c r="F616" s="11">
        <v>16030</v>
      </c>
      <c r="G616" s="11">
        <v>14916</v>
      </c>
      <c r="H616" s="11">
        <v>2156010579</v>
      </c>
      <c r="I616" s="11">
        <v>1007920052</v>
      </c>
      <c r="J616" s="11">
        <v>432858597</v>
      </c>
      <c r="K616" s="11">
        <v>12092</v>
      </c>
      <c r="L616" s="11">
        <v>11854</v>
      </c>
      <c r="M616" s="11">
        <v>285</v>
      </c>
      <c r="N616" s="11">
        <v>161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26">
        <v>3.25</v>
      </c>
      <c r="U616" s="26">
        <v>4.21</v>
      </c>
      <c r="V616" s="26">
        <v>4.8099999999999996</v>
      </c>
      <c r="W616" s="26">
        <v>3.3</v>
      </c>
      <c r="X616" s="26">
        <v>4.12</v>
      </c>
      <c r="Y616" s="26">
        <v>4.22</v>
      </c>
      <c r="Z616" s="26">
        <v>4.45</v>
      </c>
      <c r="AA616" s="26">
        <v>3.56</v>
      </c>
      <c r="AB616" s="26">
        <v>4.0599999999999996</v>
      </c>
      <c r="AC616" s="26">
        <v>5</v>
      </c>
      <c r="AD616" s="26">
        <v>2.25</v>
      </c>
      <c r="AE616" s="26">
        <v>4.24</v>
      </c>
      <c r="AF616" s="38">
        <f>AVERAGE(Table134[[#This Row],[IDSD_INST]:[IDSD_INNOVATION]])</f>
        <v>3.9558333333333331</v>
      </c>
    </row>
    <row r="617" spans="1:32" x14ac:dyDescent="0.35">
      <c r="A617" s="9">
        <v>2023</v>
      </c>
      <c r="B617" s="2" t="s">
        <v>89</v>
      </c>
      <c r="C617" s="2" t="s">
        <v>120</v>
      </c>
      <c r="D617" s="11">
        <v>1019</v>
      </c>
      <c r="E617" s="11">
        <v>2785</v>
      </c>
      <c r="F617" s="11">
        <v>2916</v>
      </c>
      <c r="G617" s="11">
        <v>3643</v>
      </c>
      <c r="H617" s="11">
        <v>416885592</v>
      </c>
      <c r="I617" s="11">
        <v>215381241</v>
      </c>
      <c r="J617" s="11">
        <v>65219486</v>
      </c>
      <c r="K617" s="11">
        <v>2781</v>
      </c>
      <c r="L617" s="11">
        <v>2521</v>
      </c>
      <c r="M617" s="11">
        <v>173</v>
      </c>
      <c r="N617" s="11">
        <v>91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26">
        <v>3.96</v>
      </c>
      <c r="U617" s="26">
        <v>3.7</v>
      </c>
      <c r="V617" s="26">
        <v>4.71</v>
      </c>
      <c r="W617" s="26">
        <v>3.01</v>
      </c>
      <c r="X617" s="26">
        <v>4.0599999999999996</v>
      </c>
      <c r="Y617" s="26">
        <v>4.2</v>
      </c>
      <c r="Z617" s="26">
        <v>4.78</v>
      </c>
      <c r="AA617" s="26">
        <v>3.41</v>
      </c>
      <c r="AB617" s="26">
        <v>1.1200000000000001</v>
      </c>
      <c r="AC617" s="26">
        <v>4.03</v>
      </c>
      <c r="AD617" s="26">
        <v>1.44</v>
      </c>
      <c r="AE617" s="26">
        <v>2.15</v>
      </c>
      <c r="AF617" s="38">
        <f>AVERAGE(Table134[[#This Row],[IDSD_INST]:[IDSD_INNOVATION]])</f>
        <v>3.3808333333333334</v>
      </c>
    </row>
    <row r="618" spans="1:32" x14ac:dyDescent="0.35">
      <c r="A618" s="9">
        <v>2023</v>
      </c>
      <c r="B618" s="2" t="s">
        <v>89</v>
      </c>
      <c r="C618" s="2" t="s">
        <v>121</v>
      </c>
      <c r="D618" s="11">
        <v>723</v>
      </c>
      <c r="E618" s="11">
        <v>1802</v>
      </c>
      <c r="F618" s="11">
        <v>1458</v>
      </c>
      <c r="G618" s="11">
        <v>2474</v>
      </c>
      <c r="H618" s="11">
        <v>299548721</v>
      </c>
      <c r="I618" s="11">
        <v>159578412</v>
      </c>
      <c r="J618" s="11">
        <v>29846577</v>
      </c>
      <c r="K618" s="11">
        <v>1788</v>
      </c>
      <c r="L618" s="11">
        <v>1569</v>
      </c>
      <c r="M618" s="11">
        <v>233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26">
        <v>4.05</v>
      </c>
      <c r="U618" s="26">
        <v>2.17</v>
      </c>
      <c r="V618" s="26">
        <v>4.75</v>
      </c>
      <c r="W618" s="26">
        <v>2.76</v>
      </c>
      <c r="X618" s="26">
        <v>3.83</v>
      </c>
      <c r="Y618" s="26">
        <v>4.22</v>
      </c>
      <c r="Z618" s="26">
        <v>4.93</v>
      </c>
      <c r="AA618" s="26">
        <v>3.09</v>
      </c>
      <c r="AB618" s="26">
        <v>1.68</v>
      </c>
      <c r="AC618" s="26">
        <v>3.75</v>
      </c>
      <c r="AD618" s="26">
        <v>3.61</v>
      </c>
      <c r="AE618" s="26">
        <v>3.04</v>
      </c>
      <c r="AF618" s="38">
        <f>AVERAGE(Table134[[#This Row],[IDSD_INST]:[IDSD_INNOVATION]])</f>
        <v>3.4899999999999998</v>
      </c>
    </row>
    <row r="619" spans="1:32" x14ac:dyDescent="0.35">
      <c r="A619" s="9">
        <v>2023</v>
      </c>
      <c r="B619" s="2" t="s">
        <v>89</v>
      </c>
      <c r="C619" s="2" t="s">
        <v>122</v>
      </c>
      <c r="D619" s="11">
        <v>1265</v>
      </c>
      <c r="E619" s="11">
        <v>2275</v>
      </c>
      <c r="F619" s="11">
        <v>1049</v>
      </c>
      <c r="G619" s="11">
        <v>2866</v>
      </c>
      <c r="H619" s="11">
        <v>127821451</v>
      </c>
      <c r="I619" s="11">
        <v>48957126</v>
      </c>
      <c r="J619" s="11">
        <v>13597593</v>
      </c>
      <c r="K619" s="11">
        <v>2275</v>
      </c>
      <c r="L619" s="11">
        <v>2261</v>
      </c>
      <c r="M619" s="11">
        <v>14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26">
        <v>4.0599999999999996</v>
      </c>
      <c r="U619" s="26">
        <v>2.11</v>
      </c>
      <c r="V619" s="26">
        <v>4.4400000000000004</v>
      </c>
      <c r="W619" s="26">
        <v>3.11</v>
      </c>
      <c r="X619" s="26">
        <v>3.97</v>
      </c>
      <c r="Y619" s="26">
        <v>3.52</v>
      </c>
      <c r="Z619" s="26">
        <v>4.2</v>
      </c>
      <c r="AA619" s="26">
        <v>2.73</v>
      </c>
      <c r="AB619" s="26">
        <v>0.17</v>
      </c>
      <c r="AC619" s="26">
        <v>3.65</v>
      </c>
      <c r="AD619" s="26">
        <v>2.56</v>
      </c>
      <c r="AE619" s="26">
        <v>1.9</v>
      </c>
      <c r="AF619" s="38">
        <f>AVERAGE(Table134[[#This Row],[IDSD_INST]:[IDSD_INNOVATION]])</f>
        <v>3.0349999999999997</v>
      </c>
    </row>
    <row r="620" spans="1:32" x14ac:dyDescent="0.35">
      <c r="A620" s="9">
        <v>2023</v>
      </c>
      <c r="B620" s="2" t="s">
        <v>123</v>
      </c>
      <c r="C620" s="2" t="s">
        <v>124</v>
      </c>
      <c r="D620" s="11">
        <v>13</v>
      </c>
      <c r="E620" s="11">
        <v>98</v>
      </c>
      <c r="F620" s="11">
        <v>107</v>
      </c>
      <c r="G620" s="11">
        <v>147</v>
      </c>
      <c r="H620" s="11">
        <v>23504330</v>
      </c>
      <c r="I620" s="11">
        <v>11171831</v>
      </c>
      <c r="J620" s="11">
        <v>2966436</v>
      </c>
      <c r="K620" s="11">
        <v>98</v>
      </c>
      <c r="L620" s="11">
        <v>98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26"/>
      <c r="U620" s="26">
        <v>1.41</v>
      </c>
      <c r="V620" s="26">
        <v>2.27</v>
      </c>
      <c r="W620" s="26">
        <v>3.2</v>
      </c>
      <c r="X620" s="26">
        <v>3.45</v>
      </c>
      <c r="Y620" s="26">
        <v>3.38</v>
      </c>
      <c r="Z620" s="26">
        <v>2.2999999999999998</v>
      </c>
      <c r="AA620" s="26">
        <v>2.2799999999999998</v>
      </c>
      <c r="AB620" s="26">
        <v>0.3</v>
      </c>
      <c r="AC620" s="26">
        <v>3.59</v>
      </c>
      <c r="AD620" s="26">
        <v>2.0499999999999998</v>
      </c>
      <c r="AE620" s="26">
        <v>1.34</v>
      </c>
      <c r="AF620" s="38">
        <f>AVERAGE(Table134[[#This Row],[IDSD_INST]:[IDSD_INNOVATION]])</f>
        <v>2.3245454545454547</v>
      </c>
    </row>
    <row r="621" spans="1:32" x14ac:dyDescent="0.35">
      <c r="A621" s="9">
        <v>2023</v>
      </c>
      <c r="B621" s="2" t="s">
        <v>123</v>
      </c>
      <c r="C621" s="2" t="s">
        <v>125</v>
      </c>
      <c r="D621" s="11">
        <v>3025</v>
      </c>
      <c r="E621" s="11">
        <v>6533</v>
      </c>
      <c r="F621" s="11">
        <v>4737</v>
      </c>
      <c r="G621" s="11">
        <v>9434</v>
      </c>
      <c r="H621" s="11">
        <v>1633233790</v>
      </c>
      <c r="I621" s="11">
        <v>1004985625</v>
      </c>
      <c r="J621" s="11">
        <v>113792948</v>
      </c>
      <c r="K621" s="11">
        <v>6529</v>
      </c>
      <c r="L621" s="11">
        <v>5940</v>
      </c>
      <c r="M621" s="11">
        <v>184</v>
      </c>
      <c r="N621" s="11">
        <v>409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26">
        <v>4.46</v>
      </c>
      <c r="U621" s="26">
        <v>2.09</v>
      </c>
      <c r="V621" s="26">
        <v>3.49</v>
      </c>
      <c r="W621" s="26">
        <v>3.06</v>
      </c>
      <c r="X621" s="26">
        <v>3.94</v>
      </c>
      <c r="Y621" s="26">
        <v>3.61</v>
      </c>
      <c r="Z621" s="26">
        <v>2.8</v>
      </c>
      <c r="AA621" s="26">
        <v>3.54</v>
      </c>
      <c r="AB621" s="26">
        <v>1.74</v>
      </c>
      <c r="AC621" s="26">
        <v>4.1100000000000003</v>
      </c>
      <c r="AD621" s="26">
        <v>3.27</v>
      </c>
      <c r="AE621" s="26">
        <v>0.93</v>
      </c>
      <c r="AF621" s="38">
        <f>AVERAGE(Table134[[#This Row],[IDSD_INST]:[IDSD_INNOVATION]])</f>
        <v>3.0866666666666664</v>
      </c>
    </row>
    <row r="622" spans="1:32" x14ac:dyDescent="0.35">
      <c r="A622" s="9">
        <v>2023</v>
      </c>
      <c r="B622" s="2" t="s">
        <v>123</v>
      </c>
      <c r="C622" s="2" t="s">
        <v>126</v>
      </c>
      <c r="D622" s="11">
        <v>1896</v>
      </c>
      <c r="E622" s="11">
        <v>4159</v>
      </c>
      <c r="F622" s="11">
        <v>3086</v>
      </c>
      <c r="G622" s="11">
        <v>5052</v>
      </c>
      <c r="H622" s="11">
        <v>741111974</v>
      </c>
      <c r="I622" s="11">
        <v>460246014</v>
      </c>
      <c r="J622" s="11">
        <v>62483830</v>
      </c>
      <c r="K622" s="11">
        <v>4039</v>
      </c>
      <c r="L622" s="11">
        <v>3656</v>
      </c>
      <c r="M622" s="11">
        <v>470</v>
      </c>
      <c r="N622" s="11">
        <v>33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26">
        <v>4.34</v>
      </c>
      <c r="U622" s="26">
        <v>1.91</v>
      </c>
      <c r="V622" s="26">
        <v>3.26</v>
      </c>
      <c r="W622" s="26">
        <v>2.81</v>
      </c>
      <c r="X622" s="26">
        <v>3.78</v>
      </c>
      <c r="Y622" s="26">
        <v>3.38</v>
      </c>
      <c r="Z622" s="26">
        <v>2.71</v>
      </c>
      <c r="AA622" s="26">
        <v>3.6</v>
      </c>
      <c r="AB622" s="26">
        <v>0.71</v>
      </c>
      <c r="AC622" s="26">
        <v>4.13</v>
      </c>
      <c r="AD622" s="26">
        <v>2.9</v>
      </c>
      <c r="AE622" s="26">
        <v>1.54</v>
      </c>
      <c r="AF622" s="38">
        <f>AVERAGE(Table134[[#This Row],[IDSD_INST]:[IDSD_INNOVATION]])</f>
        <v>2.9224999999999999</v>
      </c>
    </row>
    <row r="623" spans="1:32" x14ac:dyDescent="0.35">
      <c r="A623" s="9">
        <v>2023</v>
      </c>
      <c r="B623" s="2" t="s">
        <v>123</v>
      </c>
      <c r="C623" s="2" t="s">
        <v>127</v>
      </c>
      <c r="D623" s="11">
        <v>1855</v>
      </c>
      <c r="E623" s="11">
        <v>3665</v>
      </c>
      <c r="F623" s="11">
        <v>2443</v>
      </c>
      <c r="G623" s="11">
        <v>4487</v>
      </c>
      <c r="H623" s="11">
        <v>437530905</v>
      </c>
      <c r="I623" s="11">
        <v>267211962</v>
      </c>
      <c r="J623" s="11">
        <v>38515909</v>
      </c>
      <c r="K623" s="11">
        <v>3661</v>
      </c>
      <c r="L623" s="11">
        <v>3497</v>
      </c>
      <c r="M623" s="11">
        <v>168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26">
        <v>4.22</v>
      </c>
      <c r="U623" s="26">
        <v>2.0299999999999998</v>
      </c>
      <c r="V623" s="26">
        <v>3.75</v>
      </c>
      <c r="W623" s="26">
        <v>3.07</v>
      </c>
      <c r="X623" s="26">
        <v>3.59</v>
      </c>
      <c r="Y623" s="26">
        <v>3.57</v>
      </c>
      <c r="Z623" s="26">
        <v>2.87</v>
      </c>
      <c r="AA623" s="26">
        <v>3.58</v>
      </c>
      <c r="AB623" s="26">
        <v>1.23</v>
      </c>
      <c r="AC623" s="26">
        <v>3.96</v>
      </c>
      <c r="AD623" s="26">
        <v>2.23</v>
      </c>
      <c r="AE623" s="26">
        <v>0.83</v>
      </c>
      <c r="AF623" s="38">
        <f>AVERAGE(Table134[[#This Row],[IDSD_INST]:[IDSD_INNOVATION]])</f>
        <v>2.9108333333333332</v>
      </c>
    </row>
    <row r="624" spans="1:32" x14ac:dyDescent="0.35">
      <c r="A624" s="9">
        <v>2023</v>
      </c>
      <c r="B624" s="2" t="s">
        <v>123</v>
      </c>
      <c r="C624" s="2" t="s">
        <v>128</v>
      </c>
      <c r="D624" s="11">
        <v>2165</v>
      </c>
      <c r="E624" s="11">
        <v>7205</v>
      </c>
      <c r="F624" s="11">
        <v>4121</v>
      </c>
      <c r="G624" s="11">
        <v>12666</v>
      </c>
      <c r="H624" s="11">
        <v>1499792520</v>
      </c>
      <c r="I624" s="11">
        <v>839796720</v>
      </c>
      <c r="J624" s="11">
        <v>99878509</v>
      </c>
      <c r="K624" s="11">
        <v>7196</v>
      </c>
      <c r="L624" s="11">
        <v>6127</v>
      </c>
      <c r="M624" s="11">
        <v>938</v>
      </c>
      <c r="N624" s="11">
        <v>140</v>
      </c>
      <c r="O624" s="11">
        <v>0</v>
      </c>
      <c r="P624" s="11">
        <v>0</v>
      </c>
      <c r="Q624" s="11">
        <v>0</v>
      </c>
      <c r="R624" s="11">
        <v>0</v>
      </c>
      <c r="S624" s="11">
        <v>0</v>
      </c>
      <c r="T624" s="26">
        <v>4.49</v>
      </c>
      <c r="U624" s="26">
        <v>2.4500000000000002</v>
      </c>
      <c r="V624" s="26">
        <v>4.41</v>
      </c>
      <c r="W624" s="26">
        <v>2.85</v>
      </c>
      <c r="X624" s="26">
        <v>3.88</v>
      </c>
      <c r="Y624" s="26">
        <v>3.63</v>
      </c>
      <c r="Z624" s="26">
        <v>3.24</v>
      </c>
      <c r="AA624" s="26">
        <v>3.33</v>
      </c>
      <c r="AB624" s="26">
        <v>1.32</v>
      </c>
      <c r="AC624" s="26">
        <v>4.12</v>
      </c>
      <c r="AD624" s="26">
        <v>4.6500000000000004</v>
      </c>
      <c r="AE624" s="26">
        <v>2.88</v>
      </c>
      <c r="AF624" s="38">
        <f>AVERAGE(Table134[[#This Row],[IDSD_INST]:[IDSD_INNOVATION]])</f>
        <v>3.4375</v>
      </c>
    </row>
    <row r="625" spans="1:32" x14ac:dyDescent="0.35">
      <c r="A625" s="9">
        <v>2023</v>
      </c>
      <c r="B625" s="2" t="s">
        <v>123</v>
      </c>
      <c r="C625" s="2" t="s">
        <v>129</v>
      </c>
      <c r="D625" s="11">
        <v>3352</v>
      </c>
      <c r="E625" s="11">
        <v>7578</v>
      </c>
      <c r="F625" s="11">
        <v>6801</v>
      </c>
      <c r="G625" s="11">
        <v>9874</v>
      </c>
      <c r="H625" s="11">
        <v>916146795</v>
      </c>
      <c r="I625" s="11">
        <v>413926712</v>
      </c>
      <c r="J625" s="11">
        <v>162743479</v>
      </c>
      <c r="K625" s="11">
        <v>7572</v>
      </c>
      <c r="L625" s="11">
        <v>6411</v>
      </c>
      <c r="M625" s="11">
        <v>734</v>
      </c>
      <c r="N625" s="11">
        <v>433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26">
        <v>4.17</v>
      </c>
      <c r="U625" s="26">
        <v>3.51</v>
      </c>
      <c r="V625" s="26">
        <v>4.16</v>
      </c>
      <c r="W625" s="26">
        <v>2.98</v>
      </c>
      <c r="X625" s="26">
        <v>3.79</v>
      </c>
      <c r="Y625" s="26">
        <v>3.58</v>
      </c>
      <c r="Z625" s="26">
        <v>3.48</v>
      </c>
      <c r="AA625" s="26">
        <v>3.48</v>
      </c>
      <c r="AB625" s="26">
        <v>0.97</v>
      </c>
      <c r="AC625" s="26">
        <v>4.22</v>
      </c>
      <c r="AD625" s="26">
        <v>2.71</v>
      </c>
      <c r="AE625" s="26">
        <v>1.18</v>
      </c>
      <c r="AF625" s="38">
        <f>AVERAGE(Table134[[#This Row],[IDSD_INST]:[IDSD_INNOVATION]])</f>
        <v>3.1858333333333331</v>
      </c>
    </row>
    <row r="626" spans="1:32" x14ac:dyDescent="0.35">
      <c r="A626" s="9">
        <v>2023</v>
      </c>
      <c r="B626" s="2" t="s">
        <v>123</v>
      </c>
      <c r="C626" s="2" t="s">
        <v>130</v>
      </c>
      <c r="D626" s="11">
        <v>8627</v>
      </c>
      <c r="E626" s="11">
        <v>11449</v>
      </c>
      <c r="F626" s="11">
        <v>7252</v>
      </c>
      <c r="G626" s="11">
        <v>11568</v>
      </c>
      <c r="H626" s="11">
        <v>1129850392</v>
      </c>
      <c r="I626" s="11">
        <v>504781073</v>
      </c>
      <c r="J626" s="11">
        <v>163696792</v>
      </c>
      <c r="K626" s="11">
        <v>11449</v>
      </c>
      <c r="L626" s="11">
        <v>9159</v>
      </c>
      <c r="M626" s="11">
        <v>2048</v>
      </c>
      <c r="N626" s="11">
        <v>242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26"/>
      <c r="U626" s="26">
        <v>2.0499999999999998</v>
      </c>
      <c r="V626" s="26">
        <v>4.4000000000000004</v>
      </c>
      <c r="W626" s="26">
        <v>2.99</v>
      </c>
      <c r="X626" s="26">
        <v>4.0599999999999996</v>
      </c>
      <c r="Y626" s="26">
        <v>3.83</v>
      </c>
      <c r="Z626" s="26">
        <v>3.31</v>
      </c>
      <c r="AA626" s="26">
        <v>3.45</v>
      </c>
      <c r="AB626" s="26">
        <v>0.79</v>
      </c>
      <c r="AC626" s="26">
        <v>4.3</v>
      </c>
      <c r="AD626" s="26">
        <v>2.4300000000000002</v>
      </c>
      <c r="AE626" s="26">
        <v>2.08</v>
      </c>
      <c r="AF626" s="38">
        <f>AVERAGE(Table134[[#This Row],[IDSD_INST]:[IDSD_INNOVATION]])</f>
        <v>3.0627272727272725</v>
      </c>
    </row>
    <row r="627" spans="1:32" x14ac:dyDescent="0.35">
      <c r="A627" s="9">
        <v>2023</v>
      </c>
      <c r="B627" s="2" t="s">
        <v>123</v>
      </c>
      <c r="C627" s="2" t="s">
        <v>131</v>
      </c>
      <c r="D627" s="11">
        <v>6368</v>
      </c>
      <c r="E627" s="11">
        <v>10035</v>
      </c>
      <c r="F627" s="11">
        <v>4035</v>
      </c>
      <c r="G627" s="11">
        <v>11986</v>
      </c>
      <c r="H627" s="11">
        <v>974411085</v>
      </c>
      <c r="I627" s="11">
        <v>537299889</v>
      </c>
      <c r="J627" s="11">
        <v>43389599</v>
      </c>
      <c r="K627" s="11">
        <v>10010</v>
      </c>
      <c r="L627" s="11">
        <v>6555</v>
      </c>
      <c r="M627" s="11">
        <v>3238</v>
      </c>
      <c r="N627" s="11">
        <v>223</v>
      </c>
      <c r="O627" s="11">
        <v>19</v>
      </c>
      <c r="P627" s="11">
        <v>0</v>
      </c>
      <c r="Q627" s="11">
        <v>4</v>
      </c>
      <c r="R627" s="11">
        <v>3</v>
      </c>
      <c r="S627" s="11">
        <v>12</v>
      </c>
      <c r="T627" s="26">
        <v>4.28</v>
      </c>
      <c r="U627" s="26">
        <v>1.86</v>
      </c>
      <c r="V627" s="26">
        <v>3.6</v>
      </c>
      <c r="W627" s="26">
        <v>2.99</v>
      </c>
      <c r="X627" s="26">
        <v>3.85</v>
      </c>
      <c r="Y627" s="26">
        <v>3.55</v>
      </c>
      <c r="Z627" s="26">
        <v>3.3</v>
      </c>
      <c r="AA627" s="26">
        <v>3.12</v>
      </c>
      <c r="AB627" s="26">
        <v>0.94</v>
      </c>
      <c r="AC627" s="26">
        <v>4.18</v>
      </c>
      <c r="AD627" s="26">
        <v>2.17</v>
      </c>
      <c r="AE627" s="26">
        <v>2.58</v>
      </c>
      <c r="AF627" s="38">
        <f>AVERAGE(Table134[[#This Row],[IDSD_INST]:[IDSD_INNOVATION]])</f>
        <v>3.0350000000000001</v>
      </c>
    </row>
    <row r="628" spans="1:32" x14ac:dyDescent="0.35">
      <c r="A628" s="9">
        <v>2023</v>
      </c>
      <c r="B628" s="2" t="s">
        <v>123</v>
      </c>
      <c r="C628" s="2" t="s">
        <v>132</v>
      </c>
      <c r="D628" s="11">
        <v>856</v>
      </c>
      <c r="E628" s="11">
        <v>2611</v>
      </c>
      <c r="F628" s="11">
        <v>1905</v>
      </c>
      <c r="G628" s="11">
        <v>4083</v>
      </c>
      <c r="H628" s="11">
        <v>342629863</v>
      </c>
      <c r="I628" s="11">
        <v>160026374</v>
      </c>
      <c r="J628" s="11">
        <v>36524009</v>
      </c>
      <c r="K628" s="11">
        <v>2611</v>
      </c>
      <c r="L628" s="11">
        <v>2315</v>
      </c>
      <c r="M628" s="11">
        <v>92</v>
      </c>
      <c r="N628" s="11">
        <v>204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26">
        <v>4.3600000000000003</v>
      </c>
      <c r="U628" s="26">
        <v>1.61</v>
      </c>
      <c r="V628" s="26">
        <v>3.33</v>
      </c>
      <c r="W628" s="26">
        <v>3.01</v>
      </c>
      <c r="X628" s="26">
        <v>3.69</v>
      </c>
      <c r="Y628" s="26">
        <v>3.52</v>
      </c>
      <c r="Z628" s="26">
        <v>2.85</v>
      </c>
      <c r="AA628" s="26">
        <v>3.2</v>
      </c>
      <c r="AB628" s="26">
        <v>1.51</v>
      </c>
      <c r="AC628" s="26">
        <v>3.92</v>
      </c>
      <c r="AD628" s="26">
        <v>2.42</v>
      </c>
      <c r="AE628" s="26">
        <v>0.79</v>
      </c>
      <c r="AF628" s="38">
        <f>AVERAGE(Table134[[#This Row],[IDSD_INST]:[IDSD_INNOVATION]])</f>
        <v>2.8508333333333336</v>
      </c>
    </row>
    <row r="629" spans="1:32" x14ac:dyDescent="0.35">
      <c r="A629" s="9">
        <v>2023</v>
      </c>
      <c r="B629" s="2" t="s">
        <v>123</v>
      </c>
      <c r="C629" s="2" t="s">
        <v>133</v>
      </c>
      <c r="D629" s="11">
        <v>692</v>
      </c>
      <c r="E629" s="11">
        <v>2006</v>
      </c>
      <c r="F629" s="11">
        <v>1073</v>
      </c>
      <c r="G629" s="11">
        <v>3117</v>
      </c>
      <c r="H629" s="11">
        <v>240048260</v>
      </c>
      <c r="I629" s="11">
        <v>99563448</v>
      </c>
      <c r="J629" s="11">
        <v>19297193</v>
      </c>
      <c r="K629" s="11">
        <v>1947</v>
      </c>
      <c r="L629" s="11">
        <v>1984</v>
      </c>
      <c r="M629" s="11">
        <v>0</v>
      </c>
      <c r="N629" s="11">
        <v>22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26">
        <v>4.28</v>
      </c>
      <c r="U629" s="26">
        <v>1.58</v>
      </c>
      <c r="V629" s="26">
        <v>3.44</v>
      </c>
      <c r="W629" s="26">
        <v>3.24</v>
      </c>
      <c r="X629" s="26">
        <v>3.72</v>
      </c>
      <c r="Y629" s="26">
        <v>3.58</v>
      </c>
      <c r="Z629" s="26">
        <v>3.14</v>
      </c>
      <c r="AA629" s="26">
        <v>3.02</v>
      </c>
      <c r="AB629" s="26">
        <v>0.74</v>
      </c>
      <c r="AC629" s="26">
        <v>3.72</v>
      </c>
      <c r="AD629" s="26">
        <v>3.17</v>
      </c>
      <c r="AE629" s="26">
        <v>0.69</v>
      </c>
      <c r="AF629" s="38">
        <f>AVERAGE(Table134[[#This Row],[IDSD_INST]:[IDSD_INNOVATION]])</f>
        <v>2.86</v>
      </c>
    </row>
    <row r="630" spans="1:32" x14ac:dyDescent="0.35">
      <c r="A630" s="9">
        <v>2023</v>
      </c>
      <c r="B630" s="2" t="s">
        <v>123</v>
      </c>
      <c r="C630" s="2" t="s">
        <v>134</v>
      </c>
      <c r="D630" s="11">
        <v>589</v>
      </c>
      <c r="E630" s="11">
        <v>1856</v>
      </c>
      <c r="F630" s="11">
        <v>1410</v>
      </c>
      <c r="G630" s="11">
        <v>2793</v>
      </c>
      <c r="H630" s="11">
        <v>225556106</v>
      </c>
      <c r="I630" s="11">
        <v>112805094</v>
      </c>
      <c r="J630" s="11">
        <v>31824242</v>
      </c>
      <c r="K630" s="11">
        <v>1855</v>
      </c>
      <c r="L630" s="11">
        <v>1818</v>
      </c>
      <c r="M630" s="11">
        <v>0</v>
      </c>
      <c r="N630" s="11">
        <v>38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26">
        <v>4.29</v>
      </c>
      <c r="U630" s="26">
        <v>1.46</v>
      </c>
      <c r="V630" s="26">
        <v>4.38</v>
      </c>
      <c r="W630" s="26">
        <v>2.97</v>
      </c>
      <c r="X630" s="26">
        <v>3.99</v>
      </c>
      <c r="Y630" s="26">
        <v>3.61</v>
      </c>
      <c r="Z630" s="26">
        <v>3.2</v>
      </c>
      <c r="AA630" s="26">
        <v>3.27</v>
      </c>
      <c r="AB630" s="26">
        <v>1.2</v>
      </c>
      <c r="AC630" s="26">
        <v>4.01</v>
      </c>
      <c r="AD630" s="26">
        <v>2.83</v>
      </c>
      <c r="AE630" s="26">
        <v>1.75</v>
      </c>
      <c r="AF630" s="38">
        <f>AVERAGE(Table134[[#This Row],[IDSD_INST]:[IDSD_INNOVATION]])</f>
        <v>3.0799999999999996</v>
      </c>
    </row>
    <row r="631" spans="1:32" x14ac:dyDescent="0.35">
      <c r="A631" s="9">
        <v>2023</v>
      </c>
      <c r="B631" s="2" t="s">
        <v>123</v>
      </c>
      <c r="C631" s="2" t="s">
        <v>135</v>
      </c>
      <c r="D631" s="11">
        <v>2264</v>
      </c>
      <c r="E631" s="11">
        <v>4168</v>
      </c>
      <c r="F631" s="11">
        <v>1804</v>
      </c>
      <c r="G631" s="11">
        <v>5212</v>
      </c>
      <c r="H631" s="11">
        <v>633268887</v>
      </c>
      <c r="I631" s="11">
        <v>248509636</v>
      </c>
      <c r="J631" s="11">
        <v>60076502</v>
      </c>
      <c r="K631" s="11">
        <v>4168</v>
      </c>
      <c r="L631" s="11">
        <v>3978</v>
      </c>
      <c r="M631" s="11">
        <v>137</v>
      </c>
      <c r="N631" s="11">
        <v>53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26">
        <v>4.18</v>
      </c>
      <c r="U631" s="26">
        <v>1.53</v>
      </c>
      <c r="V631" s="26">
        <v>3.76</v>
      </c>
      <c r="W631" s="26">
        <v>2.87</v>
      </c>
      <c r="X631" s="26">
        <v>3.7</v>
      </c>
      <c r="Y631" s="26">
        <v>3.37</v>
      </c>
      <c r="Z631" s="26">
        <v>2.57</v>
      </c>
      <c r="AA631" s="26">
        <v>3.52</v>
      </c>
      <c r="AB631" s="26">
        <v>1.4</v>
      </c>
      <c r="AC631" s="26">
        <v>4.1900000000000004</v>
      </c>
      <c r="AD631" s="26">
        <v>2.04</v>
      </c>
      <c r="AE631" s="26">
        <v>0.75</v>
      </c>
      <c r="AF631" s="38">
        <f>AVERAGE(Table134[[#This Row],[IDSD_INST]:[IDSD_INNOVATION]])</f>
        <v>2.8233333333333337</v>
      </c>
    </row>
    <row r="632" spans="1:32" x14ac:dyDescent="0.35">
      <c r="A632" s="9">
        <v>2023</v>
      </c>
      <c r="B632" s="2" t="s">
        <v>123</v>
      </c>
      <c r="C632" s="2" t="s">
        <v>136</v>
      </c>
      <c r="D632" s="11">
        <v>5873</v>
      </c>
      <c r="E632" s="11">
        <v>9973</v>
      </c>
      <c r="F632" s="11">
        <v>3658</v>
      </c>
      <c r="G632" s="11">
        <v>12479</v>
      </c>
      <c r="H632" s="11">
        <v>1026505060</v>
      </c>
      <c r="I632" s="11">
        <v>495810988</v>
      </c>
      <c r="J632" s="11">
        <v>108307415</v>
      </c>
      <c r="K632" s="11">
        <v>9861</v>
      </c>
      <c r="L632" s="11">
        <v>9753</v>
      </c>
      <c r="M632" s="11">
        <v>192</v>
      </c>
      <c r="N632" s="11">
        <v>28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26">
        <v>4.63</v>
      </c>
      <c r="U632" s="26">
        <v>3.05</v>
      </c>
      <c r="V632" s="26">
        <v>4.0599999999999996</v>
      </c>
      <c r="W632" s="26">
        <v>2.5499999999999998</v>
      </c>
      <c r="X632" s="26">
        <v>4.1500000000000004</v>
      </c>
      <c r="Y632" s="26">
        <v>4.51</v>
      </c>
      <c r="Z632" s="26">
        <v>4.76</v>
      </c>
      <c r="AA632" s="26">
        <v>4.12</v>
      </c>
      <c r="AB632" s="26">
        <v>2.79</v>
      </c>
      <c r="AC632" s="26">
        <v>4.79</v>
      </c>
      <c r="AD632" s="26">
        <v>3.24</v>
      </c>
      <c r="AE632" s="26">
        <v>4.57</v>
      </c>
      <c r="AF632" s="38">
        <f>AVERAGE(Table134[[#This Row],[IDSD_INST]:[IDSD_INNOVATION]])</f>
        <v>3.9350000000000001</v>
      </c>
    </row>
    <row r="633" spans="1:32" x14ac:dyDescent="0.35">
      <c r="A633" s="9">
        <v>2023</v>
      </c>
      <c r="B633" s="2" t="s">
        <v>123</v>
      </c>
      <c r="C633" s="2" t="s">
        <v>137</v>
      </c>
      <c r="D633" s="11">
        <v>591</v>
      </c>
      <c r="E633" s="11">
        <v>1276</v>
      </c>
      <c r="F633" s="11">
        <v>1111</v>
      </c>
      <c r="G633" s="11">
        <v>1746</v>
      </c>
      <c r="H633" s="11">
        <v>296528462</v>
      </c>
      <c r="I633" s="11">
        <v>183618159</v>
      </c>
      <c r="J633" s="11">
        <v>32758410</v>
      </c>
      <c r="K633" s="11">
        <v>1272</v>
      </c>
      <c r="L633" s="11">
        <v>1234</v>
      </c>
      <c r="M633" s="11">
        <v>40</v>
      </c>
      <c r="N633" s="11">
        <v>2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26">
        <v>4.6100000000000003</v>
      </c>
      <c r="U633" s="26">
        <v>2.98</v>
      </c>
      <c r="V633" s="26">
        <v>4.66</v>
      </c>
      <c r="W633" s="26">
        <v>3.21</v>
      </c>
      <c r="X633" s="26">
        <v>4.16</v>
      </c>
      <c r="Y633" s="26">
        <v>4.28</v>
      </c>
      <c r="Z633" s="26">
        <v>5</v>
      </c>
      <c r="AA633" s="26">
        <v>3.88</v>
      </c>
      <c r="AB633" s="26">
        <v>2.5</v>
      </c>
      <c r="AC633" s="26">
        <v>3.58</v>
      </c>
      <c r="AD633" s="26">
        <v>4.18</v>
      </c>
      <c r="AE633" s="26">
        <v>1.55</v>
      </c>
      <c r="AF633" s="38">
        <f>AVERAGE(Table134[[#This Row],[IDSD_INST]:[IDSD_INNOVATION]])</f>
        <v>3.7158333333333329</v>
      </c>
    </row>
    <row r="634" spans="1:32" x14ac:dyDescent="0.35">
      <c r="A634" s="9">
        <v>2023</v>
      </c>
      <c r="B634" s="2" t="s">
        <v>123</v>
      </c>
      <c r="C634" s="2" t="s">
        <v>138</v>
      </c>
      <c r="D634" s="11">
        <v>1546</v>
      </c>
      <c r="E634" s="11">
        <v>2214</v>
      </c>
      <c r="F634" s="11">
        <v>449</v>
      </c>
      <c r="G634" s="11">
        <v>2839</v>
      </c>
      <c r="H634" s="11">
        <v>188101522</v>
      </c>
      <c r="I634" s="11">
        <v>106299270</v>
      </c>
      <c r="J634" s="11">
        <v>10630858</v>
      </c>
      <c r="K634" s="11">
        <v>2214</v>
      </c>
      <c r="L634" s="11">
        <v>2009</v>
      </c>
      <c r="M634" s="11">
        <v>156</v>
      </c>
      <c r="N634" s="11">
        <v>49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26"/>
      <c r="U634" s="26">
        <v>2.97</v>
      </c>
      <c r="V634" s="26">
        <v>4.7</v>
      </c>
      <c r="W634" s="26">
        <v>2.73</v>
      </c>
      <c r="X634" s="26">
        <v>3.88</v>
      </c>
      <c r="Y634" s="26">
        <v>4.26</v>
      </c>
      <c r="Z634" s="26">
        <v>4.2300000000000004</v>
      </c>
      <c r="AA634" s="26">
        <v>3.79</v>
      </c>
      <c r="AB634" s="26">
        <v>0.54</v>
      </c>
      <c r="AC634" s="26">
        <v>3.56</v>
      </c>
      <c r="AD634" s="26">
        <v>2.85</v>
      </c>
      <c r="AE634" s="26">
        <v>0.75</v>
      </c>
      <c r="AF634" s="38">
        <f>AVERAGE(Table134[[#This Row],[IDSD_INST]:[IDSD_INNOVATION]])</f>
        <v>3.1145454545454543</v>
      </c>
    </row>
    <row r="635" spans="1:32" x14ac:dyDescent="0.35">
      <c r="A635" s="9">
        <v>2023</v>
      </c>
      <c r="B635" s="2" t="s">
        <v>123</v>
      </c>
      <c r="C635" s="2" t="s">
        <v>139</v>
      </c>
      <c r="D635" s="11">
        <v>1034</v>
      </c>
      <c r="E635" s="11">
        <v>1902</v>
      </c>
      <c r="F635" s="11">
        <v>498</v>
      </c>
      <c r="G635" s="11">
        <v>2675</v>
      </c>
      <c r="H635" s="11">
        <v>149999297</v>
      </c>
      <c r="I635" s="11">
        <v>69530981</v>
      </c>
      <c r="J635" s="11">
        <v>5807302</v>
      </c>
      <c r="K635" s="11">
        <v>1890</v>
      </c>
      <c r="L635" s="11">
        <v>1625</v>
      </c>
      <c r="M635" s="11">
        <v>240</v>
      </c>
      <c r="N635" s="11">
        <v>37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26">
        <v>4.57</v>
      </c>
      <c r="U635" s="26">
        <v>2.96</v>
      </c>
      <c r="V635" s="26">
        <v>5</v>
      </c>
      <c r="W635" s="26">
        <v>3.08</v>
      </c>
      <c r="X635" s="26">
        <v>4.07</v>
      </c>
      <c r="Y635" s="26">
        <v>4.55</v>
      </c>
      <c r="Z635" s="26">
        <v>5</v>
      </c>
      <c r="AA635" s="26">
        <v>4.24</v>
      </c>
      <c r="AB635" s="26">
        <v>1.1000000000000001</v>
      </c>
      <c r="AC635" s="26">
        <v>3.53</v>
      </c>
      <c r="AD635" s="26">
        <v>2.74</v>
      </c>
      <c r="AE635" s="26">
        <v>3.12</v>
      </c>
      <c r="AF635" s="38">
        <f>AVERAGE(Table134[[#This Row],[IDSD_INST]:[IDSD_INNOVATION]])</f>
        <v>3.6633333333333336</v>
      </c>
    </row>
    <row r="636" spans="1:32" x14ac:dyDescent="0.35">
      <c r="A636" s="9">
        <v>2023</v>
      </c>
      <c r="B636" s="2" t="s">
        <v>123</v>
      </c>
      <c r="C636" s="2" t="s">
        <v>140</v>
      </c>
      <c r="D636" s="11">
        <v>2646</v>
      </c>
      <c r="E636" s="11">
        <v>4402</v>
      </c>
      <c r="F636" s="11">
        <v>2656</v>
      </c>
      <c r="G636" s="11">
        <v>5810</v>
      </c>
      <c r="H636" s="11">
        <v>841196754</v>
      </c>
      <c r="I636" s="11">
        <v>392901070</v>
      </c>
      <c r="J636" s="11">
        <v>54491886</v>
      </c>
      <c r="K636" s="11">
        <v>4365</v>
      </c>
      <c r="L636" s="11">
        <v>3854</v>
      </c>
      <c r="M636" s="11">
        <v>449</v>
      </c>
      <c r="N636" s="11">
        <v>82</v>
      </c>
      <c r="O636" s="11">
        <v>17</v>
      </c>
      <c r="P636" s="11">
        <v>0</v>
      </c>
      <c r="Q636" s="11">
        <v>0</v>
      </c>
      <c r="R636" s="11">
        <v>17</v>
      </c>
      <c r="S636" s="11">
        <v>0</v>
      </c>
      <c r="T636" s="26">
        <v>4.6100000000000003</v>
      </c>
      <c r="U636" s="26">
        <v>2.83</v>
      </c>
      <c r="V636" s="26">
        <v>5</v>
      </c>
      <c r="W636" s="26">
        <v>3.41</v>
      </c>
      <c r="X636" s="26">
        <v>4.22</v>
      </c>
      <c r="Y636" s="26">
        <v>4.5199999999999996</v>
      </c>
      <c r="Z636" s="26">
        <v>5</v>
      </c>
      <c r="AA636" s="26">
        <v>3.93</v>
      </c>
      <c r="AB636" s="26">
        <v>2.2999999999999998</v>
      </c>
      <c r="AC636" s="26">
        <v>3.92</v>
      </c>
      <c r="AD636" s="26">
        <v>3.52</v>
      </c>
      <c r="AE636" s="26">
        <v>2.94</v>
      </c>
      <c r="AF636" s="38">
        <f>AVERAGE(Table134[[#This Row],[IDSD_INST]:[IDSD_INNOVATION]])</f>
        <v>3.85</v>
      </c>
    </row>
    <row r="637" spans="1:32" x14ac:dyDescent="0.35">
      <c r="A637" s="9">
        <v>2023</v>
      </c>
      <c r="B637" s="2" t="s">
        <v>123</v>
      </c>
      <c r="C637" s="2" t="s">
        <v>141</v>
      </c>
      <c r="D637" s="11">
        <v>2233</v>
      </c>
      <c r="E637" s="11">
        <v>4500</v>
      </c>
      <c r="F637" s="11">
        <v>4964</v>
      </c>
      <c r="G637" s="11">
        <v>5653</v>
      </c>
      <c r="H637" s="11">
        <v>1124159000</v>
      </c>
      <c r="I637" s="11">
        <v>576221013</v>
      </c>
      <c r="J637" s="11">
        <v>95779675</v>
      </c>
      <c r="K637" s="11">
        <v>4492</v>
      </c>
      <c r="L637" s="11">
        <v>3665</v>
      </c>
      <c r="M637" s="11">
        <v>523</v>
      </c>
      <c r="N637" s="11">
        <v>301</v>
      </c>
      <c r="O637" s="11">
        <v>11</v>
      </c>
      <c r="P637" s="11">
        <v>0</v>
      </c>
      <c r="Q637" s="11">
        <v>0</v>
      </c>
      <c r="R637" s="11">
        <v>0</v>
      </c>
      <c r="S637" s="11">
        <v>11</v>
      </c>
      <c r="T637" s="26">
        <v>4.68</v>
      </c>
      <c r="U637" s="26">
        <v>2.2999999999999998</v>
      </c>
      <c r="V637" s="26">
        <v>4.8600000000000003</v>
      </c>
      <c r="W637" s="26">
        <v>3.06</v>
      </c>
      <c r="X637" s="26">
        <v>4.16</v>
      </c>
      <c r="Y637" s="26">
        <v>4.3600000000000003</v>
      </c>
      <c r="Z637" s="26">
        <v>5</v>
      </c>
      <c r="AA637" s="26">
        <v>3.88</v>
      </c>
      <c r="AB637" s="26">
        <v>1.92</v>
      </c>
      <c r="AC637" s="26">
        <v>3.77</v>
      </c>
      <c r="AD637" s="26">
        <v>3.03</v>
      </c>
      <c r="AE637" s="26">
        <v>1.95</v>
      </c>
      <c r="AF637" s="38">
        <f>AVERAGE(Table134[[#This Row],[IDSD_INST]:[IDSD_INNOVATION]])</f>
        <v>3.5808333333333344</v>
      </c>
    </row>
    <row r="638" spans="1:32" x14ac:dyDescent="0.35">
      <c r="A638" s="9">
        <v>2023</v>
      </c>
      <c r="B638" s="2" t="s">
        <v>123</v>
      </c>
      <c r="C638" s="2" t="s">
        <v>142</v>
      </c>
      <c r="D638" s="11">
        <v>1454</v>
      </c>
      <c r="E638" s="11">
        <v>2591</v>
      </c>
      <c r="F638" s="11">
        <v>1709</v>
      </c>
      <c r="G638" s="11">
        <v>3256</v>
      </c>
      <c r="H638" s="11">
        <v>212032606</v>
      </c>
      <c r="I638" s="11">
        <v>97642625</v>
      </c>
      <c r="J638" s="11">
        <v>28718988</v>
      </c>
      <c r="K638" s="11">
        <v>2586</v>
      </c>
      <c r="L638" s="11">
        <v>2258</v>
      </c>
      <c r="M638" s="11">
        <v>316</v>
      </c>
      <c r="N638" s="11">
        <v>17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26">
        <v>4.2300000000000004</v>
      </c>
      <c r="U638" s="26">
        <v>3.21</v>
      </c>
      <c r="V638" s="26">
        <v>4.7699999999999996</v>
      </c>
      <c r="W638" s="26">
        <v>2.9</v>
      </c>
      <c r="X638" s="26">
        <v>3.89</v>
      </c>
      <c r="Y638" s="26">
        <v>4.33</v>
      </c>
      <c r="Z638" s="26">
        <v>3.97</v>
      </c>
      <c r="AA638" s="26">
        <v>3.69</v>
      </c>
      <c r="AB638" s="26">
        <v>0.52</v>
      </c>
      <c r="AC638" s="26">
        <v>3.68</v>
      </c>
      <c r="AD638" s="26">
        <v>3.56</v>
      </c>
      <c r="AE638" s="26">
        <v>2.64</v>
      </c>
      <c r="AF638" s="38">
        <f>AVERAGE(Table134[[#This Row],[IDSD_INST]:[IDSD_INNOVATION]])</f>
        <v>3.4491666666666667</v>
      </c>
    </row>
    <row r="639" spans="1:32" x14ac:dyDescent="0.35">
      <c r="A639" s="9">
        <v>2023</v>
      </c>
      <c r="B639" s="2" t="s">
        <v>143</v>
      </c>
      <c r="C639" s="2" t="s">
        <v>144</v>
      </c>
      <c r="D639" s="11">
        <v>1554</v>
      </c>
      <c r="E639" s="11">
        <v>3129</v>
      </c>
      <c r="F639" s="11">
        <v>1132</v>
      </c>
      <c r="G639" s="11">
        <v>3699</v>
      </c>
      <c r="H639" s="11">
        <v>310684070</v>
      </c>
      <c r="I639" s="11">
        <v>173058812</v>
      </c>
      <c r="J639" s="11">
        <v>23360940</v>
      </c>
      <c r="K639" s="11">
        <v>3129</v>
      </c>
      <c r="L639" s="11">
        <v>3126</v>
      </c>
      <c r="M639" s="11">
        <v>3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26">
        <v>4.3099999999999996</v>
      </c>
      <c r="U639" s="26">
        <v>2.56</v>
      </c>
      <c r="V639" s="26">
        <v>3.95</v>
      </c>
      <c r="W639" s="26">
        <v>3.32</v>
      </c>
      <c r="X639" s="26">
        <v>3.75</v>
      </c>
      <c r="Y639" s="26">
        <v>3.47</v>
      </c>
      <c r="Z639" s="26">
        <v>0.59</v>
      </c>
      <c r="AA639" s="26">
        <v>2.83</v>
      </c>
      <c r="AB639" s="26">
        <v>0.95</v>
      </c>
      <c r="AC639" s="26">
        <v>4.53</v>
      </c>
      <c r="AD639" s="26">
        <v>2.29</v>
      </c>
      <c r="AE639" s="26">
        <v>1.44</v>
      </c>
      <c r="AF639" s="38">
        <f>AVERAGE(Table134[[#This Row],[IDSD_INST]:[IDSD_INNOVATION]])</f>
        <v>2.8325</v>
      </c>
    </row>
    <row r="640" spans="1:32" x14ac:dyDescent="0.35">
      <c r="A640" s="9">
        <v>2023</v>
      </c>
      <c r="B640" s="2" t="s">
        <v>143</v>
      </c>
      <c r="C640" s="2" t="s">
        <v>145</v>
      </c>
      <c r="D640" s="11">
        <v>2067</v>
      </c>
      <c r="E640" s="11">
        <v>5319</v>
      </c>
      <c r="F640" s="11">
        <v>4009</v>
      </c>
      <c r="G640" s="11">
        <v>7237</v>
      </c>
      <c r="H640" s="11">
        <v>968447305</v>
      </c>
      <c r="I640" s="11">
        <v>502849192</v>
      </c>
      <c r="J640" s="11">
        <v>130633160</v>
      </c>
      <c r="K640" s="11">
        <v>5319</v>
      </c>
      <c r="L640" s="11">
        <v>5236</v>
      </c>
      <c r="M640" s="11">
        <v>12</v>
      </c>
      <c r="N640" s="11">
        <v>71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26">
        <v>4.1500000000000004</v>
      </c>
      <c r="U640" s="26">
        <v>1.82</v>
      </c>
      <c r="V640" s="26">
        <v>3.86</v>
      </c>
      <c r="W640" s="26">
        <v>3.24</v>
      </c>
      <c r="X640" s="26">
        <v>3.88</v>
      </c>
      <c r="Y640" s="26">
        <v>3.2</v>
      </c>
      <c r="Z640" s="26">
        <v>1.17</v>
      </c>
      <c r="AA640" s="26">
        <v>2.9</v>
      </c>
      <c r="AB640" s="26">
        <v>1.03</v>
      </c>
      <c r="AC640" s="26">
        <v>4.63</v>
      </c>
      <c r="AD640" s="26">
        <v>2.31</v>
      </c>
      <c r="AE640" s="26">
        <v>1.43</v>
      </c>
      <c r="AF640" s="38">
        <f>AVERAGE(Table134[[#This Row],[IDSD_INST]:[IDSD_INNOVATION]])</f>
        <v>2.8016666666666663</v>
      </c>
    </row>
    <row r="641" spans="1:32" x14ac:dyDescent="0.35">
      <c r="A641" s="9">
        <v>2023</v>
      </c>
      <c r="B641" s="2" t="s">
        <v>143</v>
      </c>
      <c r="C641" s="2" t="s">
        <v>146</v>
      </c>
      <c r="D641" s="11">
        <v>4240</v>
      </c>
      <c r="E641" s="11">
        <v>8156</v>
      </c>
      <c r="F641" s="11">
        <v>3091</v>
      </c>
      <c r="G641" s="11">
        <v>11196</v>
      </c>
      <c r="H641" s="11">
        <v>548048390</v>
      </c>
      <c r="I641" s="11">
        <v>262725420</v>
      </c>
      <c r="J641" s="11">
        <v>58541340</v>
      </c>
      <c r="K641" s="11">
        <v>8134</v>
      </c>
      <c r="L641" s="11">
        <v>8147</v>
      </c>
      <c r="M641" s="11">
        <v>0</v>
      </c>
      <c r="N641" s="11">
        <v>9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26">
        <v>4.1900000000000004</v>
      </c>
      <c r="U641" s="26">
        <v>1.72</v>
      </c>
      <c r="V641" s="26">
        <v>3.97</v>
      </c>
      <c r="W641" s="26">
        <v>3.26</v>
      </c>
      <c r="X641" s="26">
        <v>3.71</v>
      </c>
      <c r="Y641" s="26">
        <v>2.9</v>
      </c>
      <c r="Z641" s="26">
        <v>1.4</v>
      </c>
      <c r="AA641" s="26">
        <v>2.99</v>
      </c>
      <c r="AB641" s="26">
        <v>0.76</v>
      </c>
      <c r="AC641" s="26">
        <v>4.82</v>
      </c>
      <c r="AD641" s="26">
        <v>2.35</v>
      </c>
      <c r="AE641" s="26">
        <v>1.46</v>
      </c>
      <c r="AF641" s="38">
        <f>AVERAGE(Table134[[#This Row],[IDSD_INST]:[IDSD_INNOVATION]])</f>
        <v>2.7941666666666669</v>
      </c>
    </row>
    <row r="642" spans="1:32" x14ac:dyDescent="0.35">
      <c r="A642" s="9">
        <v>2023</v>
      </c>
      <c r="B642" s="2" t="s">
        <v>143</v>
      </c>
      <c r="C642" s="2" t="s">
        <v>147</v>
      </c>
      <c r="D642" s="11">
        <v>1141</v>
      </c>
      <c r="E642" s="11">
        <v>4232</v>
      </c>
      <c r="F642" s="11">
        <v>3957</v>
      </c>
      <c r="G642" s="11">
        <v>6557</v>
      </c>
      <c r="H642" s="11">
        <v>904172158</v>
      </c>
      <c r="I642" s="11">
        <v>542086797</v>
      </c>
      <c r="J642" s="11">
        <v>109971270</v>
      </c>
      <c r="K642" s="11">
        <v>4051</v>
      </c>
      <c r="L642" s="11">
        <v>4173</v>
      </c>
      <c r="M642" s="11">
        <v>18</v>
      </c>
      <c r="N642" s="11">
        <v>41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26">
        <v>4.07</v>
      </c>
      <c r="U642" s="26">
        <v>2.56</v>
      </c>
      <c r="V642" s="26">
        <v>4.04</v>
      </c>
      <c r="W642" s="26">
        <v>3.29</v>
      </c>
      <c r="X642" s="26">
        <v>3.96</v>
      </c>
      <c r="Y642" s="26">
        <v>3.42</v>
      </c>
      <c r="Z642" s="26">
        <v>0.42</v>
      </c>
      <c r="AA642" s="26">
        <v>3.02</v>
      </c>
      <c r="AB642" s="26">
        <v>0.9</v>
      </c>
      <c r="AC642" s="26">
        <v>4.7</v>
      </c>
      <c r="AD642" s="26">
        <v>2.5</v>
      </c>
      <c r="AE642" s="26">
        <v>0.89</v>
      </c>
      <c r="AF642" s="38">
        <f>AVERAGE(Table134[[#This Row],[IDSD_INST]:[IDSD_INNOVATION]])</f>
        <v>2.8141666666666669</v>
      </c>
    </row>
    <row r="643" spans="1:32" x14ac:dyDescent="0.35">
      <c r="A643" s="9">
        <v>2023</v>
      </c>
      <c r="B643" s="2" t="s">
        <v>143</v>
      </c>
      <c r="C643" s="2" t="s">
        <v>148</v>
      </c>
      <c r="D643" s="11">
        <v>742</v>
      </c>
      <c r="E643" s="11">
        <v>2465</v>
      </c>
      <c r="F643" s="11">
        <v>1309</v>
      </c>
      <c r="G643" s="11">
        <v>4144</v>
      </c>
      <c r="H643" s="11">
        <v>257010816</v>
      </c>
      <c r="I643" s="11">
        <v>142366340</v>
      </c>
      <c r="J643" s="11">
        <v>27770640</v>
      </c>
      <c r="K643" s="11">
        <v>2436</v>
      </c>
      <c r="L643" s="11">
        <v>2462</v>
      </c>
      <c r="M643" s="11">
        <v>3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26">
        <v>4.3899999999999997</v>
      </c>
      <c r="U643" s="26">
        <v>2.5499999999999998</v>
      </c>
      <c r="V643" s="26">
        <v>4.2300000000000004</v>
      </c>
      <c r="W643" s="26">
        <v>2.93</v>
      </c>
      <c r="X643" s="26">
        <v>3.95</v>
      </c>
      <c r="Y643" s="26">
        <v>3.75</v>
      </c>
      <c r="Z643" s="26">
        <v>0.36</v>
      </c>
      <c r="AA643" s="26">
        <v>3.58</v>
      </c>
      <c r="AB643" s="26">
        <v>1.06</v>
      </c>
      <c r="AC643" s="26">
        <v>4.88</v>
      </c>
      <c r="AD643" s="26">
        <v>2.78</v>
      </c>
      <c r="AE643" s="26">
        <v>0.27</v>
      </c>
      <c r="AF643" s="38">
        <f>AVERAGE(Table134[[#This Row],[IDSD_INST]:[IDSD_INNOVATION]])</f>
        <v>2.894166666666667</v>
      </c>
    </row>
    <row r="644" spans="1:32" x14ac:dyDescent="0.35">
      <c r="A644" s="9">
        <v>2023</v>
      </c>
      <c r="B644" s="2" t="s">
        <v>143</v>
      </c>
      <c r="C644" s="2" t="s">
        <v>149</v>
      </c>
      <c r="D644" s="11">
        <v>2224</v>
      </c>
      <c r="E644" s="11">
        <v>5988</v>
      </c>
      <c r="F644" s="11">
        <v>5682</v>
      </c>
      <c r="G644" s="11">
        <v>7683</v>
      </c>
      <c r="H644" s="11">
        <v>956152062</v>
      </c>
      <c r="I644" s="11">
        <v>476392160</v>
      </c>
      <c r="J644" s="11">
        <v>166132642</v>
      </c>
      <c r="K644" s="11">
        <v>5950</v>
      </c>
      <c r="L644" s="11">
        <v>5628</v>
      </c>
      <c r="M644" s="11">
        <v>360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26">
        <v>4.04</v>
      </c>
      <c r="U644" s="26">
        <v>2.69</v>
      </c>
      <c r="V644" s="26">
        <v>4.09</v>
      </c>
      <c r="W644" s="26">
        <v>3.15</v>
      </c>
      <c r="X644" s="26">
        <v>3.93</v>
      </c>
      <c r="Y644" s="26">
        <v>3.55</v>
      </c>
      <c r="Z644" s="26">
        <v>0.51</v>
      </c>
      <c r="AA644" s="26">
        <v>3.5</v>
      </c>
      <c r="AB644" s="26">
        <v>1.71</v>
      </c>
      <c r="AC644" s="26">
        <v>4.87</v>
      </c>
      <c r="AD644" s="26">
        <v>2.5099999999999998</v>
      </c>
      <c r="AE644" s="26">
        <v>2.16</v>
      </c>
      <c r="AF644" s="38">
        <f>AVERAGE(Table134[[#This Row],[IDSD_INST]:[IDSD_INNOVATION]])</f>
        <v>3.0591666666666675</v>
      </c>
    </row>
    <row r="645" spans="1:32" x14ac:dyDescent="0.35">
      <c r="A645" s="9">
        <v>2023</v>
      </c>
      <c r="B645" s="2" t="s">
        <v>143</v>
      </c>
      <c r="C645" s="2" t="s">
        <v>150</v>
      </c>
      <c r="D645" s="11">
        <v>2699</v>
      </c>
      <c r="E645" s="11">
        <v>4810</v>
      </c>
      <c r="F645" s="11">
        <v>2081</v>
      </c>
      <c r="G645" s="11">
        <v>5782</v>
      </c>
      <c r="H645" s="11">
        <v>541278883</v>
      </c>
      <c r="I645" s="11">
        <v>260354832</v>
      </c>
      <c r="J645" s="11">
        <v>73237180</v>
      </c>
      <c r="K645" s="11">
        <v>4810</v>
      </c>
      <c r="L645" s="11">
        <v>4810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26">
        <v>4.2</v>
      </c>
      <c r="U645" s="26">
        <v>2.38</v>
      </c>
      <c r="V645" s="26">
        <v>4.2</v>
      </c>
      <c r="W645" s="26">
        <v>2.93</v>
      </c>
      <c r="X645" s="26">
        <v>3.88</v>
      </c>
      <c r="Y645" s="26">
        <v>3.23</v>
      </c>
      <c r="Z645" s="26">
        <v>0.75</v>
      </c>
      <c r="AA645" s="26">
        <v>3.31</v>
      </c>
      <c r="AB645" s="26">
        <v>1.48</v>
      </c>
      <c r="AC645" s="26">
        <v>4.5599999999999996</v>
      </c>
      <c r="AD645" s="26">
        <v>2.35</v>
      </c>
      <c r="AE645" s="26">
        <v>1.55</v>
      </c>
      <c r="AF645" s="38">
        <f>AVERAGE(Table134[[#This Row],[IDSD_INST]:[IDSD_INNOVATION]])</f>
        <v>2.901666666666666</v>
      </c>
    </row>
    <row r="646" spans="1:32" x14ac:dyDescent="0.35">
      <c r="A646" s="9">
        <v>2023</v>
      </c>
      <c r="B646" s="2" t="s">
        <v>143</v>
      </c>
      <c r="C646" s="2" t="s">
        <v>151</v>
      </c>
      <c r="D646" s="11">
        <v>3421</v>
      </c>
      <c r="E646" s="11">
        <v>8231</v>
      </c>
      <c r="F646" s="11">
        <v>4980</v>
      </c>
      <c r="G646" s="11">
        <v>11320</v>
      </c>
      <c r="H646" s="11">
        <v>1044324776</v>
      </c>
      <c r="I646" s="11">
        <v>544409958</v>
      </c>
      <c r="J646" s="11">
        <v>100179880</v>
      </c>
      <c r="K646" s="11">
        <v>8219</v>
      </c>
      <c r="L646" s="11">
        <v>8049</v>
      </c>
      <c r="M646" s="11">
        <v>165</v>
      </c>
      <c r="N646" s="11">
        <v>13</v>
      </c>
      <c r="O646" s="11">
        <v>4</v>
      </c>
      <c r="P646" s="11">
        <v>0</v>
      </c>
      <c r="Q646" s="11">
        <v>0</v>
      </c>
      <c r="R646" s="11">
        <v>0</v>
      </c>
      <c r="S646" s="11">
        <v>0</v>
      </c>
      <c r="T646" s="26">
        <v>4.28</v>
      </c>
      <c r="U646" s="26">
        <v>2.2799999999999998</v>
      </c>
      <c r="V646" s="26">
        <v>4.03</v>
      </c>
      <c r="W646" s="26">
        <v>2.88</v>
      </c>
      <c r="X646" s="26">
        <v>3.96</v>
      </c>
      <c r="Y646" s="26">
        <v>3.75</v>
      </c>
      <c r="Z646" s="26">
        <v>0.61</v>
      </c>
      <c r="AA646" s="26">
        <v>3.41</v>
      </c>
      <c r="AB646" s="26">
        <v>0.9</v>
      </c>
      <c r="AC646" s="26">
        <v>5</v>
      </c>
      <c r="AD646" s="26">
        <v>2.12</v>
      </c>
      <c r="AE646" s="26">
        <v>1.85</v>
      </c>
      <c r="AF646" s="38">
        <f>AVERAGE(Table134[[#This Row],[IDSD_INST]:[IDSD_INNOVATION]])</f>
        <v>2.9224999999999999</v>
      </c>
    </row>
    <row r="647" spans="1:32" x14ac:dyDescent="0.35">
      <c r="A647" s="9">
        <v>2023</v>
      </c>
      <c r="B647" s="2" t="s">
        <v>143</v>
      </c>
      <c r="C647" s="2" t="s">
        <v>152</v>
      </c>
      <c r="D647" s="11">
        <v>1761</v>
      </c>
      <c r="E647" s="11">
        <v>4141</v>
      </c>
      <c r="F647" s="11">
        <v>5698</v>
      </c>
      <c r="G647" s="11">
        <v>5037</v>
      </c>
      <c r="H647" s="11">
        <v>557311759</v>
      </c>
      <c r="I647" s="11">
        <v>229023516</v>
      </c>
      <c r="J647" s="11">
        <v>113646259</v>
      </c>
      <c r="K647" s="11">
        <v>4035</v>
      </c>
      <c r="L647" s="11">
        <v>4122</v>
      </c>
      <c r="M647" s="11">
        <v>19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26">
        <v>4.1500000000000004</v>
      </c>
      <c r="U647" s="26">
        <v>2.04</v>
      </c>
      <c r="V647" s="26">
        <v>4.5</v>
      </c>
      <c r="W647" s="26">
        <v>2.88</v>
      </c>
      <c r="X647" s="26">
        <v>3.89</v>
      </c>
      <c r="Y647" s="26">
        <v>3.19</v>
      </c>
      <c r="Z647" s="26">
        <v>0.41</v>
      </c>
      <c r="AA647" s="26">
        <v>3.02</v>
      </c>
      <c r="AB647" s="26">
        <v>1.31</v>
      </c>
      <c r="AC647" s="26">
        <v>4.8</v>
      </c>
      <c r="AD647" s="26">
        <v>2.23</v>
      </c>
      <c r="AE647" s="26">
        <v>1.31</v>
      </c>
      <c r="AF647" s="38">
        <f>AVERAGE(Table134[[#This Row],[IDSD_INST]:[IDSD_INNOVATION]])</f>
        <v>2.8108333333333335</v>
      </c>
    </row>
    <row r="648" spans="1:32" x14ac:dyDescent="0.35">
      <c r="A648" s="9">
        <v>2023</v>
      </c>
      <c r="B648" s="2" t="s">
        <v>143</v>
      </c>
      <c r="C648" s="2" t="s">
        <v>153</v>
      </c>
      <c r="D648" s="11">
        <v>3778</v>
      </c>
      <c r="E648" s="11">
        <v>5385</v>
      </c>
      <c r="F648" s="11">
        <v>2517</v>
      </c>
      <c r="G648" s="11">
        <v>5438</v>
      </c>
      <c r="H648" s="11">
        <v>466789814</v>
      </c>
      <c r="I648" s="11">
        <v>285996008</v>
      </c>
      <c r="J648" s="11">
        <v>19559087</v>
      </c>
      <c r="K648" s="11">
        <v>5385</v>
      </c>
      <c r="L648" s="11">
        <v>5369</v>
      </c>
      <c r="M648" s="11">
        <v>16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26">
        <v>4.2</v>
      </c>
      <c r="U648" s="26">
        <v>1.94</v>
      </c>
      <c r="V648" s="26">
        <v>3.91</v>
      </c>
      <c r="W648" s="26">
        <v>2.79</v>
      </c>
      <c r="X648" s="26">
        <v>3.69</v>
      </c>
      <c r="Y648" s="26">
        <v>3.1</v>
      </c>
      <c r="Z648" s="26">
        <v>0.9</v>
      </c>
      <c r="AA648" s="26">
        <v>3.08</v>
      </c>
      <c r="AB648" s="26">
        <v>0.27</v>
      </c>
      <c r="AC648" s="26">
        <v>4.2300000000000004</v>
      </c>
      <c r="AD648" s="26">
        <v>2.0499999999999998</v>
      </c>
      <c r="AE648" s="26">
        <v>1.27</v>
      </c>
      <c r="AF648" s="38">
        <f>AVERAGE(Table134[[#This Row],[IDSD_INST]:[IDSD_INNOVATION]])</f>
        <v>2.6191666666666666</v>
      </c>
    </row>
    <row r="649" spans="1:32" x14ac:dyDescent="0.35">
      <c r="A649" s="9">
        <v>2023</v>
      </c>
      <c r="B649" s="2" t="s">
        <v>143</v>
      </c>
      <c r="C649" s="2" t="s">
        <v>154</v>
      </c>
      <c r="D649" s="11">
        <v>2425</v>
      </c>
      <c r="E649" s="11">
        <v>7486</v>
      </c>
      <c r="F649" s="11">
        <v>5412</v>
      </c>
      <c r="G649" s="11">
        <v>10725</v>
      </c>
      <c r="H649" s="11">
        <v>1431698002</v>
      </c>
      <c r="I649" s="11">
        <v>679715862</v>
      </c>
      <c r="J649" s="11">
        <v>153415488</v>
      </c>
      <c r="K649" s="11">
        <v>7475</v>
      </c>
      <c r="L649" s="11">
        <v>7320</v>
      </c>
      <c r="M649" s="11">
        <v>108</v>
      </c>
      <c r="N649" s="11">
        <v>58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26">
        <v>4.38</v>
      </c>
      <c r="U649" s="26">
        <v>1.91</v>
      </c>
      <c r="V649" s="26">
        <v>4.9000000000000004</v>
      </c>
      <c r="W649" s="26">
        <v>3.99</v>
      </c>
      <c r="X649" s="26">
        <v>4.05</v>
      </c>
      <c r="Y649" s="26">
        <v>4.3</v>
      </c>
      <c r="Z649" s="26">
        <v>3.26</v>
      </c>
      <c r="AA649" s="26">
        <v>3.88</v>
      </c>
      <c r="AB649" s="26">
        <v>2.27</v>
      </c>
      <c r="AC649" s="26">
        <v>5</v>
      </c>
      <c r="AD649" s="26">
        <v>2.94</v>
      </c>
      <c r="AE649" s="26">
        <v>4</v>
      </c>
      <c r="AF649" s="38">
        <f>AVERAGE(Table134[[#This Row],[IDSD_INST]:[IDSD_INNOVATION]])</f>
        <v>3.7399999999999998</v>
      </c>
    </row>
    <row r="650" spans="1:32" x14ac:dyDescent="0.35">
      <c r="A650" s="9">
        <v>2023</v>
      </c>
      <c r="B650" s="2" t="s">
        <v>143</v>
      </c>
      <c r="C650" s="2" t="s">
        <v>155</v>
      </c>
      <c r="D650" s="11">
        <v>1666</v>
      </c>
      <c r="E650" s="11">
        <v>3021</v>
      </c>
      <c r="F650" s="11">
        <v>1205</v>
      </c>
      <c r="G650" s="11">
        <v>3905</v>
      </c>
      <c r="H650" s="11">
        <v>339778040</v>
      </c>
      <c r="I650" s="11">
        <v>124812357</v>
      </c>
      <c r="J650" s="11">
        <v>28790088</v>
      </c>
      <c r="K650" s="11">
        <v>3020</v>
      </c>
      <c r="L650" s="11">
        <v>3021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26">
        <v>4.3899999999999997</v>
      </c>
      <c r="U650" s="26">
        <v>1.89</v>
      </c>
      <c r="V650" s="26">
        <v>4.1399999999999997</v>
      </c>
      <c r="W650" s="26">
        <v>3.19</v>
      </c>
      <c r="X650" s="26">
        <v>3.94</v>
      </c>
      <c r="Y650" s="26">
        <v>3.93</v>
      </c>
      <c r="Z650" s="26">
        <v>1.5</v>
      </c>
      <c r="AA650" s="26">
        <v>3.65</v>
      </c>
      <c r="AB650" s="26">
        <v>0.97</v>
      </c>
      <c r="AC650" s="26">
        <v>4.5599999999999996</v>
      </c>
      <c r="AD650" s="26">
        <v>2.1800000000000002</v>
      </c>
      <c r="AE650" s="26">
        <v>2.12</v>
      </c>
      <c r="AF650" s="38">
        <f>AVERAGE(Table134[[#This Row],[IDSD_INST]:[IDSD_INNOVATION]])</f>
        <v>3.0383333333333327</v>
      </c>
    </row>
    <row r="651" spans="1:32" x14ac:dyDescent="0.35">
      <c r="A651" s="9">
        <v>2023</v>
      </c>
      <c r="B651" s="2" t="s">
        <v>156</v>
      </c>
      <c r="C651" s="2" t="s">
        <v>157</v>
      </c>
      <c r="D651" s="11">
        <v>939</v>
      </c>
      <c r="E651" s="11">
        <v>2219</v>
      </c>
      <c r="F651" s="11">
        <v>795</v>
      </c>
      <c r="G651" s="11">
        <v>3031</v>
      </c>
      <c r="H651" s="11">
        <v>138799674</v>
      </c>
      <c r="I651" s="11">
        <v>74359585</v>
      </c>
      <c r="J651" s="11">
        <v>16030609</v>
      </c>
      <c r="K651" s="11">
        <v>2219</v>
      </c>
      <c r="L651" s="11">
        <v>2184</v>
      </c>
      <c r="M651" s="11">
        <v>35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26">
        <v>3.98</v>
      </c>
      <c r="U651" s="26">
        <v>1.92</v>
      </c>
      <c r="V651" s="26">
        <v>3.35</v>
      </c>
      <c r="W651" s="26">
        <v>3.37</v>
      </c>
      <c r="X651" s="26">
        <v>3.87</v>
      </c>
      <c r="Y651" s="26">
        <v>3.43</v>
      </c>
      <c r="Z651" s="26">
        <v>2.39</v>
      </c>
      <c r="AA651" s="26">
        <v>4.3</v>
      </c>
      <c r="AB651" s="26">
        <v>1.42</v>
      </c>
      <c r="AC651" s="26">
        <v>3.95</v>
      </c>
      <c r="AD651" s="26">
        <v>1.77</v>
      </c>
      <c r="AE651" s="26">
        <v>1.94</v>
      </c>
      <c r="AF651" s="38">
        <f>AVERAGE(Table134[[#This Row],[IDSD_INST]:[IDSD_INNOVATION]])</f>
        <v>2.9741666666666666</v>
      </c>
    </row>
    <row r="652" spans="1:32" x14ac:dyDescent="0.35">
      <c r="A652" s="9">
        <v>2023</v>
      </c>
      <c r="B652" s="2" t="s">
        <v>156</v>
      </c>
      <c r="C652" s="2" t="s">
        <v>158</v>
      </c>
      <c r="D652" s="11">
        <v>2191</v>
      </c>
      <c r="E652" s="11">
        <v>3057</v>
      </c>
      <c r="F652" s="11">
        <v>409</v>
      </c>
      <c r="G652" s="11">
        <v>3598</v>
      </c>
      <c r="H652" s="11">
        <v>159603475</v>
      </c>
      <c r="I652" s="11">
        <v>84376323</v>
      </c>
      <c r="J652" s="11">
        <v>11463476</v>
      </c>
      <c r="K652" s="11">
        <v>3057</v>
      </c>
      <c r="L652" s="11">
        <v>3043</v>
      </c>
      <c r="M652" s="11">
        <v>14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26">
        <v>4.24</v>
      </c>
      <c r="U652" s="26">
        <v>1.93</v>
      </c>
      <c r="V652" s="26">
        <v>3.63</v>
      </c>
      <c r="W652" s="26">
        <v>3.09</v>
      </c>
      <c r="X652" s="26">
        <v>3.96</v>
      </c>
      <c r="Y652" s="26">
        <v>3.01</v>
      </c>
      <c r="Z652" s="26">
        <v>2.23</v>
      </c>
      <c r="AA652" s="26">
        <v>3.26</v>
      </c>
      <c r="AB652" s="26">
        <v>1.47</v>
      </c>
      <c r="AC652" s="26">
        <v>4.1500000000000004</v>
      </c>
      <c r="AD652" s="26">
        <v>3.15</v>
      </c>
      <c r="AE652" s="26">
        <v>2.1800000000000002</v>
      </c>
      <c r="AF652" s="38">
        <f>AVERAGE(Table134[[#This Row],[IDSD_INST]:[IDSD_INNOVATION]])</f>
        <v>3.0249999999999999</v>
      </c>
    </row>
    <row r="653" spans="1:32" x14ac:dyDescent="0.35">
      <c r="A653" s="9">
        <v>2023</v>
      </c>
      <c r="B653" s="2" t="s">
        <v>156</v>
      </c>
      <c r="C653" s="2" t="s">
        <v>159</v>
      </c>
      <c r="D653" s="11">
        <v>1539</v>
      </c>
      <c r="E653" s="11">
        <v>3468</v>
      </c>
      <c r="F653" s="11">
        <v>2626</v>
      </c>
      <c r="G653" s="11">
        <v>4252</v>
      </c>
      <c r="H653" s="11">
        <v>621342418</v>
      </c>
      <c r="I653" s="11">
        <v>417222567</v>
      </c>
      <c r="J653" s="11">
        <v>52433602</v>
      </c>
      <c r="K653" s="11">
        <v>3467</v>
      </c>
      <c r="L653" s="11">
        <v>3459</v>
      </c>
      <c r="M653" s="11">
        <v>4</v>
      </c>
      <c r="N653" s="11">
        <v>5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26">
        <v>4.32</v>
      </c>
      <c r="U653" s="26">
        <v>2.57</v>
      </c>
      <c r="V653" s="26">
        <v>3.82</v>
      </c>
      <c r="W653" s="26">
        <v>3.37</v>
      </c>
      <c r="X653" s="26">
        <v>3.81</v>
      </c>
      <c r="Y653" s="26">
        <v>3.15</v>
      </c>
      <c r="Z653" s="26">
        <v>1.87</v>
      </c>
      <c r="AA653" s="26">
        <v>3.69</v>
      </c>
      <c r="AB653" s="26">
        <v>0.77</v>
      </c>
      <c r="AC653" s="26">
        <v>4.1900000000000004</v>
      </c>
      <c r="AD653" s="26">
        <v>2.54</v>
      </c>
      <c r="AE653" s="26">
        <v>0.35</v>
      </c>
      <c r="AF653" s="38">
        <f>AVERAGE(Table134[[#This Row],[IDSD_INST]:[IDSD_INNOVATION]])</f>
        <v>2.8708333333333336</v>
      </c>
    </row>
    <row r="654" spans="1:32" x14ac:dyDescent="0.35">
      <c r="A654" s="9">
        <v>2023</v>
      </c>
      <c r="B654" s="2" t="s">
        <v>156</v>
      </c>
      <c r="C654" s="2" t="s">
        <v>160</v>
      </c>
      <c r="D654" s="11">
        <v>645</v>
      </c>
      <c r="E654" s="11">
        <v>2098</v>
      </c>
      <c r="F654" s="11">
        <v>1201</v>
      </c>
      <c r="G654" s="11">
        <v>3180</v>
      </c>
      <c r="H654" s="11">
        <v>286937317</v>
      </c>
      <c r="I654" s="11">
        <v>148515443</v>
      </c>
      <c r="J654" s="11">
        <v>42057537</v>
      </c>
      <c r="K654" s="11">
        <v>2094</v>
      </c>
      <c r="L654" s="11">
        <v>1867</v>
      </c>
      <c r="M654" s="11">
        <v>231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26">
        <v>4.3499999999999996</v>
      </c>
      <c r="U654" s="26">
        <v>2.0099999999999998</v>
      </c>
      <c r="V654" s="26">
        <v>3.75</v>
      </c>
      <c r="W654" s="26">
        <v>3.48</v>
      </c>
      <c r="X654" s="26">
        <v>3.92</v>
      </c>
      <c r="Y654" s="26">
        <v>3.27</v>
      </c>
      <c r="Z654" s="26">
        <v>1.67</v>
      </c>
      <c r="AA654" s="26">
        <v>3.36</v>
      </c>
      <c r="AB654" s="26">
        <v>1.02</v>
      </c>
      <c r="AC654" s="26">
        <v>4.24</v>
      </c>
      <c r="AD654" s="26">
        <v>2.58</v>
      </c>
      <c r="AE654" s="26">
        <v>1.33</v>
      </c>
      <c r="AF654" s="38">
        <f>AVERAGE(Table134[[#This Row],[IDSD_INST]:[IDSD_INNOVATION]])</f>
        <v>2.9149999999999991</v>
      </c>
    </row>
    <row r="655" spans="1:32" x14ac:dyDescent="0.35">
      <c r="A655" s="9">
        <v>2023</v>
      </c>
      <c r="B655" s="2" t="s">
        <v>156</v>
      </c>
      <c r="C655" s="2" t="s">
        <v>161</v>
      </c>
      <c r="D655" s="11">
        <v>3055</v>
      </c>
      <c r="E655" s="11">
        <v>6663</v>
      </c>
      <c r="F655" s="11">
        <v>2391</v>
      </c>
      <c r="G655" s="11">
        <v>9218</v>
      </c>
      <c r="H655" s="11">
        <v>743744198</v>
      </c>
      <c r="I655" s="11">
        <v>414304786</v>
      </c>
      <c r="J655" s="11">
        <v>46489052</v>
      </c>
      <c r="K655" s="11">
        <v>6623</v>
      </c>
      <c r="L655" s="11">
        <v>5741</v>
      </c>
      <c r="M655" s="11">
        <v>922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26">
        <v>4.13</v>
      </c>
      <c r="U655" s="26">
        <v>2.0699999999999998</v>
      </c>
      <c r="V655" s="26">
        <v>4.08</v>
      </c>
      <c r="W655" s="26">
        <v>3.07</v>
      </c>
      <c r="X655" s="26">
        <v>3.97</v>
      </c>
      <c r="Y655" s="26">
        <v>3.41</v>
      </c>
      <c r="Z655" s="26">
        <v>1.52</v>
      </c>
      <c r="AA655" s="26">
        <v>3.21</v>
      </c>
      <c r="AB655" s="26">
        <v>1.1000000000000001</v>
      </c>
      <c r="AC655" s="26">
        <v>4.37</v>
      </c>
      <c r="AD655" s="26">
        <v>2.62</v>
      </c>
      <c r="AE655" s="26">
        <v>3.27</v>
      </c>
      <c r="AF655" s="38">
        <f>AVERAGE(Table134[[#This Row],[IDSD_INST]:[IDSD_INNOVATION]])</f>
        <v>3.0683333333333338</v>
      </c>
    </row>
    <row r="656" spans="1:32" x14ac:dyDescent="0.35">
      <c r="A656" s="9">
        <v>2023</v>
      </c>
      <c r="B656" s="2" t="s">
        <v>156</v>
      </c>
      <c r="C656" s="2" t="s">
        <v>162</v>
      </c>
      <c r="D656" s="11">
        <v>947</v>
      </c>
      <c r="E656" s="11">
        <v>1588</v>
      </c>
      <c r="F656" s="11">
        <v>754</v>
      </c>
      <c r="G656" s="11">
        <v>2027</v>
      </c>
      <c r="H656" s="11">
        <v>154297390</v>
      </c>
      <c r="I656" s="11">
        <v>98807083</v>
      </c>
      <c r="J656" s="11">
        <v>15356899</v>
      </c>
      <c r="K656" s="11">
        <v>1526</v>
      </c>
      <c r="L656" s="11">
        <v>1574</v>
      </c>
      <c r="M656" s="11">
        <v>14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26">
        <v>4.1399999999999997</v>
      </c>
      <c r="U656" s="26">
        <v>2.5499999999999998</v>
      </c>
      <c r="V656" s="26">
        <v>4.12</v>
      </c>
      <c r="W656" s="26">
        <v>3.54</v>
      </c>
      <c r="X656" s="26">
        <v>3.59</v>
      </c>
      <c r="Y656" s="26">
        <v>3.06</v>
      </c>
      <c r="Z656" s="26">
        <v>1.52</v>
      </c>
      <c r="AA656" s="26">
        <v>2.61</v>
      </c>
      <c r="AB656" s="26">
        <v>0.18</v>
      </c>
      <c r="AC656" s="26">
        <v>4.3499999999999996</v>
      </c>
      <c r="AD656" s="26">
        <v>3.18</v>
      </c>
      <c r="AE656" s="26">
        <v>1.0900000000000001</v>
      </c>
      <c r="AF656" s="38">
        <f>AVERAGE(Table134[[#This Row],[IDSD_INST]:[IDSD_INNOVATION]])</f>
        <v>2.8275000000000001</v>
      </c>
    </row>
    <row r="657" spans="1:32" x14ac:dyDescent="0.35">
      <c r="A657" s="9">
        <v>2023</v>
      </c>
      <c r="B657" s="2" t="s">
        <v>156</v>
      </c>
      <c r="C657" s="2" t="s">
        <v>163</v>
      </c>
      <c r="D657" s="11">
        <v>884</v>
      </c>
      <c r="E657" s="11">
        <v>1324</v>
      </c>
      <c r="F657" s="11">
        <v>347</v>
      </c>
      <c r="G657" s="11">
        <v>1569</v>
      </c>
      <c r="H657" s="11">
        <v>114075450</v>
      </c>
      <c r="I657" s="11">
        <v>55166083</v>
      </c>
      <c r="J657" s="11">
        <v>7688959</v>
      </c>
      <c r="K657" s="11">
        <v>1324</v>
      </c>
      <c r="L657" s="11">
        <v>1324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26">
        <v>3.87</v>
      </c>
      <c r="U657" s="26">
        <v>2.02</v>
      </c>
      <c r="V657" s="26">
        <v>4.12</v>
      </c>
      <c r="W657" s="26">
        <v>2.99</v>
      </c>
      <c r="X657" s="26">
        <v>3.72</v>
      </c>
      <c r="Y657" s="26">
        <v>3.23</v>
      </c>
      <c r="Z657" s="26">
        <v>1.04</v>
      </c>
      <c r="AA657" s="26">
        <v>2.97</v>
      </c>
      <c r="AB657" s="26">
        <v>1.01</v>
      </c>
      <c r="AC657" s="26">
        <v>4.62</v>
      </c>
      <c r="AD657" s="26">
        <v>2.5099999999999998</v>
      </c>
      <c r="AE657" s="26">
        <v>0.48</v>
      </c>
      <c r="AF657" s="38">
        <f>AVERAGE(Table134[[#This Row],[IDSD_INST]:[IDSD_INNOVATION]])</f>
        <v>2.7149999999999999</v>
      </c>
    </row>
    <row r="658" spans="1:32" x14ac:dyDescent="0.35">
      <c r="A658" s="9">
        <v>2023</v>
      </c>
      <c r="B658" s="2" t="s">
        <v>156</v>
      </c>
      <c r="C658" s="2" t="s">
        <v>164</v>
      </c>
      <c r="D658" s="11">
        <v>966</v>
      </c>
      <c r="E658" s="11">
        <v>1789</v>
      </c>
      <c r="F658" s="11">
        <v>1243</v>
      </c>
      <c r="G658" s="11">
        <v>2446</v>
      </c>
      <c r="H658" s="11">
        <v>354773024</v>
      </c>
      <c r="I658" s="11">
        <v>199607572</v>
      </c>
      <c r="J658" s="11">
        <v>31874984</v>
      </c>
      <c r="K658" s="11">
        <v>1789</v>
      </c>
      <c r="L658" s="11">
        <v>1779</v>
      </c>
      <c r="M658" s="11">
        <v>10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  <c r="T658" s="26">
        <v>4.12</v>
      </c>
      <c r="U658" s="26">
        <v>1.62</v>
      </c>
      <c r="V658" s="26">
        <v>3.76</v>
      </c>
      <c r="W658" s="26">
        <v>3.66</v>
      </c>
      <c r="X658" s="26">
        <v>3.86</v>
      </c>
      <c r="Y658" s="26">
        <v>3.05</v>
      </c>
      <c r="Z658" s="26">
        <v>1.79</v>
      </c>
      <c r="AA658" s="26">
        <v>3.23</v>
      </c>
      <c r="AB658" s="26">
        <v>1.07</v>
      </c>
      <c r="AC658" s="26">
        <v>4.16</v>
      </c>
      <c r="AD658" s="26">
        <v>2.31</v>
      </c>
      <c r="AE658" s="26">
        <v>0.65</v>
      </c>
      <c r="AF658" s="38">
        <f>AVERAGE(Table134[[#This Row],[IDSD_INST]:[IDSD_INNOVATION]])</f>
        <v>2.7733333333333334</v>
      </c>
    </row>
    <row r="659" spans="1:32" x14ac:dyDescent="0.35">
      <c r="A659" s="9">
        <v>2023</v>
      </c>
      <c r="B659" s="2" t="s">
        <v>156</v>
      </c>
      <c r="C659" s="2" t="s">
        <v>165</v>
      </c>
      <c r="D659" s="11">
        <v>1176</v>
      </c>
      <c r="E659" s="11">
        <v>2420</v>
      </c>
      <c r="F659" s="11">
        <v>1440</v>
      </c>
      <c r="G659" s="11">
        <v>3060</v>
      </c>
      <c r="H659" s="11">
        <v>382263176</v>
      </c>
      <c r="I659" s="11">
        <v>243968047</v>
      </c>
      <c r="J659" s="11">
        <v>34935380</v>
      </c>
      <c r="K659" s="11">
        <v>2404</v>
      </c>
      <c r="L659" s="11">
        <v>2410</v>
      </c>
      <c r="M659" s="11">
        <v>5</v>
      </c>
      <c r="N659" s="11">
        <v>5</v>
      </c>
      <c r="O659" s="11">
        <v>0</v>
      </c>
      <c r="P659" s="11">
        <v>0</v>
      </c>
      <c r="Q659" s="11">
        <v>0</v>
      </c>
      <c r="R659" s="11">
        <v>0</v>
      </c>
      <c r="S659" s="11">
        <v>0</v>
      </c>
      <c r="T659" s="26">
        <v>4.2</v>
      </c>
      <c r="U659" s="26">
        <v>2.02</v>
      </c>
      <c r="V659" s="26">
        <v>3.78</v>
      </c>
      <c r="W659" s="26">
        <v>3.14</v>
      </c>
      <c r="X659" s="26">
        <v>3.7</v>
      </c>
      <c r="Y659" s="26">
        <v>3.09</v>
      </c>
      <c r="Z659" s="26">
        <v>2.5499999999999998</v>
      </c>
      <c r="AA659" s="26">
        <v>3.67</v>
      </c>
      <c r="AB659" s="26">
        <v>1.33</v>
      </c>
      <c r="AC659" s="26">
        <v>4.25</v>
      </c>
      <c r="AD659" s="26">
        <v>2.34</v>
      </c>
      <c r="AE659" s="26">
        <v>1.76</v>
      </c>
      <c r="AF659" s="38">
        <f>AVERAGE(Table134[[#This Row],[IDSD_INST]:[IDSD_INNOVATION]])</f>
        <v>2.9858333333333325</v>
      </c>
    </row>
    <row r="660" spans="1:32" x14ac:dyDescent="0.35">
      <c r="A660" s="9">
        <v>2023</v>
      </c>
      <c r="B660" s="2" t="s">
        <v>156</v>
      </c>
      <c r="C660" s="2" t="s">
        <v>156</v>
      </c>
      <c r="D660" s="11">
        <v>3818</v>
      </c>
      <c r="E660" s="11">
        <v>7431</v>
      </c>
      <c r="F660" s="11">
        <v>3710</v>
      </c>
      <c r="G660" s="11">
        <v>9861</v>
      </c>
      <c r="H660" s="11">
        <v>923373647</v>
      </c>
      <c r="I660" s="11">
        <v>459817474</v>
      </c>
      <c r="J660" s="11">
        <v>91636720</v>
      </c>
      <c r="K660" s="11">
        <v>7354</v>
      </c>
      <c r="L660" s="11">
        <v>7266</v>
      </c>
      <c r="M660" s="11">
        <v>123</v>
      </c>
      <c r="N660" s="11">
        <v>42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26">
        <v>4.25</v>
      </c>
      <c r="U660" s="26">
        <v>2.68</v>
      </c>
      <c r="V660" s="26">
        <v>4.9400000000000004</v>
      </c>
      <c r="W660" s="26">
        <v>2.85</v>
      </c>
      <c r="X660" s="26">
        <v>4.07</v>
      </c>
      <c r="Y660" s="26">
        <v>4.29</v>
      </c>
      <c r="Z660" s="26">
        <v>5</v>
      </c>
      <c r="AA660" s="26">
        <v>3.9</v>
      </c>
      <c r="AB660" s="26">
        <v>2.5</v>
      </c>
      <c r="AC660" s="26">
        <v>4.42</v>
      </c>
      <c r="AD660" s="26">
        <v>3.28</v>
      </c>
      <c r="AE660" s="26">
        <v>3.42</v>
      </c>
      <c r="AF660" s="38">
        <f>AVERAGE(Table134[[#This Row],[IDSD_INST]:[IDSD_INNOVATION]])</f>
        <v>3.8000000000000003</v>
      </c>
    </row>
    <row r="661" spans="1:32" x14ac:dyDescent="0.35">
      <c r="A661" s="9">
        <v>2023</v>
      </c>
      <c r="B661" s="2" t="s">
        <v>156</v>
      </c>
      <c r="C661" s="2" t="s">
        <v>166</v>
      </c>
      <c r="D661" s="11">
        <v>1159</v>
      </c>
      <c r="E661" s="11">
        <v>2477</v>
      </c>
      <c r="F661" s="11">
        <v>1225</v>
      </c>
      <c r="G661" s="11">
        <v>4133</v>
      </c>
      <c r="H661" s="11">
        <v>242808901</v>
      </c>
      <c r="I661" s="11">
        <v>130027432</v>
      </c>
      <c r="J661" s="11">
        <v>18510776</v>
      </c>
      <c r="K661" s="11">
        <v>2475</v>
      </c>
      <c r="L661" s="11">
        <v>2330</v>
      </c>
      <c r="M661" s="11">
        <v>147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26">
        <v>4.07</v>
      </c>
      <c r="U661" s="26">
        <v>2.39</v>
      </c>
      <c r="V661" s="26">
        <v>3.43</v>
      </c>
      <c r="W661" s="26">
        <v>3.24</v>
      </c>
      <c r="X661" s="26">
        <v>4.04</v>
      </c>
      <c r="Y661" s="26">
        <v>4.1100000000000003</v>
      </c>
      <c r="Z661" s="26">
        <v>5</v>
      </c>
      <c r="AA661" s="26">
        <v>4.83</v>
      </c>
      <c r="AB661" s="26">
        <v>0.42</v>
      </c>
      <c r="AC661" s="26">
        <v>3.79</v>
      </c>
      <c r="AD661" s="26">
        <v>2.97</v>
      </c>
      <c r="AE661" s="26">
        <v>1.95</v>
      </c>
      <c r="AF661" s="38">
        <f>AVERAGE(Table134[[#This Row],[IDSD_INST]:[IDSD_INNOVATION]])</f>
        <v>3.3533333333333335</v>
      </c>
    </row>
    <row r="662" spans="1:32" x14ac:dyDescent="0.35">
      <c r="A662" s="9">
        <v>2023</v>
      </c>
      <c r="B662" s="2" t="s">
        <v>167</v>
      </c>
      <c r="C662" s="2" t="s">
        <v>277</v>
      </c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26">
        <v>4.3499999999999996</v>
      </c>
      <c r="U662" s="26">
        <v>2.2000000000000002</v>
      </c>
      <c r="V662" s="26">
        <v>4.59</v>
      </c>
      <c r="W662" s="26">
        <v>3.14</v>
      </c>
      <c r="X662" s="26">
        <v>3.95</v>
      </c>
      <c r="Y662" s="26">
        <v>3.53</v>
      </c>
      <c r="Z662" s="26">
        <v>2.4</v>
      </c>
      <c r="AA662" s="26">
        <v>3.94</v>
      </c>
      <c r="AB662" s="26">
        <v>1.26</v>
      </c>
      <c r="AC662" s="26">
        <v>4.16</v>
      </c>
      <c r="AD662" s="26">
        <v>1.81</v>
      </c>
      <c r="AE662" s="26">
        <v>2.0699999999999998</v>
      </c>
      <c r="AF662" s="38">
        <f>AVERAGE(Table134[[#This Row],[IDSD_INST]:[IDSD_INNOVATION]])</f>
        <v>3.1166666666666671</v>
      </c>
    </row>
    <row r="663" spans="1:32" x14ac:dyDescent="0.35">
      <c r="A663" s="9">
        <v>2023</v>
      </c>
      <c r="B663" s="2" t="s">
        <v>167</v>
      </c>
      <c r="C663" s="2" t="s">
        <v>168</v>
      </c>
      <c r="D663" s="11">
        <v>823</v>
      </c>
      <c r="E663" s="11">
        <v>1146</v>
      </c>
      <c r="F663" s="11">
        <v>513</v>
      </c>
      <c r="G663" s="11">
        <v>1319</v>
      </c>
      <c r="H663" s="11">
        <v>186883541</v>
      </c>
      <c r="I663" s="11">
        <v>97424542</v>
      </c>
      <c r="J663" s="11">
        <v>20209923</v>
      </c>
      <c r="K663" s="11">
        <v>1142</v>
      </c>
      <c r="L663" s="11">
        <v>1142</v>
      </c>
      <c r="M663" s="11">
        <v>4</v>
      </c>
      <c r="N663" s="11">
        <v>0</v>
      </c>
      <c r="O663" s="11">
        <v>0</v>
      </c>
      <c r="P663" s="11">
        <v>0</v>
      </c>
      <c r="Q663" s="11">
        <v>0</v>
      </c>
      <c r="R663" s="11">
        <v>0</v>
      </c>
      <c r="S663" s="11">
        <v>0</v>
      </c>
      <c r="T663" s="26">
        <v>4.24</v>
      </c>
      <c r="U663" s="26">
        <v>2.38</v>
      </c>
      <c r="V663" s="26">
        <v>4.5999999999999996</v>
      </c>
      <c r="W663" s="26">
        <v>2.96</v>
      </c>
      <c r="X663" s="26">
        <v>3.94</v>
      </c>
      <c r="Y663" s="26">
        <v>3.4</v>
      </c>
      <c r="Z663" s="26">
        <v>2.89</v>
      </c>
      <c r="AA663" s="26">
        <v>3.51</v>
      </c>
      <c r="AB663" s="26">
        <v>1.45</v>
      </c>
      <c r="AC663" s="26">
        <v>3.95</v>
      </c>
      <c r="AD663" s="26">
        <v>2.06</v>
      </c>
      <c r="AE663" s="26">
        <v>0.97</v>
      </c>
      <c r="AF663" s="38">
        <f>AVERAGE(Table134[[#This Row],[IDSD_INST]:[IDSD_INNOVATION]])</f>
        <v>3.0291666666666668</v>
      </c>
    </row>
    <row r="664" spans="1:32" x14ac:dyDescent="0.35">
      <c r="A664" s="9">
        <v>2023</v>
      </c>
      <c r="B664" s="2" t="s">
        <v>167</v>
      </c>
      <c r="C664" s="2" t="s">
        <v>169</v>
      </c>
      <c r="D664" s="11">
        <v>1319</v>
      </c>
      <c r="E664" s="11">
        <v>2625</v>
      </c>
      <c r="F664" s="11">
        <v>1209</v>
      </c>
      <c r="G664" s="11">
        <v>3713</v>
      </c>
      <c r="H664" s="11">
        <v>370561675</v>
      </c>
      <c r="I664" s="11">
        <v>185757928</v>
      </c>
      <c r="J664" s="11">
        <v>21803410</v>
      </c>
      <c r="K664" s="11">
        <v>2625</v>
      </c>
      <c r="L664" s="11">
        <v>2619</v>
      </c>
      <c r="M664" s="11">
        <v>6</v>
      </c>
      <c r="N664" s="11">
        <v>0</v>
      </c>
      <c r="O664" s="11">
        <v>0</v>
      </c>
      <c r="P664" s="11">
        <v>0</v>
      </c>
      <c r="Q664" s="11">
        <v>0</v>
      </c>
      <c r="R664" s="11">
        <v>0</v>
      </c>
      <c r="S664" s="11">
        <v>0</v>
      </c>
      <c r="T664" s="26">
        <v>4.49</v>
      </c>
      <c r="U664" s="26">
        <v>2.72</v>
      </c>
      <c r="V664" s="26">
        <v>4.1100000000000003</v>
      </c>
      <c r="W664" s="26">
        <v>3.09</v>
      </c>
      <c r="X664" s="26">
        <v>3.86</v>
      </c>
      <c r="Y664" s="26">
        <v>3.44</v>
      </c>
      <c r="Z664" s="26">
        <v>1.86</v>
      </c>
      <c r="AA664" s="26">
        <v>4.22</v>
      </c>
      <c r="AB664" s="26">
        <v>0.49</v>
      </c>
      <c r="AC664" s="26">
        <v>4.13</v>
      </c>
      <c r="AD664" s="26">
        <v>2.79</v>
      </c>
      <c r="AE664" s="26">
        <v>0.59</v>
      </c>
      <c r="AF664" s="38">
        <f>AVERAGE(Table134[[#This Row],[IDSD_INST]:[IDSD_INNOVATION]])</f>
        <v>2.9824999999999999</v>
      </c>
    </row>
    <row r="665" spans="1:32" x14ac:dyDescent="0.35">
      <c r="A665" s="9">
        <v>2023</v>
      </c>
      <c r="B665" s="2" t="s">
        <v>167</v>
      </c>
      <c r="C665" s="2" t="s">
        <v>170</v>
      </c>
      <c r="D665" s="11">
        <v>1295</v>
      </c>
      <c r="E665" s="11">
        <v>3371</v>
      </c>
      <c r="F665" s="11">
        <v>1132</v>
      </c>
      <c r="G665" s="11">
        <v>4949</v>
      </c>
      <c r="H665" s="11">
        <v>284219970</v>
      </c>
      <c r="I665" s="11">
        <v>135409879</v>
      </c>
      <c r="J665" s="11">
        <v>13810900</v>
      </c>
      <c r="K665" s="11">
        <v>3371</v>
      </c>
      <c r="L665" s="11">
        <v>3003</v>
      </c>
      <c r="M665" s="11">
        <v>368</v>
      </c>
      <c r="N665" s="11">
        <v>0</v>
      </c>
      <c r="O665" s="11">
        <v>0</v>
      </c>
      <c r="P665" s="11">
        <v>0</v>
      </c>
      <c r="Q665" s="11">
        <v>0</v>
      </c>
      <c r="R665" s="11">
        <v>0</v>
      </c>
      <c r="S665" s="11">
        <v>0</v>
      </c>
      <c r="T665" s="26">
        <v>4.43</v>
      </c>
      <c r="U665" s="26">
        <v>2.75</v>
      </c>
      <c r="V665" s="26">
        <v>4.59</v>
      </c>
      <c r="W665" s="26">
        <v>2.88</v>
      </c>
      <c r="X665" s="26">
        <v>3.98</v>
      </c>
      <c r="Y665" s="26">
        <v>3.18</v>
      </c>
      <c r="Z665" s="26">
        <v>3.58</v>
      </c>
      <c r="AA665" s="26">
        <v>4.17</v>
      </c>
      <c r="AB665" s="26">
        <v>0.42</v>
      </c>
      <c r="AC665" s="26">
        <v>3.9</v>
      </c>
      <c r="AD665" s="26">
        <v>2.58</v>
      </c>
      <c r="AE665" s="26">
        <v>1.72</v>
      </c>
      <c r="AF665" s="38">
        <f>AVERAGE(Table134[[#This Row],[IDSD_INST]:[IDSD_INNOVATION]])</f>
        <v>3.1816666666666666</v>
      </c>
    </row>
    <row r="666" spans="1:32" x14ac:dyDescent="0.35">
      <c r="A666" s="9">
        <v>2023</v>
      </c>
      <c r="B666" s="2" t="s">
        <v>167</v>
      </c>
      <c r="C666" s="2" t="s">
        <v>171</v>
      </c>
      <c r="D666" s="11">
        <v>899</v>
      </c>
      <c r="E666" s="11">
        <v>1959</v>
      </c>
      <c r="F666" s="11">
        <v>381</v>
      </c>
      <c r="G666" s="11">
        <v>2778</v>
      </c>
      <c r="H666" s="11">
        <v>235589795</v>
      </c>
      <c r="I666" s="11">
        <v>113718425</v>
      </c>
      <c r="J666" s="11">
        <v>5203586</v>
      </c>
      <c r="K666" s="11">
        <v>1953</v>
      </c>
      <c r="L666" s="11">
        <v>1953</v>
      </c>
      <c r="M666" s="11">
        <v>6</v>
      </c>
      <c r="N666" s="11">
        <v>0</v>
      </c>
      <c r="O666" s="11">
        <v>0</v>
      </c>
      <c r="P666" s="11">
        <v>0</v>
      </c>
      <c r="Q666" s="11">
        <v>0</v>
      </c>
      <c r="R666" s="11">
        <v>0</v>
      </c>
      <c r="S666" s="11">
        <v>0</v>
      </c>
      <c r="T666" s="26">
        <v>4.37</v>
      </c>
      <c r="U666" s="26">
        <v>2.11</v>
      </c>
      <c r="V666" s="26">
        <v>4.46</v>
      </c>
      <c r="W666" s="26">
        <v>3.26</v>
      </c>
      <c r="X666" s="26">
        <v>3.74</v>
      </c>
      <c r="Y666" s="26">
        <v>3.1</v>
      </c>
      <c r="Z666" s="26">
        <v>1.94</v>
      </c>
      <c r="AA666" s="26">
        <v>4.12</v>
      </c>
      <c r="AB666" s="26">
        <v>0.49</v>
      </c>
      <c r="AC666" s="26">
        <v>3.91</v>
      </c>
      <c r="AD666" s="26">
        <v>2.2799999999999998</v>
      </c>
      <c r="AE666" s="26">
        <v>0.44</v>
      </c>
      <c r="AF666" s="38">
        <f>AVERAGE(Table134[[#This Row],[IDSD_INST]:[IDSD_INNOVATION]])</f>
        <v>2.8516666666666666</v>
      </c>
    </row>
    <row r="667" spans="1:32" x14ac:dyDescent="0.35">
      <c r="A667" s="9">
        <v>2023</v>
      </c>
      <c r="B667" s="2" t="s">
        <v>167</v>
      </c>
      <c r="C667" s="2" t="s">
        <v>172</v>
      </c>
      <c r="D667" s="11">
        <v>441</v>
      </c>
      <c r="E667" s="11">
        <v>1613</v>
      </c>
      <c r="F667" s="11">
        <v>2529</v>
      </c>
      <c r="G667" s="11">
        <v>23</v>
      </c>
      <c r="H667" s="11">
        <v>416978992</v>
      </c>
      <c r="I667" s="11">
        <v>151311896</v>
      </c>
      <c r="J667" s="11">
        <v>107536978</v>
      </c>
      <c r="K667" s="11">
        <v>1572</v>
      </c>
      <c r="L667" s="11">
        <v>1599</v>
      </c>
      <c r="M667" s="11">
        <v>11</v>
      </c>
      <c r="N667" s="11">
        <v>3</v>
      </c>
      <c r="O667" s="11">
        <v>0</v>
      </c>
      <c r="P667" s="11">
        <v>0</v>
      </c>
      <c r="Q667" s="11">
        <v>0</v>
      </c>
      <c r="R667" s="11">
        <v>0</v>
      </c>
      <c r="S667" s="11">
        <v>0</v>
      </c>
      <c r="T667" s="26">
        <v>4.32</v>
      </c>
      <c r="U667" s="26">
        <v>2.36</v>
      </c>
      <c r="V667" s="26">
        <v>4.5599999999999996</v>
      </c>
      <c r="W667" s="26">
        <v>3.11</v>
      </c>
      <c r="X667" s="26">
        <v>4.0199999999999996</v>
      </c>
      <c r="Y667" s="26">
        <v>3.24</v>
      </c>
      <c r="Z667" s="26">
        <v>2.0699999999999998</v>
      </c>
      <c r="AA667" s="26">
        <v>3.58</v>
      </c>
      <c r="AB667" s="26">
        <v>0.41</v>
      </c>
      <c r="AC667" s="26">
        <v>3.87</v>
      </c>
      <c r="AD667" s="26">
        <v>2.5299999999999998</v>
      </c>
      <c r="AE667" s="26">
        <v>1.04</v>
      </c>
      <c r="AF667" s="38">
        <f>AVERAGE(Table134[[#This Row],[IDSD_INST]:[IDSD_INNOVATION]])</f>
        <v>2.9258333333333333</v>
      </c>
    </row>
    <row r="668" spans="1:32" x14ac:dyDescent="0.35">
      <c r="A668" s="9">
        <v>2023</v>
      </c>
      <c r="B668" s="2" t="s">
        <v>167</v>
      </c>
      <c r="C668" s="2" t="s">
        <v>276</v>
      </c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26">
        <v>4.33</v>
      </c>
      <c r="U668" s="26">
        <v>2.84</v>
      </c>
      <c r="V668" s="26">
        <v>4.96</v>
      </c>
      <c r="W668" s="26">
        <v>3.25</v>
      </c>
      <c r="X668" s="26">
        <v>4.12</v>
      </c>
      <c r="Y668" s="26">
        <v>4.05</v>
      </c>
      <c r="Z668" s="26">
        <v>4.49</v>
      </c>
      <c r="AA668" s="26">
        <v>4.5999999999999996</v>
      </c>
      <c r="AB668" s="26">
        <v>2.8</v>
      </c>
      <c r="AC668" s="26">
        <v>4.1100000000000003</v>
      </c>
      <c r="AD668" s="26">
        <v>2.31</v>
      </c>
      <c r="AE668" s="26">
        <v>3.23</v>
      </c>
      <c r="AF668" s="38">
        <f>AVERAGE(Table134[[#This Row],[IDSD_INST]:[IDSD_INNOVATION]])</f>
        <v>3.7574999999999998</v>
      </c>
    </row>
    <row r="669" spans="1:32" x14ac:dyDescent="0.35">
      <c r="A669" s="9">
        <v>2023</v>
      </c>
      <c r="B669" s="2" t="s">
        <v>173</v>
      </c>
      <c r="C669" s="2" t="s">
        <v>174</v>
      </c>
      <c r="D669" s="11">
        <v>2257</v>
      </c>
      <c r="E669" s="11">
        <v>3440</v>
      </c>
      <c r="F669" s="11">
        <v>1276</v>
      </c>
      <c r="G669" s="11">
        <v>4050</v>
      </c>
      <c r="H669" s="11">
        <v>599225601</v>
      </c>
      <c r="I669" s="11">
        <v>307988245</v>
      </c>
      <c r="J669" s="11">
        <v>32989535</v>
      </c>
      <c r="K669" s="11">
        <v>3440</v>
      </c>
      <c r="L669" s="11">
        <v>3386</v>
      </c>
      <c r="M669" s="11">
        <v>54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26">
        <v>4.32</v>
      </c>
      <c r="U669" s="26">
        <v>2.31</v>
      </c>
      <c r="V669" s="26">
        <v>4.17</v>
      </c>
      <c r="W669" s="26">
        <v>3.51</v>
      </c>
      <c r="X669" s="26">
        <v>4.07</v>
      </c>
      <c r="Y669" s="26">
        <v>3.56</v>
      </c>
      <c r="Z669" s="26">
        <v>0.5</v>
      </c>
      <c r="AA669" s="26">
        <v>3.22</v>
      </c>
      <c r="AB669" s="26">
        <v>0.68</v>
      </c>
      <c r="AC669" s="26">
        <v>4.6900000000000004</v>
      </c>
      <c r="AD669" s="26">
        <v>1.86</v>
      </c>
      <c r="AE669" s="26">
        <v>1.44</v>
      </c>
      <c r="AF669" s="38">
        <f>AVERAGE(Table134[[#This Row],[IDSD_INST]:[IDSD_INNOVATION]])</f>
        <v>2.8608333333333333</v>
      </c>
    </row>
    <row r="670" spans="1:32" x14ac:dyDescent="0.35">
      <c r="A670" s="9">
        <v>2023</v>
      </c>
      <c r="B670" s="2" t="s">
        <v>173</v>
      </c>
      <c r="C670" s="2" t="s">
        <v>175</v>
      </c>
      <c r="D670" s="11">
        <v>1177</v>
      </c>
      <c r="E670" s="11">
        <v>2492</v>
      </c>
      <c r="F670" s="11">
        <v>346</v>
      </c>
      <c r="G670" s="11">
        <v>4670</v>
      </c>
      <c r="H670" s="11">
        <v>110791900</v>
      </c>
      <c r="I670" s="11">
        <v>48055796</v>
      </c>
      <c r="J670" s="11">
        <v>7987866</v>
      </c>
      <c r="K670" s="11">
        <v>2456</v>
      </c>
      <c r="L670" s="11">
        <v>2475</v>
      </c>
      <c r="M670" s="11">
        <v>17</v>
      </c>
      <c r="N670" s="11">
        <v>0</v>
      </c>
      <c r="O670" s="11">
        <v>0</v>
      </c>
      <c r="P670" s="11">
        <v>0</v>
      </c>
      <c r="Q670" s="11">
        <v>0</v>
      </c>
      <c r="R670" s="11">
        <v>0</v>
      </c>
      <c r="S670" s="11">
        <v>0</v>
      </c>
      <c r="T670" s="26">
        <v>4.13</v>
      </c>
      <c r="U670" s="26">
        <v>2.04</v>
      </c>
      <c r="V670" s="26">
        <v>4.0199999999999996</v>
      </c>
      <c r="W670" s="26">
        <v>3.28</v>
      </c>
      <c r="X670" s="26">
        <v>4.08</v>
      </c>
      <c r="Y670" s="26">
        <v>3.33</v>
      </c>
      <c r="Z670" s="26">
        <v>1.03</v>
      </c>
      <c r="AA670" s="26">
        <v>2.82</v>
      </c>
      <c r="AB670" s="26">
        <v>0.3</v>
      </c>
      <c r="AC670" s="26">
        <v>4.47</v>
      </c>
      <c r="AD670" s="26">
        <v>2.66</v>
      </c>
      <c r="AE670" s="26">
        <v>0.85</v>
      </c>
      <c r="AF670" s="38">
        <f>AVERAGE(Table134[[#This Row],[IDSD_INST]:[IDSD_INNOVATION]])</f>
        <v>2.750833333333333</v>
      </c>
    </row>
    <row r="671" spans="1:32" x14ac:dyDescent="0.35">
      <c r="A671" s="9">
        <v>2023</v>
      </c>
      <c r="B671" s="2" t="s">
        <v>173</v>
      </c>
      <c r="C671" s="2" t="s">
        <v>176</v>
      </c>
      <c r="D671" s="11">
        <v>2683</v>
      </c>
      <c r="E671" s="11">
        <v>7019</v>
      </c>
      <c r="F671" s="11">
        <v>3007</v>
      </c>
      <c r="G671" s="11">
        <v>10809</v>
      </c>
      <c r="H671" s="11">
        <v>1259775977</v>
      </c>
      <c r="I671" s="11">
        <v>688958615</v>
      </c>
      <c r="J671" s="11">
        <v>100100809</v>
      </c>
      <c r="K671" s="11">
        <v>7013</v>
      </c>
      <c r="L671" s="11">
        <v>6890</v>
      </c>
      <c r="M671" s="11">
        <v>129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26">
        <v>4.21</v>
      </c>
      <c r="U671" s="26">
        <v>2.56</v>
      </c>
      <c r="V671" s="26">
        <v>3.85</v>
      </c>
      <c r="W671" s="26">
        <v>3.61</v>
      </c>
      <c r="X671" s="26">
        <v>4.05</v>
      </c>
      <c r="Y671" s="26">
        <v>3.81</v>
      </c>
      <c r="Z671" s="26">
        <v>0.59</v>
      </c>
      <c r="AA671" s="26">
        <v>3.78</v>
      </c>
      <c r="AB671" s="26">
        <v>1.1299999999999999</v>
      </c>
      <c r="AC671" s="26">
        <v>5</v>
      </c>
      <c r="AD671" s="26">
        <v>2.94</v>
      </c>
      <c r="AE671" s="26">
        <v>1.55</v>
      </c>
      <c r="AF671" s="38">
        <f>AVERAGE(Table134[[#This Row],[IDSD_INST]:[IDSD_INNOVATION]])</f>
        <v>3.0899999999999994</v>
      </c>
    </row>
    <row r="672" spans="1:32" x14ac:dyDescent="0.35">
      <c r="A672" s="9">
        <v>2023</v>
      </c>
      <c r="B672" s="2" t="s">
        <v>173</v>
      </c>
      <c r="C672" s="2" t="s">
        <v>177</v>
      </c>
      <c r="D672" s="11">
        <v>698</v>
      </c>
      <c r="E672" s="11">
        <v>1363</v>
      </c>
      <c r="F672" s="11">
        <v>606</v>
      </c>
      <c r="G672" s="11">
        <v>1768</v>
      </c>
      <c r="H672" s="11">
        <v>194808541</v>
      </c>
      <c r="I672" s="11">
        <v>94076706</v>
      </c>
      <c r="J672" s="11">
        <v>11742381</v>
      </c>
      <c r="K672" s="11">
        <v>1357</v>
      </c>
      <c r="L672" s="11">
        <v>1362</v>
      </c>
      <c r="M672" s="11">
        <v>1</v>
      </c>
      <c r="N672" s="11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0</v>
      </c>
      <c r="T672" s="26">
        <v>4.13</v>
      </c>
      <c r="U672" s="26">
        <v>2.17</v>
      </c>
      <c r="V672" s="26">
        <v>3.85</v>
      </c>
      <c r="W672" s="26">
        <v>3.12</v>
      </c>
      <c r="X672" s="26">
        <v>4.1100000000000003</v>
      </c>
      <c r="Y672" s="26">
        <v>3.61</v>
      </c>
      <c r="Z672" s="26">
        <v>0.32</v>
      </c>
      <c r="AA672" s="26">
        <v>3.13</v>
      </c>
      <c r="AB672" s="26">
        <v>0.52</v>
      </c>
      <c r="AC672" s="26">
        <v>5</v>
      </c>
      <c r="AD672" s="26">
        <v>1.98</v>
      </c>
      <c r="AE672" s="26">
        <v>1.42</v>
      </c>
      <c r="AF672" s="38">
        <f>AVERAGE(Table134[[#This Row],[IDSD_INST]:[IDSD_INNOVATION]])</f>
        <v>2.78</v>
      </c>
    </row>
    <row r="673" spans="1:32" x14ac:dyDescent="0.35">
      <c r="A673" s="9">
        <v>2023</v>
      </c>
      <c r="B673" s="2" t="s">
        <v>173</v>
      </c>
      <c r="C673" s="2" t="s">
        <v>178</v>
      </c>
      <c r="D673" s="11">
        <v>1219</v>
      </c>
      <c r="E673" s="11">
        <v>3036</v>
      </c>
      <c r="F673" s="11">
        <v>1168</v>
      </c>
      <c r="G673" s="11">
        <v>4451</v>
      </c>
      <c r="H673" s="11">
        <v>395169720</v>
      </c>
      <c r="I673" s="11">
        <v>163670236</v>
      </c>
      <c r="J673" s="11">
        <v>37645225</v>
      </c>
      <c r="K673" s="11">
        <v>3034</v>
      </c>
      <c r="L673" s="11">
        <v>3036</v>
      </c>
      <c r="M673" s="11">
        <v>0</v>
      </c>
      <c r="N673" s="11">
        <v>0</v>
      </c>
      <c r="O673" s="11">
        <v>0</v>
      </c>
      <c r="P673" s="11">
        <v>0</v>
      </c>
      <c r="Q673" s="11">
        <v>0</v>
      </c>
      <c r="R673" s="11">
        <v>0</v>
      </c>
      <c r="S673" s="11">
        <v>0</v>
      </c>
      <c r="T673" s="26">
        <v>4.24</v>
      </c>
      <c r="U673" s="26">
        <v>2.33</v>
      </c>
      <c r="V673" s="26">
        <v>3.69</v>
      </c>
      <c r="W673" s="26">
        <v>3.31</v>
      </c>
      <c r="X673" s="26">
        <v>4.0199999999999996</v>
      </c>
      <c r="Y673" s="26">
        <v>3.6</v>
      </c>
      <c r="Z673" s="26">
        <v>1.1399999999999999</v>
      </c>
      <c r="AA673" s="26">
        <v>3.28</v>
      </c>
      <c r="AB673" s="26">
        <v>0.56000000000000005</v>
      </c>
      <c r="AC673" s="26">
        <v>4.59</v>
      </c>
      <c r="AD673" s="26">
        <v>3.4</v>
      </c>
      <c r="AE673" s="26">
        <v>0.91</v>
      </c>
      <c r="AF673" s="38">
        <f>AVERAGE(Table134[[#This Row],[IDSD_INST]:[IDSD_INNOVATION]])</f>
        <v>2.9224999999999999</v>
      </c>
    </row>
    <row r="674" spans="1:32" x14ac:dyDescent="0.35">
      <c r="A674" s="9">
        <v>2023</v>
      </c>
      <c r="B674" s="2" t="s">
        <v>173</v>
      </c>
      <c r="C674" s="2" t="s">
        <v>179</v>
      </c>
      <c r="D674" s="11">
        <v>1888</v>
      </c>
      <c r="E674" s="11">
        <v>3384</v>
      </c>
      <c r="F674" s="11">
        <v>1276</v>
      </c>
      <c r="G674" s="11">
        <v>4277</v>
      </c>
      <c r="H674" s="11">
        <v>354470185</v>
      </c>
      <c r="I674" s="11">
        <v>164828102</v>
      </c>
      <c r="J674" s="11">
        <v>27890858</v>
      </c>
      <c r="K674" s="11">
        <v>3384</v>
      </c>
      <c r="L674" s="11">
        <v>3370</v>
      </c>
      <c r="M674" s="11">
        <v>14</v>
      </c>
      <c r="N674" s="11">
        <v>0</v>
      </c>
      <c r="O674" s="11">
        <v>0</v>
      </c>
      <c r="P674" s="11">
        <v>0</v>
      </c>
      <c r="Q674" s="11">
        <v>0</v>
      </c>
      <c r="R674" s="11">
        <v>0</v>
      </c>
      <c r="S674" s="11">
        <v>0</v>
      </c>
      <c r="T674" s="26">
        <v>4.22</v>
      </c>
      <c r="U674" s="26">
        <v>2.41</v>
      </c>
      <c r="V674" s="26">
        <v>4.1900000000000004</v>
      </c>
      <c r="W674" s="26">
        <v>3.76</v>
      </c>
      <c r="X674" s="26">
        <v>4.01</v>
      </c>
      <c r="Y674" s="26">
        <v>3.55</v>
      </c>
      <c r="Z674" s="26">
        <v>1.38</v>
      </c>
      <c r="AA674" s="26">
        <v>3.35</v>
      </c>
      <c r="AB674" s="26">
        <v>0.4</v>
      </c>
      <c r="AC674" s="26">
        <v>3.97</v>
      </c>
      <c r="AD674" s="26">
        <v>3.48</v>
      </c>
      <c r="AE674" s="26">
        <v>1.0900000000000001</v>
      </c>
      <c r="AF674" s="38">
        <f>AVERAGE(Table134[[#This Row],[IDSD_INST]:[IDSD_INNOVATION]])</f>
        <v>2.9841666666666669</v>
      </c>
    </row>
    <row r="675" spans="1:32" x14ac:dyDescent="0.35">
      <c r="A675" s="9">
        <v>2023</v>
      </c>
      <c r="B675" s="2" t="s">
        <v>173</v>
      </c>
      <c r="C675" s="2" t="s">
        <v>545</v>
      </c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26">
        <v>3.88</v>
      </c>
      <c r="U675" s="26">
        <v>0.78</v>
      </c>
      <c r="V675" s="26">
        <v>2.81</v>
      </c>
      <c r="W675" s="26">
        <v>3.46</v>
      </c>
      <c r="X675" s="26">
        <v>4.0199999999999996</v>
      </c>
      <c r="Y675" s="26">
        <v>2.83</v>
      </c>
      <c r="Z675" s="26">
        <v>0.81</v>
      </c>
      <c r="AA675" s="26">
        <v>3.01</v>
      </c>
      <c r="AB675" s="26">
        <v>0.19</v>
      </c>
      <c r="AC675" s="26">
        <v>3.34</v>
      </c>
      <c r="AD675" s="26">
        <v>2.0299999999999998</v>
      </c>
      <c r="AE675" s="26">
        <v>1.27</v>
      </c>
      <c r="AF675" s="38">
        <f>AVERAGE(Table134[[#This Row],[IDSD_INST]:[IDSD_INNOVATION]])</f>
        <v>2.3691666666666671</v>
      </c>
    </row>
    <row r="676" spans="1:32" x14ac:dyDescent="0.35">
      <c r="A676" s="9">
        <v>2023</v>
      </c>
      <c r="B676" s="2" t="s">
        <v>173</v>
      </c>
      <c r="C676" s="2" t="s">
        <v>180</v>
      </c>
      <c r="D676" s="11">
        <v>2378</v>
      </c>
      <c r="E676" s="11">
        <v>4759</v>
      </c>
      <c r="F676" s="11">
        <v>3148</v>
      </c>
      <c r="G676" s="11">
        <v>6246</v>
      </c>
      <c r="H676" s="11">
        <v>1537658750</v>
      </c>
      <c r="I676" s="11">
        <v>574743077</v>
      </c>
      <c r="J676" s="11">
        <v>143828582</v>
      </c>
      <c r="K676" s="11">
        <v>4646</v>
      </c>
      <c r="L676" s="11">
        <v>4720</v>
      </c>
      <c r="M676" s="11">
        <v>16</v>
      </c>
      <c r="N676" s="11">
        <v>23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26">
        <v>4.5599999999999996</v>
      </c>
      <c r="U676" s="26">
        <v>2.8</v>
      </c>
      <c r="V676" s="26">
        <v>4.9400000000000004</v>
      </c>
      <c r="W676" s="26">
        <v>3.42</v>
      </c>
      <c r="X676" s="26">
        <v>4.21</v>
      </c>
      <c r="Y676" s="26">
        <v>4.24</v>
      </c>
      <c r="Z676" s="26">
        <v>2.44</v>
      </c>
      <c r="AA676" s="26">
        <v>4.17</v>
      </c>
      <c r="AB676" s="26">
        <v>1.64</v>
      </c>
      <c r="AC676" s="26">
        <v>5</v>
      </c>
      <c r="AD676" s="26">
        <v>3.05</v>
      </c>
      <c r="AE676" s="26">
        <v>2.68</v>
      </c>
      <c r="AF676" s="38">
        <f>AVERAGE(Table134[[#This Row],[IDSD_INST]:[IDSD_INNOVATION]])</f>
        <v>3.5958333333333332</v>
      </c>
    </row>
    <row r="677" spans="1:32" x14ac:dyDescent="0.35">
      <c r="A677" s="9">
        <v>2023</v>
      </c>
      <c r="B677" s="2" t="s">
        <v>173</v>
      </c>
      <c r="C677" s="2" t="s">
        <v>181</v>
      </c>
      <c r="D677" s="11">
        <v>4073</v>
      </c>
      <c r="E677" s="11">
        <v>6882</v>
      </c>
      <c r="F677" s="11">
        <v>4560</v>
      </c>
      <c r="G677" s="11">
        <v>8612</v>
      </c>
      <c r="H677" s="11">
        <v>2097853620</v>
      </c>
      <c r="I677" s="11">
        <v>839009739</v>
      </c>
      <c r="J677" s="11">
        <v>150372363</v>
      </c>
      <c r="K677" s="11">
        <v>6882</v>
      </c>
      <c r="L677" s="11">
        <v>6723</v>
      </c>
      <c r="M677" s="11">
        <v>100</v>
      </c>
      <c r="N677" s="11">
        <v>59</v>
      </c>
      <c r="O677" s="11">
        <v>0</v>
      </c>
      <c r="P677" s="11">
        <v>0</v>
      </c>
      <c r="Q677" s="11">
        <v>0</v>
      </c>
      <c r="R677" s="11">
        <v>0</v>
      </c>
      <c r="S677" s="11">
        <v>0</v>
      </c>
      <c r="T677" s="26">
        <v>4.38</v>
      </c>
      <c r="U677" s="26">
        <v>2.3199999999999998</v>
      </c>
      <c r="V677" s="26">
        <v>4.99</v>
      </c>
      <c r="W677" s="26">
        <v>3.62</v>
      </c>
      <c r="X677" s="26">
        <v>4.1900000000000004</v>
      </c>
      <c r="Y677" s="26">
        <v>4.1399999999999997</v>
      </c>
      <c r="Z677" s="26">
        <v>3.74</v>
      </c>
      <c r="AA677" s="26">
        <v>4.45</v>
      </c>
      <c r="AB677" s="26">
        <v>2.23</v>
      </c>
      <c r="AC677" s="26">
        <v>4.8099999999999996</v>
      </c>
      <c r="AD677" s="26">
        <v>2.88</v>
      </c>
      <c r="AE677" s="26">
        <v>3.71</v>
      </c>
      <c r="AF677" s="38">
        <f>AVERAGE(Table134[[#This Row],[IDSD_INST]:[IDSD_INNOVATION]])</f>
        <v>3.788333333333334</v>
      </c>
    </row>
    <row r="678" spans="1:32" x14ac:dyDescent="0.35">
      <c r="A678" s="9">
        <v>2023</v>
      </c>
      <c r="B678" s="2" t="s">
        <v>173</v>
      </c>
      <c r="C678" s="2" t="s">
        <v>182</v>
      </c>
      <c r="D678" s="11">
        <v>1497</v>
      </c>
      <c r="E678" s="11">
        <v>3266</v>
      </c>
      <c r="F678" s="11">
        <v>709</v>
      </c>
      <c r="G678" s="11">
        <v>5043</v>
      </c>
      <c r="H678" s="11">
        <v>286012546</v>
      </c>
      <c r="I678" s="11">
        <v>152042924</v>
      </c>
      <c r="J678" s="11">
        <v>19380791</v>
      </c>
      <c r="K678" s="11">
        <v>3252</v>
      </c>
      <c r="L678" s="11">
        <v>3230</v>
      </c>
      <c r="M678" s="11">
        <v>27</v>
      </c>
      <c r="N678" s="11">
        <v>9</v>
      </c>
      <c r="O678" s="11">
        <v>0</v>
      </c>
      <c r="P678" s="11">
        <v>0</v>
      </c>
      <c r="Q678" s="11">
        <v>0</v>
      </c>
      <c r="R678" s="11">
        <v>0</v>
      </c>
      <c r="S678" s="11">
        <v>0</v>
      </c>
      <c r="T678" s="26">
        <v>4.59</v>
      </c>
      <c r="U678" s="26">
        <v>2.14</v>
      </c>
      <c r="V678" s="26">
        <v>5</v>
      </c>
      <c r="W678" s="26">
        <v>2.88</v>
      </c>
      <c r="X678" s="26">
        <v>4.1900000000000004</v>
      </c>
      <c r="Y678" s="26">
        <v>4.4000000000000004</v>
      </c>
      <c r="Z678" s="26">
        <v>0.85</v>
      </c>
      <c r="AA678" s="26">
        <v>3.51</v>
      </c>
      <c r="AB678" s="26">
        <v>0.43</v>
      </c>
      <c r="AC678" s="26">
        <v>4.7300000000000004</v>
      </c>
      <c r="AD678" s="26">
        <v>3.03</v>
      </c>
      <c r="AE678" s="26">
        <v>2.4700000000000002</v>
      </c>
      <c r="AF678" s="38">
        <f>AVERAGE(Table134[[#This Row],[IDSD_INST]:[IDSD_INNOVATION]])</f>
        <v>3.1850000000000001</v>
      </c>
    </row>
    <row r="679" spans="1:32" x14ac:dyDescent="0.35">
      <c r="A679" s="9">
        <v>2023</v>
      </c>
      <c r="B679" s="2" t="s">
        <v>183</v>
      </c>
      <c r="C679" s="2" t="s">
        <v>184</v>
      </c>
      <c r="D679" s="11">
        <v>1628</v>
      </c>
      <c r="E679" s="11">
        <v>2931</v>
      </c>
      <c r="F679" s="11">
        <v>2560</v>
      </c>
      <c r="G679" s="11">
        <v>3329</v>
      </c>
      <c r="H679" s="11">
        <v>532724821</v>
      </c>
      <c r="I679" s="11">
        <v>267492520</v>
      </c>
      <c r="J679" s="11">
        <v>77485792</v>
      </c>
      <c r="K679" s="11">
        <v>2875</v>
      </c>
      <c r="L679" s="11">
        <v>2920</v>
      </c>
      <c r="M679" s="11">
        <v>11</v>
      </c>
      <c r="N679" s="11">
        <v>0</v>
      </c>
      <c r="O679" s="11">
        <v>0</v>
      </c>
      <c r="P679" s="11">
        <v>0</v>
      </c>
      <c r="Q679" s="11">
        <v>0</v>
      </c>
      <c r="R679" s="11">
        <v>0</v>
      </c>
      <c r="S679" s="11">
        <v>0</v>
      </c>
      <c r="T679" s="26">
        <v>4.34</v>
      </c>
      <c r="U679" s="26">
        <v>1.74</v>
      </c>
      <c r="V679" s="26">
        <v>4.04</v>
      </c>
      <c r="W679" s="26">
        <v>3.27</v>
      </c>
      <c r="X679" s="26">
        <v>3.92</v>
      </c>
      <c r="Y679" s="26">
        <v>3.45</v>
      </c>
      <c r="Z679" s="26">
        <v>2.5099999999999998</v>
      </c>
      <c r="AA679" s="26">
        <v>3.66</v>
      </c>
      <c r="AB679" s="26">
        <v>1.87</v>
      </c>
      <c r="AC679" s="26">
        <v>4.2699999999999996</v>
      </c>
      <c r="AD679" s="26">
        <v>2.89</v>
      </c>
      <c r="AE679" s="26">
        <v>1.32</v>
      </c>
      <c r="AF679" s="38">
        <f>AVERAGE(Table134[[#This Row],[IDSD_INST]:[IDSD_INNOVATION]])</f>
        <v>3.1066666666666674</v>
      </c>
    </row>
    <row r="680" spans="1:32" x14ac:dyDescent="0.35">
      <c r="A680" s="9">
        <v>2023</v>
      </c>
      <c r="B680" s="2" t="s">
        <v>183</v>
      </c>
      <c r="C680" s="2" t="s">
        <v>185</v>
      </c>
      <c r="D680" s="11">
        <v>654</v>
      </c>
      <c r="E680" s="11">
        <v>1841</v>
      </c>
      <c r="F680" s="11">
        <v>1573</v>
      </c>
      <c r="G680" s="11">
        <v>2400</v>
      </c>
      <c r="H680" s="11">
        <v>387989671</v>
      </c>
      <c r="I680" s="11">
        <v>238888740</v>
      </c>
      <c r="J680" s="11">
        <v>44334205</v>
      </c>
      <c r="K680" s="11">
        <v>1807</v>
      </c>
      <c r="L680" s="11">
        <v>1711</v>
      </c>
      <c r="M680" s="11">
        <v>12</v>
      </c>
      <c r="N680" s="11">
        <v>118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26">
        <v>4.1500000000000004</v>
      </c>
      <c r="U680" s="26">
        <v>1.74</v>
      </c>
      <c r="V680" s="26">
        <v>3.91</v>
      </c>
      <c r="W680" s="26">
        <v>3.62</v>
      </c>
      <c r="X680" s="26">
        <v>3.85</v>
      </c>
      <c r="Y680" s="26">
        <v>2.97</v>
      </c>
      <c r="Z680" s="26">
        <v>2.86</v>
      </c>
      <c r="AA680" s="26">
        <v>3.82</v>
      </c>
      <c r="AB680" s="26">
        <v>1.31</v>
      </c>
      <c r="AC680" s="26">
        <v>4.41</v>
      </c>
      <c r="AD680" s="26">
        <v>2.5099999999999998</v>
      </c>
      <c r="AE680" s="26">
        <v>1.61</v>
      </c>
      <c r="AF680" s="38">
        <f>AVERAGE(Table134[[#This Row],[IDSD_INST]:[IDSD_INNOVATION]])</f>
        <v>3.063333333333333</v>
      </c>
    </row>
    <row r="681" spans="1:32" x14ac:dyDescent="0.35">
      <c r="A681" s="9">
        <v>2023</v>
      </c>
      <c r="B681" s="2" t="s">
        <v>183</v>
      </c>
      <c r="C681" s="2" t="s">
        <v>186</v>
      </c>
      <c r="D681" s="11">
        <v>2293</v>
      </c>
      <c r="E681" s="11">
        <v>5204</v>
      </c>
      <c r="F681" s="11">
        <v>1501</v>
      </c>
      <c r="G681" s="11">
        <v>7953</v>
      </c>
      <c r="H681" s="11">
        <v>429438609</v>
      </c>
      <c r="I681" s="11">
        <v>285084744</v>
      </c>
      <c r="J681" s="11">
        <v>30502455</v>
      </c>
      <c r="K681" s="11">
        <v>5193</v>
      </c>
      <c r="L681" s="11">
        <v>4851</v>
      </c>
      <c r="M681" s="11">
        <v>0</v>
      </c>
      <c r="N681" s="11">
        <v>353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26">
        <v>3.93</v>
      </c>
      <c r="U681" s="26">
        <v>2.73</v>
      </c>
      <c r="V681" s="26">
        <v>3.33</v>
      </c>
      <c r="W681" s="26">
        <v>3.77</v>
      </c>
      <c r="X681" s="26">
        <v>3.77</v>
      </c>
      <c r="Y681" s="26">
        <v>3.06</v>
      </c>
      <c r="Z681" s="26">
        <v>2.41</v>
      </c>
      <c r="AA681" s="26">
        <v>3.39</v>
      </c>
      <c r="AB681" s="26">
        <v>0.68</v>
      </c>
      <c r="AC681" s="26">
        <v>4.1900000000000004</v>
      </c>
      <c r="AD681" s="26">
        <v>2.82</v>
      </c>
      <c r="AE681" s="26">
        <v>1</v>
      </c>
      <c r="AF681" s="38">
        <f>AVERAGE(Table134[[#This Row],[IDSD_INST]:[IDSD_INNOVATION]])</f>
        <v>2.9233333333333333</v>
      </c>
    </row>
    <row r="682" spans="1:32" x14ac:dyDescent="0.35">
      <c r="A682" s="9">
        <v>2023</v>
      </c>
      <c r="B682" s="2" t="s">
        <v>183</v>
      </c>
      <c r="C682" s="2" t="s">
        <v>187</v>
      </c>
      <c r="D682" s="11">
        <v>1738</v>
      </c>
      <c r="E682" s="11">
        <v>2313</v>
      </c>
      <c r="F682" s="11">
        <v>876</v>
      </c>
      <c r="G682" s="11">
        <v>2462</v>
      </c>
      <c r="H682" s="11">
        <v>282561983</v>
      </c>
      <c r="I682" s="11">
        <v>113650594</v>
      </c>
      <c r="J682" s="11">
        <v>33788914</v>
      </c>
      <c r="K682" s="11">
        <v>2308</v>
      </c>
      <c r="L682" s="11">
        <v>2313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  <c r="R682" s="11">
        <v>0</v>
      </c>
      <c r="S682" s="11">
        <v>0</v>
      </c>
      <c r="T682" s="26">
        <v>4.08</v>
      </c>
      <c r="U682" s="26">
        <v>2.2999999999999998</v>
      </c>
      <c r="V682" s="26">
        <v>3.72</v>
      </c>
      <c r="W682" s="26">
        <v>3.53</v>
      </c>
      <c r="X682" s="26">
        <v>3.65</v>
      </c>
      <c r="Y682" s="26">
        <v>3.49</v>
      </c>
      <c r="Z682" s="26">
        <v>3.23</v>
      </c>
      <c r="AA682" s="26">
        <v>4.01</v>
      </c>
      <c r="AB682" s="26">
        <v>0.76</v>
      </c>
      <c r="AC682" s="26">
        <v>3.76</v>
      </c>
      <c r="AD682" s="26">
        <v>2.11</v>
      </c>
      <c r="AE682" s="26">
        <v>0.54</v>
      </c>
      <c r="AF682" s="38">
        <f>AVERAGE(Table134[[#This Row],[IDSD_INST]:[IDSD_INNOVATION]])</f>
        <v>2.9316666666666666</v>
      </c>
    </row>
    <row r="683" spans="1:32" x14ac:dyDescent="0.35">
      <c r="A683" s="9">
        <v>2023</v>
      </c>
      <c r="B683" s="2" t="s">
        <v>183</v>
      </c>
      <c r="C683" s="2" t="s">
        <v>188</v>
      </c>
      <c r="D683" s="11">
        <v>572</v>
      </c>
      <c r="E683" s="11">
        <v>872</v>
      </c>
      <c r="F683" s="11">
        <v>443</v>
      </c>
      <c r="G683" s="11">
        <v>1008</v>
      </c>
      <c r="H683" s="11">
        <v>45105633</v>
      </c>
      <c r="I683" s="11">
        <v>25892802</v>
      </c>
      <c r="J683" s="11">
        <v>6223268</v>
      </c>
      <c r="K683" s="11">
        <v>872</v>
      </c>
      <c r="L683" s="11">
        <v>872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26">
        <v>4.22</v>
      </c>
      <c r="U683" s="26">
        <v>1.82</v>
      </c>
      <c r="V683" s="26">
        <v>3.44</v>
      </c>
      <c r="W683" s="26">
        <v>3.71</v>
      </c>
      <c r="X683" s="26">
        <v>3.96</v>
      </c>
      <c r="Y683" s="26">
        <v>3.58</v>
      </c>
      <c r="Z683" s="26">
        <v>2.0099999999999998</v>
      </c>
      <c r="AA683" s="26">
        <v>3.68</v>
      </c>
      <c r="AB683" s="26">
        <v>0.76</v>
      </c>
      <c r="AC683" s="26">
        <v>3.98</v>
      </c>
      <c r="AD683" s="26">
        <v>2.25</v>
      </c>
      <c r="AE683" s="26">
        <v>1.06</v>
      </c>
      <c r="AF683" s="38">
        <f>AVERAGE(Table134[[#This Row],[IDSD_INST]:[IDSD_INNOVATION]])</f>
        <v>2.8725000000000005</v>
      </c>
    </row>
    <row r="684" spans="1:32" x14ac:dyDescent="0.35">
      <c r="A684" s="9">
        <v>2023</v>
      </c>
      <c r="B684" s="2" t="s">
        <v>183</v>
      </c>
      <c r="C684" s="2" t="s">
        <v>189</v>
      </c>
      <c r="D684" s="11">
        <v>429</v>
      </c>
      <c r="E684" s="11">
        <v>618</v>
      </c>
      <c r="F684" s="11">
        <v>160</v>
      </c>
      <c r="G684" s="11">
        <v>741</v>
      </c>
      <c r="H684" s="11">
        <v>73899758</v>
      </c>
      <c r="I684" s="11">
        <v>27396605</v>
      </c>
      <c r="J684" s="11">
        <v>4273555</v>
      </c>
      <c r="K684" s="11">
        <v>618</v>
      </c>
      <c r="L684" s="11">
        <v>528</v>
      </c>
      <c r="M684" s="11">
        <v>48</v>
      </c>
      <c r="N684" s="11">
        <v>42</v>
      </c>
      <c r="O684" s="11">
        <v>0</v>
      </c>
      <c r="P684" s="11">
        <v>0</v>
      </c>
      <c r="Q684" s="11">
        <v>0</v>
      </c>
      <c r="R684" s="11">
        <v>0</v>
      </c>
      <c r="S684" s="11">
        <v>0</v>
      </c>
      <c r="T684" s="26">
        <v>4.17</v>
      </c>
      <c r="U684" s="26">
        <v>1.58</v>
      </c>
      <c r="V684" s="26">
        <v>4.2300000000000004</v>
      </c>
      <c r="W684" s="26">
        <v>3.35</v>
      </c>
      <c r="X684" s="26">
        <v>3.98</v>
      </c>
      <c r="Y684" s="26">
        <v>3.6</v>
      </c>
      <c r="Z684" s="26">
        <v>2.34</v>
      </c>
      <c r="AA684" s="26">
        <v>3.17</v>
      </c>
      <c r="AB684" s="26">
        <v>0.19</v>
      </c>
      <c r="AC684" s="26">
        <v>3.6</v>
      </c>
      <c r="AD684" s="26">
        <v>2.0499999999999998</v>
      </c>
      <c r="AE684" s="26">
        <v>1.08</v>
      </c>
      <c r="AF684" s="38">
        <f>AVERAGE(Table134[[#This Row],[IDSD_INST]:[IDSD_INNOVATION]])</f>
        <v>2.7783333333333338</v>
      </c>
    </row>
    <row r="685" spans="1:32" x14ac:dyDescent="0.35">
      <c r="A685" s="9">
        <v>2023</v>
      </c>
      <c r="B685" s="2" t="s">
        <v>183</v>
      </c>
      <c r="C685" s="2" t="s">
        <v>190</v>
      </c>
      <c r="D685" s="11">
        <v>919</v>
      </c>
      <c r="E685" s="11">
        <v>1450</v>
      </c>
      <c r="F685" s="11">
        <v>632</v>
      </c>
      <c r="G685" s="11">
        <v>1708</v>
      </c>
      <c r="H685" s="11">
        <v>202171611</v>
      </c>
      <c r="I685" s="11">
        <v>97280739</v>
      </c>
      <c r="J685" s="11">
        <v>19389563</v>
      </c>
      <c r="K685" s="11">
        <v>1443</v>
      </c>
      <c r="L685" s="11">
        <v>1450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  <c r="R685" s="11">
        <v>0</v>
      </c>
      <c r="S685" s="11">
        <v>0</v>
      </c>
      <c r="T685" s="26">
        <v>4.24</v>
      </c>
      <c r="U685" s="26">
        <v>1.2</v>
      </c>
      <c r="V685" s="26">
        <v>3.42</v>
      </c>
      <c r="W685" s="26">
        <v>3.79</v>
      </c>
      <c r="X685" s="26">
        <v>3.81</v>
      </c>
      <c r="Y685" s="26">
        <v>3.44</v>
      </c>
      <c r="Z685" s="26">
        <v>1.96</v>
      </c>
      <c r="AA685" s="26">
        <v>3.06</v>
      </c>
      <c r="AB685" s="26">
        <v>0.41</v>
      </c>
      <c r="AC685" s="26">
        <v>3.72</v>
      </c>
      <c r="AD685" s="26">
        <v>2.34</v>
      </c>
      <c r="AE685" s="26">
        <v>0.5</v>
      </c>
      <c r="AF685" s="38">
        <f>AVERAGE(Table134[[#This Row],[IDSD_INST]:[IDSD_INNOVATION]])</f>
        <v>2.6574999999999998</v>
      </c>
    </row>
    <row r="686" spans="1:32" x14ac:dyDescent="0.35">
      <c r="A686" s="9">
        <v>2023</v>
      </c>
      <c r="B686" s="2" t="s">
        <v>183</v>
      </c>
      <c r="C686" s="2" t="s">
        <v>191</v>
      </c>
      <c r="D686" s="11">
        <v>504</v>
      </c>
      <c r="E686" s="11">
        <v>830</v>
      </c>
      <c r="F686" s="11">
        <v>107</v>
      </c>
      <c r="G686" s="11">
        <v>1211</v>
      </c>
      <c r="H686" s="11">
        <v>72370604</v>
      </c>
      <c r="I686" s="11">
        <v>34115970</v>
      </c>
      <c r="J686" s="11">
        <v>2235899</v>
      </c>
      <c r="K686" s="11">
        <v>829</v>
      </c>
      <c r="L686" s="11">
        <v>822</v>
      </c>
      <c r="M686" s="11">
        <v>8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26">
        <v>4.0599999999999996</v>
      </c>
      <c r="U686" s="26">
        <v>1.97</v>
      </c>
      <c r="V686" s="26">
        <v>3.41</v>
      </c>
      <c r="W686" s="26">
        <v>3.4</v>
      </c>
      <c r="X686" s="26">
        <v>3.81</v>
      </c>
      <c r="Y686" s="26">
        <v>2.88</v>
      </c>
      <c r="Z686" s="26">
        <v>1.44</v>
      </c>
      <c r="AA686" s="26">
        <v>3.15</v>
      </c>
      <c r="AB686" s="26">
        <v>0.31</v>
      </c>
      <c r="AC686" s="26">
        <v>3.9</v>
      </c>
      <c r="AD686" s="26">
        <v>2.92</v>
      </c>
      <c r="AE686" s="26">
        <v>1.08</v>
      </c>
      <c r="AF686" s="38">
        <f>AVERAGE(Table134[[#This Row],[IDSD_INST]:[IDSD_INNOVATION]])</f>
        <v>2.6941666666666659</v>
      </c>
    </row>
    <row r="687" spans="1:32" x14ac:dyDescent="0.35">
      <c r="A687" s="9">
        <v>2023</v>
      </c>
      <c r="B687" s="2" t="s">
        <v>183</v>
      </c>
      <c r="C687" s="2" t="s">
        <v>192</v>
      </c>
      <c r="D687" s="11">
        <v>1394</v>
      </c>
      <c r="E687" s="11">
        <v>1998</v>
      </c>
      <c r="F687" s="11">
        <v>274</v>
      </c>
      <c r="G687" s="11">
        <v>2575</v>
      </c>
      <c r="H687" s="11">
        <v>380728403</v>
      </c>
      <c r="I687" s="11">
        <v>310060199</v>
      </c>
      <c r="J687" s="11">
        <v>5758364</v>
      </c>
      <c r="K687" s="11">
        <v>1998</v>
      </c>
      <c r="L687" s="11">
        <v>1932</v>
      </c>
      <c r="M687" s="11">
        <v>0</v>
      </c>
      <c r="N687" s="11">
        <v>66</v>
      </c>
      <c r="O687" s="11">
        <v>0</v>
      </c>
      <c r="P687" s="11">
        <v>0</v>
      </c>
      <c r="Q687" s="11">
        <v>0</v>
      </c>
      <c r="R687" s="11">
        <v>0</v>
      </c>
      <c r="S687" s="11">
        <v>0</v>
      </c>
      <c r="T687" s="26">
        <v>4.13</v>
      </c>
      <c r="U687" s="26">
        <v>2.04</v>
      </c>
      <c r="V687" s="26">
        <v>3.18</v>
      </c>
      <c r="W687" s="26">
        <v>3.61</v>
      </c>
      <c r="X687" s="26">
        <v>3.55</v>
      </c>
      <c r="Y687" s="26">
        <v>3.31</v>
      </c>
      <c r="Z687" s="26">
        <v>2.71</v>
      </c>
      <c r="AA687" s="26">
        <v>3.91</v>
      </c>
      <c r="AB687" s="26">
        <v>0.49</v>
      </c>
      <c r="AC687" s="26">
        <v>3.83</v>
      </c>
      <c r="AD687" s="26">
        <v>2.35</v>
      </c>
      <c r="AE687" s="26">
        <v>0.78</v>
      </c>
      <c r="AF687" s="38">
        <f>AVERAGE(Table134[[#This Row],[IDSD_INST]:[IDSD_INNOVATION]])</f>
        <v>2.8241666666666667</v>
      </c>
    </row>
    <row r="688" spans="1:32" x14ac:dyDescent="0.35">
      <c r="A688" s="9">
        <v>2023</v>
      </c>
      <c r="B688" s="2" t="s">
        <v>183</v>
      </c>
      <c r="C688" s="2" t="s">
        <v>193</v>
      </c>
      <c r="D688" s="11">
        <v>908</v>
      </c>
      <c r="E688" s="11">
        <v>2203</v>
      </c>
      <c r="F688" s="11">
        <v>571</v>
      </c>
      <c r="G688" s="11">
        <v>3155</v>
      </c>
      <c r="H688" s="11">
        <v>171486840</v>
      </c>
      <c r="I688" s="11">
        <v>83882647</v>
      </c>
      <c r="J688" s="11">
        <v>11493086</v>
      </c>
      <c r="K688" s="11">
        <v>2203</v>
      </c>
      <c r="L688" s="11">
        <v>2075</v>
      </c>
      <c r="M688" s="11">
        <v>128</v>
      </c>
      <c r="N688" s="11">
        <v>0</v>
      </c>
      <c r="O688" s="11">
        <v>0</v>
      </c>
      <c r="P688" s="11">
        <v>0</v>
      </c>
      <c r="Q688" s="11">
        <v>0</v>
      </c>
      <c r="R688" s="11">
        <v>0</v>
      </c>
      <c r="S688" s="11">
        <v>0</v>
      </c>
      <c r="T688" s="26">
        <v>3.98</v>
      </c>
      <c r="U688" s="26">
        <v>1.85</v>
      </c>
      <c r="V688" s="26">
        <v>3.62</v>
      </c>
      <c r="W688" s="26">
        <v>3.78</v>
      </c>
      <c r="X688" s="26">
        <v>3.72</v>
      </c>
      <c r="Y688" s="26">
        <v>3.27</v>
      </c>
      <c r="Z688" s="26">
        <v>2.5499999999999998</v>
      </c>
      <c r="AA688" s="26">
        <v>3.14</v>
      </c>
      <c r="AB688" s="26">
        <v>0.36</v>
      </c>
      <c r="AC688" s="26">
        <v>3.67</v>
      </c>
      <c r="AD688" s="26">
        <v>2.57</v>
      </c>
      <c r="AE688" s="26">
        <v>0.55000000000000004</v>
      </c>
      <c r="AF688" s="38">
        <f>AVERAGE(Table134[[#This Row],[IDSD_INST]:[IDSD_INNOVATION]])</f>
        <v>2.7549999999999994</v>
      </c>
    </row>
    <row r="689" spans="1:32" x14ac:dyDescent="0.35">
      <c r="A689" s="9">
        <v>2023</v>
      </c>
      <c r="B689" s="2" t="s">
        <v>183</v>
      </c>
      <c r="C689" s="2" t="s">
        <v>194</v>
      </c>
      <c r="D689" s="11">
        <v>636</v>
      </c>
      <c r="E689" s="11">
        <v>1694</v>
      </c>
      <c r="F689" s="11">
        <v>242</v>
      </c>
      <c r="G689" s="11">
        <v>2652</v>
      </c>
      <c r="H689" s="11">
        <v>154517992</v>
      </c>
      <c r="I689" s="11">
        <v>63447759</v>
      </c>
      <c r="J689" s="11">
        <v>6769074</v>
      </c>
      <c r="K689" s="11">
        <v>1694</v>
      </c>
      <c r="L689" s="11">
        <v>1694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26">
        <v>4.07</v>
      </c>
      <c r="U689" s="26">
        <v>1.41</v>
      </c>
      <c r="V689" s="26">
        <v>3.55</v>
      </c>
      <c r="W689" s="26">
        <v>3.51</v>
      </c>
      <c r="X689" s="26">
        <v>3.89</v>
      </c>
      <c r="Y689" s="26">
        <v>3.37</v>
      </c>
      <c r="Z689" s="26">
        <v>2.4500000000000002</v>
      </c>
      <c r="AA689" s="26">
        <v>2.95</v>
      </c>
      <c r="AB689" s="26">
        <v>0.42</v>
      </c>
      <c r="AC689" s="26">
        <v>3.7</v>
      </c>
      <c r="AD689" s="26">
        <v>1.52</v>
      </c>
      <c r="AE689" s="26">
        <v>0.67</v>
      </c>
      <c r="AF689" s="38">
        <f>AVERAGE(Table134[[#This Row],[IDSD_INST]:[IDSD_INNOVATION]])</f>
        <v>2.6258333333333335</v>
      </c>
    </row>
    <row r="690" spans="1:32" x14ac:dyDescent="0.35">
      <c r="A690" s="9">
        <v>2023</v>
      </c>
      <c r="B690" s="2" t="s">
        <v>183</v>
      </c>
      <c r="C690" s="2" t="s">
        <v>195</v>
      </c>
      <c r="D690" s="11">
        <v>661</v>
      </c>
      <c r="E690" s="11">
        <v>1278</v>
      </c>
      <c r="F690" s="11">
        <v>269</v>
      </c>
      <c r="G690" s="11">
        <v>1760</v>
      </c>
      <c r="H690" s="11">
        <v>79813893</v>
      </c>
      <c r="I690" s="11">
        <v>36329057</v>
      </c>
      <c r="J690" s="11">
        <v>7456049</v>
      </c>
      <c r="K690" s="11">
        <v>1278</v>
      </c>
      <c r="L690" s="11">
        <v>1215</v>
      </c>
      <c r="M690" s="11">
        <v>63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26">
        <v>4.13</v>
      </c>
      <c r="U690" s="26">
        <v>2.17</v>
      </c>
      <c r="V690" s="26">
        <v>4.21</v>
      </c>
      <c r="W690" s="26">
        <v>3.6</v>
      </c>
      <c r="X690" s="26">
        <v>3.73</v>
      </c>
      <c r="Y690" s="26">
        <v>3.82</v>
      </c>
      <c r="Z690" s="26">
        <v>1.76</v>
      </c>
      <c r="AA690" s="26">
        <v>3.77</v>
      </c>
      <c r="AB690" s="26">
        <v>0.36</v>
      </c>
      <c r="AC690" s="26">
        <v>3.85</v>
      </c>
      <c r="AD690" s="26">
        <v>2.12</v>
      </c>
      <c r="AE690" s="26">
        <v>0.73</v>
      </c>
      <c r="AF690" s="38">
        <f>AVERAGE(Table134[[#This Row],[IDSD_INST]:[IDSD_INNOVATION]])</f>
        <v>2.8541666666666665</v>
      </c>
    </row>
    <row r="691" spans="1:32" x14ac:dyDescent="0.35">
      <c r="A691" s="9">
        <v>2023</v>
      </c>
      <c r="B691" s="2" t="s">
        <v>183</v>
      </c>
      <c r="C691" s="2" t="s">
        <v>196</v>
      </c>
      <c r="D691" s="11">
        <v>1188</v>
      </c>
      <c r="E691" s="11">
        <v>2009</v>
      </c>
      <c r="F691" s="11">
        <v>657</v>
      </c>
      <c r="G691" s="11">
        <v>2316</v>
      </c>
      <c r="H691" s="11">
        <v>295165783</v>
      </c>
      <c r="I691" s="11">
        <v>140173448</v>
      </c>
      <c r="J691" s="11">
        <v>22377654</v>
      </c>
      <c r="K691" s="11">
        <v>2009</v>
      </c>
      <c r="L691" s="11">
        <v>2009</v>
      </c>
      <c r="M691" s="11">
        <v>0</v>
      </c>
      <c r="N691" s="11">
        <v>0</v>
      </c>
      <c r="O691" s="11">
        <v>0</v>
      </c>
      <c r="P691" s="11">
        <v>0</v>
      </c>
      <c r="Q691" s="11">
        <v>0</v>
      </c>
      <c r="R691" s="11">
        <v>0</v>
      </c>
      <c r="S691" s="11">
        <v>0</v>
      </c>
      <c r="T691" s="26">
        <v>4.0599999999999996</v>
      </c>
      <c r="U691" s="26">
        <v>1.62</v>
      </c>
      <c r="V691" s="26">
        <v>2.74</v>
      </c>
      <c r="W691" s="26">
        <v>3.7</v>
      </c>
      <c r="X691" s="26">
        <v>3.82</v>
      </c>
      <c r="Y691" s="26">
        <v>3.18</v>
      </c>
      <c r="Z691" s="26">
        <v>1.78</v>
      </c>
      <c r="AA691" s="26">
        <v>2.78</v>
      </c>
      <c r="AB691" s="26">
        <v>0.23</v>
      </c>
      <c r="AC691" s="26">
        <v>3.9</v>
      </c>
      <c r="AD691" s="26">
        <v>2.3199999999999998</v>
      </c>
      <c r="AE691" s="26">
        <v>0.47</v>
      </c>
      <c r="AF691" s="38">
        <f>AVERAGE(Table134[[#This Row],[IDSD_INST]:[IDSD_INNOVATION]])</f>
        <v>2.5500000000000003</v>
      </c>
    </row>
    <row r="692" spans="1:32" x14ac:dyDescent="0.35">
      <c r="A692" s="9">
        <v>2023</v>
      </c>
      <c r="B692" s="2" t="s">
        <v>183</v>
      </c>
      <c r="C692" s="2" t="s">
        <v>197</v>
      </c>
      <c r="D692" s="11">
        <v>132</v>
      </c>
      <c r="E692" s="11">
        <v>3310</v>
      </c>
      <c r="F692" s="11">
        <v>1455</v>
      </c>
      <c r="G692" s="11">
        <v>5232</v>
      </c>
      <c r="H692" s="11">
        <v>462220862</v>
      </c>
      <c r="I692" s="11">
        <v>239921256</v>
      </c>
      <c r="J692" s="11">
        <v>54937578</v>
      </c>
      <c r="K692" s="11">
        <v>3288</v>
      </c>
      <c r="L692" s="11">
        <v>3249</v>
      </c>
      <c r="M692" s="11">
        <v>32</v>
      </c>
      <c r="N692" s="11">
        <v>27</v>
      </c>
      <c r="O692" s="11">
        <v>2</v>
      </c>
      <c r="P692" s="11">
        <v>0</v>
      </c>
      <c r="Q692" s="11">
        <v>0</v>
      </c>
      <c r="R692" s="11">
        <v>0</v>
      </c>
      <c r="S692" s="11">
        <v>2</v>
      </c>
      <c r="T692" s="26">
        <v>4.57</v>
      </c>
      <c r="U692" s="26">
        <v>1.62</v>
      </c>
      <c r="V692" s="26">
        <v>4.45</v>
      </c>
      <c r="W692" s="26">
        <v>3.16</v>
      </c>
      <c r="X692" s="26">
        <v>4.1100000000000003</v>
      </c>
      <c r="Y692" s="26">
        <v>4.2699999999999996</v>
      </c>
      <c r="Z692" s="26">
        <v>5</v>
      </c>
      <c r="AA692" s="26">
        <v>4.6900000000000004</v>
      </c>
      <c r="AB692" s="26">
        <v>2.82</v>
      </c>
      <c r="AC692" s="26">
        <v>4.17</v>
      </c>
      <c r="AD692" s="26">
        <v>2.5</v>
      </c>
      <c r="AE692" s="26">
        <v>2.94</v>
      </c>
      <c r="AF692" s="38">
        <f>AVERAGE(Table134[[#This Row],[IDSD_INST]:[IDSD_INNOVATION]])</f>
        <v>3.6916666666666664</v>
      </c>
    </row>
    <row r="693" spans="1:32" x14ac:dyDescent="0.35">
      <c r="A693" s="9">
        <v>2023</v>
      </c>
      <c r="B693" s="2" t="s">
        <v>198</v>
      </c>
      <c r="C693" s="2" t="s">
        <v>199</v>
      </c>
      <c r="D693" s="11">
        <v>6224</v>
      </c>
      <c r="E693" s="11">
        <v>12041</v>
      </c>
      <c r="F693" s="11">
        <v>14468</v>
      </c>
      <c r="G693" s="11">
        <v>14144</v>
      </c>
      <c r="H693" s="11">
        <v>420719970</v>
      </c>
      <c r="I693" s="11">
        <v>208398326</v>
      </c>
      <c r="J693" s="11">
        <v>31686687</v>
      </c>
      <c r="K693" s="11">
        <v>12041</v>
      </c>
      <c r="L693" s="11">
        <v>12001</v>
      </c>
      <c r="M693" s="11">
        <v>40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26">
        <v>4.26</v>
      </c>
      <c r="U693" s="26">
        <v>1.65</v>
      </c>
      <c r="V693" s="26">
        <v>3.5</v>
      </c>
      <c r="W693" s="26">
        <v>3.26</v>
      </c>
      <c r="X693" s="26">
        <v>3.82</v>
      </c>
      <c r="Y693" s="26">
        <v>2.96</v>
      </c>
      <c r="Z693" s="26">
        <v>2.0699999999999998</v>
      </c>
      <c r="AA693" s="26">
        <v>3.35</v>
      </c>
      <c r="AB693" s="26">
        <v>0.54</v>
      </c>
      <c r="AC693" s="26">
        <v>3.88</v>
      </c>
      <c r="AD693" s="26">
        <v>2.44</v>
      </c>
      <c r="AE693" s="26">
        <v>0.27</v>
      </c>
      <c r="AF693" s="38">
        <f>AVERAGE(Table134[[#This Row],[IDSD_INST]:[IDSD_INNOVATION]])</f>
        <v>2.6666666666666665</v>
      </c>
    </row>
    <row r="694" spans="1:32" x14ac:dyDescent="0.35">
      <c r="A694" s="9">
        <v>2023</v>
      </c>
      <c r="B694" s="2" t="s">
        <v>198</v>
      </c>
      <c r="C694" s="2" t="s">
        <v>200</v>
      </c>
      <c r="D694" s="11">
        <v>2108</v>
      </c>
      <c r="E694" s="11">
        <v>3926</v>
      </c>
      <c r="F694" s="11">
        <v>2393</v>
      </c>
      <c r="G694" s="11">
        <v>5128</v>
      </c>
      <c r="H694" s="11">
        <v>611166698</v>
      </c>
      <c r="I694" s="11">
        <v>290431705</v>
      </c>
      <c r="J694" s="11">
        <v>65881050</v>
      </c>
      <c r="K694" s="11">
        <v>3881</v>
      </c>
      <c r="L694" s="11">
        <v>3608</v>
      </c>
      <c r="M694" s="11">
        <v>318</v>
      </c>
      <c r="N694" s="11">
        <v>0</v>
      </c>
      <c r="O694" s="11">
        <v>0</v>
      </c>
      <c r="P694" s="11">
        <v>0</v>
      </c>
      <c r="Q694" s="11">
        <v>0</v>
      </c>
      <c r="R694" s="11">
        <v>0</v>
      </c>
      <c r="S694" s="11">
        <v>0</v>
      </c>
      <c r="T694" s="26">
        <v>4.01</v>
      </c>
      <c r="U694" s="26">
        <v>2.1800000000000002</v>
      </c>
      <c r="V694" s="26">
        <v>4.45</v>
      </c>
      <c r="W694" s="26">
        <v>3.07</v>
      </c>
      <c r="X694" s="26">
        <v>3.95</v>
      </c>
      <c r="Y694" s="26">
        <v>3.94</v>
      </c>
      <c r="Z694" s="26">
        <v>3.17</v>
      </c>
      <c r="AA694" s="26">
        <v>3.81</v>
      </c>
      <c r="AB694" s="26">
        <v>0.87</v>
      </c>
      <c r="AC694" s="26">
        <v>4.21</v>
      </c>
      <c r="AD694" s="26">
        <v>2.2599999999999998</v>
      </c>
      <c r="AE694" s="26">
        <v>2.71</v>
      </c>
      <c r="AF694" s="38">
        <f>AVERAGE(Table134[[#This Row],[IDSD_INST]:[IDSD_INNOVATION]])</f>
        <v>3.2191666666666667</v>
      </c>
    </row>
    <row r="695" spans="1:32" x14ac:dyDescent="0.35">
      <c r="A695" s="9">
        <v>2023</v>
      </c>
      <c r="B695" s="2" t="s">
        <v>198</v>
      </c>
      <c r="C695" s="2" t="s">
        <v>201</v>
      </c>
      <c r="D695" s="11">
        <v>5127</v>
      </c>
      <c r="E695" s="11">
        <v>5581</v>
      </c>
      <c r="F695" s="11">
        <v>522</v>
      </c>
      <c r="G695" s="11">
        <v>5709</v>
      </c>
      <c r="H695" s="11">
        <v>116324674</v>
      </c>
      <c r="I695" s="11">
        <v>52311999</v>
      </c>
      <c r="J695" s="11">
        <v>6422400</v>
      </c>
      <c r="K695" s="11">
        <v>5581</v>
      </c>
      <c r="L695" s="11">
        <v>5575</v>
      </c>
      <c r="M695" s="11">
        <v>6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26">
        <v>4.13</v>
      </c>
      <c r="U695" s="26">
        <v>1.97</v>
      </c>
      <c r="V695" s="26">
        <v>3.67</v>
      </c>
      <c r="W695" s="26">
        <v>3.02</v>
      </c>
      <c r="X695" s="26">
        <v>3.88</v>
      </c>
      <c r="Y695" s="26">
        <v>3.53</v>
      </c>
      <c r="Z695" s="26">
        <v>3.61</v>
      </c>
      <c r="AA695" s="26">
        <v>2.83</v>
      </c>
      <c r="AB695" s="26">
        <v>1.81</v>
      </c>
      <c r="AC695" s="26">
        <v>3.62</v>
      </c>
      <c r="AD695" s="26">
        <v>3.61</v>
      </c>
      <c r="AE695" s="26">
        <v>1.88</v>
      </c>
      <c r="AF695" s="38">
        <f>AVERAGE(Table134[[#This Row],[IDSD_INST]:[IDSD_INNOVATION]])</f>
        <v>3.1300000000000003</v>
      </c>
    </row>
    <row r="696" spans="1:32" x14ac:dyDescent="0.35">
      <c r="A696" s="9">
        <v>2023</v>
      </c>
      <c r="B696" s="2" t="s">
        <v>198</v>
      </c>
      <c r="C696" s="2" t="s">
        <v>202</v>
      </c>
      <c r="D696" s="11">
        <v>952</v>
      </c>
      <c r="E696" s="11">
        <v>5856</v>
      </c>
      <c r="F696" s="11">
        <v>2416</v>
      </c>
      <c r="G696" s="11">
        <v>11618</v>
      </c>
      <c r="H696" s="11">
        <v>142480622</v>
      </c>
      <c r="I696" s="11">
        <v>61898930</v>
      </c>
      <c r="J696" s="11">
        <v>12169950</v>
      </c>
      <c r="K696" s="11">
        <v>5856</v>
      </c>
      <c r="L696" s="11">
        <v>5856</v>
      </c>
      <c r="M696" s="11">
        <v>0</v>
      </c>
      <c r="N696" s="11">
        <v>0</v>
      </c>
      <c r="O696" s="11">
        <v>0</v>
      </c>
      <c r="P696" s="11">
        <v>0</v>
      </c>
      <c r="Q696" s="11">
        <v>0</v>
      </c>
      <c r="R696" s="11">
        <v>0</v>
      </c>
      <c r="S696" s="11">
        <v>0</v>
      </c>
      <c r="T696" s="26">
        <v>4.01</v>
      </c>
      <c r="U696" s="26">
        <v>1.64</v>
      </c>
      <c r="V696" s="26">
        <v>3.49</v>
      </c>
      <c r="W696" s="26">
        <v>3.45</v>
      </c>
      <c r="X696" s="26">
        <v>3.88</v>
      </c>
      <c r="Y696" s="26">
        <v>3.78</v>
      </c>
      <c r="Z696" s="26">
        <v>2.79</v>
      </c>
      <c r="AA696" s="26">
        <v>2.91</v>
      </c>
      <c r="AB696" s="26">
        <v>1.03</v>
      </c>
      <c r="AC696" s="26">
        <v>3.33</v>
      </c>
      <c r="AD696" s="26">
        <v>4.13</v>
      </c>
      <c r="AE696" s="26">
        <v>0.97</v>
      </c>
      <c r="AF696" s="38">
        <f>AVERAGE(Table134[[#This Row],[IDSD_INST]:[IDSD_INNOVATION]])</f>
        <v>2.9508333333333336</v>
      </c>
    </row>
    <row r="697" spans="1:32" x14ac:dyDescent="0.35">
      <c r="A697" s="9">
        <v>2023</v>
      </c>
      <c r="B697" s="2" t="s">
        <v>198</v>
      </c>
      <c r="C697" s="2" t="s">
        <v>203</v>
      </c>
      <c r="D697" s="11">
        <v>3357</v>
      </c>
      <c r="E697" s="11">
        <v>6419</v>
      </c>
      <c r="F697" s="11">
        <v>3832</v>
      </c>
      <c r="G697" s="11">
        <v>6124</v>
      </c>
      <c r="H697" s="11">
        <v>353967195</v>
      </c>
      <c r="I697" s="11">
        <v>107717416</v>
      </c>
      <c r="J697" s="11">
        <v>26367177</v>
      </c>
      <c r="K697" s="11">
        <v>6419</v>
      </c>
      <c r="L697" s="11">
        <v>6419</v>
      </c>
      <c r="M697" s="11">
        <v>0</v>
      </c>
      <c r="N697" s="11">
        <v>0</v>
      </c>
      <c r="O697" s="11">
        <v>0</v>
      </c>
      <c r="P697" s="11">
        <v>0</v>
      </c>
      <c r="Q697" s="11">
        <v>0</v>
      </c>
      <c r="R697" s="11">
        <v>0</v>
      </c>
      <c r="S697" s="11">
        <v>0</v>
      </c>
      <c r="T697" s="26">
        <v>4.08</v>
      </c>
      <c r="U697" s="26">
        <v>1.81</v>
      </c>
      <c r="V697" s="26">
        <v>4.28</v>
      </c>
      <c r="W697" s="26">
        <v>3.2</v>
      </c>
      <c r="X697" s="26">
        <v>3.87</v>
      </c>
      <c r="Y697" s="26">
        <v>3.57</v>
      </c>
      <c r="Z697" s="26">
        <v>2.19</v>
      </c>
      <c r="AA697" s="26">
        <v>3.48</v>
      </c>
      <c r="AB697" s="26">
        <v>0.47</v>
      </c>
      <c r="AC697" s="26">
        <v>3.93</v>
      </c>
      <c r="AD697" s="26">
        <v>3.32</v>
      </c>
      <c r="AE697" s="26">
        <v>0.91</v>
      </c>
      <c r="AF697" s="38">
        <f>AVERAGE(Table134[[#This Row],[IDSD_INST]:[IDSD_INNOVATION]])</f>
        <v>2.9258333333333333</v>
      </c>
    </row>
    <row r="698" spans="1:32" x14ac:dyDescent="0.35">
      <c r="A698" s="9">
        <v>2023</v>
      </c>
      <c r="B698" s="2" t="s">
        <v>198</v>
      </c>
      <c r="C698" s="2" t="s">
        <v>204</v>
      </c>
      <c r="D698" s="11">
        <v>1836</v>
      </c>
      <c r="E698" s="11">
        <v>4170</v>
      </c>
      <c r="F698" s="11">
        <v>2324</v>
      </c>
      <c r="G698" s="11">
        <v>5051</v>
      </c>
      <c r="H698" s="11">
        <v>243188243</v>
      </c>
      <c r="I698" s="11">
        <v>111385860</v>
      </c>
      <c r="J698" s="11">
        <v>35010963</v>
      </c>
      <c r="K698" s="11">
        <v>4170</v>
      </c>
      <c r="L698" s="11">
        <v>3387</v>
      </c>
      <c r="M698" s="11">
        <v>783</v>
      </c>
      <c r="N698" s="11">
        <v>0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26">
        <v>3.81</v>
      </c>
      <c r="U698" s="26">
        <v>1.84</v>
      </c>
      <c r="V698" s="26">
        <v>4.47</v>
      </c>
      <c r="W698" s="26">
        <v>3.49</v>
      </c>
      <c r="X698" s="26">
        <v>3.97</v>
      </c>
      <c r="Y698" s="26">
        <v>3.76</v>
      </c>
      <c r="Z698" s="26">
        <v>2.15</v>
      </c>
      <c r="AA698" s="26">
        <v>3.96</v>
      </c>
      <c r="AB698" s="26">
        <v>0.34</v>
      </c>
      <c r="AC698" s="26">
        <v>4.12</v>
      </c>
      <c r="AD698" s="26">
        <v>3.12</v>
      </c>
      <c r="AE698" s="26">
        <v>2.15</v>
      </c>
      <c r="AF698" s="38">
        <f>AVERAGE(Table134[[#This Row],[IDSD_INST]:[IDSD_INNOVATION]])</f>
        <v>3.0983333333333332</v>
      </c>
    </row>
    <row r="699" spans="1:32" x14ac:dyDescent="0.35">
      <c r="A699" s="9">
        <v>2023</v>
      </c>
      <c r="B699" s="2" t="s">
        <v>198</v>
      </c>
      <c r="C699" s="2" t="s">
        <v>205</v>
      </c>
      <c r="D699" s="11">
        <v>1199</v>
      </c>
      <c r="E699" s="11">
        <v>2772</v>
      </c>
      <c r="F699" s="11">
        <v>1500</v>
      </c>
      <c r="G699" s="11">
        <v>3759</v>
      </c>
      <c r="H699" s="11">
        <v>185378777</v>
      </c>
      <c r="I699" s="11">
        <v>81266686</v>
      </c>
      <c r="J699" s="11">
        <v>20710042</v>
      </c>
      <c r="K699" s="11">
        <v>2702</v>
      </c>
      <c r="L699" s="11">
        <v>2733</v>
      </c>
      <c r="M699" s="11">
        <v>39</v>
      </c>
      <c r="N699" s="11">
        <v>0</v>
      </c>
      <c r="O699" s="11">
        <v>0</v>
      </c>
      <c r="P699" s="11">
        <v>0</v>
      </c>
      <c r="Q699" s="11">
        <v>0</v>
      </c>
      <c r="R699" s="11">
        <v>0</v>
      </c>
      <c r="S699" s="11">
        <v>0</v>
      </c>
      <c r="T699" s="26">
        <v>4.05</v>
      </c>
      <c r="U699" s="26">
        <v>1.56</v>
      </c>
      <c r="V699" s="26">
        <v>2.93</v>
      </c>
      <c r="W699" s="26">
        <v>3.52</v>
      </c>
      <c r="X699" s="26">
        <v>3.69</v>
      </c>
      <c r="Y699" s="26">
        <v>3.13</v>
      </c>
      <c r="Z699" s="26">
        <v>1.71</v>
      </c>
      <c r="AA699" s="26">
        <v>4.05</v>
      </c>
      <c r="AB699" s="26">
        <v>0.49</v>
      </c>
      <c r="AC699" s="26">
        <v>3.35</v>
      </c>
      <c r="AD699" s="26">
        <v>1.69</v>
      </c>
      <c r="AE699" s="26">
        <v>0.48</v>
      </c>
      <c r="AF699" s="38">
        <f>AVERAGE(Table134[[#This Row],[IDSD_INST]:[IDSD_INNOVATION]])</f>
        <v>2.5541666666666667</v>
      </c>
    </row>
    <row r="700" spans="1:32" x14ac:dyDescent="0.35">
      <c r="A700" s="9">
        <v>2023</v>
      </c>
      <c r="B700" s="2" t="s">
        <v>198</v>
      </c>
      <c r="C700" s="2" t="s">
        <v>206</v>
      </c>
      <c r="D700" s="11">
        <v>72</v>
      </c>
      <c r="E700" s="11">
        <v>133</v>
      </c>
      <c r="F700" s="11">
        <v>18</v>
      </c>
      <c r="G700" s="11">
        <v>185</v>
      </c>
      <c r="H700" s="11">
        <v>7045087</v>
      </c>
      <c r="I700" s="11">
        <v>2039873</v>
      </c>
      <c r="J700" s="11">
        <v>864000</v>
      </c>
      <c r="K700" s="11">
        <v>133</v>
      </c>
      <c r="L700" s="11">
        <v>133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  <c r="T700" s="26">
        <v>4.08</v>
      </c>
      <c r="U700" s="26">
        <v>2.29</v>
      </c>
      <c r="V700" s="26">
        <v>3.72</v>
      </c>
      <c r="W700" s="26">
        <v>3.16</v>
      </c>
      <c r="X700" s="26">
        <v>3.94</v>
      </c>
      <c r="Y700" s="26">
        <v>3.49</v>
      </c>
      <c r="Z700" s="26">
        <v>4.3</v>
      </c>
      <c r="AA700" s="26">
        <v>3.01</v>
      </c>
      <c r="AB700" s="26">
        <v>0.47</v>
      </c>
      <c r="AC700" s="26">
        <v>3.33</v>
      </c>
      <c r="AD700" s="26">
        <v>2.72</v>
      </c>
      <c r="AE700" s="26">
        <v>0.51</v>
      </c>
      <c r="AF700" s="38">
        <f>AVERAGE(Table134[[#This Row],[IDSD_INST]:[IDSD_INNOVATION]])</f>
        <v>2.918333333333333</v>
      </c>
    </row>
    <row r="701" spans="1:32" x14ac:dyDescent="0.35">
      <c r="A701" s="9">
        <v>2023</v>
      </c>
      <c r="B701" s="2" t="s">
        <v>198</v>
      </c>
      <c r="C701" s="2" t="s">
        <v>207</v>
      </c>
      <c r="D701" s="11">
        <v>1403</v>
      </c>
      <c r="E701" s="11">
        <v>3693</v>
      </c>
      <c r="F701" s="11">
        <v>3436</v>
      </c>
      <c r="G701" s="11">
        <v>3818</v>
      </c>
      <c r="H701" s="11">
        <v>268010498</v>
      </c>
      <c r="I701" s="11">
        <v>114640709</v>
      </c>
      <c r="J701" s="11">
        <v>25098514</v>
      </c>
      <c r="K701" s="11">
        <v>3693</v>
      </c>
      <c r="L701" s="11">
        <v>3641</v>
      </c>
      <c r="M701" s="11">
        <v>52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26">
        <v>4.1500000000000004</v>
      </c>
      <c r="U701" s="26">
        <v>2.11</v>
      </c>
      <c r="V701" s="26">
        <v>4.24</v>
      </c>
      <c r="W701" s="26">
        <v>3.66</v>
      </c>
      <c r="X701" s="26">
        <v>3.88</v>
      </c>
      <c r="Y701" s="26">
        <v>3.61</v>
      </c>
      <c r="Z701" s="26">
        <v>2.5</v>
      </c>
      <c r="AA701" s="26">
        <v>3.08</v>
      </c>
      <c r="AB701" s="26">
        <v>0.3</v>
      </c>
      <c r="AC701" s="26">
        <v>3.69</v>
      </c>
      <c r="AD701" s="26">
        <v>2.86</v>
      </c>
      <c r="AE701" s="26">
        <v>0.76</v>
      </c>
      <c r="AF701" s="38">
        <f>AVERAGE(Table134[[#This Row],[IDSD_INST]:[IDSD_INNOVATION]])</f>
        <v>2.9033333333333329</v>
      </c>
    </row>
    <row r="702" spans="1:32" x14ac:dyDescent="0.35">
      <c r="A702" s="9">
        <v>2023</v>
      </c>
      <c r="B702" s="2" t="s">
        <v>198</v>
      </c>
      <c r="C702" s="2" t="s">
        <v>208</v>
      </c>
      <c r="D702" s="11">
        <v>1493</v>
      </c>
      <c r="E702" s="11">
        <v>2362</v>
      </c>
      <c r="F702" s="11">
        <v>1931</v>
      </c>
      <c r="G702" s="11">
        <v>1808</v>
      </c>
      <c r="H702" s="11">
        <v>89119274</v>
      </c>
      <c r="I702" s="11">
        <v>41724790</v>
      </c>
      <c r="J702" s="11">
        <v>9459687</v>
      </c>
      <c r="K702" s="11">
        <v>2362</v>
      </c>
      <c r="L702" s="11">
        <v>2296</v>
      </c>
      <c r="M702" s="11">
        <v>66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26">
        <v>4.16</v>
      </c>
      <c r="U702" s="26">
        <v>1.73</v>
      </c>
      <c r="V702" s="26">
        <v>3.08</v>
      </c>
      <c r="W702" s="26">
        <v>3.44</v>
      </c>
      <c r="X702" s="26">
        <v>3.45</v>
      </c>
      <c r="Y702" s="26">
        <v>2.96</v>
      </c>
      <c r="Z702" s="26">
        <v>2.65</v>
      </c>
      <c r="AA702" s="26">
        <v>3.71</v>
      </c>
      <c r="AB702" s="26">
        <v>0.45</v>
      </c>
      <c r="AC702" s="26">
        <v>3.25</v>
      </c>
      <c r="AD702" s="26">
        <v>2.2599999999999998</v>
      </c>
      <c r="AE702" s="26">
        <v>0.41</v>
      </c>
      <c r="AF702" s="38">
        <f>AVERAGE(Table134[[#This Row],[IDSD_INST]:[IDSD_INNOVATION]])</f>
        <v>2.6291666666666669</v>
      </c>
    </row>
    <row r="703" spans="1:32" x14ac:dyDescent="0.35">
      <c r="A703" s="9">
        <v>2023</v>
      </c>
      <c r="B703" s="2" t="s">
        <v>198</v>
      </c>
      <c r="C703" s="2" t="s">
        <v>209</v>
      </c>
      <c r="D703" s="11">
        <v>350</v>
      </c>
      <c r="E703" s="11">
        <v>814</v>
      </c>
      <c r="F703" s="11">
        <v>232</v>
      </c>
      <c r="G703" s="11">
        <v>1126</v>
      </c>
      <c r="H703" s="11">
        <v>41051332</v>
      </c>
      <c r="I703" s="11">
        <v>15175193</v>
      </c>
      <c r="J703" s="11">
        <v>1054392</v>
      </c>
      <c r="K703" s="11">
        <v>814</v>
      </c>
      <c r="L703" s="11">
        <v>814</v>
      </c>
      <c r="M703" s="11">
        <v>0</v>
      </c>
      <c r="N703" s="11">
        <v>0</v>
      </c>
      <c r="O703" s="11">
        <v>0</v>
      </c>
      <c r="P703" s="11">
        <v>0</v>
      </c>
      <c r="Q703" s="11">
        <v>0</v>
      </c>
      <c r="R703" s="11">
        <v>0</v>
      </c>
      <c r="S703" s="11">
        <v>0</v>
      </c>
      <c r="T703" s="26">
        <v>4.04</v>
      </c>
      <c r="U703" s="26">
        <v>1.79</v>
      </c>
      <c r="V703" s="26">
        <v>3.71</v>
      </c>
      <c r="W703" s="26">
        <v>3.2</v>
      </c>
      <c r="X703" s="26">
        <v>3.7</v>
      </c>
      <c r="Y703" s="26">
        <v>3.24</v>
      </c>
      <c r="Z703" s="26">
        <v>1.63</v>
      </c>
      <c r="AA703" s="26">
        <v>3.3</v>
      </c>
      <c r="AB703" s="26">
        <v>0.31</v>
      </c>
      <c r="AC703" s="26">
        <v>3.4</v>
      </c>
      <c r="AD703" s="26">
        <v>2.76</v>
      </c>
      <c r="AE703" s="26">
        <v>0.24</v>
      </c>
      <c r="AF703" s="38">
        <f>AVERAGE(Table134[[#This Row],[IDSD_INST]:[IDSD_INNOVATION]])</f>
        <v>2.61</v>
      </c>
    </row>
    <row r="704" spans="1:32" x14ac:dyDescent="0.35">
      <c r="A704" s="9">
        <v>2023</v>
      </c>
      <c r="B704" s="2" t="s">
        <v>198</v>
      </c>
      <c r="C704" s="2" t="s">
        <v>210</v>
      </c>
      <c r="D704" s="11">
        <v>3559</v>
      </c>
      <c r="E704" s="11">
        <v>5058</v>
      </c>
      <c r="F704" s="11">
        <v>1310</v>
      </c>
      <c r="G704" s="11">
        <v>5781</v>
      </c>
      <c r="H704" s="11">
        <v>543944322</v>
      </c>
      <c r="I704" s="11">
        <v>262524012</v>
      </c>
      <c r="J704" s="11">
        <v>40366406</v>
      </c>
      <c r="K704" s="11">
        <v>5047</v>
      </c>
      <c r="L704" s="11">
        <v>5057</v>
      </c>
      <c r="M704" s="11">
        <v>1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26">
        <v>3.77</v>
      </c>
      <c r="U704" s="26">
        <v>3.02</v>
      </c>
      <c r="V704" s="26">
        <v>4.67</v>
      </c>
      <c r="W704" s="26">
        <v>3.02</v>
      </c>
      <c r="X704" s="26">
        <v>4.01</v>
      </c>
      <c r="Y704" s="26">
        <v>4.22</v>
      </c>
      <c r="Z704" s="26">
        <v>5</v>
      </c>
      <c r="AA704" s="26">
        <v>4.7300000000000004</v>
      </c>
      <c r="AB704" s="26">
        <v>2.46</v>
      </c>
      <c r="AC704" s="26">
        <v>4.55</v>
      </c>
      <c r="AD704" s="26">
        <v>3.42</v>
      </c>
      <c r="AE704" s="26">
        <v>4.0999999999999996</v>
      </c>
      <c r="AF704" s="38">
        <f>AVERAGE(Table134[[#This Row],[IDSD_INST]:[IDSD_INNOVATION]])</f>
        <v>3.9141666666666666</v>
      </c>
    </row>
    <row r="705" spans="1:32" x14ac:dyDescent="0.35">
      <c r="A705" s="9">
        <v>2023</v>
      </c>
      <c r="B705" s="2" t="s">
        <v>198</v>
      </c>
      <c r="C705" s="2" t="s">
        <v>211</v>
      </c>
      <c r="D705" s="11">
        <v>1516</v>
      </c>
      <c r="E705" s="11">
        <v>3242</v>
      </c>
      <c r="F705" s="11">
        <v>1836</v>
      </c>
      <c r="G705" s="11">
        <v>4383</v>
      </c>
      <c r="H705" s="11">
        <v>241566726</v>
      </c>
      <c r="I705" s="11">
        <v>120655997</v>
      </c>
      <c r="J705" s="11">
        <v>29478193</v>
      </c>
      <c r="K705" s="11">
        <v>3242</v>
      </c>
      <c r="L705" s="11">
        <v>3073</v>
      </c>
      <c r="M705" s="11">
        <v>144</v>
      </c>
      <c r="N705" s="11">
        <v>25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26">
        <v>4.25</v>
      </c>
      <c r="U705" s="26">
        <v>2.78</v>
      </c>
      <c r="V705" s="26">
        <v>4.59</v>
      </c>
      <c r="W705" s="26">
        <v>2.99</v>
      </c>
      <c r="X705" s="26">
        <v>3.95</v>
      </c>
      <c r="Y705" s="26">
        <v>3.8</v>
      </c>
      <c r="Z705" s="26">
        <v>2.4</v>
      </c>
      <c r="AA705" s="26">
        <v>3.84</v>
      </c>
      <c r="AB705" s="26">
        <v>0.78</v>
      </c>
      <c r="AC705" s="26">
        <v>4.2</v>
      </c>
      <c r="AD705" s="26">
        <v>2.76</v>
      </c>
      <c r="AE705" s="26">
        <v>1.82</v>
      </c>
      <c r="AF705" s="38">
        <f>AVERAGE(Table134[[#This Row],[IDSD_INST]:[IDSD_INNOVATION]])</f>
        <v>3.1799999999999997</v>
      </c>
    </row>
    <row r="706" spans="1:32" x14ac:dyDescent="0.35">
      <c r="A706" s="9">
        <v>2023</v>
      </c>
      <c r="B706" s="2" t="s">
        <v>198</v>
      </c>
      <c r="C706" s="2" t="s">
        <v>212</v>
      </c>
      <c r="D706" s="11">
        <v>1389</v>
      </c>
      <c r="E706" s="11">
        <v>2820</v>
      </c>
      <c r="F706" s="11">
        <v>1118</v>
      </c>
      <c r="G706" s="11">
        <v>3747</v>
      </c>
      <c r="H706" s="11">
        <v>370559653</v>
      </c>
      <c r="I706" s="11">
        <v>180429994</v>
      </c>
      <c r="J706" s="11">
        <v>44710422</v>
      </c>
      <c r="K706" s="11">
        <v>2811</v>
      </c>
      <c r="L706" s="11">
        <v>2820</v>
      </c>
      <c r="M706" s="11">
        <v>0</v>
      </c>
      <c r="N706" s="11">
        <v>0</v>
      </c>
      <c r="O706" s="11">
        <v>0</v>
      </c>
      <c r="P706" s="11">
        <v>0</v>
      </c>
      <c r="Q706" s="11">
        <v>0</v>
      </c>
      <c r="R706" s="11">
        <v>0</v>
      </c>
      <c r="S706" s="11">
        <v>0</v>
      </c>
      <c r="T706" s="26">
        <v>4.22</v>
      </c>
      <c r="U706" s="26">
        <v>3.03</v>
      </c>
      <c r="V706" s="26">
        <v>4.6900000000000004</v>
      </c>
      <c r="W706" s="26">
        <v>3.25</v>
      </c>
      <c r="X706" s="26">
        <v>4.03</v>
      </c>
      <c r="Y706" s="26">
        <v>4.24</v>
      </c>
      <c r="Z706" s="26">
        <v>3.3</v>
      </c>
      <c r="AA706" s="26">
        <v>3.83</v>
      </c>
      <c r="AB706" s="26">
        <v>0.83</v>
      </c>
      <c r="AC706" s="26">
        <v>3.62</v>
      </c>
      <c r="AD706" s="26">
        <v>4.03</v>
      </c>
      <c r="AE706" s="26">
        <v>2.1</v>
      </c>
      <c r="AF706" s="38">
        <f>AVERAGE(Table134[[#This Row],[IDSD_INST]:[IDSD_INNOVATION]])</f>
        <v>3.4308333333333336</v>
      </c>
    </row>
    <row r="707" spans="1:32" x14ac:dyDescent="0.35">
      <c r="A707" s="9">
        <v>2023</v>
      </c>
      <c r="B707" s="2" t="s">
        <v>198</v>
      </c>
      <c r="C707" s="2" t="s">
        <v>213</v>
      </c>
      <c r="D707" s="11">
        <v>748</v>
      </c>
      <c r="E707" s="11">
        <v>2074</v>
      </c>
      <c r="F707" s="11">
        <v>1438</v>
      </c>
      <c r="G707" s="11">
        <v>2841</v>
      </c>
      <c r="H707" s="11">
        <v>286347422</v>
      </c>
      <c r="I707" s="11">
        <v>165366492</v>
      </c>
      <c r="J707" s="11">
        <v>25637302</v>
      </c>
      <c r="K707" s="11">
        <v>2074</v>
      </c>
      <c r="L707" s="11">
        <v>2068</v>
      </c>
      <c r="M707" s="11">
        <v>6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26">
        <v>4.43</v>
      </c>
      <c r="U707" s="26">
        <v>2.79</v>
      </c>
      <c r="V707" s="26">
        <v>4.33</v>
      </c>
      <c r="W707" s="26">
        <v>3.18</v>
      </c>
      <c r="X707" s="26">
        <v>3.91</v>
      </c>
      <c r="Y707" s="26">
        <v>3.83</v>
      </c>
      <c r="Z707" s="26">
        <v>4.87</v>
      </c>
      <c r="AA707" s="26">
        <v>3.9</v>
      </c>
      <c r="AB707" s="26">
        <v>2.44</v>
      </c>
      <c r="AC707" s="26">
        <v>3.51</v>
      </c>
      <c r="AD707" s="26">
        <v>4.4400000000000004</v>
      </c>
      <c r="AE707" s="26">
        <v>1.92</v>
      </c>
      <c r="AF707" s="38">
        <f>AVERAGE(Table134[[#This Row],[IDSD_INST]:[IDSD_INNOVATION]])</f>
        <v>3.6291666666666664</v>
      </c>
    </row>
    <row r="708" spans="1:32" x14ac:dyDescent="0.35">
      <c r="A708" s="9">
        <v>2023</v>
      </c>
      <c r="B708" s="2" t="s">
        <v>214</v>
      </c>
      <c r="C708" s="2" t="s">
        <v>215</v>
      </c>
      <c r="D708" s="11">
        <v>682</v>
      </c>
      <c r="E708" s="11">
        <v>1192</v>
      </c>
      <c r="F708" s="11">
        <v>218</v>
      </c>
      <c r="G708" s="11">
        <v>1691</v>
      </c>
      <c r="H708" s="11">
        <v>111528713</v>
      </c>
      <c r="I708" s="11">
        <v>63284006</v>
      </c>
      <c r="J708" s="11">
        <v>5145026</v>
      </c>
      <c r="K708" s="11">
        <v>1186</v>
      </c>
      <c r="L708" s="11">
        <v>1192</v>
      </c>
      <c r="M708" s="11">
        <v>0</v>
      </c>
      <c r="N708" s="11">
        <v>0</v>
      </c>
      <c r="O708" s="11">
        <v>0</v>
      </c>
      <c r="P708" s="11">
        <v>0</v>
      </c>
      <c r="Q708" s="11">
        <v>0</v>
      </c>
      <c r="R708" s="11">
        <v>0</v>
      </c>
      <c r="S708" s="11">
        <v>0</v>
      </c>
      <c r="T708" s="26"/>
      <c r="U708" s="26">
        <v>1.73</v>
      </c>
      <c r="V708" s="26">
        <v>2.9</v>
      </c>
      <c r="W708" s="26">
        <v>2.82</v>
      </c>
      <c r="X708" s="26">
        <v>3.58</v>
      </c>
      <c r="Y708" s="26">
        <v>3.46</v>
      </c>
      <c r="Z708" s="26">
        <v>3.4</v>
      </c>
      <c r="AA708" s="26">
        <v>3.06</v>
      </c>
      <c r="AB708" s="26">
        <v>0.56000000000000005</v>
      </c>
      <c r="AC708" s="26">
        <v>3.29</v>
      </c>
      <c r="AD708" s="26">
        <v>2.06</v>
      </c>
      <c r="AE708" s="26">
        <v>0.8</v>
      </c>
      <c r="AF708" s="38">
        <f>AVERAGE(Table134[[#This Row],[IDSD_INST]:[IDSD_INNOVATION]])</f>
        <v>2.5145454545454538</v>
      </c>
    </row>
    <row r="709" spans="1:32" x14ac:dyDescent="0.35">
      <c r="A709" s="9">
        <v>2023</v>
      </c>
      <c r="B709" s="2" t="s">
        <v>214</v>
      </c>
      <c r="C709" s="2" t="s">
        <v>216</v>
      </c>
      <c r="D709" s="11">
        <v>219</v>
      </c>
      <c r="E709" s="11">
        <v>713</v>
      </c>
      <c r="F709" s="11">
        <v>107</v>
      </c>
      <c r="G709" s="11">
        <v>1224</v>
      </c>
      <c r="H709" s="11">
        <v>54119725</v>
      </c>
      <c r="I709" s="11">
        <v>25687809</v>
      </c>
      <c r="J709" s="11">
        <v>1320392</v>
      </c>
      <c r="K709" s="11">
        <v>713</v>
      </c>
      <c r="L709" s="11">
        <v>713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  <c r="R709" s="11">
        <v>0</v>
      </c>
      <c r="S709" s="11">
        <v>0</v>
      </c>
      <c r="T709" s="26"/>
      <c r="U709" s="26">
        <v>1.82</v>
      </c>
      <c r="V709" s="26">
        <v>2.72</v>
      </c>
      <c r="W709" s="26">
        <v>3.45</v>
      </c>
      <c r="X709" s="26">
        <v>3.42</v>
      </c>
      <c r="Y709" s="26">
        <v>3.2</v>
      </c>
      <c r="Z709" s="26">
        <v>0.26</v>
      </c>
      <c r="AA709" s="26">
        <v>3.68</v>
      </c>
      <c r="AB709" s="26">
        <v>0.3</v>
      </c>
      <c r="AC709" s="26">
        <v>4.13</v>
      </c>
      <c r="AD709" s="26">
        <v>2.95</v>
      </c>
      <c r="AE709" s="26">
        <v>0.57999999999999996</v>
      </c>
      <c r="AF709" s="38">
        <f>AVERAGE(Table134[[#This Row],[IDSD_INST]:[IDSD_INNOVATION]])</f>
        <v>2.4099999999999997</v>
      </c>
    </row>
    <row r="710" spans="1:32" x14ac:dyDescent="0.35">
      <c r="A710" s="9">
        <v>2023</v>
      </c>
      <c r="B710" s="2" t="s">
        <v>214</v>
      </c>
      <c r="C710" s="2" t="s">
        <v>217</v>
      </c>
      <c r="D710" s="11">
        <v>747</v>
      </c>
      <c r="E710" s="11">
        <v>1210</v>
      </c>
      <c r="F710" s="11">
        <v>271</v>
      </c>
      <c r="G710" s="11">
        <v>1737</v>
      </c>
      <c r="H710" s="11">
        <v>73972158</v>
      </c>
      <c r="I710" s="11">
        <v>36398019</v>
      </c>
      <c r="J710" s="11">
        <v>2920583</v>
      </c>
      <c r="K710" s="11">
        <v>1210</v>
      </c>
      <c r="L710" s="11">
        <v>1210</v>
      </c>
      <c r="M710" s="11">
        <v>0</v>
      </c>
      <c r="N710" s="11">
        <v>0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  <c r="T710" s="26"/>
      <c r="U710" s="26">
        <v>1.42</v>
      </c>
      <c r="V710" s="26">
        <v>2.2400000000000002</v>
      </c>
      <c r="W710" s="26">
        <v>3.29</v>
      </c>
      <c r="X710" s="26">
        <v>3.36</v>
      </c>
      <c r="Y710" s="26">
        <v>3.11</v>
      </c>
      <c r="Z710" s="26">
        <v>1.8</v>
      </c>
      <c r="AA710" s="26">
        <v>3.67</v>
      </c>
      <c r="AB710" s="26">
        <v>0.36</v>
      </c>
      <c r="AC710" s="26">
        <v>3.32</v>
      </c>
      <c r="AD710" s="26">
        <v>2.02</v>
      </c>
      <c r="AE710" s="26">
        <v>0.82</v>
      </c>
      <c r="AF710" s="38">
        <f>AVERAGE(Table134[[#This Row],[IDSD_INST]:[IDSD_INNOVATION]])</f>
        <v>2.31</v>
      </c>
    </row>
    <row r="711" spans="1:32" x14ac:dyDescent="0.35">
      <c r="A711" s="9">
        <v>2023</v>
      </c>
      <c r="B711" s="2" t="s">
        <v>214</v>
      </c>
      <c r="C711" s="2" t="s">
        <v>218</v>
      </c>
      <c r="D711" s="11">
        <v>2836</v>
      </c>
      <c r="E711" s="11">
        <v>4435</v>
      </c>
      <c r="F711" s="11">
        <v>1604</v>
      </c>
      <c r="G711" s="11">
        <v>5439</v>
      </c>
      <c r="H711" s="11">
        <v>390352559</v>
      </c>
      <c r="I711" s="11">
        <v>198569823</v>
      </c>
      <c r="J711" s="11">
        <v>34644718</v>
      </c>
      <c r="K711" s="11">
        <v>4300</v>
      </c>
      <c r="L711" s="11">
        <v>4430</v>
      </c>
      <c r="M711" s="11">
        <v>0</v>
      </c>
      <c r="N711" s="11">
        <v>5</v>
      </c>
      <c r="O711" s="11">
        <v>0</v>
      </c>
      <c r="P711" s="11">
        <v>0</v>
      </c>
      <c r="Q711" s="11">
        <v>0</v>
      </c>
      <c r="R711" s="11">
        <v>0</v>
      </c>
      <c r="S711" s="11">
        <v>0</v>
      </c>
      <c r="T711" s="26">
        <v>3.86</v>
      </c>
      <c r="U711" s="26">
        <v>1.34</v>
      </c>
      <c r="V711" s="26">
        <v>2.7</v>
      </c>
      <c r="W711" s="26">
        <v>3.62</v>
      </c>
      <c r="X711" s="26">
        <v>3.55</v>
      </c>
      <c r="Y711" s="26">
        <v>3.08</v>
      </c>
      <c r="Z711" s="26">
        <v>1.29</v>
      </c>
      <c r="AA711" s="26">
        <v>2.94</v>
      </c>
      <c r="AB711" s="26">
        <v>0.21</v>
      </c>
      <c r="AC711" s="26">
        <v>4</v>
      </c>
      <c r="AD711" s="26">
        <v>3.07</v>
      </c>
      <c r="AE711" s="26">
        <v>0.77</v>
      </c>
      <c r="AF711" s="38">
        <f>AVERAGE(Table134[[#This Row],[IDSD_INST]:[IDSD_INNOVATION]])</f>
        <v>2.5358333333333332</v>
      </c>
    </row>
    <row r="712" spans="1:32" x14ac:dyDescent="0.35">
      <c r="A712" s="9">
        <v>2023</v>
      </c>
      <c r="B712" s="2" t="s">
        <v>214</v>
      </c>
      <c r="C712" s="2" t="s">
        <v>219</v>
      </c>
      <c r="D712" s="11">
        <v>1434</v>
      </c>
      <c r="E712" s="11">
        <v>2679</v>
      </c>
      <c r="F712" s="11">
        <v>675</v>
      </c>
      <c r="G712" s="11">
        <v>3426</v>
      </c>
      <c r="H712" s="11">
        <v>103612570</v>
      </c>
      <c r="I712" s="11">
        <v>36337573</v>
      </c>
      <c r="J712" s="11">
        <v>5716901</v>
      </c>
      <c r="K712" s="11">
        <v>2679</v>
      </c>
      <c r="L712" s="11">
        <v>2679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 s="11">
        <v>0</v>
      </c>
      <c r="S712" s="11">
        <v>0</v>
      </c>
      <c r="T712" s="26">
        <v>4.2</v>
      </c>
      <c r="U712" s="26">
        <v>1.87</v>
      </c>
      <c r="V712" s="26">
        <v>3.31</v>
      </c>
      <c r="W712" s="26">
        <v>3.19</v>
      </c>
      <c r="X712" s="26">
        <v>3.83</v>
      </c>
      <c r="Y712" s="26">
        <v>3.04</v>
      </c>
      <c r="Z712" s="26">
        <v>1.51</v>
      </c>
      <c r="AA712" s="26">
        <v>3.07</v>
      </c>
      <c r="AB712" s="26">
        <v>0.91</v>
      </c>
      <c r="AC712" s="26">
        <v>3.7</v>
      </c>
      <c r="AD712" s="26">
        <v>3.36</v>
      </c>
      <c r="AE712" s="26">
        <v>2.2999999999999998</v>
      </c>
      <c r="AF712" s="38">
        <f>AVERAGE(Table134[[#This Row],[IDSD_INST]:[IDSD_INNOVATION]])</f>
        <v>2.8574999999999999</v>
      </c>
    </row>
    <row r="713" spans="1:32" x14ac:dyDescent="0.35">
      <c r="A713" s="9">
        <v>2023</v>
      </c>
      <c r="B713" s="2" t="s">
        <v>214</v>
      </c>
      <c r="C713" s="2" t="s">
        <v>220</v>
      </c>
      <c r="D713" s="11">
        <v>142</v>
      </c>
      <c r="E713" s="11">
        <v>987</v>
      </c>
      <c r="F713" s="11">
        <v>637</v>
      </c>
      <c r="G713" s="11">
        <v>1900</v>
      </c>
      <c r="H713" s="11">
        <v>70991760</v>
      </c>
      <c r="I713" s="11">
        <v>27118197</v>
      </c>
      <c r="J713" s="11">
        <v>7393295</v>
      </c>
      <c r="K713" s="11">
        <v>987</v>
      </c>
      <c r="L713" s="11">
        <v>987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26">
        <v>3.95</v>
      </c>
      <c r="U713" s="26">
        <v>1.74</v>
      </c>
      <c r="V713" s="26">
        <v>2.92</v>
      </c>
      <c r="W713" s="26">
        <v>3.47</v>
      </c>
      <c r="X713" s="26">
        <v>3.81</v>
      </c>
      <c r="Y713" s="26">
        <v>3</v>
      </c>
      <c r="Z713" s="26">
        <v>1.29</v>
      </c>
      <c r="AA713" s="26">
        <v>2.95</v>
      </c>
      <c r="AB713" s="26">
        <v>0.77</v>
      </c>
      <c r="AC713" s="26">
        <v>3.49</v>
      </c>
      <c r="AD713" s="26">
        <v>3.13</v>
      </c>
      <c r="AE713" s="26">
        <v>0.57999999999999996</v>
      </c>
      <c r="AF713" s="38">
        <f>AVERAGE(Table134[[#This Row],[IDSD_INST]:[IDSD_INNOVATION]])</f>
        <v>2.5916666666666663</v>
      </c>
    </row>
    <row r="714" spans="1:32" x14ac:dyDescent="0.35">
      <c r="A714" s="9">
        <v>2023</v>
      </c>
      <c r="B714" s="2" t="s">
        <v>214</v>
      </c>
      <c r="C714" s="2" t="s">
        <v>221</v>
      </c>
      <c r="D714" s="11">
        <v>145</v>
      </c>
      <c r="E714" s="11">
        <v>397</v>
      </c>
      <c r="F714" s="11">
        <v>220</v>
      </c>
      <c r="G714" s="11">
        <v>542</v>
      </c>
      <c r="H714" s="11">
        <v>27949253</v>
      </c>
      <c r="I714" s="11">
        <v>15636032</v>
      </c>
      <c r="J714" s="11">
        <v>2322432</v>
      </c>
      <c r="K714" s="11">
        <v>366</v>
      </c>
      <c r="L714" s="11">
        <v>397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26">
        <v>3.87</v>
      </c>
      <c r="U714" s="26">
        <v>1.53</v>
      </c>
      <c r="V714" s="26">
        <v>2.72</v>
      </c>
      <c r="W714" s="26">
        <v>3.58</v>
      </c>
      <c r="X714" s="26">
        <v>3.67</v>
      </c>
      <c r="Y714" s="26">
        <v>2.78</v>
      </c>
      <c r="Z714" s="26">
        <v>1.39</v>
      </c>
      <c r="AA714" s="26">
        <v>3.27</v>
      </c>
      <c r="AB714" s="26">
        <v>0.27</v>
      </c>
      <c r="AC714" s="26">
        <v>3.12</v>
      </c>
      <c r="AD714" s="26">
        <v>4.38</v>
      </c>
      <c r="AE714" s="26">
        <v>2.13</v>
      </c>
      <c r="AF714" s="38">
        <f>AVERAGE(Table134[[#This Row],[IDSD_INST]:[IDSD_INNOVATION]])</f>
        <v>2.7258333333333336</v>
      </c>
    </row>
    <row r="715" spans="1:32" x14ac:dyDescent="0.35">
      <c r="A715" s="9">
        <v>2023</v>
      </c>
      <c r="B715" s="2" t="s">
        <v>214</v>
      </c>
      <c r="C715" s="2" t="s">
        <v>222</v>
      </c>
      <c r="D715" s="11">
        <v>113</v>
      </c>
      <c r="E715" s="11">
        <v>440</v>
      </c>
      <c r="F715" s="11">
        <v>14</v>
      </c>
      <c r="G715" s="11">
        <v>755</v>
      </c>
      <c r="H715" s="11">
        <v>19238950</v>
      </c>
      <c r="I715" s="11">
        <v>9251567</v>
      </c>
      <c r="J715" s="11">
        <v>231678</v>
      </c>
      <c r="K715" s="11">
        <v>440</v>
      </c>
      <c r="L715" s="11">
        <v>440</v>
      </c>
      <c r="M715" s="11">
        <v>0</v>
      </c>
      <c r="N715" s="11">
        <v>0</v>
      </c>
      <c r="O715" s="11">
        <v>0</v>
      </c>
      <c r="P715" s="11">
        <v>0</v>
      </c>
      <c r="Q715" s="11">
        <v>0</v>
      </c>
      <c r="R715" s="11">
        <v>0</v>
      </c>
      <c r="S715" s="11">
        <v>0</v>
      </c>
      <c r="T715" s="26">
        <v>3.63</v>
      </c>
      <c r="U715" s="26">
        <v>1.32</v>
      </c>
      <c r="V715" s="26">
        <v>2.4500000000000002</v>
      </c>
      <c r="W715" s="26">
        <v>2.89</v>
      </c>
      <c r="X715" s="26">
        <v>3.27</v>
      </c>
      <c r="Y715" s="26">
        <v>3</v>
      </c>
      <c r="Z715" s="26">
        <v>0.78</v>
      </c>
      <c r="AA715" s="26">
        <v>4.12</v>
      </c>
      <c r="AB715" s="26">
        <v>2.52</v>
      </c>
      <c r="AC715" s="26">
        <v>3.15</v>
      </c>
      <c r="AD715" s="26">
        <v>3.82</v>
      </c>
      <c r="AE715" s="26">
        <v>1.1299999999999999</v>
      </c>
      <c r="AF715" s="38">
        <f>AVERAGE(Table134[[#This Row],[IDSD_INST]:[IDSD_INNOVATION]])</f>
        <v>2.6733333333333338</v>
      </c>
    </row>
    <row r="716" spans="1:32" x14ac:dyDescent="0.35">
      <c r="A716" s="9">
        <v>2023</v>
      </c>
      <c r="B716" s="2" t="s">
        <v>214</v>
      </c>
      <c r="C716" s="2" t="s">
        <v>223</v>
      </c>
      <c r="D716" s="11">
        <v>1817</v>
      </c>
      <c r="E716" s="11">
        <v>3197</v>
      </c>
      <c r="F716" s="11">
        <v>1471</v>
      </c>
      <c r="G716" s="11">
        <v>4217</v>
      </c>
      <c r="H716" s="11">
        <v>597730259</v>
      </c>
      <c r="I716" s="11">
        <v>242321586</v>
      </c>
      <c r="J716" s="11">
        <v>38543408</v>
      </c>
      <c r="K716" s="11">
        <v>3170</v>
      </c>
      <c r="L716" s="11">
        <v>3197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26">
        <v>4.17</v>
      </c>
      <c r="U716" s="26">
        <v>2.35</v>
      </c>
      <c r="V716" s="26">
        <v>4.3899999999999997</v>
      </c>
      <c r="W716" s="26">
        <v>2.99</v>
      </c>
      <c r="X716" s="26">
        <v>3.95</v>
      </c>
      <c r="Y716" s="26">
        <v>4.24</v>
      </c>
      <c r="Z716" s="26">
        <v>5</v>
      </c>
      <c r="AA716" s="26">
        <v>4.21</v>
      </c>
      <c r="AB716" s="26">
        <v>2.69</v>
      </c>
      <c r="AC716" s="26">
        <v>3.99</v>
      </c>
      <c r="AD716" s="26">
        <v>4.66</v>
      </c>
      <c r="AE716" s="26">
        <v>2.92</v>
      </c>
      <c r="AF716" s="38">
        <f>AVERAGE(Table134[[#This Row],[IDSD_INST]:[IDSD_INNOVATION]])</f>
        <v>3.7966666666666669</v>
      </c>
    </row>
    <row r="717" spans="1:32" x14ac:dyDescent="0.35">
      <c r="A717" s="9">
        <v>2023</v>
      </c>
      <c r="B717" s="2" t="s">
        <v>214</v>
      </c>
      <c r="C717" s="2" t="s">
        <v>224</v>
      </c>
      <c r="D717" s="11">
        <v>668</v>
      </c>
      <c r="E717" s="11">
        <v>2088</v>
      </c>
      <c r="F717" s="11">
        <v>602</v>
      </c>
      <c r="G717" s="11">
        <v>4440</v>
      </c>
      <c r="H717" s="11">
        <v>137322092</v>
      </c>
      <c r="I717" s="11">
        <v>68580615</v>
      </c>
      <c r="J717" s="11">
        <v>14168738</v>
      </c>
      <c r="K717" s="11">
        <v>2088</v>
      </c>
      <c r="L717" s="11">
        <v>2065</v>
      </c>
      <c r="M717" s="11">
        <v>23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26">
        <v>4.12</v>
      </c>
      <c r="U717" s="26">
        <v>2.11</v>
      </c>
      <c r="V717" s="26">
        <v>3.38</v>
      </c>
      <c r="W717" s="26">
        <v>3.79</v>
      </c>
      <c r="X717" s="26">
        <v>3.82</v>
      </c>
      <c r="Y717" s="26">
        <v>3.72</v>
      </c>
      <c r="Z717" s="26">
        <v>3.35</v>
      </c>
      <c r="AA717" s="26">
        <v>3.9</v>
      </c>
      <c r="AB717" s="26">
        <v>1.89</v>
      </c>
      <c r="AC717" s="26">
        <v>3.41</v>
      </c>
      <c r="AD717" s="26">
        <v>2.15</v>
      </c>
      <c r="AE717" s="26">
        <v>1.59</v>
      </c>
      <c r="AF717" s="38">
        <f>AVERAGE(Table134[[#This Row],[IDSD_INST]:[IDSD_INNOVATION]])</f>
        <v>3.1024999999999996</v>
      </c>
    </row>
    <row r="718" spans="1:32" x14ac:dyDescent="0.35">
      <c r="A718" s="9">
        <v>2023</v>
      </c>
      <c r="B718" s="2" t="s">
        <v>470</v>
      </c>
      <c r="C718" s="2" t="s">
        <v>471</v>
      </c>
      <c r="D718" s="11"/>
      <c r="E718" s="11">
        <v>4949</v>
      </c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26">
        <v>4.26</v>
      </c>
      <c r="U718" s="26">
        <v>2.0099999999999998</v>
      </c>
      <c r="V718" s="26">
        <v>4.1500000000000004</v>
      </c>
      <c r="W718" s="26">
        <v>3.24</v>
      </c>
      <c r="X718" s="26">
        <v>3.79</v>
      </c>
      <c r="Y718" s="26">
        <v>2.94</v>
      </c>
      <c r="Z718" s="26">
        <v>3.04</v>
      </c>
      <c r="AA718" s="26">
        <v>3.78</v>
      </c>
      <c r="AB718" s="26">
        <v>0.74</v>
      </c>
      <c r="AC718" s="26">
        <v>4.2699999999999996</v>
      </c>
      <c r="AD718" s="26">
        <v>2.57</v>
      </c>
      <c r="AE718" s="26">
        <v>1.6</v>
      </c>
      <c r="AF718" s="38">
        <f>AVERAGE(Table134[[#This Row],[IDSD_INST]:[IDSD_INNOVATION]])</f>
        <v>3.0325000000000002</v>
      </c>
    </row>
    <row r="719" spans="1:32" x14ac:dyDescent="0.35">
      <c r="A719" s="9">
        <v>2023</v>
      </c>
      <c r="B719" s="2" t="s">
        <v>470</v>
      </c>
      <c r="C719" s="2" t="s">
        <v>472</v>
      </c>
      <c r="D719" s="11"/>
      <c r="E719" s="11">
        <v>3260</v>
      </c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26">
        <v>3.91</v>
      </c>
      <c r="U719" s="26">
        <v>1.59</v>
      </c>
      <c r="V719" s="26">
        <v>3.9</v>
      </c>
      <c r="W719" s="26">
        <v>3.53</v>
      </c>
      <c r="X719" s="26">
        <v>4.16</v>
      </c>
      <c r="Y719" s="26">
        <v>3.01</v>
      </c>
      <c r="Z719" s="26">
        <v>2.86</v>
      </c>
      <c r="AA719" s="26">
        <v>3.6</v>
      </c>
      <c r="AB719" s="26">
        <v>0.54</v>
      </c>
      <c r="AC719" s="26">
        <v>3.89</v>
      </c>
      <c r="AD719" s="26">
        <v>2.2400000000000002</v>
      </c>
      <c r="AE719" s="26">
        <v>1.71</v>
      </c>
      <c r="AF719" s="38">
        <f>AVERAGE(Table134[[#This Row],[IDSD_INST]:[IDSD_INNOVATION]])</f>
        <v>2.9116666666666671</v>
      </c>
    </row>
    <row r="720" spans="1:32" x14ac:dyDescent="0.35">
      <c r="A720" s="9">
        <v>2023</v>
      </c>
      <c r="B720" s="2" t="s">
        <v>470</v>
      </c>
      <c r="C720" s="2" t="s">
        <v>473</v>
      </c>
      <c r="D720" s="11"/>
      <c r="E720" s="11">
        <v>4142</v>
      </c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26">
        <v>4.28</v>
      </c>
      <c r="U720" s="26">
        <v>1.86</v>
      </c>
      <c r="V720" s="26">
        <v>3.35</v>
      </c>
      <c r="W720" s="26">
        <v>3.49</v>
      </c>
      <c r="X720" s="26">
        <v>4.0999999999999996</v>
      </c>
      <c r="Y720" s="26">
        <v>3.05</v>
      </c>
      <c r="Z720" s="26">
        <v>2.72</v>
      </c>
      <c r="AA720" s="26">
        <v>2.4900000000000002</v>
      </c>
      <c r="AB720" s="26">
        <v>0.56000000000000005</v>
      </c>
      <c r="AC720" s="26">
        <v>3.98</v>
      </c>
      <c r="AD720" s="26">
        <v>2.08</v>
      </c>
      <c r="AE720" s="26">
        <v>0.74</v>
      </c>
      <c r="AF720" s="38">
        <f>AVERAGE(Table134[[#This Row],[IDSD_INST]:[IDSD_INNOVATION]])</f>
        <v>2.7249999999999996</v>
      </c>
    </row>
    <row r="721" spans="1:32" x14ac:dyDescent="0.35">
      <c r="A721" s="9">
        <v>2023</v>
      </c>
      <c r="B721" s="2" t="s">
        <v>470</v>
      </c>
      <c r="C721" s="2" t="s">
        <v>474</v>
      </c>
      <c r="D721" s="11"/>
      <c r="E721" s="11">
        <v>2168</v>
      </c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26">
        <v>4.38</v>
      </c>
      <c r="U721" s="26">
        <v>1.75</v>
      </c>
      <c r="V721" s="26">
        <v>3.94</v>
      </c>
      <c r="W721" s="26">
        <v>2.75</v>
      </c>
      <c r="X721" s="26">
        <v>3.95</v>
      </c>
      <c r="Y721" s="26">
        <v>3.19</v>
      </c>
      <c r="Z721" s="26">
        <v>3.25</v>
      </c>
      <c r="AA721" s="26">
        <v>3.48</v>
      </c>
      <c r="AB721" s="26">
        <v>0.95</v>
      </c>
      <c r="AC721" s="26">
        <v>3.86</v>
      </c>
      <c r="AD721" s="26">
        <v>2.25</v>
      </c>
      <c r="AE721" s="26">
        <v>0.95</v>
      </c>
      <c r="AF721" s="38">
        <f>AVERAGE(Table134[[#This Row],[IDSD_INST]:[IDSD_INNOVATION]])</f>
        <v>2.8916666666666671</v>
      </c>
    </row>
    <row r="722" spans="1:32" x14ac:dyDescent="0.35">
      <c r="A722" s="9">
        <v>2023</v>
      </c>
      <c r="B722" s="2" t="s">
        <v>470</v>
      </c>
      <c r="C722" s="2" t="s">
        <v>475</v>
      </c>
      <c r="D722" s="11"/>
      <c r="E722" s="11">
        <v>1961</v>
      </c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26">
        <v>4.3499999999999996</v>
      </c>
      <c r="U722" s="26">
        <v>1.62</v>
      </c>
      <c r="V722" s="26">
        <v>3.76</v>
      </c>
      <c r="W722" s="26">
        <v>3.28</v>
      </c>
      <c r="X722" s="26">
        <v>3.96</v>
      </c>
      <c r="Y722" s="26">
        <v>2.9</v>
      </c>
      <c r="Z722" s="26">
        <v>2.16</v>
      </c>
      <c r="AA722" s="26">
        <v>2.69</v>
      </c>
      <c r="AB722" s="26">
        <v>0.87</v>
      </c>
      <c r="AC722" s="26">
        <v>4.2699999999999996</v>
      </c>
      <c r="AD722" s="26">
        <v>2.6</v>
      </c>
      <c r="AE722" s="26">
        <v>0.67</v>
      </c>
      <c r="AF722" s="38">
        <f>AVERAGE(Table134[[#This Row],[IDSD_INST]:[IDSD_INNOVATION]])</f>
        <v>2.7608333333333337</v>
      </c>
    </row>
    <row r="723" spans="1:32" x14ac:dyDescent="0.35">
      <c r="A723" s="9">
        <v>2023</v>
      </c>
      <c r="B723" s="2" t="s">
        <v>470</v>
      </c>
      <c r="C723" s="2" t="s">
        <v>476</v>
      </c>
      <c r="D723" s="11"/>
      <c r="E723" s="11">
        <v>511</v>
      </c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26">
        <v>4.26</v>
      </c>
      <c r="U723" s="26">
        <v>1.89</v>
      </c>
      <c r="V723" s="26">
        <v>3.09</v>
      </c>
      <c r="W723" s="26">
        <v>3.17</v>
      </c>
      <c r="X723" s="26">
        <v>3.94</v>
      </c>
      <c r="Y723" s="26">
        <v>3.01</v>
      </c>
      <c r="Z723" s="26">
        <v>1.94</v>
      </c>
      <c r="AA723" s="26">
        <v>3.24</v>
      </c>
      <c r="AB723" s="26">
        <v>0.94</v>
      </c>
      <c r="AC723" s="26">
        <v>4.41</v>
      </c>
      <c r="AD723" s="26">
        <v>2.2599999999999998</v>
      </c>
      <c r="AE723" s="26">
        <v>2.2000000000000002</v>
      </c>
      <c r="AF723" s="38">
        <f>AVERAGE(Table134[[#This Row],[IDSD_INST]:[IDSD_INNOVATION]])</f>
        <v>2.8625000000000003</v>
      </c>
    </row>
    <row r="724" spans="1:32" x14ac:dyDescent="0.35">
      <c r="A724" s="9">
        <v>2023</v>
      </c>
      <c r="B724" s="2" t="s">
        <v>470</v>
      </c>
      <c r="C724" s="2" t="s">
        <v>477</v>
      </c>
      <c r="D724" s="11"/>
      <c r="E724" s="11">
        <v>3684</v>
      </c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26">
        <v>4.03</v>
      </c>
      <c r="U724" s="26">
        <v>1.54</v>
      </c>
      <c r="V724" s="26">
        <v>3.19</v>
      </c>
      <c r="W724" s="26">
        <v>3.4</v>
      </c>
      <c r="X724" s="26">
        <v>4</v>
      </c>
      <c r="Y724" s="26">
        <v>3.02</v>
      </c>
      <c r="Z724" s="26">
        <v>2.87</v>
      </c>
      <c r="AA724" s="26">
        <v>2.71</v>
      </c>
      <c r="AB724" s="26">
        <v>1.01</v>
      </c>
      <c r="AC724" s="26">
        <v>4.1100000000000003</v>
      </c>
      <c r="AD724" s="26">
        <v>2.5499999999999998</v>
      </c>
      <c r="AE724" s="26">
        <v>1.62</v>
      </c>
      <c r="AF724" s="38">
        <f>AVERAGE(Table134[[#This Row],[IDSD_INST]:[IDSD_INNOVATION]])</f>
        <v>2.8374999999999999</v>
      </c>
    </row>
    <row r="725" spans="1:32" x14ac:dyDescent="0.35">
      <c r="A725" s="9">
        <v>2023</v>
      </c>
      <c r="B725" s="2" t="s">
        <v>470</v>
      </c>
      <c r="C725" s="2" t="s">
        <v>478</v>
      </c>
      <c r="D725" s="11"/>
      <c r="E725" s="11">
        <v>1039</v>
      </c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26">
        <v>4.4000000000000004</v>
      </c>
      <c r="U725" s="26">
        <v>1.52</v>
      </c>
      <c r="V725" s="26">
        <v>2.8</v>
      </c>
      <c r="W725" s="26">
        <v>3.59</v>
      </c>
      <c r="X725" s="26">
        <v>4.05</v>
      </c>
      <c r="Y725" s="26">
        <v>2.99</v>
      </c>
      <c r="Z725" s="26">
        <v>2.39</v>
      </c>
      <c r="AA725" s="26">
        <v>2.62</v>
      </c>
      <c r="AB725" s="26">
        <v>0.87</v>
      </c>
      <c r="AC725" s="26">
        <v>3.93</v>
      </c>
      <c r="AD725" s="26">
        <v>2.23</v>
      </c>
      <c r="AE725" s="26">
        <v>0.94</v>
      </c>
      <c r="AF725" s="38">
        <f>AVERAGE(Table134[[#This Row],[IDSD_INST]:[IDSD_INNOVATION]])</f>
        <v>2.6941666666666673</v>
      </c>
    </row>
    <row r="726" spans="1:32" x14ac:dyDescent="0.35">
      <c r="A726" s="9">
        <v>2023</v>
      </c>
      <c r="B726" s="2" t="s">
        <v>470</v>
      </c>
      <c r="C726" s="2" t="s">
        <v>479</v>
      </c>
      <c r="D726" s="11"/>
      <c r="E726" s="11">
        <v>986</v>
      </c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26">
        <v>4.2699999999999996</v>
      </c>
      <c r="U726" s="26">
        <v>1.55</v>
      </c>
      <c r="V726" s="26">
        <v>3.05</v>
      </c>
      <c r="W726" s="26">
        <v>3.4</v>
      </c>
      <c r="X726" s="26">
        <v>4.0199999999999996</v>
      </c>
      <c r="Y726" s="26">
        <v>2.78</v>
      </c>
      <c r="Z726" s="26">
        <v>2.58</v>
      </c>
      <c r="AA726" s="26">
        <v>2.81</v>
      </c>
      <c r="AB726" s="26">
        <v>0.48</v>
      </c>
      <c r="AC726" s="26">
        <v>3.76</v>
      </c>
      <c r="AD726" s="26">
        <v>2.58</v>
      </c>
      <c r="AE726" s="26">
        <v>0.81</v>
      </c>
      <c r="AF726" s="38">
        <f>AVERAGE(Table134[[#This Row],[IDSD_INST]:[IDSD_INNOVATION]])</f>
        <v>2.6741666666666664</v>
      </c>
    </row>
    <row r="727" spans="1:32" x14ac:dyDescent="0.35">
      <c r="A727" s="9">
        <v>2023</v>
      </c>
      <c r="B727" s="2" t="s">
        <v>470</v>
      </c>
      <c r="C727" s="2" t="s">
        <v>480</v>
      </c>
      <c r="D727" s="11"/>
      <c r="E727" s="11">
        <v>3158</v>
      </c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26">
        <v>3.94</v>
      </c>
      <c r="U727" s="26">
        <v>1.52</v>
      </c>
      <c r="V727" s="26">
        <v>2.5</v>
      </c>
      <c r="W727" s="26">
        <v>3.29</v>
      </c>
      <c r="X727" s="26">
        <v>4.08</v>
      </c>
      <c r="Y727" s="26">
        <v>2.97</v>
      </c>
      <c r="Z727" s="26">
        <v>3.64</v>
      </c>
      <c r="AA727" s="26">
        <v>2.58</v>
      </c>
      <c r="AB727" s="26">
        <v>0.95</v>
      </c>
      <c r="AC727" s="26">
        <v>3.66</v>
      </c>
      <c r="AD727" s="26">
        <v>1.59</v>
      </c>
      <c r="AE727" s="26">
        <v>1.06</v>
      </c>
      <c r="AF727" s="38">
        <f>AVERAGE(Table134[[#This Row],[IDSD_INST]:[IDSD_INNOVATION]])</f>
        <v>2.6483333333333334</v>
      </c>
    </row>
    <row r="728" spans="1:32" x14ac:dyDescent="0.35">
      <c r="A728" s="9">
        <v>2023</v>
      </c>
      <c r="B728" s="2" t="s">
        <v>470</v>
      </c>
      <c r="C728" s="2" t="s">
        <v>481</v>
      </c>
      <c r="D728" s="11"/>
      <c r="E728" s="11">
        <v>1460</v>
      </c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26">
        <v>4.0599999999999996</v>
      </c>
      <c r="U728" s="26">
        <v>1.99</v>
      </c>
      <c r="V728" s="26">
        <v>3.71</v>
      </c>
      <c r="W728" s="26">
        <v>3.51</v>
      </c>
      <c r="X728" s="26">
        <v>3.74</v>
      </c>
      <c r="Y728" s="26">
        <v>3.04</v>
      </c>
      <c r="Z728" s="26">
        <v>3.04</v>
      </c>
      <c r="AA728" s="26">
        <v>2.98</v>
      </c>
      <c r="AB728" s="26">
        <v>0.42</v>
      </c>
      <c r="AC728" s="26">
        <v>3.53</v>
      </c>
      <c r="AD728" s="26">
        <v>2.79</v>
      </c>
      <c r="AE728" s="26">
        <v>0.57999999999999996</v>
      </c>
      <c r="AF728" s="38">
        <f>AVERAGE(Table134[[#This Row],[IDSD_INST]:[IDSD_INNOVATION]])</f>
        <v>2.7825000000000002</v>
      </c>
    </row>
    <row r="729" spans="1:32" x14ac:dyDescent="0.35">
      <c r="A729" s="9">
        <v>2023</v>
      </c>
      <c r="B729" s="2" t="s">
        <v>470</v>
      </c>
      <c r="C729" s="2" t="s">
        <v>482</v>
      </c>
      <c r="D729" s="11"/>
      <c r="E729" s="11">
        <v>4752</v>
      </c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26">
        <v>4.2</v>
      </c>
      <c r="U729" s="26">
        <v>2.33</v>
      </c>
      <c r="V729" s="26">
        <v>3.86</v>
      </c>
      <c r="W729" s="26">
        <v>3.06</v>
      </c>
      <c r="X729" s="26">
        <v>3.91</v>
      </c>
      <c r="Y729" s="26">
        <v>3.18</v>
      </c>
      <c r="Z729" s="26">
        <v>2.4900000000000002</v>
      </c>
      <c r="AA729" s="26">
        <v>4.18</v>
      </c>
      <c r="AB729" s="26">
        <v>0.76</v>
      </c>
      <c r="AC729" s="26">
        <v>4.41</v>
      </c>
      <c r="AD729" s="26">
        <v>2.44</v>
      </c>
      <c r="AE729" s="26">
        <v>1.84</v>
      </c>
      <c r="AF729" s="38">
        <f>AVERAGE(Table134[[#This Row],[IDSD_INST]:[IDSD_INNOVATION]])</f>
        <v>3.0550000000000002</v>
      </c>
    </row>
    <row r="730" spans="1:32" x14ac:dyDescent="0.35">
      <c r="A730" s="9">
        <v>2023</v>
      </c>
      <c r="B730" s="2" t="s">
        <v>470</v>
      </c>
      <c r="C730" s="2" t="s">
        <v>483</v>
      </c>
      <c r="D730" s="11"/>
      <c r="E730" s="11">
        <v>4491</v>
      </c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26">
        <v>4.62</v>
      </c>
      <c r="U730" s="26">
        <v>2.12</v>
      </c>
      <c r="V730" s="26">
        <v>4.97</v>
      </c>
      <c r="W730" s="26">
        <v>2.87</v>
      </c>
      <c r="X730" s="26">
        <v>4.0999999999999996</v>
      </c>
      <c r="Y730" s="26">
        <v>4.0599999999999996</v>
      </c>
      <c r="Z730" s="26">
        <v>4.42</v>
      </c>
      <c r="AA730" s="26">
        <v>4.07</v>
      </c>
      <c r="AB730" s="26">
        <v>3.16</v>
      </c>
      <c r="AC730" s="26">
        <v>4.53</v>
      </c>
      <c r="AD730" s="26">
        <v>2.52</v>
      </c>
      <c r="AE730" s="26">
        <v>4.09</v>
      </c>
      <c r="AF730" s="38">
        <f>AVERAGE(Table134[[#This Row],[IDSD_INST]:[IDSD_INNOVATION]])</f>
        <v>3.7941666666666669</v>
      </c>
    </row>
    <row r="731" spans="1:32" x14ac:dyDescent="0.35">
      <c r="A731" s="9">
        <v>2023</v>
      </c>
      <c r="B731" s="2" t="s">
        <v>470</v>
      </c>
      <c r="C731" s="2" t="s">
        <v>484</v>
      </c>
      <c r="D731" s="11"/>
      <c r="E731" s="11">
        <v>1895</v>
      </c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26">
        <v>4.18</v>
      </c>
      <c r="U731" s="26">
        <v>1.92</v>
      </c>
      <c r="V731" s="26">
        <v>4.93</v>
      </c>
      <c r="W731" s="26">
        <v>2.6</v>
      </c>
      <c r="X731" s="26">
        <v>4.05</v>
      </c>
      <c r="Y731" s="26">
        <v>3.47</v>
      </c>
      <c r="Z731" s="26">
        <v>3.53</v>
      </c>
      <c r="AA731" s="26">
        <v>3.84</v>
      </c>
      <c r="AB731" s="26">
        <v>1.72</v>
      </c>
      <c r="AC731" s="26">
        <v>3.97</v>
      </c>
      <c r="AD731" s="26">
        <v>2.76</v>
      </c>
      <c r="AE731" s="26">
        <v>2.2400000000000002</v>
      </c>
      <c r="AF731" s="38">
        <f>AVERAGE(Table134[[#This Row],[IDSD_INST]:[IDSD_INNOVATION]])</f>
        <v>3.2675000000000001</v>
      </c>
    </row>
    <row r="732" spans="1:32" x14ac:dyDescent="0.35">
      <c r="A732" s="9">
        <v>2023</v>
      </c>
      <c r="B732" s="2" t="s">
        <v>285</v>
      </c>
      <c r="C732" s="2" t="s">
        <v>286</v>
      </c>
      <c r="D732" s="11">
        <v>388</v>
      </c>
      <c r="E732" s="11">
        <v>1176</v>
      </c>
      <c r="F732" s="11">
        <v>799</v>
      </c>
      <c r="G732" s="11">
        <v>1728</v>
      </c>
      <c r="H732" s="11">
        <v>64556340</v>
      </c>
      <c r="I732" s="11">
        <v>36449680</v>
      </c>
      <c r="J732" s="11">
        <v>5782540</v>
      </c>
      <c r="K732" s="11">
        <v>1152</v>
      </c>
      <c r="L732" s="11">
        <v>1176</v>
      </c>
      <c r="M732" s="11">
        <v>0</v>
      </c>
      <c r="N732" s="11">
        <v>0</v>
      </c>
      <c r="O732" s="11">
        <v>0</v>
      </c>
      <c r="P732" s="11"/>
      <c r="Q732" s="11"/>
      <c r="R732" s="11">
        <v>0</v>
      </c>
      <c r="S732" s="11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38" t="e">
        <f>AVERAGE(Table134[[#This Row],[IDSD_INST]:[IDSD_INNOVATION]])</f>
        <v>#DIV/0!</v>
      </c>
    </row>
    <row r="733" spans="1:32" x14ac:dyDescent="0.35">
      <c r="A733" s="9">
        <v>2023</v>
      </c>
      <c r="B733" s="2" t="s">
        <v>285</v>
      </c>
      <c r="C733" s="2" t="s">
        <v>287</v>
      </c>
      <c r="D733" s="11">
        <v>5461</v>
      </c>
      <c r="E733" s="11">
        <v>15499</v>
      </c>
      <c r="F733" s="11">
        <v>24096</v>
      </c>
      <c r="G733" s="11">
        <v>17041</v>
      </c>
      <c r="H733" s="11">
        <v>7238942587</v>
      </c>
      <c r="I733" s="11">
        <v>3772917391</v>
      </c>
      <c r="J733" s="11">
        <v>831292120</v>
      </c>
      <c r="K733" s="11">
        <v>15060</v>
      </c>
      <c r="L733" s="11">
        <v>14023</v>
      </c>
      <c r="M733" s="11">
        <v>1131</v>
      </c>
      <c r="N733" s="11">
        <v>337</v>
      </c>
      <c r="O733" s="11">
        <v>8</v>
      </c>
      <c r="P733" s="11"/>
      <c r="Q733" s="11"/>
      <c r="R733" s="11">
        <v>8</v>
      </c>
      <c r="S733" s="11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38" t="e">
        <f>AVERAGE(Table134[[#This Row],[IDSD_INST]:[IDSD_INNOVATION]])</f>
        <v>#DIV/0!</v>
      </c>
    </row>
    <row r="734" spans="1:32" x14ac:dyDescent="0.35">
      <c r="A734" s="9">
        <v>2023</v>
      </c>
      <c r="B734" s="2" t="s">
        <v>285</v>
      </c>
      <c r="C734" s="2" t="s">
        <v>288</v>
      </c>
      <c r="D734" s="11">
        <v>8252</v>
      </c>
      <c r="E734" s="11">
        <v>17325</v>
      </c>
      <c r="F734" s="11">
        <v>19644</v>
      </c>
      <c r="G734" s="11">
        <v>20534</v>
      </c>
      <c r="H734" s="11">
        <v>4956869633</v>
      </c>
      <c r="I734" s="11">
        <v>2891211065</v>
      </c>
      <c r="J734" s="11">
        <v>666384983</v>
      </c>
      <c r="K734" s="11">
        <v>16937</v>
      </c>
      <c r="L734" s="11">
        <v>16329</v>
      </c>
      <c r="M734" s="11">
        <v>777</v>
      </c>
      <c r="N734" s="11">
        <v>219</v>
      </c>
      <c r="O734" s="11">
        <v>0</v>
      </c>
      <c r="P734" s="11"/>
      <c r="Q734" s="11"/>
      <c r="R734" s="11">
        <v>0</v>
      </c>
      <c r="S734" s="11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38" t="e">
        <f>AVERAGE(Table134[[#This Row],[IDSD_INST]:[IDSD_INNOVATION]])</f>
        <v>#DIV/0!</v>
      </c>
    </row>
    <row r="735" spans="1:32" x14ac:dyDescent="0.35">
      <c r="A735" s="9">
        <v>2023</v>
      </c>
      <c r="B735" s="2" t="s">
        <v>285</v>
      </c>
      <c r="C735" s="2" t="s">
        <v>289</v>
      </c>
      <c r="D735" s="11">
        <v>2821</v>
      </c>
      <c r="E735" s="11">
        <v>9280</v>
      </c>
      <c r="F735" s="11">
        <v>14880</v>
      </c>
      <c r="G735" s="11">
        <v>10917</v>
      </c>
      <c r="H735" s="11">
        <v>2608571433</v>
      </c>
      <c r="I735" s="11">
        <v>1216629024</v>
      </c>
      <c r="J735" s="11">
        <v>536824468</v>
      </c>
      <c r="K735" s="11">
        <v>9100</v>
      </c>
      <c r="L735" s="11">
        <v>9238</v>
      </c>
      <c r="M735" s="11">
        <v>32</v>
      </c>
      <c r="N735" s="11">
        <v>10</v>
      </c>
      <c r="O735" s="11">
        <v>0</v>
      </c>
      <c r="P735" s="11"/>
      <c r="Q735" s="11"/>
      <c r="R735" s="11">
        <v>0</v>
      </c>
      <c r="S735" s="11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38" t="e">
        <f>AVERAGE(Table134[[#This Row],[IDSD_INST]:[IDSD_INNOVATION]])</f>
        <v>#DIV/0!</v>
      </c>
    </row>
    <row r="736" spans="1:32" x14ac:dyDescent="0.35">
      <c r="A736" s="9">
        <v>2023</v>
      </c>
      <c r="B736" s="2" t="s">
        <v>285</v>
      </c>
      <c r="C736" s="2" t="s">
        <v>290</v>
      </c>
      <c r="D736" s="11">
        <v>5673</v>
      </c>
      <c r="E736" s="11">
        <v>19730</v>
      </c>
      <c r="F736" s="11">
        <v>46069</v>
      </c>
      <c r="G736" s="11">
        <v>23224</v>
      </c>
      <c r="H736" s="11">
        <v>6474332828</v>
      </c>
      <c r="I736" s="11">
        <v>2548855888</v>
      </c>
      <c r="J736" s="11">
        <v>1837193774</v>
      </c>
      <c r="K736" s="11">
        <v>19574</v>
      </c>
      <c r="L736" s="11">
        <v>18239</v>
      </c>
      <c r="M736" s="11">
        <v>1255</v>
      </c>
      <c r="N736" s="11">
        <v>236</v>
      </c>
      <c r="O736" s="11">
        <v>0</v>
      </c>
      <c r="P736" s="11"/>
      <c r="Q736" s="11"/>
      <c r="R736" s="11">
        <v>0</v>
      </c>
      <c r="S736" s="11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38" t="e">
        <f>AVERAGE(Table134[[#This Row],[IDSD_INST]:[IDSD_INNOVATION]])</f>
        <v>#DIV/0!</v>
      </c>
    </row>
    <row r="737" spans="1:32" x14ac:dyDescent="0.35">
      <c r="A737" s="9">
        <v>2023</v>
      </c>
      <c r="B737" s="2" t="s">
        <v>285</v>
      </c>
      <c r="C737" s="2" t="s">
        <v>291</v>
      </c>
      <c r="D737" s="11">
        <v>675</v>
      </c>
      <c r="E737" s="11">
        <v>16982</v>
      </c>
      <c r="F737" s="11">
        <v>27480</v>
      </c>
      <c r="G737" s="11">
        <v>20269</v>
      </c>
      <c r="H737" s="11">
        <v>6129434961</v>
      </c>
      <c r="I737" s="11">
        <v>3349175640</v>
      </c>
      <c r="J737" s="11">
        <v>1023475498</v>
      </c>
      <c r="K737" s="11">
        <v>16632</v>
      </c>
      <c r="L737" s="11">
        <v>16292</v>
      </c>
      <c r="M737" s="11">
        <v>495</v>
      </c>
      <c r="N737" s="11">
        <v>195</v>
      </c>
      <c r="O737" s="11">
        <v>0</v>
      </c>
      <c r="P737" s="11"/>
      <c r="Q737" s="11"/>
      <c r="R737" s="11">
        <v>0</v>
      </c>
      <c r="S737" s="11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38" t="e">
        <f>AVERAGE(Table134[[#This Row],[IDSD_INST]:[IDSD_INNOVATION]])</f>
        <v>#DIV/0!</v>
      </c>
    </row>
    <row r="738" spans="1:32" x14ac:dyDescent="0.35">
      <c r="A738" s="9">
        <v>2023</v>
      </c>
      <c r="B738" s="2" t="s">
        <v>448</v>
      </c>
      <c r="C738" s="18" t="s">
        <v>449</v>
      </c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26"/>
      <c r="U738" s="26">
        <v>2.0299999999999998</v>
      </c>
      <c r="V738" s="26">
        <v>2.71</v>
      </c>
      <c r="W738" s="26">
        <v>3.62</v>
      </c>
      <c r="X738" s="26">
        <v>3.65</v>
      </c>
      <c r="Y738" s="26">
        <v>3.28</v>
      </c>
      <c r="Z738" s="26">
        <v>2.36</v>
      </c>
      <c r="AA738" s="26">
        <v>3.78</v>
      </c>
      <c r="AB738" s="26">
        <v>1.1200000000000001</v>
      </c>
      <c r="AC738" s="26">
        <v>4.1399999999999997</v>
      </c>
      <c r="AD738" s="26">
        <v>4.8600000000000003</v>
      </c>
      <c r="AE738" s="26">
        <v>3.08</v>
      </c>
      <c r="AF738" s="38">
        <f>AVERAGE(Table134[[#This Row],[IDSD_INST]:[IDSD_INNOVATION]])</f>
        <v>3.1481818181818184</v>
      </c>
    </row>
    <row r="739" spans="1:32" x14ac:dyDescent="0.35">
      <c r="A739" s="9">
        <v>2023</v>
      </c>
      <c r="B739" s="2" t="s">
        <v>448</v>
      </c>
      <c r="C739" s="18" t="s">
        <v>450</v>
      </c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26"/>
      <c r="U739" s="26">
        <v>1.33</v>
      </c>
      <c r="V739" s="26">
        <v>1.55</v>
      </c>
      <c r="W739" s="26">
        <v>3.59</v>
      </c>
      <c r="X739" s="26">
        <v>3.1</v>
      </c>
      <c r="Y739" s="26">
        <v>2.5099999999999998</v>
      </c>
      <c r="Z739" s="26">
        <v>4.84</v>
      </c>
      <c r="AA739" s="26">
        <v>3.12</v>
      </c>
      <c r="AB739" s="26">
        <v>0.78</v>
      </c>
      <c r="AC739" s="26">
        <v>3.79</v>
      </c>
      <c r="AD739" s="26">
        <v>3.39</v>
      </c>
      <c r="AE739" s="26">
        <v>2.34</v>
      </c>
      <c r="AF739" s="38">
        <f>AVERAGE(Table134[[#This Row],[IDSD_INST]:[IDSD_INNOVATION]])</f>
        <v>2.7581818181818183</v>
      </c>
    </row>
    <row r="740" spans="1:32" x14ac:dyDescent="0.35">
      <c r="A740" s="9">
        <v>2023</v>
      </c>
      <c r="B740" s="2" t="s">
        <v>448</v>
      </c>
      <c r="C740" s="18" t="s">
        <v>506</v>
      </c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26">
        <v>4.0199999999999996</v>
      </c>
      <c r="U740" s="26">
        <v>2</v>
      </c>
      <c r="V740" s="26">
        <v>2.36</v>
      </c>
      <c r="W740" s="26">
        <v>3</v>
      </c>
      <c r="X740" s="26">
        <v>3.63</v>
      </c>
      <c r="Y740" s="26">
        <v>3.62</v>
      </c>
      <c r="Z740" s="26">
        <v>2.96</v>
      </c>
      <c r="AA740" s="26">
        <v>3.68</v>
      </c>
      <c r="AB740" s="26">
        <v>0.6</v>
      </c>
      <c r="AC740" s="26">
        <v>4.13</v>
      </c>
      <c r="AD740" s="26">
        <v>3.09</v>
      </c>
      <c r="AE740" s="26">
        <v>2.71</v>
      </c>
      <c r="AF740" s="38">
        <f>AVERAGE(Table134[[#This Row],[IDSD_INST]:[IDSD_INNOVATION]])</f>
        <v>2.9833333333333338</v>
      </c>
    </row>
    <row r="741" spans="1:32" x14ac:dyDescent="0.35">
      <c r="A741" s="9">
        <v>2023</v>
      </c>
      <c r="B741" s="2" t="s">
        <v>448</v>
      </c>
      <c r="C741" s="18" t="s">
        <v>452</v>
      </c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26"/>
      <c r="U741" s="26">
        <v>1.75</v>
      </c>
      <c r="V741" s="26">
        <v>2.72</v>
      </c>
      <c r="W741" s="26">
        <v>3.14</v>
      </c>
      <c r="X741" s="26">
        <v>3.71</v>
      </c>
      <c r="Y741" s="26">
        <v>3.5</v>
      </c>
      <c r="Z741" s="26">
        <v>1.24</v>
      </c>
      <c r="AA741" s="26">
        <v>3.58</v>
      </c>
      <c r="AB741" s="26">
        <v>0.85</v>
      </c>
      <c r="AC741" s="26">
        <v>4</v>
      </c>
      <c r="AD741" s="26">
        <v>2.6</v>
      </c>
      <c r="AE741" s="26">
        <v>0.75</v>
      </c>
      <c r="AF741" s="38">
        <f>AVERAGE(Table134[[#This Row],[IDSD_INST]:[IDSD_INNOVATION]])</f>
        <v>2.5309090909090912</v>
      </c>
    </row>
    <row r="742" spans="1:32" x14ac:dyDescent="0.35">
      <c r="A742" s="9">
        <v>2023</v>
      </c>
      <c r="B742" s="2" t="s">
        <v>448</v>
      </c>
      <c r="C742" s="18" t="s">
        <v>453</v>
      </c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26"/>
      <c r="U742" s="26">
        <v>1.56</v>
      </c>
      <c r="V742" s="26">
        <v>2.08</v>
      </c>
      <c r="W742" s="26">
        <v>3.06</v>
      </c>
      <c r="X742" s="26">
        <v>3.79</v>
      </c>
      <c r="Y742" s="26">
        <v>3.35</v>
      </c>
      <c r="Z742" s="26">
        <v>2.97</v>
      </c>
      <c r="AA742" s="26">
        <v>2.4700000000000002</v>
      </c>
      <c r="AB742" s="26">
        <v>0.75</v>
      </c>
      <c r="AC742" s="26">
        <v>3.57</v>
      </c>
      <c r="AD742" s="26">
        <v>3.18</v>
      </c>
      <c r="AE742" s="26">
        <v>0.66</v>
      </c>
      <c r="AF742" s="38">
        <f>AVERAGE(Table134[[#This Row],[IDSD_INST]:[IDSD_INNOVATION]])</f>
        <v>2.4945454545454542</v>
      </c>
    </row>
    <row r="743" spans="1:32" x14ac:dyDescent="0.35">
      <c r="A743" s="9">
        <v>2023</v>
      </c>
      <c r="B743" s="2" t="s">
        <v>448</v>
      </c>
      <c r="C743" s="18" t="s">
        <v>454</v>
      </c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26"/>
      <c r="U743" s="26">
        <v>1.7</v>
      </c>
      <c r="V743" s="26">
        <v>3.21</v>
      </c>
      <c r="W743" s="26">
        <v>2.79</v>
      </c>
      <c r="X743" s="26">
        <v>3.72</v>
      </c>
      <c r="Y743" s="26">
        <v>3.28</v>
      </c>
      <c r="Z743" s="26">
        <v>4.28</v>
      </c>
      <c r="AA743" s="26">
        <v>2.5</v>
      </c>
      <c r="AB743" s="26">
        <v>1.44</v>
      </c>
      <c r="AC743" s="26">
        <v>3.64</v>
      </c>
      <c r="AD743" s="26">
        <v>2.54</v>
      </c>
      <c r="AE743" s="26">
        <v>2.14</v>
      </c>
      <c r="AF743" s="38">
        <f>AVERAGE(Table134[[#This Row],[IDSD_INST]:[IDSD_INNOVATION]])</f>
        <v>2.8400000000000003</v>
      </c>
    </row>
    <row r="744" spans="1:32" x14ac:dyDescent="0.35">
      <c r="A744" s="9">
        <v>2023</v>
      </c>
      <c r="B744" s="2" t="s">
        <v>448</v>
      </c>
      <c r="C744" s="18" t="s">
        <v>455</v>
      </c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26"/>
      <c r="U744" s="26">
        <v>1.26</v>
      </c>
      <c r="V744" s="26">
        <v>0.32</v>
      </c>
      <c r="W744" s="26">
        <v>2.95</v>
      </c>
      <c r="X744" s="26">
        <v>3.59</v>
      </c>
      <c r="Y744" s="26">
        <v>1.36</v>
      </c>
      <c r="Z744" s="26">
        <v>1.5</v>
      </c>
      <c r="AA744" s="26">
        <v>2.2799999999999998</v>
      </c>
      <c r="AB744" s="26">
        <v>0.23</v>
      </c>
      <c r="AC744" s="26">
        <v>3.6</v>
      </c>
      <c r="AD744" s="26"/>
      <c r="AE744" s="26">
        <v>0.7</v>
      </c>
      <c r="AF744" s="38">
        <f>AVERAGE(Table134[[#This Row],[IDSD_INST]:[IDSD_INNOVATION]])</f>
        <v>1.7789999999999999</v>
      </c>
    </row>
    <row r="745" spans="1:32" x14ac:dyDescent="0.35">
      <c r="A745" s="9">
        <v>2023</v>
      </c>
      <c r="B745" s="2" t="s">
        <v>448</v>
      </c>
      <c r="C745" s="18" t="s">
        <v>456</v>
      </c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26"/>
      <c r="U745" s="26">
        <v>1.49</v>
      </c>
      <c r="V745" s="26">
        <v>0.95</v>
      </c>
      <c r="W745" s="26">
        <v>3.62</v>
      </c>
      <c r="X745" s="26">
        <v>3.51</v>
      </c>
      <c r="Y745" s="26">
        <v>2.02</v>
      </c>
      <c r="Z745" s="26">
        <v>2.56</v>
      </c>
      <c r="AA745" s="26">
        <v>2.61</v>
      </c>
      <c r="AB745" s="26">
        <v>0.24</v>
      </c>
      <c r="AC745" s="26">
        <v>3.08</v>
      </c>
      <c r="AD745" s="26"/>
      <c r="AE745" s="26">
        <v>0.76</v>
      </c>
      <c r="AF745" s="38">
        <f>AVERAGE(Table134[[#This Row],[IDSD_INST]:[IDSD_INNOVATION]])</f>
        <v>2.0840000000000001</v>
      </c>
    </row>
    <row r="746" spans="1:32" x14ac:dyDescent="0.35">
      <c r="A746" s="9">
        <v>2023</v>
      </c>
      <c r="B746" s="2" t="s">
        <v>448</v>
      </c>
      <c r="C746" s="18" t="s">
        <v>457</v>
      </c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26"/>
      <c r="U746" s="26">
        <v>2.09</v>
      </c>
      <c r="V746" s="26">
        <v>2.69</v>
      </c>
      <c r="W746" s="26">
        <v>3.17</v>
      </c>
      <c r="X746" s="26">
        <v>4.05</v>
      </c>
      <c r="Y746" s="26">
        <v>3.65</v>
      </c>
      <c r="Z746" s="26">
        <v>0.52</v>
      </c>
      <c r="AA746" s="26">
        <v>3.42</v>
      </c>
      <c r="AB746" s="26">
        <v>0.37</v>
      </c>
      <c r="AC746" s="26">
        <v>5</v>
      </c>
      <c r="AD746" s="26">
        <v>2.99</v>
      </c>
      <c r="AE746" s="26">
        <v>1.05</v>
      </c>
      <c r="AF746" s="38">
        <f>AVERAGE(Table134[[#This Row],[IDSD_INST]:[IDSD_INNOVATION]])</f>
        <v>2.6363636363636367</v>
      </c>
    </row>
    <row r="747" spans="1:32" x14ac:dyDescent="0.35">
      <c r="A747" s="9">
        <v>2023</v>
      </c>
      <c r="B747" s="2" t="s">
        <v>448</v>
      </c>
      <c r="C747" s="18" t="s">
        <v>458</v>
      </c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26"/>
      <c r="U747" s="26">
        <v>1.98</v>
      </c>
      <c r="V747" s="26">
        <v>2.2200000000000002</v>
      </c>
      <c r="W747" s="26">
        <v>3.17</v>
      </c>
      <c r="X747" s="26">
        <v>3.14</v>
      </c>
      <c r="Y747" s="26">
        <v>3</v>
      </c>
      <c r="Z747" s="26">
        <v>1.42</v>
      </c>
      <c r="AA747" s="26">
        <v>2.5</v>
      </c>
      <c r="AB747" s="26">
        <v>0.18</v>
      </c>
      <c r="AC747" s="26">
        <v>3.6</v>
      </c>
      <c r="AD747" s="26">
        <v>3.32</v>
      </c>
      <c r="AE747" s="26">
        <v>0.79</v>
      </c>
      <c r="AF747" s="38">
        <f>AVERAGE(Table134[[#This Row],[IDSD_INST]:[IDSD_INNOVATION]])</f>
        <v>2.3018181818181818</v>
      </c>
    </row>
    <row r="748" spans="1:32" x14ac:dyDescent="0.35">
      <c r="A748" s="9">
        <v>2023</v>
      </c>
      <c r="B748" s="2" t="s">
        <v>448</v>
      </c>
      <c r="C748" s="18" t="s">
        <v>459</v>
      </c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26"/>
      <c r="U748" s="26">
        <v>1.77</v>
      </c>
      <c r="V748" s="26">
        <v>1.36</v>
      </c>
      <c r="W748" s="26">
        <v>3.47</v>
      </c>
      <c r="X748" s="26">
        <v>3.51</v>
      </c>
      <c r="Y748" s="26">
        <v>2.2799999999999998</v>
      </c>
      <c r="Z748" s="26">
        <v>2.4900000000000002</v>
      </c>
      <c r="AA748" s="26">
        <v>2.2000000000000002</v>
      </c>
      <c r="AB748" s="26">
        <v>0.31</v>
      </c>
      <c r="AC748" s="26">
        <v>3.39</v>
      </c>
      <c r="AD748" s="26">
        <v>2.15</v>
      </c>
      <c r="AE748" s="26">
        <v>0.76</v>
      </c>
      <c r="AF748" s="38">
        <f>AVERAGE(Table134[[#This Row],[IDSD_INST]:[IDSD_INNOVATION]])</f>
        <v>2.1536363636363633</v>
      </c>
    </row>
    <row r="749" spans="1:32" x14ac:dyDescent="0.35">
      <c r="A749" s="9">
        <v>2023</v>
      </c>
      <c r="B749" s="2" t="s">
        <v>448</v>
      </c>
      <c r="C749" s="18" t="s">
        <v>460</v>
      </c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26"/>
      <c r="U749" s="26">
        <v>1.23</v>
      </c>
      <c r="V749" s="26">
        <v>0.74</v>
      </c>
      <c r="W749" s="26">
        <v>3.54</v>
      </c>
      <c r="X749" s="26">
        <v>2.99</v>
      </c>
      <c r="Y749" s="26">
        <v>2.11</v>
      </c>
      <c r="Z749" s="26">
        <v>3.3</v>
      </c>
      <c r="AA749" s="26">
        <v>2.5099999999999998</v>
      </c>
      <c r="AB749" s="26">
        <v>0.26</v>
      </c>
      <c r="AC749" s="26">
        <v>3.3</v>
      </c>
      <c r="AD749" s="26">
        <v>2.0099999999999998</v>
      </c>
      <c r="AE749" s="26">
        <v>1.07</v>
      </c>
      <c r="AF749" s="38">
        <f>AVERAGE(Table134[[#This Row],[IDSD_INST]:[IDSD_INNOVATION]])</f>
        <v>2.0963636363636367</v>
      </c>
    </row>
    <row r="750" spans="1:32" x14ac:dyDescent="0.35">
      <c r="A750" s="9">
        <v>2023</v>
      </c>
      <c r="B750" s="2" t="s">
        <v>448</v>
      </c>
      <c r="C750" s="18" t="s">
        <v>461</v>
      </c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26"/>
      <c r="U750" s="26">
        <v>1.61</v>
      </c>
      <c r="V750" s="26">
        <v>0.17</v>
      </c>
      <c r="W750" s="26">
        <v>3.32</v>
      </c>
      <c r="X750" s="26">
        <v>3.56</v>
      </c>
      <c r="Y750" s="26">
        <v>1.04</v>
      </c>
      <c r="Z750" s="26">
        <v>3.49</v>
      </c>
      <c r="AA750" s="26">
        <v>2.37</v>
      </c>
      <c r="AB750" s="26">
        <v>0.33</v>
      </c>
      <c r="AC750" s="26">
        <v>3.28</v>
      </c>
      <c r="AD750" s="26">
        <v>1.81</v>
      </c>
      <c r="AE750" s="26">
        <v>0.76</v>
      </c>
      <c r="AF750" s="38">
        <f>AVERAGE(Table134[[#This Row],[IDSD_INST]:[IDSD_INNOVATION]])</f>
        <v>1.9763636363636363</v>
      </c>
    </row>
    <row r="751" spans="1:32" x14ac:dyDescent="0.35">
      <c r="A751" s="9">
        <v>2023</v>
      </c>
      <c r="B751" s="2" t="s">
        <v>448</v>
      </c>
      <c r="C751" s="18" t="s">
        <v>573</v>
      </c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26"/>
      <c r="U751" s="26">
        <v>1.72</v>
      </c>
      <c r="V751" s="26">
        <v>0.47</v>
      </c>
      <c r="W751" s="26">
        <v>3.25</v>
      </c>
      <c r="X751" s="26">
        <v>3.43</v>
      </c>
      <c r="Y751" s="26">
        <v>1.75</v>
      </c>
      <c r="Z751" s="26">
        <v>2.96</v>
      </c>
      <c r="AA751" s="26">
        <v>2.4900000000000002</v>
      </c>
      <c r="AB751" s="26">
        <v>0.35</v>
      </c>
      <c r="AC751" s="26">
        <v>3.26</v>
      </c>
      <c r="AD751" s="26"/>
      <c r="AE751" s="26">
        <v>1.1100000000000001</v>
      </c>
      <c r="AF751" s="38">
        <f>AVERAGE(Table134[[#This Row],[IDSD_INST]:[IDSD_INNOVATION]])</f>
        <v>2.0789999999999997</v>
      </c>
    </row>
    <row r="752" spans="1:32" x14ac:dyDescent="0.35">
      <c r="A752" s="9">
        <v>2023</v>
      </c>
      <c r="B752" s="2" t="s">
        <v>448</v>
      </c>
      <c r="C752" s="18" t="s">
        <v>462</v>
      </c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26"/>
      <c r="U752" s="26">
        <v>1.95</v>
      </c>
      <c r="V752" s="26">
        <v>0.42</v>
      </c>
      <c r="W752" s="26">
        <v>3.55</v>
      </c>
      <c r="X752" s="26">
        <v>3.54</v>
      </c>
      <c r="Y752" s="26">
        <v>1.58</v>
      </c>
      <c r="Z752" s="26">
        <v>3.18</v>
      </c>
      <c r="AA752" s="26">
        <v>2.37</v>
      </c>
      <c r="AB752" s="26">
        <v>0.2</v>
      </c>
      <c r="AC752" s="26">
        <v>3.13</v>
      </c>
      <c r="AD752" s="26">
        <v>1.61</v>
      </c>
      <c r="AE752" s="26">
        <v>0.74</v>
      </c>
      <c r="AF752" s="38">
        <f>AVERAGE(Table134[[#This Row],[IDSD_INST]:[IDSD_INNOVATION]])</f>
        <v>2.024545454545454</v>
      </c>
    </row>
    <row r="753" spans="1:32" x14ac:dyDescent="0.35">
      <c r="A753" s="9">
        <v>2023</v>
      </c>
      <c r="B753" s="2" t="s">
        <v>448</v>
      </c>
      <c r="C753" s="18" t="s">
        <v>463</v>
      </c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26"/>
      <c r="U753" s="26">
        <v>1.87</v>
      </c>
      <c r="V753" s="26">
        <v>2.2400000000000002</v>
      </c>
      <c r="W753" s="26">
        <v>3.58</v>
      </c>
      <c r="X753" s="26">
        <v>3.6</v>
      </c>
      <c r="Y753" s="26">
        <v>3.5</v>
      </c>
      <c r="Z753" s="26">
        <v>1.44</v>
      </c>
      <c r="AA753" s="26">
        <v>2.4700000000000002</v>
      </c>
      <c r="AB753" s="26">
        <v>0.23</v>
      </c>
      <c r="AC753" s="26">
        <v>3.36</v>
      </c>
      <c r="AD753" s="26">
        <v>1.96</v>
      </c>
      <c r="AE753" s="26">
        <v>0</v>
      </c>
      <c r="AF753" s="38">
        <f>AVERAGE(Table134[[#This Row],[IDSD_INST]:[IDSD_INNOVATION]])</f>
        <v>2.2045454545454546</v>
      </c>
    </row>
    <row r="754" spans="1:32" x14ac:dyDescent="0.35">
      <c r="A754" s="9">
        <v>2023</v>
      </c>
      <c r="B754" s="2" t="s">
        <v>448</v>
      </c>
      <c r="C754" s="18" t="s">
        <v>464</v>
      </c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26"/>
      <c r="U754" s="26">
        <v>1.31</v>
      </c>
      <c r="V754" s="26">
        <v>2.56</v>
      </c>
      <c r="W754" s="26">
        <v>3.8</v>
      </c>
      <c r="X754" s="26">
        <v>3.61</v>
      </c>
      <c r="Y754" s="26">
        <v>3.31</v>
      </c>
      <c r="Z754" s="26">
        <v>0.84</v>
      </c>
      <c r="AA754" s="26">
        <v>3.09</v>
      </c>
      <c r="AB754" s="26">
        <v>0.49</v>
      </c>
      <c r="AC754" s="26">
        <v>3.41</v>
      </c>
      <c r="AD754" s="26"/>
      <c r="AE754" s="26">
        <v>1.1499999999999999</v>
      </c>
      <c r="AF754" s="38">
        <f>AVERAGE(Table134[[#This Row],[IDSD_INST]:[IDSD_INNOVATION]])</f>
        <v>2.3569999999999998</v>
      </c>
    </row>
    <row r="755" spans="1:32" x14ac:dyDescent="0.35">
      <c r="A755" s="9">
        <v>2023</v>
      </c>
      <c r="B755" s="2" t="s">
        <v>448</v>
      </c>
      <c r="C755" s="18" t="s">
        <v>465</v>
      </c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26"/>
      <c r="U755" s="26">
        <v>1.57</v>
      </c>
      <c r="V755" s="26">
        <v>1.81</v>
      </c>
      <c r="W755" s="26">
        <v>3.22</v>
      </c>
      <c r="X755" s="26">
        <v>3.59</v>
      </c>
      <c r="Y755" s="26">
        <v>3.28</v>
      </c>
      <c r="Z755" s="26">
        <v>2.73</v>
      </c>
      <c r="AA755" s="26">
        <v>3.4</v>
      </c>
      <c r="AB755" s="26">
        <v>0.39</v>
      </c>
      <c r="AC755" s="26">
        <v>3.27</v>
      </c>
      <c r="AD755" s="26"/>
      <c r="AE755" s="26">
        <v>0.04</v>
      </c>
      <c r="AF755" s="38">
        <f>AVERAGE(Table134[[#This Row],[IDSD_INST]:[IDSD_INNOVATION]])</f>
        <v>2.3299999999999996</v>
      </c>
    </row>
    <row r="756" spans="1:32" x14ac:dyDescent="0.35">
      <c r="A756" s="9">
        <v>2023</v>
      </c>
      <c r="B756" s="2" t="s">
        <v>448</v>
      </c>
      <c r="C756" s="18" t="s">
        <v>466</v>
      </c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26"/>
      <c r="U756" s="26">
        <v>1.86</v>
      </c>
      <c r="V756" s="26">
        <v>2.25</v>
      </c>
      <c r="W756" s="26">
        <v>3.35</v>
      </c>
      <c r="X756" s="26">
        <v>3.57</v>
      </c>
      <c r="Y756" s="26">
        <v>3.08</v>
      </c>
      <c r="Z756" s="26">
        <v>2.35</v>
      </c>
      <c r="AA756" s="26">
        <v>2.2400000000000002</v>
      </c>
      <c r="AB756" s="26">
        <v>0.49</v>
      </c>
      <c r="AC756" s="26">
        <v>2.98</v>
      </c>
      <c r="AD756" s="26">
        <v>3.75</v>
      </c>
      <c r="AE756" s="26">
        <v>0.6</v>
      </c>
      <c r="AF756" s="38">
        <f>AVERAGE(Table134[[#This Row],[IDSD_INST]:[IDSD_INNOVATION]])</f>
        <v>2.4109090909090911</v>
      </c>
    </row>
    <row r="757" spans="1:32" x14ac:dyDescent="0.35">
      <c r="A757" s="9">
        <v>2023</v>
      </c>
      <c r="B757" s="2" t="s">
        <v>448</v>
      </c>
      <c r="C757" s="18" t="s">
        <v>467</v>
      </c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26"/>
      <c r="U757" s="26">
        <v>0.96</v>
      </c>
      <c r="V757" s="26">
        <v>1.27</v>
      </c>
      <c r="W757" s="26">
        <v>3.42</v>
      </c>
      <c r="X757" s="26">
        <v>2.95</v>
      </c>
      <c r="Y757" s="26">
        <v>1.52</v>
      </c>
      <c r="Z757" s="26">
        <v>1.23</v>
      </c>
      <c r="AA757" s="26">
        <v>1.87</v>
      </c>
      <c r="AB757" s="26">
        <v>0.26</v>
      </c>
      <c r="AC757" s="26">
        <v>3.11</v>
      </c>
      <c r="AD757" s="26">
        <v>1.65</v>
      </c>
      <c r="AE757" s="26">
        <v>0.84</v>
      </c>
      <c r="AF757" s="38">
        <f>AVERAGE(Table134[[#This Row],[IDSD_INST]:[IDSD_INNOVATION]])</f>
        <v>1.7345454545454546</v>
      </c>
    </row>
    <row r="758" spans="1:32" x14ac:dyDescent="0.35">
      <c r="A758" s="9">
        <v>2023</v>
      </c>
      <c r="B758" s="2" t="s">
        <v>448</v>
      </c>
      <c r="C758" s="18" t="s">
        <v>507</v>
      </c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26"/>
      <c r="U758" s="26">
        <v>1.33</v>
      </c>
      <c r="V758" s="26">
        <v>0.41</v>
      </c>
      <c r="W758" s="26">
        <v>3.55</v>
      </c>
      <c r="X758" s="26">
        <v>2.74</v>
      </c>
      <c r="Y758" s="26">
        <v>1.17</v>
      </c>
      <c r="Z758" s="26">
        <v>2.5</v>
      </c>
      <c r="AA758" s="26">
        <v>2.17</v>
      </c>
      <c r="AB758" s="26">
        <v>0.35</v>
      </c>
      <c r="AC758" s="26">
        <v>3</v>
      </c>
      <c r="AD758" s="26"/>
      <c r="AE758" s="26">
        <v>1.3</v>
      </c>
      <c r="AF758" s="38">
        <f>AVERAGE(Table134[[#This Row],[IDSD_INST]:[IDSD_INNOVATION]])</f>
        <v>1.8519999999999999</v>
      </c>
    </row>
    <row r="759" spans="1:32" x14ac:dyDescent="0.35">
      <c r="A759" s="9">
        <v>2023</v>
      </c>
      <c r="B759" s="2" t="s">
        <v>448</v>
      </c>
      <c r="C759" s="18" t="s">
        <v>468</v>
      </c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26"/>
      <c r="U759" s="26">
        <v>1.42</v>
      </c>
      <c r="V759" s="26">
        <v>0.21</v>
      </c>
      <c r="W759" s="26">
        <v>3.61</v>
      </c>
      <c r="X759" s="26">
        <v>3.56</v>
      </c>
      <c r="Y759" s="26">
        <v>1.7</v>
      </c>
      <c r="Z759" s="26">
        <v>3.01</v>
      </c>
      <c r="AA759" s="26">
        <v>2.5099999999999998</v>
      </c>
      <c r="AB759" s="26">
        <v>0.22</v>
      </c>
      <c r="AC759" s="26">
        <v>3.18</v>
      </c>
      <c r="AD759" s="26"/>
      <c r="AE759" s="26">
        <v>0.77</v>
      </c>
      <c r="AF759" s="38">
        <f>AVERAGE(Table134[[#This Row],[IDSD_INST]:[IDSD_INNOVATION]])</f>
        <v>2.0189999999999997</v>
      </c>
    </row>
    <row r="760" spans="1:32" x14ac:dyDescent="0.35">
      <c r="A760" s="9">
        <v>2023</v>
      </c>
      <c r="B760" s="2" t="s">
        <v>448</v>
      </c>
      <c r="C760" s="18" t="s">
        <v>571</v>
      </c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26"/>
      <c r="U760" s="26">
        <v>1.34</v>
      </c>
      <c r="V760" s="26">
        <v>0.53</v>
      </c>
      <c r="W760" s="26">
        <v>3.28</v>
      </c>
      <c r="X760" s="26">
        <v>3.39</v>
      </c>
      <c r="Y760" s="26">
        <v>2.11</v>
      </c>
      <c r="Z760" s="26">
        <v>3.07</v>
      </c>
      <c r="AA760" s="26">
        <v>2.15</v>
      </c>
      <c r="AB760" s="26">
        <v>0.27</v>
      </c>
      <c r="AC760" s="26">
        <v>2.96</v>
      </c>
      <c r="AD760" s="26"/>
      <c r="AE760" s="26">
        <v>1.64</v>
      </c>
      <c r="AF760" s="38">
        <f>AVERAGE(Table134[[#This Row],[IDSD_INST]:[IDSD_INNOVATION]])</f>
        <v>2.0740000000000003</v>
      </c>
    </row>
    <row r="761" spans="1:32" x14ac:dyDescent="0.35">
      <c r="A761" s="9">
        <v>2023</v>
      </c>
      <c r="B761" s="2" t="s">
        <v>448</v>
      </c>
      <c r="C761" s="18" t="s">
        <v>508</v>
      </c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26"/>
      <c r="U761" s="26">
        <v>1.65</v>
      </c>
      <c r="V761" s="26">
        <v>0.56999999999999995</v>
      </c>
      <c r="W761" s="26">
        <v>3.69</v>
      </c>
      <c r="X761" s="26">
        <v>3.51</v>
      </c>
      <c r="Y761" s="26">
        <v>1.77</v>
      </c>
      <c r="Z761" s="26">
        <v>2.83</v>
      </c>
      <c r="AA761" s="26">
        <v>3.1</v>
      </c>
      <c r="AB761" s="26">
        <v>0.24</v>
      </c>
      <c r="AC761" s="26">
        <v>2.99</v>
      </c>
      <c r="AD761" s="26"/>
      <c r="AE761" s="26">
        <v>0.97</v>
      </c>
      <c r="AF761" s="38">
        <f>AVERAGE(Table134[[#This Row],[IDSD_INST]:[IDSD_INNOVATION]])</f>
        <v>2.1320000000000001</v>
      </c>
    </row>
    <row r="762" spans="1:32" x14ac:dyDescent="0.35">
      <c r="A762" s="9">
        <v>2023</v>
      </c>
      <c r="B762" s="2" t="s">
        <v>448</v>
      </c>
      <c r="C762" s="18" t="s">
        <v>509</v>
      </c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26"/>
      <c r="U762" s="26">
        <v>1.33</v>
      </c>
      <c r="V762" s="26">
        <v>0.28000000000000003</v>
      </c>
      <c r="W762" s="26">
        <v>3.68</v>
      </c>
      <c r="X762" s="26">
        <v>3.56</v>
      </c>
      <c r="Y762" s="26">
        <v>1.4</v>
      </c>
      <c r="Z762" s="26">
        <v>0.23</v>
      </c>
      <c r="AA762" s="26">
        <v>3.02</v>
      </c>
      <c r="AB762" s="26">
        <v>0.21</v>
      </c>
      <c r="AC762" s="26">
        <v>3.01</v>
      </c>
      <c r="AD762" s="26"/>
      <c r="AE762" s="26">
        <v>0.79</v>
      </c>
      <c r="AF762" s="38">
        <f>AVERAGE(Table134[[#This Row],[IDSD_INST]:[IDSD_INNOVATION]])</f>
        <v>1.7509999999999999</v>
      </c>
    </row>
    <row r="763" spans="1:32" x14ac:dyDescent="0.35">
      <c r="A763" s="9">
        <v>2023</v>
      </c>
      <c r="B763" s="2" t="s">
        <v>448</v>
      </c>
      <c r="C763" s="18" t="s">
        <v>510</v>
      </c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26"/>
      <c r="U763" s="26">
        <v>1.61</v>
      </c>
      <c r="V763" s="26">
        <v>0.3</v>
      </c>
      <c r="W763" s="26">
        <v>2.91</v>
      </c>
      <c r="X763" s="26">
        <v>3.55</v>
      </c>
      <c r="Y763" s="26">
        <v>1.18</v>
      </c>
      <c r="Z763" s="26">
        <v>2.5</v>
      </c>
      <c r="AA763" s="26">
        <v>2.41</v>
      </c>
      <c r="AB763" s="26">
        <v>0.27</v>
      </c>
      <c r="AC763" s="26">
        <v>3.04</v>
      </c>
      <c r="AD763" s="26"/>
      <c r="AE763" s="26">
        <v>0.77</v>
      </c>
      <c r="AF763" s="38">
        <f>AVERAGE(Table134[[#This Row],[IDSD_INST]:[IDSD_INNOVATION]])</f>
        <v>1.8539999999999999</v>
      </c>
    </row>
    <row r="764" spans="1:32" x14ac:dyDescent="0.35">
      <c r="A764" s="9">
        <v>2023</v>
      </c>
      <c r="B764" s="2" t="s">
        <v>448</v>
      </c>
      <c r="C764" s="18" t="s">
        <v>511</v>
      </c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26"/>
      <c r="U764" s="26">
        <v>1.46</v>
      </c>
      <c r="V764" s="26">
        <v>0.08</v>
      </c>
      <c r="W764" s="26">
        <v>3.39</v>
      </c>
      <c r="X764" s="26">
        <v>3.53</v>
      </c>
      <c r="Y764" s="26">
        <v>1.45</v>
      </c>
      <c r="Z764" s="26">
        <v>2.48</v>
      </c>
      <c r="AA764" s="26">
        <v>2.3199999999999998</v>
      </c>
      <c r="AB764" s="26">
        <v>0.35</v>
      </c>
      <c r="AC764" s="26">
        <v>2.97</v>
      </c>
      <c r="AD764" s="26"/>
      <c r="AE764" s="26">
        <v>0.74</v>
      </c>
      <c r="AF764" s="38">
        <f>AVERAGE(Table134[[#This Row],[IDSD_INST]:[IDSD_INNOVATION]])</f>
        <v>1.8769999999999996</v>
      </c>
    </row>
    <row r="765" spans="1:32" x14ac:dyDescent="0.35">
      <c r="A765" s="9">
        <v>2023</v>
      </c>
      <c r="B765" s="2" t="s">
        <v>448</v>
      </c>
      <c r="C765" s="18" t="s">
        <v>469</v>
      </c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26"/>
      <c r="U765" s="26">
        <v>1.59</v>
      </c>
      <c r="V765" s="26">
        <v>0.2</v>
      </c>
      <c r="W765" s="26">
        <v>3.49</v>
      </c>
      <c r="X765" s="26">
        <v>3.51</v>
      </c>
      <c r="Y765" s="26">
        <v>1.56</v>
      </c>
      <c r="Z765" s="26">
        <v>2.4</v>
      </c>
      <c r="AA765" s="26">
        <v>2.58</v>
      </c>
      <c r="AB765" s="26">
        <v>0.31</v>
      </c>
      <c r="AC765" s="26">
        <v>3.02</v>
      </c>
      <c r="AD765" s="26"/>
      <c r="AE765" s="26">
        <v>0.77</v>
      </c>
      <c r="AF765" s="38">
        <f>AVERAGE(Table134[[#This Row],[IDSD_INST]:[IDSD_INNOVATION]])</f>
        <v>1.9430000000000001</v>
      </c>
    </row>
    <row r="766" spans="1:32" x14ac:dyDescent="0.35">
      <c r="A766" s="9">
        <v>2023</v>
      </c>
      <c r="B766" s="2" t="s">
        <v>448</v>
      </c>
      <c r="C766" s="18" t="s">
        <v>572</v>
      </c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26">
        <v>4.03</v>
      </c>
      <c r="U766" s="26">
        <v>2.4700000000000002</v>
      </c>
      <c r="V766" s="26">
        <v>4.17</v>
      </c>
      <c r="W766" s="26">
        <v>2.86</v>
      </c>
      <c r="X766" s="26">
        <v>3.91</v>
      </c>
      <c r="Y766" s="26">
        <v>4</v>
      </c>
      <c r="Z766" s="26">
        <v>4.49</v>
      </c>
      <c r="AA766" s="26">
        <v>3.9</v>
      </c>
      <c r="AB766" s="26">
        <v>3.96</v>
      </c>
      <c r="AC766" s="26">
        <v>4.49</v>
      </c>
      <c r="AD766" s="26">
        <v>2.5099999999999998</v>
      </c>
      <c r="AE766" s="26">
        <v>3.35</v>
      </c>
      <c r="AF766" s="38">
        <f>AVERAGE(Table134[[#This Row],[IDSD_INST]:[IDSD_INNOVATION]])</f>
        <v>3.6783333333333332</v>
      </c>
    </row>
    <row r="767" spans="1:32" x14ac:dyDescent="0.35">
      <c r="A767" s="9">
        <v>2023</v>
      </c>
      <c r="B767" s="2" t="s">
        <v>512</v>
      </c>
      <c r="C767" s="12" t="s">
        <v>513</v>
      </c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26">
        <v>3.9</v>
      </c>
      <c r="U767" s="26">
        <v>1.46</v>
      </c>
      <c r="V767" s="26">
        <v>2.7</v>
      </c>
      <c r="W767" s="26">
        <v>3.03</v>
      </c>
      <c r="X767" s="26">
        <v>3.75</v>
      </c>
      <c r="Y767" s="26">
        <v>3.6</v>
      </c>
      <c r="Z767" s="26">
        <v>2.65</v>
      </c>
      <c r="AA767" s="26">
        <v>4.42</v>
      </c>
      <c r="AB767" s="26">
        <v>0.91</v>
      </c>
      <c r="AC767" s="26">
        <v>3.64</v>
      </c>
      <c r="AD767" s="26">
        <v>4.25</v>
      </c>
      <c r="AE767" s="26">
        <v>1.76</v>
      </c>
      <c r="AF767" s="38">
        <f>AVERAGE(Table134[[#This Row],[IDSD_INST]:[IDSD_INNOVATION]])</f>
        <v>3.0058333333333334</v>
      </c>
    </row>
    <row r="768" spans="1:32" x14ac:dyDescent="0.35">
      <c r="A768" s="9">
        <v>2023</v>
      </c>
      <c r="B768" s="2" t="s">
        <v>512</v>
      </c>
      <c r="C768" s="12" t="s">
        <v>514</v>
      </c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26">
        <v>3.77</v>
      </c>
      <c r="U768" s="26">
        <v>1.07</v>
      </c>
      <c r="V768" s="26">
        <v>2.23</v>
      </c>
      <c r="W768" s="26">
        <v>3.34</v>
      </c>
      <c r="X768" s="26">
        <v>3.48</v>
      </c>
      <c r="Y768" s="26">
        <v>3.58</v>
      </c>
      <c r="Z768" s="26">
        <v>3.23</v>
      </c>
      <c r="AA768" s="26">
        <v>4.33</v>
      </c>
      <c r="AB768" s="26">
        <v>0.35</v>
      </c>
      <c r="AC768" s="26">
        <v>3.32</v>
      </c>
      <c r="AD768" s="26">
        <v>1.75</v>
      </c>
      <c r="AE768" s="26">
        <v>1.47</v>
      </c>
      <c r="AF768" s="38">
        <f>AVERAGE(Table134[[#This Row],[IDSD_INST]:[IDSD_INNOVATION]])</f>
        <v>2.66</v>
      </c>
    </row>
    <row r="769" spans="1:32" x14ac:dyDescent="0.35">
      <c r="A769" s="9">
        <v>2023</v>
      </c>
      <c r="B769" s="2" t="s">
        <v>512</v>
      </c>
      <c r="C769" s="12" t="s">
        <v>515</v>
      </c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26">
        <v>4.0599999999999996</v>
      </c>
      <c r="U769" s="26">
        <v>1.54</v>
      </c>
      <c r="V769" s="26">
        <v>2.33</v>
      </c>
      <c r="W769" s="26">
        <v>3.16</v>
      </c>
      <c r="X769" s="26">
        <v>3.12</v>
      </c>
      <c r="Y769" s="26">
        <v>3.06</v>
      </c>
      <c r="Z769" s="26">
        <v>3.21</v>
      </c>
      <c r="AA769" s="26">
        <v>4.01</v>
      </c>
      <c r="AB769" s="26">
        <v>0.49</v>
      </c>
      <c r="AC769" s="26">
        <v>3.09</v>
      </c>
      <c r="AD769" s="26">
        <v>2.21</v>
      </c>
      <c r="AE769" s="26">
        <v>1.32</v>
      </c>
      <c r="AF769" s="38">
        <f>AVERAGE(Table134[[#This Row],[IDSD_INST]:[IDSD_INNOVATION]])</f>
        <v>2.6333333333333333</v>
      </c>
    </row>
    <row r="770" spans="1:32" x14ac:dyDescent="0.35">
      <c r="A770" s="9">
        <v>2023</v>
      </c>
      <c r="B770" s="2" t="s">
        <v>512</v>
      </c>
      <c r="C770" s="12" t="s">
        <v>516</v>
      </c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26"/>
      <c r="U770" s="26">
        <v>1.87</v>
      </c>
      <c r="V770" s="26">
        <v>3.26</v>
      </c>
      <c r="W770" s="26">
        <v>2.62</v>
      </c>
      <c r="X770" s="26">
        <v>3.18</v>
      </c>
      <c r="Y770" s="26">
        <v>3.45</v>
      </c>
      <c r="Z770" s="26">
        <v>0.21</v>
      </c>
      <c r="AA770" s="26">
        <v>3.68</v>
      </c>
      <c r="AB770" s="26">
        <v>0.15</v>
      </c>
      <c r="AC770" s="26">
        <v>4.5199999999999996</v>
      </c>
      <c r="AD770" s="26">
        <v>2.0099999999999998</v>
      </c>
      <c r="AE770" s="26">
        <v>1</v>
      </c>
      <c r="AF770" s="38">
        <f>AVERAGE(Table134[[#This Row],[IDSD_INST]:[IDSD_INNOVATION]])</f>
        <v>2.3590909090909089</v>
      </c>
    </row>
    <row r="771" spans="1:32" x14ac:dyDescent="0.35">
      <c r="A771" s="9">
        <v>2023</v>
      </c>
      <c r="B771" s="2" t="s">
        <v>512</v>
      </c>
      <c r="C771" s="12" t="s">
        <v>517</v>
      </c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26">
        <v>3.97</v>
      </c>
      <c r="U771" s="26">
        <v>1.43</v>
      </c>
      <c r="V771" s="26">
        <v>3.46</v>
      </c>
      <c r="W771" s="26">
        <v>3.21</v>
      </c>
      <c r="X771" s="26">
        <v>3.78</v>
      </c>
      <c r="Y771" s="26">
        <v>3.5</v>
      </c>
      <c r="Z771" s="26">
        <v>4.18</v>
      </c>
      <c r="AA771" s="26">
        <v>4.4400000000000004</v>
      </c>
      <c r="AB771" s="26">
        <v>1.76</v>
      </c>
      <c r="AC771" s="26">
        <v>3.93</v>
      </c>
      <c r="AD771" s="26">
        <v>3.01</v>
      </c>
      <c r="AE771" s="26">
        <v>3.69</v>
      </c>
      <c r="AF771" s="38">
        <f>AVERAGE(Table134[[#This Row],[IDSD_INST]:[IDSD_INNOVATION]])</f>
        <v>3.3633333333333333</v>
      </c>
    </row>
    <row r="772" spans="1:32" x14ac:dyDescent="0.35">
      <c r="A772" s="9">
        <v>2023</v>
      </c>
      <c r="B772" s="2" t="s">
        <v>512</v>
      </c>
      <c r="C772" s="12" t="s">
        <v>518</v>
      </c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26">
        <v>3.82</v>
      </c>
      <c r="U772" s="26">
        <v>1.71</v>
      </c>
      <c r="V772" s="26">
        <v>2.2000000000000002</v>
      </c>
      <c r="W772" s="26">
        <v>3.07</v>
      </c>
      <c r="X772" s="26">
        <v>3.59</v>
      </c>
      <c r="Y772" s="26">
        <v>3.35</v>
      </c>
      <c r="Z772" s="26">
        <v>3.07</v>
      </c>
      <c r="AA772" s="26">
        <v>3.25</v>
      </c>
      <c r="AB772" s="26">
        <v>0.71</v>
      </c>
      <c r="AC772" s="26">
        <v>3.22</v>
      </c>
      <c r="AD772" s="26">
        <v>1.1200000000000001</v>
      </c>
      <c r="AE772" s="26">
        <v>1.0900000000000001</v>
      </c>
      <c r="AF772" s="38">
        <f>AVERAGE(Table134[[#This Row],[IDSD_INST]:[IDSD_INNOVATION]])</f>
        <v>2.5166666666666666</v>
      </c>
    </row>
    <row r="773" spans="1:32" x14ac:dyDescent="0.35">
      <c r="A773" s="9">
        <v>2023</v>
      </c>
      <c r="B773" s="2" t="s">
        <v>512</v>
      </c>
      <c r="C773" s="12" t="s">
        <v>519</v>
      </c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26">
        <v>4.0999999999999996</v>
      </c>
      <c r="U773" s="26">
        <v>1.41</v>
      </c>
      <c r="V773" s="26">
        <v>3.13</v>
      </c>
      <c r="W773" s="26">
        <v>3.07</v>
      </c>
      <c r="X773" s="26">
        <v>3.58</v>
      </c>
      <c r="Y773" s="26">
        <v>3.47</v>
      </c>
      <c r="Z773" s="26">
        <v>0.92</v>
      </c>
      <c r="AA773" s="26">
        <v>3.6</v>
      </c>
      <c r="AB773" s="26">
        <v>0.5</v>
      </c>
      <c r="AC773" s="26">
        <v>4.04</v>
      </c>
      <c r="AD773" s="26">
        <v>2.35</v>
      </c>
      <c r="AE773" s="26">
        <v>2.41</v>
      </c>
      <c r="AF773" s="38">
        <f>AVERAGE(Table134[[#This Row],[IDSD_INST]:[IDSD_INNOVATION]])</f>
        <v>2.7150000000000003</v>
      </c>
    </row>
    <row r="774" spans="1:32" x14ac:dyDescent="0.35">
      <c r="A774" s="9">
        <v>2023</v>
      </c>
      <c r="B774" s="2" t="s">
        <v>512</v>
      </c>
      <c r="C774" s="12" t="s">
        <v>520</v>
      </c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26">
        <v>3.95</v>
      </c>
      <c r="U774" s="26">
        <v>1.62</v>
      </c>
      <c r="V774" s="26">
        <v>2.2599999999999998</v>
      </c>
      <c r="W774" s="26">
        <v>3.18</v>
      </c>
      <c r="X774" s="26">
        <v>3.47</v>
      </c>
      <c r="Y774" s="26">
        <v>2.95</v>
      </c>
      <c r="Z774" s="26">
        <v>1.21</v>
      </c>
      <c r="AA774" s="26">
        <v>2.8</v>
      </c>
      <c r="AB774" s="26">
        <v>0.41</v>
      </c>
      <c r="AC774" s="26">
        <v>3.54</v>
      </c>
      <c r="AD774" s="26">
        <v>2.2799999999999998</v>
      </c>
      <c r="AE774" s="26">
        <v>0.46</v>
      </c>
      <c r="AF774" s="38">
        <f>AVERAGE(Table134[[#This Row],[IDSD_INST]:[IDSD_INNOVATION]])</f>
        <v>2.3441666666666667</v>
      </c>
    </row>
    <row r="775" spans="1:32" x14ac:dyDescent="0.35">
      <c r="A775" s="9">
        <v>2023</v>
      </c>
      <c r="B775" s="2" t="s">
        <v>512</v>
      </c>
      <c r="C775" s="12" t="s">
        <v>521</v>
      </c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26"/>
      <c r="U775" s="26">
        <v>1.4</v>
      </c>
      <c r="V775" s="26">
        <v>2.0499999999999998</v>
      </c>
      <c r="W775" s="26">
        <v>3.06</v>
      </c>
      <c r="X775" s="26">
        <v>3.13</v>
      </c>
      <c r="Y775" s="26">
        <v>3.29</v>
      </c>
      <c r="Z775" s="26">
        <v>3.06</v>
      </c>
      <c r="AA775" s="26">
        <v>3.6</v>
      </c>
      <c r="AB775" s="26">
        <v>2.4300000000000002</v>
      </c>
      <c r="AC775" s="26">
        <v>2.2400000000000002</v>
      </c>
      <c r="AD775" s="26">
        <v>1.25</v>
      </c>
      <c r="AE775" s="26">
        <v>0.74</v>
      </c>
      <c r="AF775" s="38">
        <f>AVERAGE(Table134[[#This Row],[IDSD_INST]:[IDSD_INNOVATION]])</f>
        <v>2.3863636363636362</v>
      </c>
    </row>
    <row r="776" spans="1:32" x14ac:dyDescent="0.35">
      <c r="A776" s="9">
        <v>2023</v>
      </c>
      <c r="B776" s="2" t="s">
        <v>512</v>
      </c>
      <c r="C776" s="12" t="s">
        <v>522</v>
      </c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26"/>
      <c r="U776" s="26">
        <v>1.4</v>
      </c>
      <c r="V776" s="26">
        <v>3.24</v>
      </c>
      <c r="W776" s="26">
        <v>3.13</v>
      </c>
      <c r="X776" s="26">
        <v>3.5</v>
      </c>
      <c r="Y776" s="26">
        <v>3.61</v>
      </c>
      <c r="Z776" s="26">
        <v>4.01</v>
      </c>
      <c r="AA776" s="26">
        <v>2.66</v>
      </c>
      <c r="AB776" s="26">
        <v>1.31</v>
      </c>
      <c r="AC776" s="26">
        <v>2.75</v>
      </c>
      <c r="AD776" s="26"/>
      <c r="AE776" s="26">
        <v>1.62</v>
      </c>
      <c r="AF776" s="38">
        <f>AVERAGE(Table134[[#This Row],[IDSD_INST]:[IDSD_INNOVATION]])</f>
        <v>2.7229999999999999</v>
      </c>
    </row>
    <row r="777" spans="1:32" x14ac:dyDescent="0.35">
      <c r="A777" s="9">
        <v>2023</v>
      </c>
      <c r="B777" s="2" t="s">
        <v>512</v>
      </c>
      <c r="C777" s="12" t="s">
        <v>524</v>
      </c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26"/>
      <c r="U777" s="26">
        <v>1.56</v>
      </c>
      <c r="V777" s="26">
        <v>2.63</v>
      </c>
      <c r="W777" s="26">
        <v>3.06</v>
      </c>
      <c r="X777" s="26">
        <v>3.68</v>
      </c>
      <c r="Y777" s="26">
        <v>3.05</v>
      </c>
      <c r="Z777" s="26">
        <v>2.1800000000000002</v>
      </c>
      <c r="AA777" s="26">
        <v>3.47</v>
      </c>
      <c r="AB777" s="26">
        <v>2.2000000000000002</v>
      </c>
      <c r="AC777" s="26">
        <v>2.85</v>
      </c>
      <c r="AD777" s="26">
        <v>2.68</v>
      </c>
      <c r="AE777" s="26">
        <v>1.1100000000000001</v>
      </c>
      <c r="AF777" s="38">
        <f>AVERAGE(Table134[[#This Row],[IDSD_INST]:[IDSD_INNOVATION]])</f>
        <v>2.5881818181818179</v>
      </c>
    </row>
    <row r="778" spans="1:32" x14ac:dyDescent="0.35">
      <c r="A778" s="9">
        <v>2023</v>
      </c>
      <c r="B778" s="2" t="s">
        <v>512</v>
      </c>
      <c r="C778" s="12" t="s">
        <v>525</v>
      </c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26"/>
      <c r="U778" s="26">
        <v>1.56</v>
      </c>
      <c r="V778" s="26">
        <v>1.26</v>
      </c>
      <c r="W778" s="26">
        <v>3.45</v>
      </c>
      <c r="X778" s="26">
        <v>3.65</v>
      </c>
      <c r="Y778" s="26">
        <v>3.1</v>
      </c>
      <c r="Z778" s="26">
        <v>3.64</v>
      </c>
      <c r="AA778" s="26">
        <v>2.82</v>
      </c>
      <c r="AB778" s="26">
        <v>1.74</v>
      </c>
      <c r="AC778" s="26">
        <v>2.31</v>
      </c>
      <c r="AD778" s="26"/>
      <c r="AE778" s="26">
        <v>1.66</v>
      </c>
      <c r="AF778" s="38">
        <f>AVERAGE(Table134[[#This Row],[IDSD_INST]:[IDSD_INNOVATION]])</f>
        <v>2.5189999999999997</v>
      </c>
    </row>
    <row r="779" spans="1:32" x14ac:dyDescent="0.35">
      <c r="A779" s="9">
        <v>2023</v>
      </c>
      <c r="B779" s="2" t="s">
        <v>512</v>
      </c>
      <c r="C779" s="12" t="s">
        <v>523</v>
      </c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26">
        <v>3.91</v>
      </c>
      <c r="U779" s="26">
        <v>2.23</v>
      </c>
      <c r="V779" s="26">
        <v>4.49</v>
      </c>
      <c r="W779" s="26">
        <v>2.38</v>
      </c>
      <c r="X779" s="26">
        <v>3.95</v>
      </c>
      <c r="Y779" s="26">
        <v>4.04</v>
      </c>
      <c r="Z779" s="26">
        <v>4.45</v>
      </c>
      <c r="AA779" s="26">
        <v>3.48</v>
      </c>
      <c r="AB779" s="26">
        <v>1.46</v>
      </c>
      <c r="AC779" s="26">
        <v>4.1100000000000003</v>
      </c>
      <c r="AD779" s="26">
        <v>2.54</v>
      </c>
      <c r="AE779" s="26">
        <v>2.35</v>
      </c>
      <c r="AF779" s="38">
        <f>AVERAGE(Table134[[#This Row],[IDSD_INST]:[IDSD_INNOVATION]])</f>
        <v>3.2825000000000002</v>
      </c>
    </row>
    <row r="780" spans="1:32" x14ac:dyDescent="0.35">
      <c r="A780" s="9">
        <v>2023</v>
      </c>
      <c r="B780" s="2" t="s">
        <v>447</v>
      </c>
      <c r="C780" s="12" t="s">
        <v>526</v>
      </c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26"/>
      <c r="U780" s="26">
        <v>1.81</v>
      </c>
      <c r="V780" s="26">
        <v>2.81</v>
      </c>
      <c r="W780" s="26">
        <v>3.41</v>
      </c>
      <c r="X780" s="26">
        <v>3.36</v>
      </c>
      <c r="Y780" s="26">
        <v>3.44</v>
      </c>
      <c r="Z780" s="26">
        <v>1.3</v>
      </c>
      <c r="AA780" s="26">
        <v>3.46</v>
      </c>
      <c r="AB780" s="26">
        <v>1.4</v>
      </c>
      <c r="AC780" s="26">
        <v>3.35</v>
      </c>
      <c r="AD780" s="26">
        <v>1.56</v>
      </c>
      <c r="AE780" s="26">
        <v>2.23</v>
      </c>
      <c r="AF780" s="38">
        <f>AVERAGE(Table134[[#This Row],[IDSD_INST]:[IDSD_INNOVATION]])</f>
        <v>2.5572727272727271</v>
      </c>
    </row>
    <row r="781" spans="1:32" x14ac:dyDescent="0.35">
      <c r="A781" s="9">
        <v>2023</v>
      </c>
      <c r="B781" s="2" t="s">
        <v>447</v>
      </c>
      <c r="C781" s="12" t="s">
        <v>527</v>
      </c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26">
        <v>4.07</v>
      </c>
      <c r="U781" s="26">
        <v>1.22</v>
      </c>
      <c r="V781" s="26">
        <v>3.45</v>
      </c>
      <c r="W781" s="26">
        <v>3.24</v>
      </c>
      <c r="X781" s="26">
        <v>3.49</v>
      </c>
      <c r="Y781" s="26">
        <v>3.42</v>
      </c>
      <c r="Z781" s="26">
        <v>3.03</v>
      </c>
      <c r="AA781" s="26">
        <v>3.53</v>
      </c>
      <c r="AB781" s="26">
        <v>1.58</v>
      </c>
      <c r="AC781" s="26">
        <v>3.42</v>
      </c>
      <c r="AD781" s="26">
        <v>2.58</v>
      </c>
      <c r="AE781" s="26">
        <v>2.71</v>
      </c>
      <c r="AF781" s="38">
        <f>AVERAGE(Table134[[#This Row],[IDSD_INST]:[IDSD_INNOVATION]])</f>
        <v>2.9783333333333335</v>
      </c>
    </row>
    <row r="782" spans="1:32" x14ac:dyDescent="0.35">
      <c r="A782" s="9">
        <v>2023</v>
      </c>
      <c r="B782" s="2" t="s">
        <v>447</v>
      </c>
      <c r="C782" s="12" t="s">
        <v>528</v>
      </c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26">
        <v>3.98</v>
      </c>
      <c r="U782" s="26">
        <v>2.3199999999999998</v>
      </c>
      <c r="V782" s="26">
        <v>3.16</v>
      </c>
      <c r="W782" s="26">
        <v>2.81</v>
      </c>
      <c r="X782" s="26">
        <v>3.59</v>
      </c>
      <c r="Y782" s="26">
        <v>3.6</v>
      </c>
      <c r="Z782" s="26">
        <v>1.7</v>
      </c>
      <c r="AA782" s="26">
        <v>3.74</v>
      </c>
      <c r="AB782" s="26">
        <v>0.95</v>
      </c>
      <c r="AC782" s="26">
        <v>3.9</v>
      </c>
      <c r="AD782" s="26">
        <v>2.2200000000000002</v>
      </c>
      <c r="AE782" s="26">
        <v>1.34</v>
      </c>
      <c r="AF782" s="38">
        <f>AVERAGE(Table134[[#This Row],[IDSD_INST]:[IDSD_INNOVATION]])</f>
        <v>2.7758333333333329</v>
      </c>
    </row>
    <row r="783" spans="1:32" x14ac:dyDescent="0.35">
      <c r="A783" s="9">
        <v>2023</v>
      </c>
      <c r="B783" s="2" t="s">
        <v>447</v>
      </c>
      <c r="C783" s="12" t="s">
        <v>529</v>
      </c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26"/>
      <c r="U783" s="26">
        <v>1.97</v>
      </c>
      <c r="V783" s="26">
        <v>3.1</v>
      </c>
      <c r="W783" s="26">
        <v>3.44</v>
      </c>
      <c r="X783" s="26">
        <v>3.59</v>
      </c>
      <c r="Y783" s="26">
        <v>3.58</v>
      </c>
      <c r="Z783" s="26">
        <v>2.4300000000000002</v>
      </c>
      <c r="AA783" s="26">
        <v>4.43</v>
      </c>
      <c r="AB783" s="26">
        <v>0.41</v>
      </c>
      <c r="AC783" s="26">
        <v>3.31</v>
      </c>
      <c r="AD783" s="26">
        <v>2.27</v>
      </c>
      <c r="AE783" s="26">
        <v>1.68</v>
      </c>
      <c r="AF783" s="38">
        <f>AVERAGE(Table134[[#This Row],[IDSD_INST]:[IDSD_INNOVATION]])</f>
        <v>2.7463636363636361</v>
      </c>
    </row>
    <row r="784" spans="1:32" x14ac:dyDescent="0.35">
      <c r="A784" s="9">
        <v>2023</v>
      </c>
      <c r="B784" s="2" t="s">
        <v>447</v>
      </c>
      <c r="C784" s="12" t="s">
        <v>530</v>
      </c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26">
        <v>3.6</v>
      </c>
      <c r="U784" s="26">
        <v>1.85</v>
      </c>
      <c r="V784" s="26">
        <v>2.5299999999999998</v>
      </c>
      <c r="W784" s="26">
        <v>3.39</v>
      </c>
      <c r="X784" s="26">
        <v>3.32</v>
      </c>
      <c r="Y784" s="26">
        <v>3.21</v>
      </c>
      <c r="Z784" s="26">
        <v>1.52</v>
      </c>
      <c r="AA784" s="26">
        <v>3.68</v>
      </c>
      <c r="AB784" s="26">
        <v>0.2</v>
      </c>
      <c r="AC784" s="26">
        <v>3.48</v>
      </c>
      <c r="AD784" s="26">
        <v>2.0299999999999998</v>
      </c>
      <c r="AE784" s="26">
        <v>0.66</v>
      </c>
      <c r="AF784" s="38">
        <f>AVERAGE(Table134[[#This Row],[IDSD_INST]:[IDSD_INNOVATION]])</f>
        <v>2.4558333333333335</v>
      </c>
    </row>
    <row r="785" spans="1:32" x14ac:dyDescent="0.35">
      <c r="A785" s="9">
        <v>2023</v>
      </c>
      <c r="B785" s="2" t="s">
        <v>447</v>
      </c>
      <c r="C785" s="12" t="s">
        <v>531</v>
      </c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26"/>
      <c r="U785" s="26">
        <v>2.14</v>
      </c>
      <c r="V785" s="26">
        <v>2.69</v>
      </c>
      <c r="W785" s="26">
        <v>3.42</v>
      </c>
      <c r="X785" s="26">
        <v>3.24</v>
      </c>
      <c r="Y785" s="26">
        <v>3.4</v>
      </c>
      <c r="Z785" s="26">
        <v>3.24</v>
      </c>
      <c r="AA785" s="26">
        <v>3.84</v>
      </c>
      <c r="AB785" s="26">
        <v>0.28000000000000003</v>
      </c>
      <c r="AC785" s="26">
        <v>3.42</v>
      </c>
      <c r="AD785" s="26">
        <v>1.9</v>
      </c>
      <c r="AE785" s="26">
        <v>1.94</v>
      </c>
      <c r="AF785" s="38">
        <f>AVERAGE(Table134[[#This Row],[IDSD_INST]:[IDSD_INNOVATION]])</f>
        <v>2.6827272727272731</v>
      </c>
    </row>
    <row r="786" spans="1:32" x14ac:dyDescent="0.35">
      <c r="A786" s="9">
        <v>2023</v>
      </c>
      <c r="B786" s="2" t="s">
        <v>447</v>
      </c>
      <c r="C786" s="12" t="s">
        <v>532</v>
      </c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26"/>
      <c r="U786" s="26">
        <v>1.7</v>
      </c>
      <c r="V786" s="26">
        <v>2.4900000000000002</v>
      </c>
      <c r="W786" s="26">
        <v>3.41</v>
      </c>
      <c r="X786" s="26">
        <v>3.07</v>
      </c>
      <c r="Y786" s="26">
        <v>3.05</v>
      </c>
      <c r="Z786" s="26">
        <v>2.41</v>
      </c>
      <c r="AA786" s="26">
        <v>3.33</v>
      </c>
      <c r="AB786" s="26">
        <v>0.28999999999999998</v>
      </c>
      <c r="AC786" s="26">
        <v>3.4</v>
      </c>
      <c r="AD786" s="26">
        <v>2.66</v>
      </c>
      <c r="AE786" s="26">
        <v>0.61</v>
      </c>
      <c r="AF786" s="38">
        <f>AVERAGE(Table134[[#This Row],[IDSD_INST]:[IDSD_INNOVATION]])</f>
        <v>2.4018181818181819</v>
      </c>
    </row>
    <row r="787" spans="1:32" x14ac:dyDescent="0.35">
      <c r="A787" s="9">
        <v>2023</v>
      </c>
      <c r="B787" s="2" t="s">
        <v>447</v>
      </c>
      <c r="C787" s="12" t="s">
        <v>533</v>
      </c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26"/>
      <c r="U787" s="26">
        <v>1.72</v>
      </c>
      <c r="V787" s="26">
        <v>2.66</v>
      </c>
      <c r="W787" s="26">
        <v>3.96</v>
      </c>
      <c r="X787" s="26">
        <v>3.3</v>
      </c>
      <c r="Y787" s="26">
        <v>2.97</v>
      </c>
      <c r="Z787" s="26">
        <v>2.57</v>
      </c>
      <c r="AA787" s="26">
        <v>3.13</v>
      </c>
      <c r="AB787" s="26">
        <v>0.35</v>
      </c>
      <c r="AC787" s="26">
        <v>3.14</v>
      </c>
      <c r="AD787" s="26">
        <v>2.09</v>
      </c>
      <c r="AE787" s="26">
        <v>1.45</v>
      </c>
      <c r="AF787" s="38">
        <f>AVERAGE(Table134[[#This Row],[IDSD_INST]:[IDSD_INNOVATION]])</f>
        <v>2.4854545454545454</v>
      </c>
    </row>
    <row r="788" spans="1:32" x14ac:dyDescent="0.35">
      <c r="A788" s="9">
        <v>2023</v>
      </c>
      <c r="B788" s="2" t="s">
        <v>447</v>
      </c>
      <c r="C788" s="12" t="s">
        <v>534</v>
      </c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26"/>
      <c r="U788" s="26">
        <v>1.97</v>
      </c>
      <c r="V788" s="26">
        <v>2.36</v>
      </c>
      <c r="W788" s="26">
        <v>3.82</v>
      </c>
      <c r="X788" s="26">
        <v>3.59</v>
      </c>
      <c r="Y788" s="26">
        <v>3.41</v>
      </c>
      <c r="Z788" s="26">
        <v>3.41</v>
      </c>
      <c r="AA788" s="26">
        <v>3.43</v>
      </c>
      <c r="AB788" s="26">
        <v>0.23</v>
      </c>
      <c r="AC788" s="26">
        <v>3.07</v>
      </c>
      <c r="AD788" s="26">
        <v>1.85</v>
      </c>
      <c r="AE788" s="26">
        <v>1.1100000000000001</v>
      </c>
      <c r="AF788" s="38">
        <f>AVERAGE(Table134[[#This Row],[IDSD_INST]:[IDSD_INNOVATION]])</f>
        <v>2.5681818181818183</v>
      </c>
    </row>
    <row r="789" spans="1:32" x14ac:dyDescent="0.35">
      <c r="A789" s="9">
        <v>2023</v>
      </c>
      <c r="B789" s="2" t="s">
        <v>447</v>
      </c>
      <c r="C789" s="12" t="s">
        <v>535</v>
      </c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26">
        <v>3.82</v>
      </c>
      <c r="U789" s="26">
        <v>2.4300000000000002</v>
      </c>
      <c r="V789" s="26">
        <v>4.96</v>
      </c>
      <c r="W789" s="26">
        <v>2.5</v>
      </c>
      <c r="X789" s="26">
        <v>3.92</v>
      </c>
      <c r="Y789" s="26">
        <v>4.28</v>
      </c>
      <c r="Z789" s="26">
        <v>5</v>
      </c>
      <c r="AA789" s="26">
        <v>4.07</v>
      </c>
      <c r="AB789" s="26">
        <v>2.0499999999999998</v>
      </c>
      <c r="AC789" s="26">
        <v>4.1500000000000004</v>
      </c>
      <c r="AD789" s="26">
        <v>2.0499999999999998</v>
      </c>
      <c r="AE789" s="26">
        <v>3.33</v>
      </c>
      <c r="AF789" s="38">
        <f>AVERAGE(Table134[[#This Row],[IDSD_INST]:[IDSD_INNOVATION]])</f>
        <v>3.5466666666666664</v>
      </c>
    </row>
    <row r="790" spans="1:32" x14ac:dyDescent="0.35">
      <c r="A790" s="9">
        <v>2023</v>
      </c>
      <c r="B790" s="2" t="s">
        <v>447</v>
      </c>
      <c r="C790" s="12" t="s">
        <v>536</v>
      </c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26"/>
      <c r="U790" s="26">
        <v>1.83</v>
      </c>
      <c r="V790" s="26">
        <v>3.85</v>
      </c>
      <c r="W790" s="26">
        <v>2.85</v>
      </c>
      <c r="X790" s="26">
        <v>3.55</v>
      </c>
      <c r="Y790" s="26">
        <v>3.44</v>
      </c>
      <c r="Z790" s="26">
        <v>2.7</v>
      </c>
      <c r="AA790" s="26">
        <v>3.62</v>
      </c>
      <c r="AB790" s="26">
        <v>0.23</v>
      </c>
      <c r="AC790" s="26">
        <v>3.3</v>
      </c>
      <c r="AD790" s="26">
        <v>2.66</v>
      </c>
      <c r="AE790" s="26">
        <v>0.91</v>
      </c>
      <c r="AF790" s="38">
        <f>AVERAGE(Table134[[#This Row],[IDSD_INST]:[IDSD_INNOVATION]])</f>
        <v>2.6309090909090909</v>
      </c>
    </row>
    <row r="791" spans="1:32" x14ac:dyDescent="0.35">
      <c r="A791" s="9">
        <v>2023</v>
      </c>
      <c r="B791" s="2" t="s">
        <v>389</v>
      </c>
      <c r="C791" s="2" t="s">
        <v>383</v>
      </c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26">
        <v>4.3600000000000003</v>
      </c>
      <c r="U791" s="26">
        <v>1.61</v>
      </c>
      <c r="V791" s="26">
        <v>3.55</v>
      </c>
      <c r="W791" s="26">
        <v>3.07</v>
      </c>
      <c r="X791" s="26">
        <v>3.24</v>
      </c>
      <c r="Y791" s="26">
        <v>3.38</v>
      </c>
      <c r="Z791" s="26">
        <v>2.41</v>
      </c>
      <c r="AA791" s="26">
        <v>3.94</v>
      </c>
      <c r="AB791" s="26">
        <v>1.1399999999999999</v>
      </c>
      <c r="AC791" s="26">
        <v>3.66</v>
      </c>
      <c r="AD791" s="26">
        <v>4.41</v>
      </c>
      <c r="AE791" s="26">
        <v>3.01</v>
      </c>
      <c r="AF791" s="38">
        <f>AVERAGE(Table134[[#This Row],[IDSD_INST]:[IDSD_INNOVATION]])</f>
        <v>3.1483333333333334</v>
      </c>
    </row>
    <row r="792" spans="1:32" x14ac:dyDescent="0.35">
      <c r="A792" s="9">
        <v>2023</v>
      </c>
      <c r="B792" s="2" t="s">
        <v>389</v>
      </c>
      <c r="C792" s="2" t="s">
        <v>384</v>
      </c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26">
        <v>4.43</v>
      </c>
      <c r="U792" s="26">
        <v>1.57</v>
      </c>
      <c r="V792" s="26">
        <v>3.56</v>
      </c>
      <c r="W792" s="26">
        <v>3.13</v>
      </c>
      <c r="X792" s="26">
        <v>3.29</v>
      </c>
      <c r="Y792" s="26">
        <v>3.07</v>
      </c>
      <c r="Z792" s="26">
        <v>2.86</v>
      </c>
      <c r="AA792" s="26">
        <v>3.59</v>
      </c>
      <c r="AB792" s="26">
        <v>1.48</v>
      </c>
      <c r="AC792" s="26">
        <v>4.09</v>
      </c>
      <c r="AD792" s="26">
        <v>3.51</v>
      </c>
      <c r="AE792" s="26">
        <v>2.2000000000000002</v>
      </c>
      <c r="AF792" s="38">
        <f>AVERAGE(Table134[[#This Row],[IDSD_INST]:[IDSD_INNOVATION]])</f>
        <v>3.0649999999999999</v>
      </c>
    </row>
    <row r="793" spans="1:32" x14ac:dyDescent="0.35">
      <c r="A793" s="9">
        <v>2023</v>
      </c>
      <c r="B793" s="2" t="s">
        <v>389</v>
      </c>
      <c r="C793" s="2" t="s">
        <v>385</v>
      </c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26">
        <v>3.78</v>
      </c>
      <c r="U793" s="26">
        <v>1.56</v>
      </c>
      <c r="V793" s="26">
        <v>3.13</v>
      </c>
      <c r="W793" s="26">
        <v>3.16</v>
      </c>
      <c r="X793" s="26">
        <v>3.94</v>
      </c>
      <c r="Y793" s="26">
        <v>3.25</v>
      </c>
      <c r="Z793" s="26">
        <v>2.5099999999999998</v>
      </c>
      <c r="AA793" s="26">
        <v>2.77</v>
      </c>
      <c r="AB793" s="26">
        <v>0.75</v>
      </c>
      <c r="AC793" s="26">
        <v>3.45</v>
      </c>
      <c r="AD793" s="26">
        <v>2.0299999999999998</v>
      </c>
      <c r="AE793" s="26">
        <v>1.33</v>
      </c>
      <c r="AF793" s="38">
        <f>AVERAGE(Table134[[#This Row],[IDSD_INST]:[IDSD_INNOVATION]])</f>
        <v>2.6383333333333332</v>
      </c>
    </row>
    <row r="794" spans="1:32" x14ac:dyDescent="0.35">
      <c r="A794" s="9">
        <v>2023</v>
      </c>
      <c r="B794" s="2" t="s">
        <v>389</v>
      </c>
      <c r="C794" s="2" t="s">
        <v>386</v>
      </c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26">
        <v>3.95</v>
      </c>
      <c r="U794" s="26">
        <v>1.96</v>
      </c>
      <c r="V794" s="26">
        <v>3.39</v>
      </c>
      <c r="W794" s="26">
        <v>3.37</v>
      </c>
      <c r="X794" s="26">
        <v>3.7</v>
      </c>
      <c r="Y794" s="26">
        <v>3.27</v>
      </c>
      <c r="Z794" s="26">
        <v>2.2799999999999998</v>
      </c>
      <c r="AA794" s="26">
        <v>4.34</v>
      </c>
      <c r="AB794" s="26">
        <v>1.78</v>
      </c>
      <c r="AC794" s="26">
        <v>4.04</v>
      </c>
      <c r="AD794" s="26">
        <v>4.4400000000000004</v>
      </c>
      <c r="AE794" s="26">
        <v>2.4</v>
      </c>
      <c r="AF794" s="38">
        <f>AVERAGE(Table134[[#This Row],[IDSD_INST]:[IDSD_INNOVATION]])</f>
        <v>3.2433333333333336</v>
      </c>
    </row>
    <row r="795" spans="1:32" x14ac:dyDescent="0.35">
      <c r="A795" s="9">
        <v>2023</v>
      </c>
      <c r="B795" s="2" t="s">
        <v>389</v>
      </c>
      <c r="C795" s="2" t="s">
        <v>388</v>
      </c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26">
        <v>3.92</v>
      </c>
      <c r="U795" s="26">
        <v>1.38</v>
      </c>
      <c r="V795" s="26">
        <v>3.55</v>
      </c>
      <c r="W795" s="26">
        <v>2.54</v>
      </c>
      <c r="X795" s="26">
        <v>3.6</v>
      </c>
      <c r="Y795" s="26">
        <v>3.24</v>
      </c>
      <c r="Z795" s="26">
        <v>0.59</v>
      </c>
      <c r="AA795" s="26">
        <v>3.29</v>
      </c>
      <c r="AB795" s="26">
        <v>1.1599999999999999</v>
      </c>
      <c r="AC795" s="26">
        <v>3.97</v>
      </c>
      <c r="AD795" s="26">
        <v>2.19</v>
      </c>
      <c r="AE795" s="26">
        <v>0.4</v>
      </c>
      <c r="AF795" s="38">
        <f>AVERAGE(Table134[[#This Row],[IDSD_INST]:[IDSD_INNOVATION]])</f>
        <v>2.4858333333333333</v>
      </c>
    </row>
    <row r="796" spans="1:32" x14ac:dyDescent="0.35">
      <c r="A796" s="9">
        <v>2023</v>
      </c>
      <c r="B796" s="2" t="s">
        <v>389</v>
      </c>
      <c r="C796" s="2" t="s">
        <v>387</v>
      </c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26">
        <v>3.96</v>
      </c>
      <c r="U796" s="26">
        <v>2.5299999999999998</v>
      </c>
      <c r="V796" s="26">
        <v>3.62</v>
      </c>
      <c r="W796" s="26">
        <v>3.66</v>
      </c>
      <c r="X796" s="26">
        <v>3.76</v>
      </c>
      <c r="Y796" s="26">
        <v>3.14</v>
      </c>
      <c r="Z796" s="26">
        <v>0.78</v>
      </c>
      <c r="AA796" s="26">
        <v>3.77</v>
      </c>
      <c r="AB796" s="26">
        <v>0.23</v>
      </c>
      <c r="AC796" s="26">
        <v>3.46</v>
      </c>
      <c r="AD796" s="26">
        <v>2.23</v>
      </c>
      <c r="AE796" s="26">
        <v>0.43</v>
      </c>
      <c r="AF796" s="38">
        <f>AVERAGE(Table134[[#This Row],[IDSD_INST]:[IDSD_INNOVATION]])</f>
        <v>2.6308333333333338</v>
      </c>
    </row>
    <row r="797" spans="1:32" x14ac:dyDescent="0.35">
      <c r="A797" s="9">
        <v>2023</v>
      </c>
      <c r="B797" s="2" t="s">
        <v>538</v>
      </c>
      <c r="C797" s="18" t="s">
        <v>539</v>
      </c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26">
        <v>4.1500000000000004</v>
      </c>
      <c r="U797" s="26">
        <v>1.4</v>
      </c>
      <c r="V797" s="26">
        <v>3.68</v>
      </c>
      <c r="W797" s="26">
        <v>3.19</v>
      </c>
      <c r="X797" s="26">
        <v>3.82</v>
      </c>
      <c r="Y797" s="26">
        <v>3.09</v>
      </c>
      <c r="Z797" s="26">
        <v>1.39</v>
      </c>
      <c r="AA797" s="26">
        <v>3.54</v>
      </c>
      <c r="AB797" s="26">
        <v>0.42</v>
      </c>
      <c r="AC797" s="26">
        <v>3.66</v>
      </c>
      <c r="AD797" s="26">
        <v>2.93</v>
      </c>
      <c r="AE797" s="26">
        <v>1.06</v>
      </c>
      <c r="AF797" s="38">
        <f>AVERAGE(Table134[[#This Row],[IDSD_INST]:[IDSD_INNOVATION]])</f>
        <v>2.6941666666666664</v>
      </c>
    </row>
    <row r="798" spans="1:32" x14ac:dyDescent="0.35">
      <c r="A798" s="9">
        <v>2023</v>
      </c>
      <c r="B798" s="2" t="s">
        <v>538</v>
      </c>
      <c r="C798" s="18" t="s">
        <v>540</v>
      </c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26">
        <v>4.32</v>
      </c>
      <c r="U798" s="26">
        <v>1.9</v>
      </c>
      <c r="V798" s="26">
        <v>3.95</v>
      </c>
      <c r="W798" s="26">
        <v>3.36</v>
      </c>
      <c r="X798" s="26">
        <v>3.67</v>
      </c>
      <c r="Y798" s="26">
        <v>3.44</v>
      </c>
      <c r="Z798" s="26">
        <v>1.85</v>
      </c>
      <c r="AA798" s="26">
        <v>4.17</v>
      </c>
      <c r="AB798" s="26">
        <v>1.47</v>
      </c>
      <c r="AC798" s="26">
        <v>4.08</v>
      </c>
      <c r="AD798" s="26">
        <v>2.61</v>
      </c>
      <c r="AE798" s="26">
        <v>2.48</v>
      </c>
      <c r="AF798" s="38">
        <f>AVERAGE(Table134[[#This Row],[IDSD_INST]:[IDSD_INNOVATION]])</f>
        <v>3.1083333333333329</v>
      </c>
    </row>
    <row r="799" spans="1:32" x14ac:dyDescent="0.35">
      <c r="A799" s="9">
        <v>2023</v>
      </c>
      <c r="B799" s="2" t="s">
        <v>538</v>
      </c>
      <c r="C799" s="18" t="s">
        <v>541</v>
      </c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26">
        <v>4.42</v>
      </c>
      <c r="U799" s="26">
        <v>1.59</v>
      </c>
      <c r="V799" s="26">
        <v>3.26</v>
      </c>
      <c r="W799" s="26">
        <v>3.23</v>
      </c>
      <c r="X799" s="26">
        <v>3.43</v>
      </c>
      <c r="Y799" s="26">
        <v>3.19</v>
      </c>
      <c r="Z799" s="26">
        <v>1.1399999999999999</v>
      </c>
      <c r="AA799" s="26">
        <v>3.81</v>
      </c>
      <c r="AB799" s="26">
        <v>0.91</v>
      </c>
      <c r="AC799" s="26">
        <v>3.78</v>
      </c>
      <c r="AD799" s="26">
        <v>2.5299999999999998</v>
      </c>
      <c r="AE799" s="26">
        <v>1.53</v>
      </c>
      <c r="AF799" s="38">
        <f>AVERAGE(Table134[[#This Row],[IDSD_INST]:[IDSD_INNOVATION]])</f>
        <v>2.7349999999999999</v>
      </c>
    </row>
    <row r="800" spans="1:32" x14ac:dyDescent="0.35">
      <c r="A800" s="9">
        <v>2023</v>
      </c>
      <c r="B800" s="2" t="s">
        <v>538</v>
      </c>
      <c r="C800" s="18" t="s">
        <v>542</v>
      </c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26">
        <v>4.3499999999999996</v>
      </c>
      <c r="U800" s="26">
        <v>1.62</v>
      </c>
      <c r="V800" s="26">
        <v>3.41</v>
      </c>
      <c r="W800" s="26">
        <v>3.2</v>
      </c>
      <c r="X800" s="26">
        <v>3.75</v>
      </c>
      <c r="Y800" s="26">
        <v>3.59</v>
      </c>
      <c r="Z800" s="26">
        <v>1.84</v>
      </c>
      <c r="AA800" s="26">
        <v>4.32</v>
      </c>
      <c r="AB800" s="26">
        <v>0.44</v>
      </c>
      <c r="AC800" s="26">
        <v>3.62</v>
      </c>
      <c r="AD800" s="26">
        <v>2.96</v>
      </c>
      <c r="AE800" s="26">
        <v>1.47</v>
      </c>
      <c r="AF800" s="38">
        <f>AVERAGE(Table134[[#This Row],[IDSD_INST]:[IDSD_INNOVATION]])</f>
        <v>2.8808333333333334</v>
      </c>
    </row>
    <row r="801" spans="1:32" x14ac:dyDescent="0.35">
      <c r="A801" s="9">
        <v>2023</v>
      </c>
      <c r="B801" s="2" t="s">
        <v>538</v>
      </c>
      <c r="C801" s="18" t="s">
        <v>543</v>
      </c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26">
        <v>4.01</v>
      </c>
      <c r="U801" s="26">
        <v>1.58</v>
      </c>
      <c r="V801" s="26">
        <v>3.75</v>
      </c>
      <c r="W801" s="26">
        <v>3.65</v>
      </c>
      <c r="X801" s="26">
        <v>3.56</v>
      </c>
      <c r="Y801" s="26">
        <v>3.37</v>
      </c>
      <c r="Z801" s="26">
        <v>1.54</v>
      </c>
      <c r="AA801" s="26">
        <v>3.55</v>
      </c>
      <c r="AB801" s="26">
        <v>0.5</v>
      </c>
      <c r="AC801" s="26">
        <v>3.48</v>
      </c>
      <c r="AD801" s="26">
        <v>3.29</v>
      </c>
      <c r="AE801" s="26">
        <v>0.6</v>
      </c>
      <c r="AF801" s="38">
        <f>AVERAGE(Table134[[#This Row],[IDSD_INST]:[IDSD_INNOVATION]])</f>
        <v>2.74</v>
      </c>
    </row>
    <row r="802" spans="1:32" x14ac:dyDescent="0.35">
      <c r="A802" s="9">
        <v>2023</v>
      </c>
      <c r="B802" s="2" t="s">
        <v>538</v>
      </c>
      <c r="C802" s="18" t="s">
        <v>544</v>
      </c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26">
        <v>4.5999999999999996</v>
      </c>
      <c r="U802" s="26">
        <v>2.42</v>
      </c>
      <c r="V802" s="26">
        <v>4.74</v>
      </c>
      <c r="W802" s="26">
        <v>3.29</v>
      </c>
      <c r="X802" s="26">
        <v>4.0599999999999996</v>
      </c>
      <c r="Y802" s="26">
        <v>4.0199999999999996</v>
      </c>
      <c r="Z802" s="26">
        <v>4.8099999999999996</v>
      </c>
      <c r="AA802" s="26">
        <v>4.7699999999999996</v>
      </c>
      <c r="AB802" s="26">
        <v>2.76</v>
      </c>
      <c r="AC802" s="26">
        <v>3.92</v>
      </c>
      <c r="AD802" s="26">
        <v>2.72</v>
      </c>
      <c r="AE802" s="26">
        <v>3.76</v>
      </c>
      <c r="AF802" s="38">
        <f>AVERAGE(Table134[[#This Row],[IDSD_INST]:[IDSD_INNOVATION]])</f>
        <v>3.8224999999999993</v>
      </c>
    </row>
    <row r="803" spans="1:32" x14ac:dyDescent="0.35">
      <c r="A803" s="9">
        <v>2023</v>
      </c>
      <c r="B803" s="2" t="s">
        <v>404</v>
      </c>
      <c r="C803" s="2" t="s">
        <v>405</v>
      </c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26">
        <v>4.08</v>
      </c>
      <c r="U803" s="26">
        <v>1.53</v>
      </c>
      <c r="V803" s="26">
        <v>3.73</v>
      </c>
      <c r="W803" s="26">
        <v>3.42</v>
      </c>
      <c r="X803" s="26">
        <v>3.73</v>
      </c>
      <c r="Y803" s="26">
        <v>3.59</v>
      </c>
      <c r="Z803" s="26">
        <v>2.1</v>
      </c>
      <c r="AA803" s="26">
        <v>3.32</v>
      </c>
      <c r="AB803" s="26">
        <v>0.53</v>
      </c>
      <c r="AC803" s="26">
        <v>3.57</v>
      </c>
      <c r="AD803" s="26">
        <v>3.53</v>
      </c>
      <c r="AE803" s="26">
        <v>1.57</v>
      </c>
      <c r="AF803" s="38">
        <f>AVERAGE(Table134[[#This Row],[IDSD_INST]:[IDSD_INNOVATION]])</f>
        <v>2.8916666666666671</v>
      </c>
    </row>
    <row r="804" spans="1:32" x14ac:dyDescent="0.35">
      <c r="A804" s="9">
        <v>2023</v>
      </c>
      <c r="B804" s="2" t="s">
        <v>404</v>
      </c>
      <c r="C804" s="2" t="s">
        <v>406</v>
      </c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26">
        <v>3.9</v>
      </c>
      <c r="U804" s="26">
        <v>1.46</v>
      </c>
      <c r="V804" s="26">
        <v>3.98</v>
      </c>
      <c r="W804" s="26">
        <v>3.29</v>
      </c>
      <c r="X804" s="26">
        <v>3.88</v>
      </c>
      <c r="Y804" s="26">
        <v>3.59</v>
      </c>
      <c r="Z804" s="26">
        <v>2.98</v>
      </c>
      <c r="AA804" s="26">
        <v>3.85</v>
      </c>
      <c r="AB804" s="26">
        <v>1.69</v>
      </c>
      <c r="AC804" s="26">
        <v>3.84</v>
      </c>
      <c r="AD804" s="26">
        <v>2.08</v>
      </c>
      <c r="AE804" s="26">
        <v>2.09</v>
      </c>
      <c r="AF804" s="38">
        <f>AVERAGE(Table134[[#This Row],[IDSD_INST]:[IDSD_INNOVATION]])</f>
        <v>3.0524999999999998</v>
      </c>
    </row>
    <row r="805" spans="1:32" x14ac:dyDescent="0.35">
      <c r="A805" s="9">
        <v>2023</v>
      </c>
      <c r="B805" s="2" t="s">
        <v>404</v>
      </c>
      <c r="C805" s="2" t="s">
        <v>407</v>
      </c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26">
        <v>4.0999999999999996</v>
      </c>
      <c r="U805" s="26">
        <v>1.41</v>
      </c>
      <c r="V805" s="26">
        <v>3.45</v>
      </c>
      <c r="W805" s="26">
        <v>3.52</v>
      </c>
      <c r="X805" s="26">
        <v>3.87</v>
      </c>
      <c r="Y805" s="26">
        <v>3.76</v>
      </c>
      <c r="Z805" s="26">
        <v>1.1299999999999999</v>
      </c>
      <c r="AA805" s="26">
        <v>4.4400000000000004</v>
      </c>
      <c r="AB805" s="26">
        <v>0.72</v>
      </c>
      <c r="AC805" s="26">
        <v>4.07</v>
      </c>
      <c r="AD805" s="26">
        <v>3.16</v>
      </c>
      <c r="AE805" s="26">
        <v>1.03</v>
      </c>
      <c r="AF805" s="38">
        <f>AVERAGE(Table134[[#This Row],[IDSD_INST]:[IDSD_INNOVATION]])</f>
        <v>2.8883333333333332</v>
      </c>
    </row>
    <row r="806" spans="1:32" x14ac:dyDescent="0.35">
      <c r="A806" s="9">
        <v>2023</v>
      </c>
      <c r="B806" s="2" t="s">
        <v>404</v>
      </c>
      <c r="C806" s="2" t="s">
        <v>408</v>
      </c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26">
        <v>4.53</v>
      </c>
      <c r="U806" s="26">
        <v>1.54</v>
      </c>
      <c r="V806" s="26">
        <v>3.85</v>
      </c>
      <c r="W806" s="26">
        <v>3.73</v>
      </c>
      <c r="X806" s="26">
        <v>3.95</v>
      </c>
      <c r="Y806" s="26">
        <v>3.52</v>
      </c>
      <c r="Z806" s="26">
        <v>1.33</v>
      </c>
      <c r="AA806" s="26">
        <v>3.51</v>
      </c>
      <c r="AB806" s="26">
        <v>1.08</v>
      </c>
      <c r="AC806" s="26">
        <v>4.4000000000000004</v>
      </c>
      <c r="AD806" s="26">
        <v>2.39</v>
      </c>
      <c r="AE806" s="26">
        <v>2.09</v>
      </c>
      <c r="AF806" s="38">
        <f>AVERAGE(Table134[[#This Row],[IDSD_INST]:[IDSD_INNOVATION]])</f>
        <v>2.9933333333333336</v>
      </c>
    </row>
    <row r="807" spans="1:32" x14ac:dyDescent="0.35">
      <c r="A807" s="9">
        <v>2023</v>
      </c>
      <c r="B807" s="2" t="s">
        <v>404</v>
      </c>
      <c r="C807" s="2" t="s">
        <v>409</v>
      </c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26">
        <v>3.96</v>
      </c>
      <c r="U807" s="26">
        <v>1.68</v>
      </c>
      <c r="V807" s="26">
        <v>4.22</v>
      </c>
      <c r="W807" s="26">
        <v>3.43</v>
      </c>
      <c r="X807" s="26">
        <v>3.92</v>
      </c>
      <c r="Y807" s="26">
        <v>3.36</v>
      </c>
      <c r="Z807" s="26">
        <v>2.72</v>
      </c>
      <c r="AA807" s="26">
        <v>3.51</v>
      </c>
      <c r="AB807" s="26">
        <v>0.61</v>
      </c>
      <c r="AC807" s="26">
        <v>4.0599999999999996</v>
      </c>
      <c r="AD807" s="26">
        <v>2.4900000000000002</v>
      </c>
      <c r="AE807" s="26">
        <v>1.05</v>
      </c>
      <c r="AF807" s="38">
        <f>AVERAGE(Table134[[#This Row],[IDSD_INST]:[IDSD_INNOVATION]])</f>
        <v>2.9174999999999991</v>
      </c>
    </row>
    <row r="808" spans="1:32" x14ac:dyDescent="0.35">
      <c r="A808" s="9">
        <v>2023</v>
      </c>
      <c r="B808" s="2" t="s">
        <v>404</v>
      </c>
      <c r="C808" s="2" t="s">
        <v>410</v>
      </c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26">
        <v>4.17</v>
      </c>
      <c r="U808" s="26">
        <v>1.75</v>
      </c>
      <c r="V808" s="26">
        <v>3.59</v>
      </c>
      <c r="W808" s="26">
        <v>3.83</v>
      </c>
      <c r="X808" s="26">
        <v>3.79</v>
      </c>
      <c r="Y808" s="26">
        <v>3.46</v>
      </c>
      <c r="Z808" s="26">
        <v>1.76</v>
      </c>
      <c r="AA808" s="26">
        <v>3.6</v>
      </c>
      <c r="AB808" s="26">
        <v>0.42</v>
      </c>
      <c r="AC808" s="26">
        <v>3.81</v>
      </c>
      <c r="AD808" s="26">
        <v>4.22</v>
      </c>
      <c r="AE808" s="26">
        <v>0.97</v>
      </c>
      <c r="AF808" s="38">
        <f>AVERAGE(Table134[[#This Row],[IDSD_INST]:[IDSD_INNOVATION]])</f>
        <v>2.9475000000000002</v>
      </c>
    </row>
    <row r="809" spans="1:32" x14ac:dyDescent="0.35">
      <c r="A809" s="9">
        <v>2023</v>
      </c>
      <c r="B809" s="2" t="s">
        <v>404</v>
      </c>
      <c r="C809" s="2" t="s">
        <v>411</v>
      </c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26">
        <v>4.0199999999999996</v>
      </c>
      <c r="U809" s="26">
        <v>1.51</v>
      </c>
      <c r="V809" s="26">
        <v>3.98</v>
      </c>
      <c r="W809" s="26">
        <v>3.39</v>
      </c>
      <c r="X809" s="26">
        <v>3.89</v>
      </c>
      <c r="Y809" s="26">
        <v>3.39</v>
      </c>
      <c r="Z809" s="26">
        <v>2.4300000000000002</v>
      </c>
      <c r="AA809" s="26">
        <v>3.15</v>
      </c>
      <c r="AB809" s="26">
        <v>0.28000000000000003</v>
      </c>
      <c r="AC809" s="26">
        <v>3.62</v>
      </c>
      <c r="AD809" s="26">
        <v>2.79</v>
      </c>
      <c r="AE809" s="26">
        <v>1.91</v>
      </c>
      <c r="AF809" s="38">
        <f>AVERAGE(Table134[[#This Row],[IDSD_INST]:[IDSD_INNOVATION]])</f>
        <v>2.8633333333333333</v>
      </c>
    </row>
    <row r="810" spans="1:32" x14ac:dyDescent="0.35">
      <c r="A810" s="9">
        <v>2023</v>
      </c>
      <c r="B810" s="2" t="s">
        <v>404</v>
      </c>
      <c r="C810" s="2" t="s">
        <v>412</v>
      </c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26">
        <v>4.17</v>
      </c>
      <c r="U810" s="26">
        <v>1.44</v>
      </c>
      <c r="V810" s="26">
        <v>3.92</v>
      </c>
      <c r="W810" s="26">
        <v>3.56</v>
      </c>
      <c r="X810" s="26">
        <v>3.88</v>
      </c>
      <c r="Y810" s="26">
        <v>3.5</v>
      </c>
      <c r="Z810" s="26">
        <v>1.72</v>
      </c>
      <c r="AA810" s="26">
        <v>3.24</v>
      </c>
      <c r="AB810" s="26">
        <v>0.5</v>
      </c>
      <c r="AC810" s="26">
        <v>3.93</v>
      </c>
      <c r="AD810" s="26">
        <v>4.41</v>
      </c>
      <c r="AE810" s="26">
        <v>0.77</v>
      </c>
      <c r="AF810" s="38">
        <f>AVERAGE(Table134[[#This Row],[IDSD_INST]:[IDSD_INNOVATION]])</f>
        <v>2.92</v>
      </c>
    </row>
    <row r="811" spans="1:32" x14ac:dyDescent="0.35">
      <c r="A811" s="9">
        <v>2023</v>
      </c>
      <c r="B811" s="2" t="s">
        <v>404</v>
      </c>
      <c r="C811" s="2" t="s">
        <v>413</v>
      </c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26">
        <v>4.04</v>
      </c>
      <c r="U811" s="26">
        <v>1.23</v>
      </c>
      <c r="V811" s="26">
        <v>3.27</v>
      </c>
      <c r="W811" s="26">
        <v>3.82</v>
      </c>
      <c r="X811" s="26">
        <v>3.92</v>
      </c>
      <c r="Y811" s="26">
        <v>3.51</v>
      </c>
      <c r="Z811" s="26">
        <v>2.25</v>
      </c>
      <c r="AA811" s="26">
        <v>3.77</v>
      </c>
      <c r="AB811" s="26">
        <v>0.25</v>
      </c>
      <c r="AC811" s="26">
        <v>3.48</v>
      </c>
      <c r="AD811" s="26">
        <v>3.3</v>
      </c>
      <c r="AE811" s="26">
        <v>1.1000000000000001</v>
      </c>
      <c r="AF811" s="38">
        <f>AVERAGE(Table134[[#This Row],[IDSD_INST]:[IDSD_INNOVATION]])</f>
        <v>2.8283333333333331</v>
      </c>
    </row>
    <row r="812" spans="1:32" x14ac:dyDescent="0.35">
      <c r="A812" s="9">
        <v>2023</v>
      </c>
      <c r="B812" s="2" t="s">
        <v>404</v>
      </c>
      <c r="C812" s="2" t="s">
        <v>414</v>
      </c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26"/>
      <c r="U812" s="26">
        <v>1.39</v>
      </c>
      <c r="V812" s="26">
        <v>3.45</v>
      </c>
      <c r="W812" s="26">
        <v>3.65</v>
      </c>
      <c r="X812" s="26">
        <v>3.81</v>
      </c>
      <c r="Y812" s="26">
        <v>3.59</v>
      </c>
      <c r="Z812" s="26">
        <v>1.61</v>
      </c>
      <c r="AA812" s="26">
        <v>3.33</v>
      </c>
      <c r="AB812" s="26">
        <v>0.45</v>
      </c>
      <c r="AC812" s="26">
        <v>3.58</v>
      </c>
      <c r="AD812" s="26">
        <v>2.9</v>
      </c>
      <c r="AE812" s="26">
        <v>0.71</v>
      </c>
      <c r="AF812" s="38">
        <f>AVERAGE(Table134[[#This Row],[IDSD_INST]:[IDSD_INNOVATION]])</f>
        <v>2.5881818181818179</v>
      </c>
    </row>
    <row r="813" spans="1:32" x14ac:dyDescent="0.35">
      <c r="A813" s="9">
        <v>2023</v>
      </c>
      <c r="B813" s="2" t="s">
        <v>404</v>
      </c>
      <c r="C813" s="2" t="s">
        <v>415</v>
      </c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26">
        <v>3.88</v>
      </c>
      <c r="U813" s="26">
        <v>1.56</v>
      </c>
      <c r="V813" s="26">
        <v>3.35</v>
      </c>
      <c r="W813" s="26">
        <v>3.81</v>
      </c>
      <c r="X813" s="26">
        <v>4.07</v>
      </c>
      <c r="Y813" s="26">
        <v>3.46</v>
      </c>
      <c r="Z813" s="26">
        <v>2.31</v>
      </c>
      <c r="AA813" s="26">
        <v>3.31</v>
      </c>
      <c r="AB813" s="26">
        <v>0.28999999999999998</v>
      </c>
      <c r="AC813" s="26">
        <v>3.64</v>
      </c>
      <c r="AD813" s="26">
        <v>1.63</v>
      </c>
      <c r="AE813" s="26">
        <v>0.61</v>
      </c>
      <c r="AF813" s="38">
        <f>AVERAGE(Table134[[#This Row],[IDSD_INST]:[IDSD_INNOVATION]])</f>
        <v>2.6599999999999997</v>
      </c>
    </row>
    <row r="814" spans="1:32" x14ac:dyDescent="0.35">
      <c r="A814" s="9">
        <v>2023</v>
      </c>
      <c r="B814" s="2" t="s">
        <v>404</v>
      </c>
      <c r="C814" s="2" t="s">
        <v>416</v>
      </c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26"/>
      <c r="U814" s="26">
        <v>1.36</v>
      </c>
      <c r="V814" s="26">
        <v>3.37</v>
      </c>
      <c r="W814" s="26">
        <v>3.63</v>
      </c>
      <c r="X814" s="26">
        <v>3.73</v>
      </c>
      <c r="Y814" s="26">
        <v>3.74</v>
      </c>
      <c r="Z814" s="26">
        <v>1.75</v>
      </c>
      <c r="AA814" s="26">
        <v>2.95</v>
      </c>
      <c r="AB814" s="26">
        <v>0.39</v>
      </c>
      <c r="AC814" s="26">
        <v>3.12</v>
      </c>
      <c r="AD814" s="26">
        <v>2.75</v>
      </c>
      <c r="AE814" s="26">
        <v>1.1100000000000001</v>
      </c>
      <c r="AF814" s="38">
        <f>AVERAGE(Table134[[#This Row],[IDSD_INST]:[IDSD_INNOVATION]])</f>
        <v>2.5363636363636362</v>
      </c>
    </row>
    <row r="815" spans="1:32" x14ac:dyDescent="0.35">
      <c r="A815" s="9">
        <v>2023</v>
      </c>
      <c r="B815" s="2" t="s">
        <v>404</v>
      </c>
      <c r="C815" s="2" t="s">
        <v>417</v>
      </c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26">
        <v>3.88</v>
      </c>
      <c r="U815" s="26">
        <v>1.65</v>
      </c>
      <c r="V815" s="26">
        <v>4.09</v>
      </c>
      <c r="W815" s="26">
        <v>3.9</v>
      </c>
      <c r="X815" s="26">
        <v>3.87</v>
      </c>
      <c r="Y815" s="26">
        <v>3.41</v>
      </c>
      <c r="Z815" s="26">
        <v>1.1599999999999999</v>
      </c>
      <c r="AA815" s="26">
        <v>3.35</v>
      </c>
      <c r="AB815" s="26">
        <v>0.27</v>
      </c>
      <c r="AC815" s="26">
        <v>3.39</v>
      </c>
      <c r="AD815" s="26">
        <v>2.08</v>
      </c>
      <c r="AE815" s="26">
        <v>0.87</v>
      </c>
      <c r="AF815" s="38">
        <f>AVERAGE(Table134[[#This Row],[IDSD_INST]:[IDSD_INNOVATION]])</f>
        <v>2.6600000000000006</v>
      </c>
    </row>
    <row r="816" spans="1:32" x14ac:dyDescent="0.35">
      <c r="A816" s="9">
        <v>2023</v>
      </c>
      <c r="B816" s="2" t="s">
        <v>404</v>
      </c>
      <c r="C816" s="2" t="s">
        <v>418</v>
      </c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26"/>
      <c r="U816" s="26">
        <v>1.62</v>
      </c>
      <c r="V816" s="26">
        <v>4.1900000000000004</v>
      </c>
      <c r="W816" s="26">
        <v>3.75</v>
      </c>
      <c r="X816" s="26">
        <v>3.67</v>
      </c>
      <c r="Y816" s="26">
        <v>2.89</v>
      </c>
      <c r="Z816" s="26">
        <v>2.13</v>
      </c>
      <c r="AA816" s="26">
        <v>2.96</v>
      </c>
      <c r="AB816" s="26">
        <v>0.09</v>
      </c>
      <c r="AC816" s="26">
        <v>3.35</v>
      </c>
      <c r="AD816" s="26">
        <v>2.27</v>
      </c>
      <c r="AE816" s="26">
        <v>1</v>
      </c>
      <c r="AF816" s="38">
        <f>AVERAGE(Table134[[#This Row],[IDSD_INST]:[IDSD_INNOVATION]])</f>
        <v>2.5381818181818185</v>
      </c>
    </row>
    <row r="817" spans="1:32" x14ac:dyDescent="0.35">
      <c r="A817" s="9">
        <v>2023</v>
      </c>
      <c r="B817" s="2" t="s">
        <v>404</v>
      </c>
      <c r="C817" s="2" t="s">
        <v>419</v>
      </c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26">
        <v>4.08</v>
      </c>
      <c r="U817" s="26">
        <v>1.55</v>
      </c>
      <c r="V817" s="26">
        <v>3.95</v>
      </c>
      <c r="W817" s="26">
        <v>3.51</v>
      </c>
      <c r="X817" s="26">
        <v>3.67</v>
      </c>
      <c r="Y817" s="26">
        <v>3.11</v>
      </c>
      <c r="Z817" s="26">
        <v>1.5</v>
      </c>
      <c r="AA817" s="26">
        <v>2.92</v>
      </c>
      <c r="AB817" s="26">
        <v>0.11</v>
      </c>
      <c r="AC817" s="26">
        <v>3.42</v>
      </c>
      <c r="AD817" s="26">
        <v>2.59</v>
      </c>
      <c r="AE817" s="26">
        <v>1.27</v>
      </c>
      <c r="AF817" s="38">
        <f>AVERAGE(Table134[[#This Row],[IDSD_INST]:[IDSD_INNOVATION]])</f>
        <v>2.64</v>
      </c>
    </row>
    <row r="818" spans="1:32" x14ac:dyDescent="0.35">
      <c r="A818" s="9">
        <v>2023</v>
      </c>
      <c r="B818" s="2" t="s">
        <v>404</v>
      </c>
      <c r="C818" s="2" t="s">
        <v>420</v>
      </c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26">
        <v>4.42</v>
      </c>
      <c r="U818" s="26">
        <v>2</v>
      </c>
      <c r="V818" s="26">
        <v>4.99</v>
      </c>
      <c r="W818" s="26">
        <v>3.59</v>
      </c>
      <c r="X818" s="26">
        <v>4.1500000000000004</v>
      </c>
      <c r="Y818" s="26">
        <v>4.58</v>
      </c>
      <c r="Z818" s="26">
        <v>3.76</v>
      </c>
      <c r="AA818" s="26">
        <v>3.83</v>
      </c>
      <c r="AB818" s="26">
        <v>3.02</v>
      </c>
      <c r="AC818" s="26">
        <v>4.37</v>
      </c>
      <c r="AD818" s="26">
        <v>2.79</v>
      </c>
      <c r="AE818" s="26">
        <v>4.4000000000000004</v>
      </c>
      <c r="AF818" s="38">
        <f>AVERAGE(Table134[[#This Row],[IDSD_INST]:[IDSD_INNOVATION]])</f>
        <v>3.8249999999999993</v>
      </c>
    </row>
    <row r="819" spans="1:32" x14ac:dyDescent="0.35">
      <c r="A819" s="9">
        <v>2023</v>
      </c>
      <c r="B819" s="2" t="s">
        <v>404</v>
      </c>
      <c r="C819" s="2" t="s">
        <v>421</v>
      </c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26">
        <v>4.2</v>
      </c>
      <c r="U819" s="26">
        <v>2.08</v>
      </c>
      <c r="V819" s="26">
        <v>4.45</v>
      </c>
      <c r="W819" s="26">
        <v>2.99</v>
      </c>
      <c r="X819" s="26">
        <v>3.95</v>
      </c>
      <c r="Y819" s="26">
        <v>4.33</v>
      </c>
      <c r="Z819" s="26">
        <v>3.75</v>
      </c>
      <c r="AA819" s="26">
        <v>3.83</v>
      </c>
      <c r="AB819" s="26">
        <v>1.33</v>
      </c>
      <c r="AC819" s="26">
        <v>3.96</v>
      </c>
      <c r="AD819" s="26">
        <v>2.65</v>
      </c>
      <c r="AE819" s="26">
        <v>2.61</v>
      </c>
      <c r="AF819" s="38">
        <f>AVERAGE(Table134[[#This Row],[IDSD_INST]:[IDSD_INNOVATION]])</f>
        <v>3.3441666666666663</v>
      </c>
    </row>
    <row r="820" spans="1:32" x14ac:dyDescent="0.35">
      <c r="A820" s="9">
        <v>2023</v>
      </c>
      <c r="B820" s="2" t="s">
        <v>422</v>
      </c>
      <c r="C820" s="2" t="s">
        <v>423</v>
      </c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26">
        <v>4.33</v>
      </c>
      <c r="U820" s="26">
        <v>2.31</v>
      </c>
      <c r="V820" s="26">
        <v>4.0999999999999996</v>
      </c>
      <c r="W820" s="26">
        <v>3.88</v>
      </c>
      <c r="X820" s="26">
        <v>3.74</v>
      </c>
      <c r="Y820" s="26">
        <v>3.42</v>
      </c>
      <c r="Z820" s="26">
        <v>2.09</v>
      </c>
      <c r="AA820" s="26">
        <v>2.16</v>
      </c>
      <c r="AB820" s="26">
        <v>0.41</v>
      </c>
      <c r="AC820" s="26">
        <v>3.68</v>
      </c>
      <c r="AD820" s="26">
        <v>2.85</v>
      </c>
      <c r="AE820" s="26">
        <v>0.91</v>
      </c>
      <c r="AF820" s="38">
        <f>AVERAGE(Table134[[#This Row],[IDSD_INST]:[IDSD_INNOVATION]])</f>
        <v>2.8233333333333328</v>
      </c>
    </row>
    <row r="821" spans="1:32" x14ac:dyDescent="0.35">
      <c r="A821" s="9">
        <v>2023</v>
      </c>
      <c r="B821" s="2" t="s">
        <v>422</v>
      </c>
      <c r="C821" s="2" t="s">
        <v>424</v>
      </c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26">
        <v>4.37</v>
      </c>
      <c r="U821" s="26">
        <v>2.87</v>
      </c>
      <c r="V821" s="26">
        <v>4.3499999999999996</v>
      </c>
      <c r="W821" s="26">
        <v>3.33</v>
      </c>
      <c r="X821" s="26">
        <v>3.72</v>
      </c>
      <c r="Y821" s="26">
        <v>3.3</v>
      </c>
      <c r="Z821" s="26">
        <v>2.9</v>
      </c>
      <c r="AA821" s="26">
        <v>3.54</v>
      </c>
      <c r="AB821" s="26">
        <v>1.79</v>
      </c>
      <c r="AC821" s="26">
        <v>4.07</v>
      </c>
      <c r="AD821" s="26">
        <v>2.4900000000000002</v>
      </c>
      <c r="AE821" s="26">
        <v>2.4300000000000002</v>
      </c>
      <c r="AF821" s="38">
        <f>AVERAGE(Table134[[#This Row],[IDSD_INST]:[IDSD_INNOVATION]])</f>
        <v>3.2633333333333332</v>
      </c>
    </row>
    <row r="822" spans="1:32" x14ac:dyDescent="0.35">
      <c r="A822" s="9">
        <v>2023</v>
      </c>
      <c r="B822" s="2" t="s">
        <v>422</v>
      </c>
      <c r="C822" s="2" t="s">
        <v>425</v>
      </c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26">
        <v>4.25</v>
      </c>
      <c r="U822" s="26">
        <v>3.15</v>
      </c>
      <c r="V822" s="26">
        <v>4.3</v>
      </c>
      <c r="W822" s="26">
        <v>3.59</v>
      </c>
      <c r="X822" s="26">
        <v>3.91</v>
      </c>
      <c r="Y822" s="26">
        <v>3.42</v>
      </c>
      <c r="Z822" s="26">
        <v>2.54</v>
      </c>
      <c r="AA822" s="26">
        <v>3.45</v>
      </c>
      <c r="AB822" s="26">
        <v>0.69</v>
      </c>
      <c r="AC822" s="26">
        <v>3.95</v>
      </c>
      <c r="AD822" s="26">
        <v>4.51</v>
      </c>
      <c r="AE822" s="26">
        <v>1.46</v>
      </c>
      <c r="AF822" s="38">
        <f>AVERAGE(Table134[[#This Row],[IDSD_INST]:[IDSD_INNOVATION]])</f>
        <v>3.2683333333333331</v>
      </c>
    </row>
    <row r="823" spans="1:32" x14ac:dyDescent="0.35">
      <c r="A823" s="9">
        <v>2023</v>
      </c>
      <c r="B823" s="2" t="s">
        <v>422</v>
      </c>
      <c r="C823" s="2" t="s">
        <v>426</v>
      </c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26">
        <v>4.16</v>
      </c>
      <c r="U823" s="26">
        <v>2.94</v>
      </c>
      <c r="V823" s="26">
        <v>4.24</v>
      </c>
      <c r="W823" s="26">
        <v>3.41</v>
      </c>
      <c r="X823" s="26">
        <v>3.6</v>
      </c>
      <c r="Y823" s="26">
        <v>2.98</v>
      </c>
      <c r="Z823" s="26">
        <v>2.71</v>
      </c>
      <c r="AA823" s="26">
        <v>2.74</v>
      </c>
      <c r="AB823" s="26">
        <v>1.17</v>
      </c>
      <c r="AC823" s="26">
        <v>3.97</v>
      </c>
      <c r="AD823" s="26">
        <v>2.35</v>
      </c>
      <c r="AE823" s="26">
        <v>1.45</v>
      </c>
      <c r="AF823" s="38">
        <f>AVERAGE(Table134[[#This Row],[IDSD_INST]:[IDSD_INNOVATION]])</f>
        <v>2.976666666666667</v>
      </c>
    </row>
    <row r="824" spans="1:32" x14ac:dyDescent="0.35">
      <c r="A824" s="9">
        <v>2023</v>
      </c>
      <c r="B824" s="2" t="s">
        <v>422</v>
      </c>
      <c r="C824" s="2" t="s">
        <v>427</v>
      </c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26">
        <v>4.08</v>
      </c>
      <c r="U824" s="26">
        <v>3.19</v>
      </c>
      <c r="V824" s="26">
        <v>4.3499999999999996</v>
      </c>
      <c r="W824" s="26">
        <v>3.2</v>
      </c>
      <c r="X824" s="26">
        <v>3.66</v>
      </c>
      <c r="Y824" s="26">
        <v>3.35</v>
      </c>
      <c r="Z824" s="26">
        <v>2.35</v>
      </c>
      <c r="AA824" s="26">
        <v>3.24</v>
      </c>
      <c r="AB824" s="26">
        <v>1.59</v>
      </c>
      <c r="AC824" s="26">
        <v>3.96</v>
      </c>
      <c r="AD824" s="26">
        <v>3.78</v>
      </c>
      <c r="AE824" s="26">
        <v>1.76</v>
      </c>
      <c r="AF824" s="38">
        <f>AVERAGE(Table134[[#This Row],[IDSD_INST]:[IDSD_INNOVATION]])</f>
        <v>3.2091666666666665</v>
      </c>
    </row>
    <row r="825" spans="1:32" x14ac:dyDescent="0.35">
      <c r="A825" s="9">
        <v>2023</v>
      </c>
      <c r="B825" s="2" t="s">
        <v>422</v>
      </c>
      <c r="C825" s="2" t="s">
        <v>428</v>
      </c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26">
        <v>3.72</v>
      </c>
      <c r="U825" s="26">
        <v>3.07</v>
      </c>
      <c r="V825" s="26">
        <v>4.33</v>
      </c>
      <c r="W825" s="26">
        <v>3.31</v>
      </c>
      <c r="X825" s="26">
        <v>3.89</v>
      </c>
      <c r="Y825" s="26">
        <v>3.36</v>
      </c>
      <c r="Z825" s="26">
        <v>3.3</v>
      </c>
      <c r="AA825" s="26">
        <v>3.32</v>
      </c>
      <c r="AB825" s="26">
        <v>1.67</v>
      </c>
      <c r="AC825" s="26">
        <v>4.3099999999999996</v>
      </c>
      <c r="AD825" s="26">
        <v>2.48</v>
      </c>
      <c r="AE825" s="26">
        <v>2.48</v>
      </c>
      <c r="AF825" s="38">
        <f>AVERAGE(Table134[[#This Row],[IDSD_INST]:[IDSD_INNOVATION]])</f>
        <v>3.2699999999999996</v>
      </c>
    </row>
    <row r="826" spans="1:32" x14ac:dyDescent="0.35">
      <c r="A826" s="9">
        <v>2023</v>
      </c>
      <c r="B826" s="2" t="s">
        <v>422</v>
      </c>
      <c r="C826" s="2" t="s">
        <v>429</v>
      </c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26">
        <v>4.16</v>
      </c>
      <c r="U826" s="26">
        <v>2.9</v>
      </c>
      <c r="V826" s="26">
        <v>4.21</v>
      </c>
      <c r="W826" s="26">
        <v>3.46</v>
      </c>
      <c r="X826" s="26">
        <v>3.66</v>
      </c>
      <c r="Y826" s="26">
        <v>3.3</v>
      </c>
      <c r="Z826" s="26">
        <v>2.48</v>
      </c>
      <c r="AA826" s="26">
        <v>3.43</v>
      </c>
      <c r="AB826" s="26">
        <v>1.39</v>
      </c>
      <c r="AC826" s="26">
        <v>4</v>
      </c>
      <c r="AD826" s="26">
        <v>2.83</v>
      </c>
      <c r="AE826" s="26">
        <v>2.21</v>
      </c>
      <c r="AF826" s="38">
        <f>AVERAGE(Table134[[#This Row],[IDSD_INST]:[IDSD_INNOVATION]])</f>
        <v>3.1691666666666669</v>
      </c>
    </row>
    <row r="827" spans="1:32" x14ac:dyDescent="0.35">
      <c r="A827" s="9">
        <v>2023</v>
      </c>
      <c r="B827" s="2" t="s">
        <v>422</v>
      </c>
      <c r="C827" s="2" t="s">
        <v>430</v>
      </c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26">
        <v>4.4400000000000004</v>
      </c>
      <c r="U827" s="26">
        <v>2.91</v>
      </c>
      <c r="V827" s="26">
        <v>4.33</v>
      </c>
      <c r="W827" s="26">
        <v>3.34</v>
      </c>
      <c r="X827" s="26">
        <v>3.79</v>
      </c>
      <c r="Y827" s="26">
        <v>3.52</v>
      </c>
      <c r="Z827" s="26">
        <v>3.37</v>
      </c>
      <c r="AA827" s="26">
        <v>3.11</v>
      </c>
      <c r="AB827" s="26">
        <v>0.94</v>
      </c>
      <c r="AC827" s="26">
        <v>4.24</v>
      </c>
      <c r="AD827" s="26">
        <v>2.82</v>
      </c>
      <c r="AE827" s="26">
        <v>2.75</v>
      </c>
      <c r="AF827" s="38">
        <f>AVERAGE(Table134[[#This Row],[IDSD_INST]:[IDSD_INNOVATION]])</f>
        <v>3.2966666666666669</v>
      </c>
    </row>
    <row r="828" spans="1:32" x14ac:dyDescent="0.35">
      <c r="A828" s="9">
        <v>2023</v>
      </c>
      <c r="B828" s="2" t="s">
        <v>422</v>
      </c>
      <c r="C828" s="2" t="s">
        <v>431</v>
      </c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26">
        <v>4.24</v>
      </c>
      <c r="U828" s="26">
        <v>3.14</v>
      </c>
      <c r="V828" s="26">
        <v>4.47</v>
      </c>
      <c r="W828" s="26">
        <v>2.91</v>
      </c>
      <c r="X828" s="26">
        <v>3.62</v>
      </c>
      <c r="Y828" s="26">
        <v>3.29</v>
      </c>
      <c r="Z828" s="26">
        <v>1.33</v>
      </c>
      <c r="AA828" s="26">
        <v>2.57</v>
      </c>
      <c r="AB828" s="26">
        <v>0.83</v>
      </c>
      <c r="AC828" s="26">
        <v>4.37</v>
      </c>
      <c r="AD828" s="26">
        <v>2.65</v>
      </c>
      <c r="AE828" s="26">
        <v>2.46</v>
      </c>
      <c r="AF828" s="38">
        <f>AVERAGE(Table134[[#This Row],[IDSD_INST]:[IDSD_INNOVATION]])</f>
        <v>2.99</v>
      </c>
    </row>
    <row r="829" spans="1:32" x14ac:dyDescent="0.35">
      <c r="A829" s="9">
        <v>2023</v>
      </c>
      <c r="B829" s="2" t="s">
        <v>422</v>
      </c>
      <c r="C829" s="2" t="s">
        <v>432</v>
      </c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26">
        <v>4.2699999999999996</v>
      </c>
      <c r="U829" s="26">
        <v>2.99</v>
      </c>
      <c r="V829" s="26">
        <v>3.81</v>
      </c>
      <c r="W829" s="26">
        <v>3.29</v>
      </c>
      <c r="X829" s="26">
        <v>3.79</v>
      </c>
      <c r="Y829" s="26">
        <v>3.61</v>
      </c>
      <c r="Z829" s="26">
        <v>2.6</v>
      </c>
      <c r="AA829" s="26">
        <v>3.07</v>
      </c>
      <c r="AB829" s="26">
        <v>1.0900000000000001</v>
      </c>
      <c r="AC829" s="26">
        <v>3.82</v>
      </c>
      <c r="AD829" s="26">
        <v>4.12</v>
      </c>
      <c r="AE829" s="26">
        <v>1.49</v>
      </c>
      <c r="AF829" s="38">
        <f>AVERAGE(Table134[[#This Row],[IDSD_INST]:[IDSD_INNOVATION]])</f>
        <v>3.1624999999999996</v>
      </c>
    </row>
    <row r="830" spans="1:32" x14ac:dyDescent="0.35">
      <c r="A830" s="9">
        <v>2023</v>
      </c>
      <c r="B830" s="2" t="s">
        <v>422</v>
      </c>
      <c r="C830" s="2" t="s">
        <v>433</v>
      </c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26">
        <v>4.13</v>
      </c>
      <c r="U830" s="26">
        <v>2.78</v>
      </c>
      <c r="V830" s="26">
        <v>4.18</v>
      </c>
      <c r="W830" s="26">
        <v>3.51</v>
      </c>
      <c r="X830" s="26">
        <v>3.65</v>
      </c>
      <c r="Y830" s="26">
        <v>3.35</v>
      </c>
      <c r="Z830" s="26">
        <v>2.02</v>
      </c>
      <c r="AA830" s="26">
        <v>2.68</v>
      </c>
      <c r="AB830" s="26">
        <v>1.98</v>
      </c>
      <c r="AC830" s="26">
        <v>4.5</v>
      </c>
      <c r="AD830" s="26">
        <v>2.65</v>
      </c>
      <c r="AE830" s="26">
        <v>2.29</v>
      </c>
      <c r="AF830" s="38">
        <f>AVERAGE(Table134[[#This Row],[IDSD_INST]:[IDSD_INNOVATION]])</f>
        <v>3.1433333333333331</v>
      </c>
    </row>
    <row r="831" spans="1:32" x14ac:dyDescent="0.35">
      <c r="A831" s="9">
        <v>2023</v>
      </c>
      <c r="B831" s="2" t="s">
        <v>422</v>
      </c>
      <c r="C831" s="2" t="s">
        <v>434</v>
      </c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26">
        <v>4.3099999999999996</v>
      </c>
      <c r="U831" s="26">
        <v>2.23</v>
      </c>
      <c r="V831" s="26">
        <v>4.0999999999999996</v>
      </c>
      <c r="W831" s="26">
        <v>3.43</v>
      </c>
      <c r="X831" s="26">
        <v>3.86</v>
      </c>
      <c r="Y831" s="26">
        <v>3.52</v>
      </c>
      <c r="Z831" s="26">
        <v>2.84</v>
      </c>
      <c r="AA831" s="26">
        <v>3.14</v>
      </c>
      <c r="AB831" s="26">
        <v>1.1399999999999999</v>
      </c>
      <c r="AC831" s="26">
        <v>4.01</v>
      </c>
      <c r="AD831" s="26">
        <v>4.49</v>
      </c>
      <c r="AE831" s="26">
        <v>1.97</v>
      </c>
      <c r="AF831" s="38">
        <f>AVERAGE(Table134[[#This Row],[IDSD_INST]:[IDSD_INNOVATION]])</f>
        <v>3.2533333333333334</v>
      </c>
    </row>
    <row r="832" spans="1:32" x14ac:dyDescent="0.35">
      <c r="A832" s="9">
        <v>2023</v>
      </c>
      <c r="B832" s="2" t="s">
        <v>422</v>
      </c>
      <c r="C832" s="2" t="s">
        <v>435</v>
      </c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26">
        <v>4.28</v>
      </c>
      <c r="U832" s="26">
        <v>2.31</v>
      </c>
      <c r="V832" s="26">
        <v>4.6900000000000004</v>
      </c>
      <c r="W832" s="26">
        <v>3.32</v>
      </c>
      <c r="X832" s="26">
        <v>3.67</v>
      </c>
      <c r="Y832" s="26">
        <v>3.27</v>
      </c>
      <c r="Z832" s="26">
        <v>2.54</v>
      </c>
      <c r="AA832" s="26">
        <v>2.77</v>
      </c>
      <c r="AB832" s="26">
        <v>1.77</v>
      </c>
      <c r="AC832" s="26">
        <v>4.25</v>
      </c>
      <c r="AD832" s="26">
        <v>2.36</v>
      </c>
      <c r="AE832" s="26">
        <v>2.2200000000000002</v>
      </c>
      <c r="AF832" s="38">
        <f>AVERAGE(Table134[[#This Row],[IDSD_INST]:[IDSD_INNOVATION]])</f>
        <v>3.1208333333333336</v>
      </c>
    </row>
    <row r="833" spans="1:32" x14ac:dyDescent="0.35">
      <c r="A833" s="9">
        <v>2023</v>
      </c>
      <c r="B833" s="2" t="s">
        <v>422</v>
      </c>
      <c r="C833" s="2" t="s">
        <v>436</v>
      </c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26">
        <v>4.43</v>
      </c>
      <c r="U833" s="26">
        <v>2.27</v>
      </c>
      <c r="V833" s="26">
        <v>4.0599999999999996</v>
      </c>
      <c r="W833" s="26">
        <v>3.42</v>
      </c>
      <c r="X833" s="26">
        <v>3.87</v>
      </c>
      <c r="Y833" s="26">
        <v>3.44</v>
      </c>
      <c r="Z833" s="26">
        <v>2.31</v>
      </c>
      <c r="AA833" s="26">
        <v>3.03</v>
      </c>
      <c r="AB833" s="26">
        <v>1.4</v>
      </c>
      <c r="AC833" s="26">
        <v>4.07</v>
      </c>
      <c r="AD833" s="26">
        <v>2.2000000000000002</v>
      </c>
      <c r="AE833" s="26">
        <v>2.4900000000000002</v>
      </c>
      <c r="AF833" s="38">
        <f>AVERAGE(Table134[[#This Row],[IDSD_INST]:[IDSD_INNOVATION]])</f>
        <v>3.0825</v>
      </c>
    </row>
    <row r="834" spans="1:32" x14ac:dyDescent="0.35">
      <c r="A834" s="9">
        <v>2023</v>
      </c>
      <c r="B834" s="2" t="s">
        <v>422</v>
      </c>
      <c r="C834" s="2" t="s">
        <v>437</v>
      </c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26">
        <v>4.42</v>
      </c>
      <c r="U834" s="26">
        <v>2.1800000000000002</v>
      </c>
      <c r="V834" s="26">
        <v>4.42</v>
      </c>
      <c r="W834" s="26">
        <v>3.43</v>
      </c>
      <c r="X834" s="26">
        <v>3.85</v>
      </c>
      <c r="Y834" s="26">
        <v>3.45</v>
      </c>
      <c r="Z834" s="26">
        <v>2.41</v>
      </c>
      <c r="AA834" s="26">
        <v>3.49</v>
      </c>
      <c r="AB834" s="26">
        <v>1.38</v>
      </c>
      <c r="AC834" s="26">
        <v>4.26</v>
      </c>
      <c r="AD834" s="26">
        <v>3.27</v>
      </c>
      <c r="AE834" s="26">
        <v>1.66</v>
      </c>
      <c r="AF834" s="38">
        <f>AVERAGE(Table134[[#This Row],[IDSD_INST]:[IDSD_INNOVATION]])</f>
        <v>3.1850000000000001</v>
      </c>
    </row>
    <row r="835" spans="1:32" x14ac:dyDescent="0.35">
      <c r="A835" s="9">
        <v>2023</v>
      </c>
      <c r="B835" s="2" t="s">
        <v>422</v>
      </c>
      <c r="C835" s="2" t="s">
        <v>438</v>
      </c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26">
        <v>4.2300000000000004</v>
      </c>
      <c r="U835" s="26">
        <v>2.38</v>
      </c>
      <c r="V835" s="26">
        <v>4.08</v>
      </c>
      <c r="W835" s="26">
        <v>3.47</v>
      </c>
      <c r="X835" s="26">
        <v>3.93</v>
      </c>
      <c r="Y835" s="26">
        <v>4.01</v>
      </c>
      <c r="Z835" s="26">
        <v>2.04</v>
      </c>
      <c r="AA835" s="26">
        <v>2.5299999999999998</v>
      </c>
      <c r="AB835" s="26">
        <v>1.0900000000000001</v>
      </c>
      <c r="AC835" s="26">
        <v>3.8</v>
      </c>
      <c r="AD835" s="26">
        <v>2.17</v>
      </c>
      <c r="AE835" s="26">
        <v>1.92</v>
      </c>
      <c r="AF835" s="38">
        <f>AVERAGE(Table134[[#This Row],[IDSD_INST]:[IDSD_INNOVATION]])</f>
        <v>2.9708333333333337</v>
      </c>
    </row>
    <row r="836" spans="1:32" x14ac:dyDescent="0.35">
      <c r="A836" s="9">
        <v>2023</v>
      </c>
      <c r="B836" s="2" t="s">
        <v>422</v>
      </c>
      <c r="C836" s="2" t="s">
        <v>439</v>
      </c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26">
        <v>4.25</v>
      </c>
      <c r="U836" s="26">
        <v>1.86</v>
      </c>
      <c r="V836" s="26">
        <v>3.75</v>
      </c>
      <c r="W836" s="26">
        <v>3.4</v>
      </c>
      <c r="X836" s="26">
        <v>3.9</v>
      </c>
      <c r="Y836" s="26">
        <v>3.62</v>
      </c>
      <c r="Z836" s="26">
        <v>2.13</v>
      </c>
      <c r="AA836" s="26">
        <v>2.5499999999999998</v>
      </c>
      <c r="AB836" s="26">
        <v>0.86</v>
      </c>
      <c r="AC836" s="26">
        <v>4.1500000000000004</v>
      </c>
      <c r="AD836" s="26">
        <v>2.0099999999999998</v>
      </c>
      <c r="AE836" s="26">
        <v>1.05</v>
      </c>
      <c r="AF836" s="38">
        <f>AVERAGE(Table134[[#This Row],[IDSD_INST]:[IDSD_INNOVATION]])</f>
        <v>2.794166666666666</v>
      </c>
    </row>
    <row r="837" spans="1:32" x14ac:dyDescent="0.35">
      <c r="A837" s="9">
        <v>2023</v>
      </c>
      <c r="B837" s="2" t="s">
        <v>422</v>
      </c>
      <c r="C837" s="2" t="s">
        <v>440</v>
      </c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26">
        <v>3.84</v>
      </c>
      <c r="U837" s="26">
        <v>1.82</v>
      </c>
      <c r="V837" s="26">
        <v>3.88</v>
      </c>
      <c r="W837" s="26">
        <v>3.34</v>
      </c>
      <c r="X837" s="26">
        <v>4.13</v>
      </c>
      <c r="Y837" s="26">
        <v>3.7</v>
      </c>
      <c r="Z837" s="26">
        <v>3.75</v>
      </c>
      <c r="AA837" s="26">
        <v>2.74</v>
      </c>
      <c r="AB837" s="26">
        <v>1.28</v>
      </c>
      <c r="AC837" s="26">
        <v>3.8</v>
      </c>
      <c r="AD837" s="26">
        <v>2.98</v>
      </c>
      <c r="AE837" s="26">
        <v>2.66</v>
      </c>
      <c r="AF837" s="38">
        <f>AVERAGE(Table134[[#This Row],[IDSD_INST]:[IDSD_INNOVATION]])</f>
        <v>3.1599999999999988</v>
      </c>
    </row>
    <row r="838" spans="1:32" x14ac:dyDescent="0.35">
      <c r="A838" s="9">
        <v>2023</v>
      </c>
      <c r="B838" s="2" t="s">
        <v>422</v>
      </c>
      <c r="C838" s="2" t="s">
        <v>441</v>
      </c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26">
        <v>4.3899999999999997</v>
      </c>
      <c r="U838" s="26">
        <v>1.67</v>
      </c>
      <c r="V838" s="26">
        <v>3.19</v>
      </c>
      <c r="W838" s="26">
        <v>3.4</v>
      </c>
      <c r="X838" s="26">
        <v>3.77</v>
      </c>
      <c r="Y838" s="26">
        <v>3.35</v>
      </c>
      <c r="Z838" s="26">
        <v>2.11</v>
      </c>
      <c r="AA838" s="26">
        <v>2.41</v>
      </c>
      <c r="AB838" s="26">
        <v>1.52</v>
      </c>
      <c r="AC838" s="26">
        <v>4.05</v>
      </c>
      <c r="AD838" s="26">
        <v>4.1900000000000004</v>
      </c>
      <c r="AE838" s="26">
        <v>0.98</v>
      </c>
      <c r="AF838" s="38">
        <f>AVERAGE(Table134[[#This Row],[IDSD_INST]:[IDSD_INNOVATION]])</f>
        <v>2.9191666666666669</v>
      </c>
    </row>
    <row r="839" spans="1:32" x14ac:dyDescent="0.35">
      <c r="A839" s="9">
        <v>2023</v>
      </c>
      <c r="B839" s="2" t="s">
        <v>422</v>
      </c>
      <c r="C839" s="2" t="s">
        <v>442</v>
      </c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26">
        <v>4.3600000000000003</v>
      </c>
      <c r="U839" s="26">
        <v>2.1</v>
      </c>
      <c r="V839" s="26">
        <v>3.76</v>
      </c>
      <c r="W839" s="26">
        <v>3.46</v>
      </c>
      <c r="X839" s="26">
        <v>3.91</v>
      </c>
      <c r="Y839" s="26">
        <v>3.53</v>
      </c>
      <c r="Z839" s="26">
        <v>1.02</v>
      </c>
      <c r="AA839" s="26">
        <v>2.59</v>
      </c>
      <c r="AB839" s="26">
        <v>0.86</v>
      </c>
      <c r="AC839" s="26">
        <v>4.32</v>
      </c>
      <c r="AD839" s="26">
        <v>2.42</v>
      </c>
      <c r="AE839" s="26">
        <v>1.6</v>
      </c>
      <c r="AF839" s="38">
        <f>AVERAGE(Table134[[#This Row],[IDSD_INST]:[IDSD_INNOVATION]])</f>
        <v>2.8275000000000001</v>
      </c>
    </row>
    <row r="840" spans="1:32" x14ac:dyDescent="0.35">
      <c r="A840" s="9">
        <v>2023</v>
      </c>
      <c r="B840" s="2" t="s">
        <v>422</v>
      </c>
      <c r="C840" s="2" t="s">
        <v>443</v>
      </c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26">
        <v>3.9</v>
      </c>
      <c r="U840" s="26">
        <v>1.73</v>
      </c>
      <c r="V840" s="26">
        <v>3.87</v>
      </c>
      <c r="W840" s="26">
        <v>3.67</v>
      </c>
      <c r="X840" s="26">
        <v>4.12</v>
      </c>
      <c r="Y840" s="26">
        <v>3.52</v>
      </c>
      <c r="Z840" s="26">
        <v>4.07</v>
      </c>
      <c r="AA840" s="26">
        <v>2.56</v>
      </c>
      <c r="AB840" s="26">
        <v>0.47</v>
      </c>
      <c r="AC840" s="26">
        <v>3.85</v>
      </c>
      <c r="AD840" s="26">
        <v>2.39</v>
      </c>
      <c r="AE840" s="26">
        <v>1.41</v>
      </c>
      <c r="AF840" s="38">
        <f>AVERAGE(Table134[[#This Row],[IDSD_INST]:[IDSD_INNOVATION]])</f>
        <v>2.9633333333333329</v>
      </c>
    </row>
    <row r="841" spans="1:32" x14ac:dyDescent="0.35">
      <c r="A841" s="9">
        <v>2023</v>
      </c>
      <c r="B841" s="2" t="s">
        <v>422</v>
      </c>
      <c r="C841" s="2" t="s">
        <v>444</v>
      </c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26">
        <v>4.34</v>
      </c>
      <c r="U841" s="26">
        <v>2.64</v>
      </c>
      <c r="V841" s="26">
        <v>4.91</v>
      </c>
      <c r="W841" s="26">
        <v>3.17</v>
      </c>
      <c r="X841" s="26">
        <v>4.03</v>
      </c>
      <c r="Y841" s="26">
        <v>4.17</v>
      </c>
      <c r="Z841" s="26">
        <v>4.22</v>
      </c>
      <c r="AA841" s="26">
        <v>4.1399999999999997</v>
      </c>
      <c r="AB841" s="26">
        <v>3.25</v>
      </c>
      <c r="AC841" s="26">
        <v>5</v>
      </c>
      <c r="AD841" s="26">
        <v>2.71</v>
      </c>
      <c r="AE841" s="26">
        <v>4.41</v>
      </c>
      <c r="AF841" s="38">
        <f>AVERAGE(Table134[[#This Row],[IDSD_INST]:[IDSD_INNOVATION]])</f>
        <v>3.9158333333333331</v>
      </c>
    </row>
    <row r="842" spans="1:32" x14ac:dyDescent="0.35">
      <c r="A842" s="9">
        <v>2023</v>
      </c>
      <c r="B842" s="2" t="s">
        <v>422</v>
      </c>
      <c r="C842" s="2" t="s">
        <v>445</v>
      </c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26">
        <v>4.5</v>
      </c>
      <c r="U842" s="26">
        <v>2.4900000000000002</v>
      </c>
      <c r="V842" s="26">
        <v>4.96</v>
      </c>
      <c r="W842" s="26">
        <v>2.59</v>
      </c>
      <c r="X842" s="26">
        <v>3.96</v>
      </c>
      <c r="Y842" s="26">
        <v>4.34</v>
      </c>
      <c r="Z842" s="26">
        <v>5</v>
      </c>
      <c r="AA842" s="26">
        <v>3.77</v>
      </c>
      <c r="AB842" s="26">
        <v>2.85</v>
      </c>
      <c r="AC842" s="26">
        <v>3.83</v>
      </c>
      <c r="AD842" s="26">
        <v>3.35</v>
      </c>
      <c r="AE842" s="26">
        <v>2.89</v>
      </c>
      <c r="AF842" s="38">
        <f>AVERAGE(Table134[[#This Row],[IDSD_INST]:[IDSD_INNOVATION]])</f>
        <v>3.7108333333333334</v>
      </c>
    </row>
    <row r="843" spans="1:32" x14ac:dyDescent="0.35">
      <c r="A843" s="9">
        <v>2023</v>
      </c>
      <c r="B843" s="2" t="s">
        <v>422</v>
      </c>
      <c r="C843" s="2" t="s">
        <v>446</v>
      </c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26">
        <v>4.49</v>
      </c>
      <c r="U843" s="26">
        <v>2.2000000000000002</v>
      </c>
      <c r="V843" s="26">
        <v>4.8499999999999996</v>
      </c>
      <c r="W843" s="26">
        <v>2.94</v>
      </c>
      <c r="X843" s="26">
        <v>3.93</v>
      </c>
      <c r="Y843" s="26">
        <v>4.32</v>
      </c>
      <c r="Z843" s="26">
        <v>4.26</v>
      </c>
      <c r="AA843" s="26">
        <v>3.1</v>
      </c>
      <c r="AB843" s="26">
        <v>2.36</v>
      </c>
      <c r="AC843" s="26">
        <v>3.88</v>
      </c>
      <c r="AD843" s="26">
        <v>3.49</v>
      </c>
      <c r="AE843" s="26">
        <v>3.31</v>
      </c>
      <c r="AF843" s="38">
        <f>AVERAGE(Table134[[#This Row],[IDSD_INST]:[IDSD_INNOVATION]])</f>
        <v>3.5941666666666676</v>
      </c>
    </row>
    <row r="844" spans="1:32" x14ac:dyDescent="0.35">
      <c r="A844" s="9">
        <v>2023</v>
      </c>
      <c r="B844" s="2" t="s">
        <v>390</v>
      </c>
      <c r="C844" s="2" t="s">
        <v>391</v>
      </c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26">
        <v>3.92</v>
      </c>
      <c r="U844" s="26">
        <v>1.55</v>
      </c>
      <c r="V844" s="26">
        <v>2.98</v>
      </c>
      <c r="W844" s="26">
        <v>3.19</v>
      </c>
      <c r="X844" s="26">
        <v>3.59</v>
      </c>
      <c r="Y844" s="26">
        <v>3.08</v>
      </c>
      <c r="Z844" s="26">
        <v>3.12</v>
      </c>
      <c r="AA844" s="26">
        <v>4.03</v>
      </c>
      <c r="AB844" s="26">
        <v>0.76</v>
      </c>
      <c r="AC844" s="26">
        <v>3.55</v>
      </c>
      <c r="AD844" s="26">
        <v>3.99</v>
      </c>
      <c r="AE844" s="26">
        <v>0.94</v>
      </c>
      <c r="AF844" s="38">
        <f>AVERAGE(Table134[[#This Row],[IDSD_INST]:[IDSD_INNOVATION]])</f>
        <v>2.8916666666666671</v>
      </c>
    </row>
    <row r="845" spans="1:32" x14ac:dyDescent="0.35">
      <c r="A845" s="9">
        <v>2023</v>
      </c>
      <c r="B845" s="2" t="s">
        <v>390</v>
      </c>
      <c r="C845" s="2" t="s">
        <v>392</v>
      </c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26">
        <v>4.3</v>
      </c>
      <c r="U845" s="26">
        <v>1.53</v>
      </c>
      <c r="V845" s="26">
        <v>3.23</v>
      </c>
      <c r="W845" s="26">
        <v>3.53</v>
      </c>
      <c r="X845" s="26">
        <v>3.91</v>
      </c>
      <c r="Y845" s="26">
        <v>3.39</v>
      </c>
      <c r="Z845" s="26">
        <v>1.18</v>
      </c>
      <c r="AA845" s="26">
        <v>3.77</v>
      </c>
      <c r="AB845" s="26">
        <v>1.1399999999999999</v>
      </c>
      <c r="AC845" s="26">
        <v>4.42</v>
      </c>
      <c r="AD845" s="26">
        <v>2.25</v>
      </c>
      <c r="AE845" s="26">
        <v>2.14</v>
      </c>
      <c r="AF845" s="38">
        <f>AVERAGE(Table134[[#This Row],[IDSD_INST]:[IDSD_INNOVATION]])</f>
        <v>2.8991666666666664</v>
      </c>
    </row>
    <row r="846" spans="1:32" x14ac:dyDescent="0.35">
      <c r="A846" s="9">
        <v>2023</v>
      </c>
      <c r="B846" s="2" t="s">
        <v>390</v>
      </c>
      <c r="C846" s="2" t="s">
        <v>393</v>
      </c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26">
        <v>3.85</v>
      </c>
      <c r="U846" s="26">
        <v>1.55</v>
      </c>
      <c r="V846" s="26">
        <v>3.37</v>
      </c>
      <c r="W846" s="26">
        <v>3.7</v>
      </c>
      <c r="X846" s="26">
        <v>3.78</v>
      </c>
      <c r="Y846" s="26">
        <v>3.38</v>
      </c>
      <c r="Z846" s="26">
        <v>0.17</v>
      </c>
      <c r="AA846" s="26">
        <v>3.51</v>
      </c>
      <c r="AB846" s="26">
        <v>0.45</v>
      </c>
      <c r="AC846" s="26">
        <v>4.97</v>
      </c>
      <c r="AD846" s="26">
        <v>2.75</v>
      </c>
      <c r="AE846" s="26">
        <v>0.41</v>
      </c>
      <c r="AF846" s="38">
        <f>AVERAGE(Table134[[#This Row],[IDSD_INST]:[IDSD_INNOVATION]])</f>
        <v>2.6575000000000002</v>
      </c>
    </row>
    <row r="847" spans="1:32" x14ac:dyDescent="0.35">
      <c r="A847" s="9">
        <v>2023</v>
      </c>
      <c r="B847" s="2" t="s">
        <v>390</v>
      </c>
      <c r="C847" s="2" t="s">
        <v>394</v>
      </c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26">
        <v>4.1399999999999997</v>
      </c>
      <c r="U847" s="26">
        <v>1.77</v>
      </c>
      <c r="V847" s="26">
        <v>3.5</v>
      </c>
      <c r="W847" s="26">
        <v>3.54</v>
      </c>
      <c r="X847" s="26">
        <v>3.94</v>
      </c>
      <c r="Y847" s="26">
        <v>3.62</v>
      </c>
      <c r="Z847" s="26">
        <v>3.16</v>
      </c>
      <c r="AA847" s="26">
        <v>2.9</v>
      </c>
      <c r="AB847" s="26">
        <v>1.1499999999999999</v>
      </c>
      <c r="AC847" s="26">
        <v>3.93</v>
      </c>
      <c r="AD847" s="26">
        <v>2.69</v>
      </c>
      <c r="AE847" s="26">
        <v>1.9</v>
      </c>
      <c r="AF847" s="38">
        <f>AVERAGE(Table134[[#This Row],[IDSD_INST]:[IDSD_INNOVATION]])</f>
        <v>3.0199999999999996</v>
      </c>
    </row>
    <row r="848" spans="1:32" x14ac:dyDescent="0.35">
      <c r="A848" s="9">
        <v>2023</v>
      </c>
      <c r="B848" s="2" t="s">
        <v>390</v>
      </c>
      <c r="C848" s="2" t="s">
        <v>395</v>
      </c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26"/>
      <c r="U848" s="26">
        <v>1.93</v>
      </c>
      <c r="V848" s="26">
        <v>2.94</v>
      </c>
      <c r="W848" s="26">
        <v>3.43</v>
      </c>
      <c r="X848" s="26">
        <v>3.66</v>
      </c>
      <c r="Y848" s="26">
        <v>3.09</v>
      </c>
      <c r="Z848" s="26">
        <v>2</v>
      </c>
      <c r="AA848" s="26">
        <v>3.54</v>
      </c>
      <c r="AB848" s="26">
        <v>0.56000000000000005</v>
      </c>
      <c r="AC848" s="26">
        <v>4.05</v>
      </c>
      <c r="AD848" s="26">
        <v>1.51</v>
      </c>
      <c r="AE848" s="26">
        <v>0.63</v>
      </c>
      <c r="AF848" s="38">
        <f>AVERAGE(Table134[[#This Row],[IDSD_INST]:[IDSD_INNOVATION]])</f>
        <v>2.4854545454545454</v>
      </c>
    </row>
    <row r="849" spans="1:32" x14ac:dyDescent="0.35">
      <c r="A849" s="9">
        <v>2023</v>
      </c>
      <c r="B849" s="2" t="s">
        <v>390</v>
      </c>
      <c r="C849" s="2" t="s">
        <v>396</v>
      </c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26">
        <v>4.07</v>
      </c>
      <c r="U849" s="26">
        <v>1.55</v>
      </c>
      <c r="V849" s="26">
        <v>3.31</v>
      </c>
      <c r="W849" s="26">
        <v>3.34</v>
      </c>
      <c r="X849" s="26">
        <v>3.56</v>
      </c>
      <c r="Y849" s="26">
        <v>3.23</v>
      </c>
      <c r="Z849" s="26">
        <v>2.31</v>
      </c>
      <c r="AA849" s="26">
        <v>4.09</v>
      </c>
      <c r="AB849" s="26">
        <v>1.62</v>
      </c>
      <c r="AC849" s="26">
        <v>3.88</v>
      </c>
      <c r="AD849" s="26">
        <v>2.0499999999999998</v>
      </c>
      <c r="AE849" s="26">
        <v>1.73</v>
      </c>
      <c r="AF849" s="38">
        <f>AVERAGE(Table134[[#This Row],[IDSD_INST]:[IDSD_INNOVATION]])</f>
        <v>2.8949999999999996</v>
      </c>
    </row>
    <row r="850" spans="1:32" x14ac:dyDescent="0.35">
      <c r="A850" s="9">
        <v>2023</v>
      </c>
      <c r="B850" s="2" t="s">
        <v>390</v>
      </c>
      <c r="C850" s="2" t="s">
        <v>397</v>
      </c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26">
        <v>4.09</v>
      </c>
      <c r="U850" s="26">
        <v>1.39</v>
      </c>
      <c r="V850" s="26">
        <v>2.91</v>
      </c>
      <c r="W850" s="26">
        <v>3.27</v>
      </c>
      <c r="X850" s="26">
        <v>3.79</v>
      </c>
      <c r="Y850" s="26">
        <v>3.42</v>
      </c>
      <c r="Z850" s="26">
        <v>1.42</v>
      </c>
      <c r="AA850" s="26">
        <v>3.81</v>
      </c>
      <c r="AB850" s="26">
        <v>0.38</v>
      </c>
      <c r="AC850" s="26">
        <v>3.71</v>
      </c>
      <c r="AD850" s="26">
        <v>2.31</v>
      </c>
      <c r="AE850" s="26">
        <v>0.84</v>
      </c>
      <c r="AF850" s="38">
        <f>AVERAGE(Table134[[#This Row],[IDSD_INST]:[IDSD_INNOVATION]])</f>
        <v>2.6116666666666664</v>
      </c>
    </row>
    <row r="851" spans="1:32" x14ac:dyDescent="0.35">
      <c r="A851" s="9">
        <v>2023</v>
      </c>
      <c r="B851" s="2" t="s">
        <v>390</v>
      </c>
      <c r="C851" s="2" t="s">
        <v>398</v>
      </c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26">
        <v>4.01</v>
      </c>
      <c r="U851" s="26">
        <v>2.2599999999999998</v>
      </c>
      <c r="V851" s="26">
        <v>3.37</v>
      </c>
      <c r="W851" s="26">
        <v>3.83</v>
      </c>
      <c r="X851" s="26">
        <v>3.4</v>
      </c>
      <c r="Y851" s="26">
        <v>3.14</v>
      </c>
      <c r="Z851" s="26">
        <v>2.5</v>
      </c>
      <c r="AA851" s="26">
        <v>3.27</v>
      </c>
      <c r="AB851" s="26">
        <v>1.3</v>
      </c>
      <c r="AC851" s="26">
        <v>4.1900000000000004</v>
      </c>
      <c r="AD851" s="26">
        <v>2.27</v>
      </c>
      <c r="AE851" s="26">
        <v>1.23</v>
      </c>
      <c r="AF851" s="38">
        <f>AVERAGE(Table134[[#This Row],[IDSD_INST]:[IDSD_INNOVATION]])</f>
        <v>2.8975000000000004</v>
      </c>
    </row>
    <row r="852" spans="1:32" x14ac:dyDescent="0.35">
      <c r="A852" s="9">
        <v>2023</v>
      </c>
      <c r="B852" s="2" t="s">
        <v>390</v>
      </c>
      <c r="C852" s="2" t="s">
        <v>399</v>
      </c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26">
        <v>3.93</v>
      </c>
      <c r="U852" s="26">
        <v>1.59</v>
      </c>
      <c r="V852" s="26">
        <v>2.67</v>
      </c>
      <c r="W852" s="26">
        <v>3.43</v>
      </c>
      <c r="X852" s="26">
        <v>3.54</v>
      </c>
      <c r="Y852" s="26">
        <v>3.17</v>
      </c>
      <c r="Z852" s="26">
        <v>2.4300000000000002</v>
      </c>
      <c r="AA852" s="26">
        <v>3.84</v>
      </c>
      <c r="AB852" s="26">
        <v>0.33</v>
      </c>
      <c r="AC852" s="26">
        <v>3.7</v>
      </c>
      <c r="AD852" s="26">
        <v>1.58</v>
      </c>
      <c r="AE852" s="26">
        <v>0.79</v>
      </c>
      <c r="AF852" s="38">
        <f>AVERAGE(Table134[[#This Row],[IDSD_INST]:[IDSD_INNOVATION]])</f>
        <v>2.5833333333333326</v>
      </c>
    </row>
    <row r="853" spans="1:32" x14ac:dyDescent="0.35">
      <c r="A853" s="9">
        <v>2023</v>
      </c>
      <c r="B853" s="2" t="s">
        <v>390</v>
      </c>
      <c r="C853" s="2" t="s">
        <v>400</v>
      </c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26">
        <v>3.81</v>
      </c>
      <c r="U853" s="26">
        <v>2.14</v>
      </c>
      <c r="V853" s="26">
        <v>2.84</v>
      </c>
      <c r="W853" s="26">
        <v>3.66</v>
      </c>
      <c r="X853" s="26">
        <v>3.85</v>
      </c>
      <c r="Y853" s="26">
        <v>3.35</v>
      </c>
      <c r="Z853" s="26">
        <v>2.67</v>
      </c>
      <c r="AA853" s="26">
        <v>3.35</v>
      </c>
      <c r="AB853" s="26">
        <v>0.31</v>
      </c>
      <c r="AC853" s="26">
        <v>3.92</v>
      </c>
      <c r="AD853" s="26">
        <v>1.48</v>
      </c>
      <c r="AE853" s="26">
        <v>0.57999999999999996</v>
      </c>
      <c r="AF853" s="38">
        <f>AVERAGE(Table134[[#This Row],[IDSD_INST]:[IDSD_INNOVATION]])</f>
        <v>2.6633333333333331</v>
      </c>
    </row>
    <row r="854" spans="1:32" x14ac:dyDescent="0.35">
      <c r="A854" s="9">
        <v>2023</v>
      </c>
      <c r="B854" s="2" t="s">
        <v>390</v>
      </c>
      <c r="C854" s="2" t="s">
        <v>401</v>
      </c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26">
        <v>4.03</v>
      </c>
      <c r="U854" s="26">
        <v>1.74</v>
      </c>
      <c r="V854" s="26">
        <v>3.11</v>
      </c>
      <c r="W854" s="26">
        <v>2.81</v>
      </c>
      <c r="X854" s="26">
        <v>3.52</v>
      </c>
      <c r="Y854" s="26">
        <v>3.15</v>
      </c>
      <c r="Z854" s="26">
        <v>1.6</v>
      </c>
      <c r="AA854" s="26">
        <v>3.96</v>
      </c>
      <c r="AB854" s="26">
        <v>0.4</v>
      </c>
      <c r="AC854" s="26">
        <v>3.33</v>
      </c>
      <c r="AD854" s="26">
        <v>2.02</v>
      </c>
      <c r="AE854" s="26">
        <v>0.47</v>
      </c>
      <c r="AF854" s="38">
        <f>AVERAGE(Table134[[#This Row],[IDSD_INST]:[IDSD_INNOVATION]])</f>
        <v>2.5116666666666663</v>
      </c>
    </row>
    <row r="855" spans="1:32" x14ac:dyDescent="0.35">
      <c r="A855" s="9">
        <v>2023</v>
      </c>
      <c r="B855" s="2" t="s">
        <v>390</v>
      </c>
      <c r="C855" s="2" t="s">
        <v>402</v>
      </c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26">
        <v>3.8</v>
      </c>
      <c r="U855" s="26">
        <v>1.79</v>
      </c>
      <c r="V855" s="26">
        <v>3.14</v>
      </c>
      <c r="W855" s="26">
        <v>3.69</v>
      </c>
      <c r="X855" s="26">
        <v>3.82</v>
      </c>
      <c r="Y855" s="26">
        <v>3.43</v>
      </c>
      <c r="Z855" s="26">
        <v>0.86</v>
      </c>
      <c r="AA855" s="26">
        <v>3.15</v>
      </c>
      <c r="AB855" s="26">
        <v>0.1</v>
      </c>
      <c r="AC855" s="26">
        <v>4.1900000000000004</v>
      </c>
      <c r="AD855" s="26">
        <v>1.96</v>
      </c>
      <c r="AE855" s="26">
        <v>0.52</v>
      </c>
      <c r="AF855" s="38">
        <f>AVERAGE(Table134[[#This Row],[IDSD_INST]:[IDSD_INNOVATION]])</f>
        <v>2.5375000000000001</v>
      </c>
    </row>
    <row r="856" spans="1:32" x14ac:dyDescent="0.35">
      <c r="A856" s="9">
        <v>2023</v>
      </c>
      <c r="B856" s="2" t="s">
        <v>390</v>
      </c>
      <c r="C856" s="2" t="s">
        <v>403</v>
      </c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26">
        <v>4.04</v>
      </c>
      <c r="U856" s="26">
        <v>2.68</v>
      </c>
      <c r="V856" s="26">
        <v>4.32</v>
      </c>
      <c r="W856" s="26">
        <v>3.53</v>
      </c>
      <c r="X856" s="26">
        <v>3.93</v>
      </c>
      <c r="Y856" s="26">
        <v>4.3</v>
      </c>
      <c r="Z856" s="26">
        <v>4.41</v>
      </c>
      <c r="AA856" s="26">
        <v>4.26</v>
      </c>
      <c r="AB856" s="26">
        <v>3.12</v>
      </c>
      <c r="AC856" s="26">
        <v>4.34</v>
      </c>
      <c r="AD856" s="26">
        <v>3.66</v>
      </c>
      <c r="AE856" s="26">
        <v>4.4400000000000004</v>
      </c>
      <c r="AF856" s="38">
        <f>AVERAGE(Table134[[#This Row],[IDSD_INST]:[IDSD_INNOVATION]])</f>
        <v>3.9191666666666656</v>
      </c>
    </row>
    <row r="857" spans="1:32" x14ac:dyDescent="0.35">
      <c r="A857" s="9">
        <v>2023</v>
      </c>
      <c r="B857" s="2" t="s">
        <v>284</v>
      </c>
      <c r="C857" s="2" t="s">
        <v>279</v>
      </c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26">
        <v>4.25</v>
      </c>
      <c r="U857" s="26">
        <v>1.35</v>
      </c>
      <c r="V857" s="26">
        <v>2.96</v>
      </c>
      <c r="W857" s="26">
        <v>3.51</v>
      </c>
      <c r="X857" s="26">
        <v>3.96</v>
      </c>
      <c r="Y857" s="26">
        <v>3.34</v>
      </c>
      <c r="Z857" s="26">
        <v>1.1100000000000001</v>
      </c>
      <c r="AA857" s="26">
        <v>3.44</v>
      </c>
      <c r="AB857" s="26">
        <v>0.25</v>
      </c>
      <c r="AC857" s="26">
        <v>4.04</v>
      </c>
      <c r="AD857" s="26">
        <v>4.43</v>
      </c>
      <c r="AE857" s="26">
        <v>0.92</v>
      </c>
      <c r="AF857" s="38">
        <f>AVERAGE(Table134[[#This Row],[IDSD_INST]:[IDSD_INNOVATION]])</f>
        <v>2.7966666666666669</v>
      </c>
    </row>
    <row r="858" spans="1:32" x14ac:dyDescent="0.35">
      <c r="A858" s="9">
        <v>2023</v>
      </c>
      <c r="B858" s="2" t="s">
        <v>284</v>
      </c>
      <c r="C858" s="2" t="s">
        <v>280</v>
      </c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26">
        <v>4.22</v>
      </c>
      <c r="U858" s="26">
        <v>2.14</v>
      </c>
      <c r="V858" s="26">
        <v>3.51</v>
      </c>
      <c r="W858" s="26">
        <v>3.65</v>
      </c>
      <c r="X858" s="26">
        <v>4.05</v>
      </c>
      <c r="Y858" s="26">
        <v>3.59</v>
      </c>
      <c r="Z858" s="26">
        <v>1.97</v>
      </c>
      <c r="AA858" s="26">
        <v>4.6500000000000004</v>
      </c>
      <c r="AB858" s="26">
        <v>0.51</v>
      </c>
      <c r="AC858" s="26">
        <v>4.21</v>
      </c>
      <c r="AD858" s="26">
        <v>4.4800000000000004</v>
      </c>
      <c r="AE858" s="26">
        <v>1.82</v>
      </c>
      <c r="AF858" s="38">
        <f>AVERAGE(Table134[[#This Row],[IDSD_INST]:[IDSD_INNOVATION]])</f>
        <v>3.2333333333333338</v>
      </c>
    </row>
    <row r="859" spans="1:32" x14ac:dyDescent="0.35">
      <c r="A859" s="9">
        <v>2023</v>
      </c>
      <c r="B859" s="2" t="s">
        <v>284</v>
      </c>
      <c r="C859" s="2" t="s">
        <v>281</v>
      </c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26">
        <v>4.2</v>
      </c>
      <c r="U859" s="26">
        <v>1.7</v>
      </c>
      <c r="V859" s="26">
        <v>4.17</v>
      </c>
      <c r="W859" s="26">
        <v>3.21</v>
      </c>
      <c r="X859" s="26">
        <v>3.94</v>
      </c>
      <c r="Y859" s="26">
        <v>3.4</v>
      </c>
      <c r="Z859" s="26">
        <v>1.07</v>
      </c>
      <c r="AA859" s="26">
        <v>4.41</v>
      </c>
      <c r="AB859" s="26">
        <v>0.17</v>
      </c>
      <c r="AC859" s="26">
        <v>3.7</v>
      </c>
      <c r="AD859" s="26">
        <v>2.67</v>
      </c>
      <c r="AE859" s="26">
        <v>0.49</v>
      </c>
      <c r="AF859" s="38">
        <f>AVERAGE(Table134[[#This Row],[IDSD_INST]:[IDSD_INNOVATION]])</f>
        <v>2.7608333333333337</v>
      </c>
    </row>
    <row r="860" spans="1:32" x14ac:dyDescent="0.35">
      <c r="A860" s="9">
        <v>2023</v>
      </c>
      <c r="B860" s="2" t="s">
        <v>284</v>
      </c>
      <c r="C860" s="2" t="s">
        <v>282</v>
      </c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26">
        <v>4.3600000000000003</v>
      </c>
      <c r="U860" s="26">
        <v>2.0099999999999998</v>
      </c>
      <c r="V860" s="26">
        <v>3.71</v>
      </c>
      <c r="W860" s="26">
        <v>3.46</v>
      </c>
      <c r="X860" s="26">
        <v>3.96</v>
      </c>
      <c r="Y860" s="26">
        <v>3.26</v>
      </c>
      <c r="Z860" s="26">
        <v>0.85</v>
      </c>
      <c r="AA860" s="26">
        <v>3.99</v>
      </c>
      <c r="AB860" s="26">
        <v>0.48</v>
      </c>
      <c r="AC860" s="26">
        <v>4.3499999999999996</v>
      </c>
      <c r="AD860" s="26">
        <v>2.5299999999999998</v>
      </c>
      <c r="AE860" s="26">
        <v>0.89</v>
      </c>
      <c r="AF860" s="38">
        <f>AVERAGE(Table134[[#This Row],[IDSD_INST]:[IDSD_INNOVATION]])</f>
        <v>2.8208333333333333</v>
      </c>
    </row>
    <row r="861" spans="1:32" x14ac:dyDescent="0.35">
      <c r="A861" s="9">
        <v>2023</v>
      </c>
      <c r="B861" s="2" t="s">
        <v>284</v>
      </c>
      <c r="C861" s="2" t="s">
        <v>283</v>
      </c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26">
        <v>4.37</v>
      </c>
      <c r="U861" s="26">
        <v>2.5</v>
      </c>
      <c r="V861" s="26">
        <v>4.95</v>
      </c>
      <c r="W861" s="26">
        <v>3.23</v>
      </c>
      <c r="X861" s="26">
        <v>4.16</v>
      </c>
      <c r="Y861" s="26">
        <v>4.07</v>
      </c>
      <c r="Z861" s="26">
        <v>3.97</v>
      </c>
      <c r="AA861" s="26">
        <v>4.25</v>
      </c>
      <c r="AB861" s="26">
        <v>0.72</v>
      </c>
      <c r="AC861" s="26">
        <v>4.5</v>
      </c>
      <c r="AD861" s="26">
        <v>2.63</v>
      </c>
      <c r="AE861" s="26">
        <v>2.5299999999999998</v>
      </c>
      <c r="AF861" s="38">
        <f>AVERAGE(Table134[[#This Row],[IDSD_INST]:[IDSD_INNOVATION]])</f>
        <v>3.49</v>
      </c>
    </row>
    <row r="862" spans="1:32" x14ac:dyDescent="0.35">
      <c r="A862" s="9">
        <v>2023</v>
      </c>
      <c r="B862" s="2" t="s">
        <v>546</v>
      </c>
      <c r="C862" s="18" t="s">
        <v>547</v>
      </c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26">
        <v>4.47</v>
      </c>
      <c r="U862" s="26">
        <v>2.2200000000000002</v>
      </c>
      <c r="V862" s="26">
        <v>4.6100000000000003</v>
      </c>
      <c r="W862" s="26">
        <v>3.44</v>
      </c>
      <c r="X862" s="26">
        <v>3.83</v>
      </c>
      <c r="Y862" s="26">
        <v>3.42</v>
      </c>
      <c r="Z862" s="26">
        <v>2.2400000000000002</v>
      </c>
      <c r="AA862" s="26">
        <v>3.15</v>
      </c>
      <c r="AB862" s="26">
        <v>0.82</v>
      </c>
      <c r="AC862" s="26">
        <v>4.1500000000000004</v>
      </c>
      <c r="AD862" s="26">
        <v>3.03</v>
      </c>
      <c r="AE862" s="26">
        <v>2.11</v>
      </c>
      <c r="AF862" s="38">
        <f>AVERAGE(Table134[[#This Row],[IDSD_INST]:[IDSD_INNOVATION]])</f>
        <v>3.124166666666667</v>
      </c>
    </row>
    <row r="863" spans="1:32" x14ac:dyDescent="0.35">
      <c r="A863" s="9">
        <v>2023</v>
      </c>
      <c r="B863" s="2" t="s">
        <v>546</v>
      </c>
      <c r="C863" s="18" t="s">
        <v>548</v>
      </c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26">
        <v>4.13</v>
      </c>
      <c r="U863" s="26">
        <v>2.14</v>
      </c>
      <c r="V863" s="26">
        <v>4.2</v>
      </c>
      <c r="W863" s="26">
        <v>3.03</v>
      </c>
      <c r="X863" s="26">
        <v>3.81</v>
      </c>
      <c r="Y863" s="26">
        <v>2.96</v>
      </c>
      <c r="Z863" s="26">
        <v>1.32</v>
      </c>
      <c r="AA863" s="26">
        <v>2.98</v>
      </c>
      <c r="AB863" s="26">
        <v>0.65</v>
      </c>
      <c r="AC863" s="26">
        <v>4.38</v>
      </c>
      <c r="AD863" s="26">
        <v>2.56</v>
      </c>
      <c r="AE863" s="26">
        <v>1.1599999999999999</v>
      </c>
      <c r="AF863" s="38">
        <f>AVERAGE(Table134[[#This Row],[IDSD_INST]:[IDSD_INNOVATION]])</f>
        <v>2.776666666666666</v>
      </c>
    </row>
    <row r="864" spans="1:32" x14ac:dyDescent="0.35">
      <c r="A864" s="9">
        <v>2023</v>
      </c>
      <c r="B864" s="2" t="s">
        <v>546</v>
      </c>
      <c r="C864" s="18" t="s">
        <v>313</v>
      </c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26">
        <v>4.17</v>
      </c>
      <c r="U864" s="26">
        <v>2.2599999999999998</v>
      </c>
      <c r="V864" s="26">
        <v>4</v>
      </c>
      <c r="W864" s="26">
        <v>3.6</v>
      </c>
      <c r="X864" s="26">
        <v>3.67</v>
      </c>
      <c r="Y864" s="26">
        <v>3.14</v>
      </c>
      <c r="Z864" s="26">
        <v>3.1</v>
      </c>
      <c r="AA864" s="26">
        <v>3.52</v>
      </c>
      <c r="AB864" s="26">
        <v>0.95</v>
      </c>
      <c r="AC864" s="26">
        <v>4.21</v>
      </c>
      <c r="AD864" s="26">
        <v>2.5499999999999998</v>
      </c>
      <c r="AE864" s="26">
        <v>2.12</v>
      </c>
      <c r="AF864" s="38">
        <f>AVERAGE(Table134[[#This Row],[IDSD_INST]:[IDSD_INNOVATION]])</f>
        <v>3.1074999999999995</v>
      </c>
    </row>
    <row r="865" spans="1:32" x14ac:dyDescent="0.35">
      <c r="A865" s="9">
        <v>2023</v>
      </c>
      <c r="B865" s="2" t="s">
        <v>546</v>
      </c>
      <c r="C865" s="18" t="s">
        <v>549</v>
      </c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26">
        <v>4.42</v>
      </c>
      <c r="U865" s="26">
        <v>2.7</v>
      </c>
      <c r="V865" s="26">
        <v>4.53</v>
      </c>
      <c r="W865" s="26">
        <v>3.29</v>
      </c>
      <c r="X865" s="26">
        <v>3.58</v>
      </c>
      <c r="Y865" s="26">
        <v>3.32</v>
      </c>
      <c r="Z865" s="26">
        <v>2.96</v>
      </c>
      <c r="AA865" s="26">
        <v>3.79</v>
      </c>
      <c r="AB865" s="26">
        <v>0.71</v>
      </c>
      <c r="AC865" s="26">
        <v>3.89</v>
      </c>
      <c r="AD865" s="26">
        <v>2.68</v>
      </c>
      <c r="AE865" s="26">
        <v>1.76</v>
      </c>
      <c r="AF865" s="38">
        <f>AVERAGE(Table134[[#This Row],[IDSD_INST]:[IDSD_INNOVATION]])</f>
        <v>3.1358333333333337</v>
      </c>
    </row>
    <row r="866" spans="1:32" x14ac:dyDescent="0.35">
      <c r="A866" s="9">
        <v>2023</v>
      </c>
      <c r="B866" s="2" t="s">
        <v>546</v>
      </c>
      <c r="C866" s="18" t="s">
        <v>550</v>
      </c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26">
        <v>4.26</v>
      </c>
      <c r="U866" s="26">
        <v>2.38</v>
      </c>
      <c r="V866" s="26">
        <v>4.47</v>
      </c>
      <c r="W866" s="26">
        <v>3.44</v>
      </c>
      <c r="X866" s="26">
        <v>3.91</v>
      </c>
      <c r="Y866" s="26">
        <v>3.33</v>
      </c>
      <c r="Z866" s="26">
        <v>2.09</v>
      </c>
      <c r="AA866" s="26">
        <v>3.51</v>
      </c>
      <c r="AB866" s="26">
        <v>0.66</v>
      </c>
      <c r="AC866" s="26">
        <v>3.94</v>
      </c>
      <c r="AD866" s="26">
        <v>3.19</v>
      </c>
      <c r="AE866" s="26">
        <v>0.71</v>
      </c>
      <c r="AF866" s="38">
        <f>AVERAGE(Table134[[#This Row],[IDSD_INST]:[IDSD_INNOVATION]])</f>
        <v>2.9908333333333332</v>
      </c>
    </row>
    <row r="867" spans="1:32" x14ac:dyDescent="0.35">
      <c r="A867" s="9">
        <v>2023</v>
      </c>
      <c r="B867" s="2" t="s">
        <v>546</v>
      </c>
      <c r="C867" s="18" t="s">
        <v>551</v>
      </c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26">
        <v>4.6900000000000004</v>
      </c>
      <c r="U867" s="26">
        <v>2.23</v>
      </c>
      <c r="V867" s="26">
        <v>4.29</v>
      </c>
      <c r="W867" s="26">
        <v>3.59</v>
      </c>
      <c r="X867" s="26">
        <v>3.58</v>
      </c>
      <c r="Y867" s="26">
        <v>3.27</v>
      </c>
      <c r="Z867" s="26">
        <v>3.01</v>
      </c>
      <c r="AA867" s="26">
        <v>3.51</v>
      </c>
      <c r="AB867" s="26">
        <v>0.84</v>
      </c>
      <c r="AC867" s="26">
        <v>3.8</v>
      </c>
      <c r="AD867" s="26">
        <v>3.32</v>
      </c>
      <c r="AE867" s="26">
        <v>0.68</v>
      </c>
      <c r="AF867" s="38">
        <f>AVERAGE(Table134[[#This Row],[IDSD_INST]:[IDSD_INNOVATION]])</f>
        <v>3.0675000000000003</v>
      </c>
    </row>
    <row r="868" spans="1:32" x14ac:dyDescent="0.35">
      <c r="A868" s="9">
        <v>2023</v>
      </c>
      <c r="B868" s="2" t="s">
        <v>546</v>
      </c>
      <c r="C868" s="18" t="s">
        <v>552</v>
      </c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26">
        <v>4.5</v>
      </c>
      <c r="U868" s="26">
        <v>2.2200000000000002</v>
      </c>
      <c r="V868" s="26">
        <v>3.44</v>
      </c>
      <c r="W868" s="26">
        <v>3.36</v>
      </c>
      <c r="X868" s="26">
        <v>3.58</v>
      </c>
      <c r="Y868" s="26">
        <v>3.33</v>
      </c>
      <c r="Z868" s="26">
        <v>3.61</v>
      </c>
      <c r="AA868" s="26">
        <v>3.87</v>
      </c>
      <c r="AB868" s="26">
        <v>1.04</v>
      </c>
      <c r="AC868" s="26">
        <v>3.81</v>
      </c>
      <c r="AD868" s="26">
        <v>2.5</v>
      </c>
      <c r="AE868" s="26">
        <v>1.35</v>
      </c>
      <c r="AF868" s="38">
        <f>AVERAGE(Table134[[#This Row],[IDSD_INST]:[IDSD_INNOVATION]])</f>
        <v>3.0508333333333333</v>
      </c>
    </row>
    <row r="869" spans="1:32" x14ac:dyDescent="0.35">
      <c r="A869" s="9">
        <v>2023</v>
      </c>
      <c r="B869" s="2" t="s">
        <v>546</v>
      </c>
      <c r="C869" s="18" t="s">
        <v>553</v>
      </c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26">
        <v>4.12</v>
      </c>
      <c r="U869" s="26">
        <v>2.13</v>
      </c>
      <c r="V869" s="26">
        <v>4.22</v>
      </c>
      <c r="W869" s="26">
        <v>3.25</v>
      </c>
      <c r="X869" s="26">
        <v>3.42</v>
      </c>
      <c r="Y869" s="26">
        <v>3.53</v>
      </c>
      <c r="Z869" s="26">
        <v>4.2699999999999996</v>
      </c>
      <c r="AA869" s="26">
        <v>3.77</v>
      </c>
      <c r="AB869" s="26">
        <v>1.0900000000000001</v>
      </c>
      <c r="AC869" s="26">
        <v>3.64</v>
      </c>
      <c r="AD869" s="26">
        <v>1.89</v>
      </c>
      <c r="AE869" s="26">
        <v>1.77</v>
      </c>
      <c r="AF869" s="38">
        <f>AVERAGE(Table134[[#This Row],[IDSD_INST]:[IDSD_INNOVATION]])</f>
        <v>3.0916666666666668</v>
      </c>
    </row>
    <row r="870" spans="1:32" x14ac:dyDescent="0.35">
      <c r="A870" s="9">
        <v>2023</v>
      </c>
      <c r="B870" s="2" t="s">
        <v>546</v>
      </c>
      <c r="C870" s="18" t="s">
        <v>554</v>
      </c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26">
        <v>4.46</v>
      </c>
      <c r="U870" s="26">
        <v>2.54</v>
      </c>
      <c r="V870" s="26">
        <v>3.76</v>
      </c>
      <c r="W870" s="26">
        <v>3.32</v>
      </c>
      <c r="X870" s="26">
        <v>3.91</v>
      </c>
      <c r="Y870" s="26">
        <v>3.66</v>
      </c>
      <c r="Z870" s="26">
        <v>1.56</v>
      </c>
      <c r="AA870" s="26">
        <v>3.31</v>
      </c>
      <c r="AB870" s="26">
        <v>0.74</v>
      </c>
      <c r="AC870" s="26">
        <v>4.3099999999999996</v>
      </c>
      <c r="AD870" s="26">
        <v>2.75</v>
      </c>
      <c r="AE870" s="26">
        <v>1.03</v>
      </c>
      <c r="AF870" s="38">
        <f>AVERAGE(Table134[[#This Row],[IDSD_INST]:[IDSD_INNOVATION]])</f>
        <v>2.9458333333333329</v>
      </c>
    </row>
    <row r="871" spans="1:32" x14ac:dyDescent="0.35">
      <c r="A871" s="9">
        <v>2023</v>
      </c>
      <c r="B871" s="2" t="s">
        <v>546</v>
      </c>
      <c r="C871" s="18" t="s">
        <v>555</v>
      </c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26">
        <v>4.51</v>
      </c>
      <c r="U871" s="26">
        <v>2.41</v>
      </c>
      <c r="V871" s="26">
        <v>4.33</v>
      </c>
      <c r="W871" s="26">
        <v>3.21</v>
      </c>
      <c r="X871" s="26">
        <v>3.9</v>
      </c>
      <c r="Y871" s="26">
        <v>3.21</v>
      </c>
      <c r="Z871" s="26">
        <v>1.69</v>
      </c>
      <c r="AA871" s="26">
        <v>2.92</v>
      </c>
      <c r="AB871" s="26">
        <v>0.98</v>
      </c>
      <c r="AC871" s="26">
        <v>4.34</v>
      </c>
      <c r="AD871" s="26">
        <v>2.38</v>
      </c>
      <c r="AE871" s="26">
        <v>1.45</v>
      </c>
      <c r="AF871" s="38">
        <f>AVERAGE(Table134[[#This Row],[IDSD_INST]:[IDSD_INNOVATION]])</f>
        <v>2.9441666666666673</v>
      </c>
    </row>
    <row r="872" spans="1:32" x14ac:dyDescent="0.35">
      <c r="A872" s="9">
        <v>2023</v>
      </c>
      <c r="B872" s="2" t="s">
        <v>546</v>
      </c>
      <c r="C872" s="18" t="s">
        <v>556</v>
      </c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26">
        <v>4.3899999999999997</v>
      </c>
      <c r="U872" s="26">
        <v>2.5</v>
      </c>
      <c r="V872" s="26">
        <v>3.94</v>
      </c>
      <c r="W872" s="26">
        <v>3.41</v>
      </c>
      <c r="X872" s="26">
        <v>3.7</v>
      </c>
      <c r="Y872" s="26">
        <v>3.45</v>
      </c>
      <c r="Z872" s="26">
        <v>0.92</v>
      </c>
      <c r="AA872" s="26">
        <v>3.3</v>
      </c>
      <c r="AB872" s="26">
        <v>0.26</v>
      </c>
      <c r="AC872" s="26">
        <v>4.0999999999999996</v>
      </c>
      <c r="AD872" s="26">
        <v>2.14</v>
      </c>
      <c r="AE872" s="26">
        <v>0.83</v>
      </c>
      <c r="AF872" s="38">
        <f>AVERAGE(Table134[[#This Row],[IDSD_INST]:[IDSD_INNOVATION]])</f>
        <v>2.7450000000000006</v>
      </c>
    </row>
    <row r="873" spans="1:32" x14ac:dyDescent="0.35">
      <c r="A873" s="9">
        <v>2023</v>
      </c>
      <c r="B873" s="2" t="s">
        <v>546</v>
      </c>
      <c r="C873" s="18" t="s">
        <v>557</v>
      </c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26">
        <v>4.34</v>
      </c>
      <c r="U873" s="26">
        <v>3.37</v>
      </c>
      <c r="V873" s="26">
        <v>4.7300000000000004</v>
      </c>
      <c r="W873" s="26">
        <v>3.25</v>
      </c>
      <c r="X873" s="26">
        <v>3.97</v>
      </c>
      <c r="Y873" s="26">
        <v>3.84</v>
      </c>
      <c r="Z873" s="26">
        <v>4.72</v>
      </c>
      <c r="AA873" s="26">
        <v>4.22</v>
      </c>
      <c r="AB873" s="26">
        <v>3.56</v>
      </c>
      <c r="AC873" s="26">
        <v>4.49</v>
      </c>
      <c r="AD873" s="26">
        <v>3.24</v>
      </c>
      <c r="AE873" s="26">
        <v>3.78</v>
      </c>
      <c r="AF873" s="38">
        <f>AVERAGE(Table134[[#This Row],[IDSD_INST]:[IDSD_INNOVATION]])</f>
        <v>3.9591666666666669</v>
      </c>
    </row>
    <row r="874" spans="1:32" x14ac:dyDescent="0.35">
      <c r="A874" s="9">
        <v>2023</v>
      </c>
      <c r="B874" s="2" t="s">
        <v>546</v>
      </c>
      <c r="C874" s="18" t="s">
        <v>558</v>
      </c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26">
        <v>4.51</v>
      </c>
      <c r="U874" s="26">
        <v>3.03</v>
      </c>
      <c r="V874" s="26">
        <v>4.95</v>
      </c>
      <c r="W874" s="26">
        <v>3.5</v>
      </c>
      <c r="X874" s="26">
        <v>4.03</v>
      </c>
      <c r="Y874" s="26">
        <v>4.1100000000000003</v>
      </c>
      <c r="Z874" s="26">
        <v>4.99</v>
      </c>
      <c r="AA874" s="26">
        <v>3.93</v>
      </c>
      <c r="AB874" s="26">
        <v>1.19</v>
      </c>
      <c r="AC874" s="26">
        <v>3.93</v>
      </c>
      <c r="AD874" s="26">
        <v>3.27</v>
      </c>
      <c r="AE874" s="26">
        <v>2.27</v>
      </c>
      <c r="AF874" s="38">
        <f>AVERAGE(Table134[[#This Row],[IDSD_INST]:[IDSD_INNOVATION]])</f>
        <v>3.6425000000000001</v>
      </c>
    </row>
    <row r="875" spans="1:32" x14ac:dyDescent="0.35">
      <c r="A875" s="9">
        <v>2023</v>
      </c>
      <c r="B875" s="2" t="s">
        <v>351</v>
      </c>
      <c r="C875" s="2" t="s">
        <v>352</v>
      </c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26">
        <v>3.92</v>
      </c>
      <c r="U875" s="26">
        <v>1.55</v>
      </c>
      <c r="V875" s="26">
        <v>3.39</v>
      </c>
      <c r="W875" s="26">
        <v>3.57</v>
      </c>
      <c r="X875" s="26">
        <v>3.64</v>
      </c>
      <c r="Y875" s="26">
        <v>2.84</v>
      </c>
      <c r="Z875" s="26">
        <v>4.21</v>
      </c>
      <c r="AA875" s="26">
        <v>2.71</v>
      </c>
      <c r="AB875" s="26">
        <v>1.86</v>
      </c>
      <c r="AC875" s="26">
        <v>3.26</v>
      </c>
      <c r="AD875" s="26">
        <v>1.33</v>
      </c>
      <c r="AE875" s="26">
        <v>1.4</v>
      </c>
      <c r="AF875" s="38">
        <f>AVERAGE(Table134[[#This Row],[IDSD_INST]:[IDSD_INNOVATION]])</f>
        <v>2.8066666666666666</v>
      </c>
    </row>
    <row r="876" spans="1:32" x14ac:dyDescent="0.35">
      <c r="A876" s="9">
        <v>2023</v>
      </c>
      <c r="B876" s="2" t="s">
        <v>351</v>
      </c>
      <c r="C876" s="2" t="s">
        <v>353</v>
      </c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26">
        <v>4.04</v>
      </c>
      <c r="U876" s="26">
        <v>1.33</v>
      </c>
      <c r="V876" s="26">
        <v>3.17</v>
      </c>
      <c r="W876" s="26">
        <v>3.82</v>
      </c>
      <c r="X876" s="26">
        <v>3.49</v>
      </c>
      <c r="Y876" s="26">
        <v>3.16</v>
      </c>
      <c r="Z876" s="26">
        <v>2.95</v>
      </c>
      <c r="AA876" s="26">
        <v>2.9</v>
      </c>
      <c r="AB876" s="26">
        <v>1.08</v>
      </c>
      <c r="AC876" s="26">
        <v>3.71</v>
      </c>
      <c r="AD876" s="26">
        <v>1.46</v>
      </c>
      <c r="AE876" s="26">
        <v>2.69</v>
      </c>
      <c r="AF876" s="38">
        <f>AVERAGE(Table134[[#This Row],[IDSD_INST]:[IDSD_INNOVATION]])</f>
        <v>2.8166666666666664</v>
      </c>
    </row>
    <row r="877" spans="1:32" x14ac:dyDescent="0.35">
      <c r="A877" s="9">
        <v>2023</v>
      </c>
      <c r="B877" s="2" t="s">
        <v>351</v>
      </c>
      <c r="C877" s="2" t="s">
        <v>354</v>
      </c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26">
        <v>3.68</v>
      </c>
      <c r="U877" s="26">
        <v>1.68</v>
      </c>
      <c r="V877" s="26">
        <v>3.39</v>
      </c>
      <c r="W877" s="26">
        <v>3.5</v>
      </c>
      <c r="X877" s="26">
        <v>3.48</v>
      </c>
      <c r="Y877" s="26">
        <v>3.24</v>
      </c>
      <c r="Z877" s="26">
        <v>2.8</v>
      </c>
      <c r="AA877" s="26">
        <v>2.74</v>
      </c>
      <c r="AB877" s="26">
        <v>0.34</v>
      </c>
      <c r="AC877" s="26">
        <v>3.8</v>
      </c>
      <c r="AD877" s="26">
        <v>3.74</v>
      </c>
      <c r="AE877" s="26">
        <v>1.96</v>
      </c>
      <c r="AF877" s="38">
        <f>AVERAGE(Table134[[#This Row],[IDSD_INST]:[IDSD_INNOVATION]])</f>
        <v>2.8625000000000003</v>
      </c>
    </row>
    <row r="878" spans="1:32" x14ac:dyDescent="0.35">
      <c r="A878" s="9">
        <v>2023</v>
      </c>
      <c r="B878" s="2" t="s">
        <v>351</v>
      </c>
      <c r="C878" s="2" t="s">
        <v>355</v>
      </c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26">
        <v>3.99</v>
      </c>
      <c r="U878" s="26">
        <v>1.61</v>
      </c>
      <c r="V878" s="26">
        <v>3.47</v>
      </c>
      <c r="W878" s="26">
        <v>3.57</v>
      </c>
      <c r="X878" s="26">
        <v>3.59</v>
      </c>
      <c r="Y878" s="26">
        <v>2.71</v>
      </c>
      <c r="Z878" s="26">
        <v>2.94</v>
      </c>
      <c r="AA878" s="26">
        <v>2.4500000000000002</v>
      </c>
      <c r="AB878" s="26">
        <v>0.8</v>
      </c>
      <c r="AC878" s="26">
        <v>3.8</v>
      </c>
      <c r="AD878" s="26">
        <v>1.75</v>
      </c>
      <c r="AE878" s="26">
        <v>1.6</v>
      </c>
      <c r="AF878" s="38">
        <f>AVERAGE(Table134[[#This Row],[IDSD_INST]:[IDSD_INNOVATION]])</f>
        <v>2.69</v>
      </c>
    </row>
    <row r="879" spans="1:32" x14ac:dyDescent="0.35">
      <c r="A879" s="9">
        <v>2023</v>
      </c>
      <c r="B879" s="2" t="s">
        <v>351</v>
      </c>
      <c r="C879" s="2" t="s">
        <v>356</v>
      </c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26"/>
      <c r="U879" s="26">
        <v>1.41</v>
      </c>
      <c r="V879" s="26">
        <v>4.04</v>
      </c>
      <c r="W879" s="26">
        <v>3.64</v>
      </c>
      <c r="X879" s="26">
        <v>3.64</v>
      </c>
      <c r="Y879" s="26">
        <v>3.09</v>
      </c>
      <c r="Z879" s="26">
        <v>3.03</v>
      </c>
      <c r="AA879" s="26">
        <v>3.2</v>
      </c>
      <c r="AB879" s="26">
        <v>1.34</v>
      </c>
      <c r="AC879" s="26">
        <v>3.57</v>
      </c>
      <c r="AD879" s="26">
        <v>1.85</v>
      </c>
      <c r="AE879" s="26">
        <v>2.4300000000000002</v>
      </c>
      <c r="AF879" s="38">
        <f>AVERAGE(Table134[[#This Row],[IDSD_INST]:[IDSD_INNOVATION]])</f>
        <v>2.8400000000000003</v>
      </c>
    </row>
    <row r="880" spans="1:32" x14ac:dyDescent="0.35">
      <c r="A880" s="9">
        <v>2023</v>
      </c>
      <c r="B880" s="2" t="s">
        <v>351</v>
      </c>
      <c r="C880" s="2" t="s">
        <v>357</v>
      </c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26">
        <v>3.8</v>
      </c>
      <c r="U880" s="26">
        <v>1.74</v>
      </c>
      <c r="V880" s="26">
        <v>4.04</v>
      </c>
      <c r="W880" s="26">
        <v>3.25</v>
      </c>
      <c r="X880" s="26">
        <v>3.48</v>
      </c>
      <c r="Y880" s="26">
        <v>2.98</v>
      </c>
      <c r="Z880" s="26">
        <v>4.46</v>
      </c>
      <c r="AA880" s="26">
        <v>3.22</v>
      </c>
      <c r="AB880" s="26">
        <v>2.09</v>
      </c>
      <c r="AC880" s="26">
        <v>3.58</v>
      </c>
      <c r="AD880" s="26">
        <v>3.78</v>
      </c>
      <c r="AE880" s="26">
        <v>1.1299999999999999</v>
      </c>
      <c r="AF880" s="38">
        <f>AVERAGE(Table134[[#This Row],[IDSD_INST]:[IDSD_INNOVATION]])</f>
        <v>3.1291666666666669</v>
      </c>
    </row>
    <row r="881" spans="1:32" x14ac:dyDescent="0.35">
      <c r="A881" s="9">
        <v>2023</v>
      </c>
      <c r="B881" s="2" t="s">
        <v>351</v>
      </c>
      <c r="C881" s="2" t="s">
        <v>358</v>
      </c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26">
        <v>4</v>
      </c>
      <c r="U881" s="26">
        <v>1.24</v>
      </c>
      <c r="V881" s="26">
        <v>3.63</v>
      </c>
      <c r="W881" s="26">
        <v>3.76</v>
      </c>
      <c r="X881" s="26">
        <v>3.23</v>
      </c>
      <c r="Y881" s="26">
        <v>3.09</v>
      </c>
      <c r="Z881" s="26">
        <v>3.67</v>
      </c>
      <c r="AA881" s="26">
        <v>3.3</v>
      </c>
      <c r="AB881" s="26">
        <v>1.66</v>
      </c>
      <c r="AC881" s="26">
        <v>3.41</v>
      </c>
      <c r="AD881" s="26"/>
      <c r="AE881" s="26">
        <v>1.67</v>
      </c>
      <c r="AF881" s="38">
        <f>AVERAGE(Table134[[#This Row],[IDSD_INST]:[IDSD_INNOVATION]])</f>
        <v>2.9690909090909092</v>
      </c>
    </row>
    <row r="882" spans="1:32" x14ac:dyDescent="0.35">
      <c r="A882" s="9">
        <v>2023</v>
      </c>
      <c r="B882" s="2" t="s">
        <v>351</v>
      </c>
      <c r="C882" s="2" t="s">
        <v>359</v>
      </c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26">
        <v>3.74</v>
      </c>
      <c r="U882" s="26">
        <v>1.78</v>
      </c>
      <c r="V882" s="26">
        <v>3.69</v>
      </c>
      <c r="W882" s="26">
        <v>3.12</v>
      </c>
      <c r="X882" s="26">
        <v>3.65</v>
      </c>
      <c r="Y882" s="26">
        <v>3.12</v>
      </c>
      <c r="Z882" s="26">
        <v>3.77</v>
      </c>
      <c r="AA882" s="26">
        <v>3.2</v>
      </c>
      <c r="AB882" s="26">
        <v>0.91</v>
      </c>
      <c r="AC882" s="26">
        <v>3.16</v>
      </c>
      <c r="AD882" s="26"/>
      <c r="AE882" s="26">
        <v>1.21</v>
      </c>
      <c r="AF882" s="38">
        <f>AVERAGE(Table134[[#This Row],[IDSD_INST]:[IDSD_INNOVATION]])</f>
        <v>2.85</v>
      </c>
    </row>
    <row r="883" spans="1:32" x14ac:dyDescent="0.35">
      <c r="A883" s="9">
        <v>2023</v>
      </c>
      <c r="B883" s="2" t="s">
        <v>351</v>
      </c>
      <c r="C883" s="2" t="s">
        <v>360</v>
      </c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26">
        <v>3.91</v>
      </c>
      <c r="U883" s="26">
        <v>2.0099999999999998</v>
      </c>
      <c r="V883" s="26">
        <v>3.97</v>
      </c>
      <c r="W883" s="26">
        <v>3.33</v>
      </c>
      <c r="X883" s="26">
        <v>3.51</v>
      </c>
      <c r="Y883" s="26">
        <v>3.12</v>
      </c>
      <c r="Z883" s="26">
        <v>4.41</v>
      </c>
      <c r="AA883" s="26">
        <v>3.12</v>
      </c>
      <c r="AB883" s="26">
        <v>1.57</v>
      </c>
      <c r="AC883" s="26">
        <v>3.65</v>
      </c>
      <c r="AD883" s="26">
        <v>2.13</v>
      </c>
      <c r="AE883" s="26">
        <v>1.62</v>
      </c>
      <c r="AF883" s="38">
        <f>AVERAGE(Table134[[#This Row],[IDSD_INST]:[IDSD_INNOVATION]])</f>
        <v>3.0291666666666668</v>
      </c>
    </row>
    <row r="884" spans="1:32" x14ac:dyDescent="0.35">
      <c r="A884" s="9">
        <v>2023</v>
      </c>
      <c r="B884" s="2" t="s">
        <v>351</v>
      </c>
      <c r="C884" s="2" t="s">
        <v>361</v>
      </c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26">
        <v>3.9</v>
      </c>
      <c r="U884" s="26">
        <v>1.42</v>
      </c>
      <c r="V884" s="26">
        <v>4.0199999999999996</v>
      </c>
      <c r="W884" s="26">
        <v>3.33</v>
      </c>
      <c r="X884" s="26">
        <v>3.68</v>
      </c>
      <c r="Y884" s="26">
        <v>2.98</v>
      </c>
      <c r="Z884" s="26">
        <v>3.68</v>
      </c>
      <c r="AA884" s="26">
        <v>3.09</v>
      </c>
      <c r="AB884" s="26">
        <v>1.75</v>
      </c>
      <c r="AC884" s="26">
        <v>3.63</v>
      </c>
      <c r="AD884" s="26"/>
      <c r="AE884" s="26">
        <v>2.5299999999999998</v>
      </c>
      <c r="AF884" s="38">
        <f>AVERAGE(Table134[[#This Row],[IDSD_INST]:[IDSD_INNOVATION]])</f>
        <v>3.0918181818181818</v>
      </c>
    </row>
    <row r="885" spans="1:32" x14ac:dyDescent="0.35">
      <c r="A885" s="9">
        <v>2023</v>
      </c>
      <c r="B885" s="2" t="s">
        <v>351</v>
      </c>
      <c r="C885" s="2" t="s">
        <v>362</v>
      </c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26">
        <v>3.72</v>
      </c>
      <c r="U885" s="26">
        <v>1.47</v>
      </c>
      <c r="V885" s="26">
        <v>3.95</v>
      </c>
      <c r="W885" s="26">
        <v>3.7</v>
      </c>
      <c r="X885" s="26">
        <v>3.52</v>
      </c>
      <c r="Y885" s="26">
        <v>3.35</v>
      </c>
      <c r="Z885" s="26">
        <v>3.83</v>
      </c>
      <c r="AA885" s="26">
        <v>2.99</v>
      </c>
      <c r="AB885" s="26">
        <v>1.68</v>
      </c>
      <c r="AC885" s="26">
        <v>3.73</v>
      </c>
      <c r="AD885" s="26">
        <v>1.6</v>
      </c>
      <c r="AE885" s="26">
        <v>2.25</v>
      </c>
      <c r="AF885" s="38">
        <f>AVERAGE(Table134[[#This Row],[IDSD_INST]:[IDSD_INNOVATION]])</f>
        <v>2.9824999999999999</v>
      </c>
    </row>
    <row r="886" spans="1:32" x14ac:dyDescent="0.35">
      <c r="A886" s="9">
        <v>2023</v>
      </c>
      <c r="B886" s="2" t="s">
        <v>351</v>
      </c>
      <c r="C886" s="2" t="s">
        <v>363</v>
      </c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26">
        <v>3.94</v>
      </c>
      <c r="U886" s="26">
        <v>1.7</v>
      </c>
      <c r="V886" s="26">
        <v>3.59</v>
      </c>
      <c r="W886" s="26">
        <v>3.22</v>
      </c>
      <c r="X886" s="26">
        <v>3.71</v>
      </c>
      <c r="Y886" s="26">
        <v>3.38</v>
      </c>
      <c r="Z886" s="26">
        <v>3.33</v>
      </c>
      <c r="AA886" s="26">
        <v>2.76</v>
      </c>
      <c r="AB886" s="26">
        <v>1.61</v>
      </c>
      <c r="AC886" s="26">
        <v>3.47</v>
      </c>
      <c r="AD886" s="26">
        <v>2.0099999999999998</v>
      </c>
      <c r="AE886" s="26">
        <v>1.92</v>
      </c>
      <c r="AF886" s="38">
        <f>AVERAGE(Table134[[#This Row],[IDSD_INST]:[IDSD_INNOVATION]])</f>
        <v>2.8866666666666663</v>
      </c>
    </row>
    <row r="887" spans="1:32" x14ac:dyDescent="0.35">
      <c r="A887" s="9">
        <v>2023</v>
      </c>
      <c r="B887" s="2" t="s">
        <v>351</v>
      </c>
      <c r="C887" s="2" t="s">
        <v>364</v>
      </c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26">
        <v>4.0999999999999996</v>
      </c>
      <c r="U887" s="26">
        <v>1.97</v>
      </c>
      <c r="V887" s="26">
        <v>3.75</v>
      </c>
      <c r="W887" s="26">
        <v>3.66</v>
      </c>
      <c r="X887" s="26">
        <v>3.64</v>
      </c>
      <c r="Y887" s="26">
        <v>3.2</v>
      </c>
      <c r="Z887" s="26">
        <v>4.13</v>
      </c>
      <c r="AA887" s="26">
        <v>2.63</v>
      </c>
      <c r="AB887" s="26">
        <v>1.77</v>
      </c>
      <c r="AC887" s="26">
        <v>3.58</v>
      </c>
      <c r="AD887" s="26">
        <v>4.17</v>
      </c>
      <c r="AE887" s="26">
        <v>2.6</v>
      </c>
      <c r="AF887" s="38">
        <f>AVERAGE(Table134[[#This Row],[IDSD_INST]:[IDSD_INNOVATION]])</f>
        <v>3.2666666666666671</v>
      </c>
    </row>
    <row r="888" spans="1:32" x14ac:dyDescent="0.35">
      <c r="A888" s="9">
        <v>2023</v>
      </c>
      <c r="B888" s="2" t="s">
        <v>351</v>
      </c>
      <c r="C888" s="2" t="s">
        <v>365</v>
      </c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26">
        <v>3.97</v>
      </c>
      <c r="U888" s="26">
        <v>1.41</v>
      </c>
      <c r="V888" s="26">
        <v>3.56</v>
      </c>
      <c r="W888" s="26">
        <v>3.33</v>
      </c>
      <c r="X888" s="26">
        <v>3.48</v>
      </c>
      <c r="Y888" s="26">
        <v>3.16</v>
      </c>
      <c r="Z888" s="26">
        <v>2.99</v>
      </c>
      <c r="AA888" s="26">
        <v>2.98</v>
      </c>
      <c r="AB888" s="26">
        <v>0.47</v>
      </c>
      <c r="AC888" s="26">
        <v>3.4</v>
      </c>
      <c r="AD888" s="26">
        <v>1.75</v>
      </c>
      <c r="AE888" s="26">
        <v>1.21</v>
      </c>
      <c r="AF888" s="38">
        <f>AVERAGE(Table134[[#This Row],[IDSD_INST]:[IDSD_INNOVATION]])</f>
        <v>2.6424999999999996</v>
      </c>
    </row>
    <row r="889" spans="1:32" x14ac:dyDescent="0.35">
      <c r="A889" s="9">
        <v>2023</v>
      </c>
      <c r="B889" s="2" t="s">
        <v>351</v>
      </c>
      <c r="C889" s="2" t="s">
        <v>366</v>
      </c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26"/>
      <c r="U889" s="26">
        <v>1.95</v>
      </c>
      <c r="V889" s="26">
        <v>3.76</v>
      </c>
      <c r="W889" s="26">
        <v>3.89</v>
      </c>
      <c r="X889" s="26">
        <v>3.66</v>
      </c>
      <c r="Y889" s="26">
        <v>3.05</v>
      </c>
      <c r="Z889" s="26">
        <v>2.85</v>
      </c>
      <c r="AA889" s="26">
        <v>3.06</v>
      </c>
      <c r="AB889" s="26">
        <v>0.53</v>
      </c>
      <c r="AC889" s="26">
        <v>3.47</v>
      </c>
      <c r="AD889" s="26">
        <v>2.2799999999999998</v>
      </c>
      <c r="AE889" s="26">
        <v>1.8</v>
      </c>
      <c r="AF889" s="38">
        <f>AVERAGE(Table134[[#This Row],[IDSD_INST]:[IDSD_INNOVATION]])</f>
        <v>2.7545454545454544</v>
      </c>
    </row>
    <row r="890" spans="1:32" x14ac:dyDescent="0.35">
      <c r="A890" s="9">
        <v>2023</v>
      </c>
      <c r="B890" s="2" t="s">
        <v>351</v>
      </c>
      <c r="C890" s="2" t="s">
        <v>367</v>
      </c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26">
        <v>3.85</v>
      </c>
      <c r="U890" s="26">
        <v>1.34</v>
      </c>
      <c r="V890" s="26">
        <v>2.87</v>
      </c>
      <c r="W890" s="26">
        <v>3.89</v>
      </c>
      <c r="X890" s="26">
        <v>3.74</v>
      </c>
      <c r="Y890" s="26">
        <v>2.96</v>
      </c>
      <c r="Z890" s="26">
        <v>3.45</v>
      </c>
      <c r="AA890" s="26">
        <v>2.96</v>
      </c>
      <c r="AB890" s="26">
        <v>0.7</v>
      </c>
      <c r="AC890" s="26">
        <v>2.97</v>
      </c>
      <c r="AD890" s="26">
        <v>1.77</v>
      </c>
      <c r="AE890" s="26">
        <v>1.22</v>
      </c>
      <c r="AF890" s="38">
        <f>AVERAGE(Table134[[#This Row],[IDSD_INST]:[IDSD_INNOVATION]])</f>
        <v>2.6433333333333331</v>
      </c>
    </row>
    <row r="891" spans="1:32" x14ac:dyDescent="0.35">
      <c r="A891" s="9">
        <v>2023</v>
      </c>
      <c r="B891" s="2" t="s">
        <v>351</v>
      </c>
      <c r="C891" s="2" t="s">
        <v>368</v>
      </c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26">
        <v>3.52</v>
      </c>
      <c r="U891" s="26">
        <v>1.49</v>
      </c>
      <c r="V891" s="26">
        <v>3.52</v>
      </c>
      <c r="W891" s="26">
        <v>3.44</v>
      </c>
      <c r="X891" s="26">
        <v>3.75</v>
      </c>
      <c r="Y891" s="26">
        <v>2.4900000000000002</v>
      </c>
      <c r="Z891" s="26">
        <v>3.67</v>
      </c>
      <c r="AA891" s="26">
        <v>2.91</v>
      </c>
      <c r="AB891" s="26">
        <v>0.54</v>
      </c>
      <c r="AC891" s="26">
        <v>3.48</v>
      </c>
      <c r="AD891" s="26">
        <v>2.11</v>
      </c>
      <c r="AE891" s="26">
        <v>1.54</v>
      </c>
      <c r="AF891" s="38">
        <f>AVERAGE(Table134[[#This Row],[IDSD_INST]:[IDSD_INNOVATION]])</f>
        <v>2.7050000000000001</v>
      </c>
    </row>
    <row r="892" spans="1:32" x14ac:dyDescent="0.35">
      <c r="A892" s="9">
        <v>2023</v>
      </c>
      <c r="B892" s="2" t="s">
        <v>351</v>
      </c>
      <c r="C892" s="2" t="s">
        <v>369</v>
      </c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26"/>
      <c r="U892" s="26">
        <v>1.24</v>
      </c>
      <c r="V892" s="26">
        <v>3.63</v>
      </c>
      <c r="W892" s="26">
        <v>3.4</v>
      </c>
      <c r="X892" s="26">
        <v>3.65</v>
      </c>
      <c r="Y892" s="26">
        <v>3.22</v>
      </c>
      <c r="Z892" s="26">
        <v>2.67</v>
      </c>
      <c r="AA892" s="26">
        <v>2.94</v>
      </c>
      <c r="AB892" s="26">
        <v>0.63</v>
      </c>
      <c r="AC892" s="26">
        <v>3.24</v>
      </c>
      <c r="AD892" s="26">
        <v>3.38</v>
      </c>
      <c r="AE892" s="26">
        <v>1.69</v>
      </c>
      <c r="AF892" s="38">
        <f>AVERAGE(Table134[[#This Row],[IDSD_INST]:[IDSD_INNOVATION]])</f>
        <v>2.6990909090909097</v>
      </c>
    </row>
    <row r="893" spans="1:32" x14ac:dyDescent="0.35">
      <c r="A893" s="9">
        <v>2023</v>
      </c>
      <c r="B893" s="2" t="s">
        <v>351</v>
      </c>
      <c r="C893" s="2" t="s">
        <v>370</v>
      </c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26">
        <v>4.03</v>
      </c>
      <c r="U893" s="26">
        <v>1.55</v>
      </c>
      <c r="V893" s="26">
        <v>3.34</v>
      </c>
      <c r="W893" s="26">
        <v>3.59</v>
      </c>
      <c r="X893" s="26">
        <v>3.71</v>
      </c>
      <c r="Y893" s="26">
        <v>2.91</v>
      </c>
      <c r="Z893" s="26">
        <v>3.06</v>
      </c>
      <c r="AA893" s="26">
        <v>2.69</v>
      </c>
      <c r="AB893" s="26">
        <v>0.53</v>
      </c>
      <c r="AC893" s="26">
        <v>3.42</v>
      </c>
      <c r="AD893" s="26">
        <v>2.02</v>
      </c>
      <c r="AE893" s="26">
        <v>0.91</v>
      </c>
      <c r="AF893" s="38">
        <f>AVERAGE(Table134[[#This Row],[IDSD_INST]:[IDSD_INNOVATION]])</f>
        <v>2.6466666666666665</v>
      </c>
    </row>
    <row r="894" spans="1:32" x14ac:dyDescent="0.35">
      <c r="A894" s="9">
        <v>2023</v>
      </c>
      <c r="B894" s="2" t="s">
        <v>351</v>
      </c>
      <c r="C894" s="2" t="s">
        <v>371</v>
      </c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26">
        <v>3.89</v>
      </c>
      <c r="U894" s="26">
        <v>1.88</v>
      </c>
      <c r="V894" s="26">
        <v>3.51</v>
      </c>
      <c r="W894" s="26">
        <v>3.46</v>
      </c>
      <c r="X894" s="26">
        <v>3.14</v>
      </c>
      <c r="Y894" s="26">
        <v>3.09</v>
      </c>
      <c r="Z894" s="26">
        <v>3.23</v>
      </c>
      <c r="AA894" s="26">
        <v>2.79</v>
      </c>
      <c r="AB894" s="26">
        <v>0.42</v>
      </c>
      <c r="AC894" s="26">
        <v>2.98</v>
      </c>
      <c r="AD894" s="26">
        <v>2.79</v>
      </c>
      <c r="AE894" s="26">
        <v>0.69</v>
      </c>
      <c r="AF894" s="38">
        <f>AVERAGE(Table134[[#This Row],[IDSD_INST]:[IDSD_INNOVATION]])</f>
        <v>2.6558333333333333</v>
      </c>
    </row>
    <row r="895" spans="1:32" x14ac:dyDescent="0.35">
      <c r="A895" s="9">
        <v>2023</v>
      </c>
      <c r="B895" s="2" t="s">
        <v>351</v>
      </c>
      <c r="C895" s="2" t="s">
        <v>372</v>
      </c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26">
        <v>3.95</v>
      </c>
      <c r="U895" s="26">
        <v>2.41</v>
      </c>
      <c r="V895" s="26">
        <v>3.82</v>
      </c>
      <c r="W895" s="26">
        <v>3.52</v>
      </c>
      <c r="X895" s="26">
        <v>3.48</v>
      </c>
      <c r="Y895" s="26">
        <v>2.81</v>
      </c>
      <c r="Z895" s="26">
        <v>3.04</v>
      </c>
      <c r="AA895" s="26">
        <v>2.54</v>
      </c>
      <c r="AB895" s="26">
        <v>0.6</v>
      </c>
      <c r="AC895" s="26">
        <v>3.38</v>
      </c>
      <c r="AD895" s="26">
        <v>2.11</v>
      </c>
      <c r="AE895" s="26">
        <v>0.78</v>
      </c>
      <c r="AF895" s="38">
        <f>AVERAGE(Table134[[#This Row],[IDSD_INST]:[IDSD_INNOVATION]])</f>
        <v>2.7033333333333331</v>
      </c>
    </row>
    <row r="896" spans="1:32" x14ac:dyDescent="0.35">
      <c r="A896" s="9">
        <v>2023</v>
      </c>
      <c r="B896" s="2" t="s">
        <v>351</v>
      </c>
      <c r="C896" s="2" t="s">
        <v>373</v>
      </c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26">
        <v>4.1900000000000004</v>
      </c>
      <c r="U896" s="26">
        <v>2.88</v>
      </c>
      <c r="V896" s="26">
        <v>5</v>
      </c>
      <c r="W896" s="26">
        <v>3.2</v>
      </c>
      <c r="X896" s="26">
        <v>3.85</v>
      </c>
      <c r="Y896" s="26">
        <v>4.24</v>
      </c>
      <c r="Z896" s="26">
        <v>5</v>
      </c>
      <c r="AA896" s="26">
        <v>4.16</v>
      </c>
      <c r="AB896" s="26">
        <v>2.34</v>
      </c>
      <c r="AC896" s="26">
        <v>4.34</v>
      </c>
      <c r="AD896" s="26">
        <v>1.84</v>
      </c>
      <c r="AE896" s="26">
        <v>3.86</v>
      </c>
      <c r="AF896" s="38">
        <f>AVERAGE(Table134[[#This Row],[IDSD_INST]:[IDSD_INNOVATION]])</f>
        <v>3.7416666666666671</v>
      </c>
    </row>
    <row r="897" spans="1:32" x14ac:dyDescent="0.35">
      <c r="A897" s="9">
        <v>2023</v>
      </c>
      <c r="B897" s="2" t="s">
        <v>374</v>
      </c>
      <c r="C897" s="2" t="s">
        <v>375</v>
      </c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26">
        <v>4.1900000000000004</v>
      </c>
      <c r="U897" s="26">
        <v>2.48</v>
      </c>
      <c r="V897" s="26">
        <v>4.04</v>
      </c>
      <c r="W897" s="26">
        <v>3.21</v>
      </c>
      <c r="X897" s="26">
        <v>3.67</v>
      </c>
      <c r="Y897" s="26">
        <v>3.12</v>
      </c>
      <c r="Z897" s="26">
        <v>3.86</v>
      </c>
      <c r="AA897" s="26">
        <v>3.12</v>
      </c>
      <c r="AB897" s="26">
        <v>0.82</v>
      </c>
      <c r="AC897" s="26">
        <v>4.1399999999999997</v>
      </c>
      <c r="AD897" s="26">
        <v>2.0099999999999998</v>
      </c>
      <c r="AE897" s="26">
        <v>2.0699999999999998</v>
      </c>
      <c r="AF897" s="38">
        <f>AVERAGE(Table134[[#This Row],[IDSD_INST]:[IDSD_INNOVATION]])</f>
        <v>3.0608333333333335</v>
      </c>
    </row>
    <row r="898" spans="1:32" x14ac:dyDescent="0.35">
      <c r="A898" s="9">
        <v>2023</v>
      </c>
      <c r="B898" s="2" t="s">
        <v>374</v>
      </c>
      <c r="C898" s="2" t="s">
        <v>376</v>
      </c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26">
        <v>4.04</v>
      </c>
      <c r="U898" s="26">
        <v>2.15</v>
      </c>
      <c r="V898" s="26">
        <v>4.3499999999999996</v>
      </c>
      <c r="W898" s="26">
        <v>3.35</v>
      </c>
      <c r="X898" s="26">
        <v>3.6</v>
      </c>
      <c r="Y898" s="26">
        <v>2.97</v>
      </c>
      <c r="Z898" s="26">
        <v>3.35</v>
      </c>
      <c r="AA898" s="26">
        <v>3.17</v>
      </c>
      <c r="AB898" s="26">
        <v>1.69</v>
      </c>
      <c r="AC898" s="26">
        <v>4.2</v>
      </c>
      <c r="AD898" s="26">
        <v>2.1800000000000002</v>
      </c>
      <c r="AE898" s="26">
        <v>2.81</v>
      </c>
      <c r="AF898" s="38">
        <f>AVERAGE(Table134[[#This Row],[IDSD_INST]:[IDSD_INNOVATION]])</f>
        <v>3.1549999999999998</v>
      </c>
    </row>
    <row r="899" spans="1:32" x14ac:dyDescent="0.35">
      <c r="A899" s="9">
        <v>2023</v>
      </c>
      <c r="B899" s="2" t="s">
        <v>374</v>
      </c>
      <c r="C899" s="2" t="s">
        <v>377</v>
      </c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26">
        <v>4.01</v>
      </c>
      <c r="U899" s="26">
        <v>2.2999999999999998</v>
      </c>
      <c r="V899" s="26">
        <v>4.12</v>
      </c>
      <c r="W899" s="26">
        <v>3.56</v>
      </c>
      <c r="X899" s="26">
        <v>3.58</v>
      </c>
      <c r="Y899" s="26">
        <v>2.96</v>
      </c>
      <c r="Z899" s="26">
        <v>3.28</v>
      </c>
      <c r="AA899" s="26">
        <v>3.1</v>
      </c>
      <c r="AB899" s="26">
        <v>1.75</v>
      </c>
      <c r="AC899" s="26">
        <v>4.28</v>
      </c>
      <c r="AD899" s="26">
        <v>3.07</v>
      </c>
      <c r="AE899" s="26">
        <v>2.2999999999999998</v>
      </c>
      <c r="AF899" s="38">
        <f>AVERAGE(Table134[[#This Row],[IDSD_INST]:[IDSD_INNOVATION]])</f>
        <v>3.1925000000000003</v>
      </c>
    </row>
    <row r="900" spans="1:32" x14ac:dyDescent="0.35">
      <c r="A900" s="9">
        <v>2023</v>
      </c>
      <c r="B900" s="2" t="s">
        <v>374</v>
      </c>
      <c r="C900" s="2" t="s">
        <v>378</v>
      </c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26">
        <v>4.3499999999999996</v>
      </c>
      <c r="U900" s="26">
        <v>1.78</v>
      </c>
      <c r="V900" s="26">
        <v>3.84</v>
      </c>
      <c r="W900" s="26">
        <v>3.49</v>
      </c>
      <c r="X900" s="26">
        <v>3.7</v>
      </c>
      <c r="Y900" s="26">
        <v>3.38</v>
      </c>
      <c r="Z900" s="26">
        <v>2.98</v>
      </c>
      <c r="AA900" s="26">
        <v>3.13</v>
      </c>
      <c r="AB900" s="26">
        <v>2.4300000000000002</v>
      </c>
      <c r="AC900" s="26">
        <v>4.13</v>
      </c>
      <c r="AD900" s="26">
        <v>4.0599999999999996</v>
      </c>
      <c r="AE900" s="26">
        <v>2.0299999999999998</v>
      </c>
      <c r="AF900" s="38">
        <f>AVERAGE(Table134[[#This Row],[IDSD_INST]:[IDSD_INNOVATION]])</f>
        <v>3.2750000000000004</v>
      </c>
    </row>
    <row r="901" spans="1:32" x14ac:dyDescent="0.35">
      <c r="A901" s="9">
        <v>2023</v>
      </c>
      <c r="B901" s="2" t="s">
        <v>374</v>
      </c>
      <c r="C901" s="2" t="s">
        <v>379</v>
      </c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26">
        <v>3.98</v>
      </c>
      <c r="U901" s="26">
        <v>1.33</v>
      </c>
      <c r="V901" s="26">
        <v>3.48</v>
      </c>
      <c r="W901" s="26">
        <v>3.5</v>
      </c>
      <c r="X901" s="26">
        <v>3.65</v>
      </c>
      <c r="Y901" s="26">
        <v>3.58</v>
      </c>
      <c r="Z901" s="26">
        <v>3.25</v>
      </c>
      <c r="AA901" s="26">
        <v>3.29</v>
      </c>
      <c r="AB901" s="26">
        <v>1.43</v>
      </c>
      <c r="AC901" s="26">
        <v>3.81</v>
      </c>
      <c r="AD901" s="26">
        <v>4.12</v>
      </c>
      <c r="AE901" s="26">
        <v>1.82</v>
      </c>
      <c r="AF901" s="38">
        <f>AVERAGE(Table134[[#This Row],[IDSD_INST]:[IDSD_INNOVATION]])</f>
        <v>3.1033333333333335</v>
      </c>
    </row>
    <row r="902" spans="1:32" x14ac:dyDescent="0.35">
      <c r="A902" s="9">
        <v>2023</v>
      </c>
      <c r="B902" s="2" t="s">
        <v>374</v>
      </c>
      <c r="C902" s="2" t="s">
        <v>380</v>
      </c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26">
        <v>3.98</v>
      </c>
      <c r="U902" s="26">
        <v>1.89</v>
      </c>
      <c r="V902" s="26">
        <v>3.86</v>
      </c>
      <c r="W902" s="26">
        <v>3.41</v>
      </c>
      <c r="X902" s="26">
        <v>3.61</v>
      </c>
      <c r="Y902" s="26">
        <v>3.51</v>
      </c>
      <c r="Z902" s="26">
        <v>3.07</v>
      </c>
      <c r="AA902" s="26">
        <v>2.76</v>
      </c>
      <c r="AB902" s="26">
        <v>1.39</v>
      </c>
      <c r="AC902" s="26">
        <v>4.0199999999999996</v>
      </c>
      <c r="AD902" s="26">
        <v>4.66</v>
      </c>
      <c r="AE902" s="26">
        <v>1.92</v>
      </c>
      <c r="AF902" s="38">
        <f>AVERAGE(Table134[[#This Row],[IDSD_INST]:[IDSD_INNOVATION]])</f>
        <v>3.1733333333333333</v>
      </c>
    </row>
    <row r="903" spans="1:32" x14ac:dyDescent="0.35">
      <c r="A903" s="9">
        <v>2023</v>
      </c>
      <c r="B903" s="2" t="s">
        <v>374</v>
      </c>
      <c r="C903" s="2" t="s">
        <v>537</v>
      </c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26">
        <v>4.2699999999999996</v>
      </c>
      <c r="U903" s="26">
        <v>2.0699999999999998</v>
      </c>
      <c r="V903" s="26">
        <v>4.1100000000000003</v>
      </c>
      <c r="W903" s="26">
        <v>3.49</v>
      </c>
      <c r="X903" s="26">
        <v>3.75</v>
      </c>
      <c r="Y903" s="26">
        <v>3.72</v>
      </c>
      <c r="Z903" s="26">
        <v>0.57999999999999996</v>
      </c>
      <c r="AA903" s="26">
        <v>2.73</v>
      </c>
      <c r="AB903" s="26">
        <v>0.26</v>
      </c>
      <c r="AC903" s="26">
        <v>4.42</v>
      </c>
      <c r="AD903" s="26">
        <v>2.8</v>
      </c>
      <c r="AE903" s="26">
        <v>1.38</v>
      </c>
      <c r="AF903" s="38">
        <f>AVERAGE(Table134[[#This Row],[IDSD_INST]:[IDSD_INNOVATION]])</f>
        <v>2.7983333333333333</v>
      </c>
    </row>
    <row r="904" spans="1:32" x14ac:dyDescent="0.35">
      <c r="A904" s="9">
        <v>2023</v>
      </c>
      <c r="B904" s="2" t="s">
        <v>374</v>
      </c>
      <c r="C904" s="2" t="s">
        <v>381</v>
      </c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26">
        <v>4.18</v>
      </c>
      <c r="U904" s="26">
        <v>2.21</v>
      </c>
      <c r="V904" s="26">
        <v>3.63</v>
      </c>
      <c r="W904" s="26">
        <v>3.69</v>
      </c>
      <c r="X904" s="26">
        <v>3.68</v>
      </c>
      <c r="Y904" s="26">
        <v>2.66</v>
      </c>
      <c r="Z904" s="26">
        <v>3.38</v>
      </c>
      <c r="AA904" s="26">
        <v>3.07</v>
      </c>
      <c r="AB904" s="26">
        <v>0.41</v>
      </c>
      <c r="AC904" s="26">
        <v>3.62</v>
      </c>
      <c r="AD904" s="26">
        <v>2.0699999999999998</v>
      </c>
      <c r="AE904" s="26">
        <v>1.38</v>
      </c>
      <c r="AF904" s="38">
        <f>AVERAGE(Table134[[#This Row],[IDSD_INST]:[IDSD_INNOVATION]])</f>
        <v>2.831666666666667</v>
      </c>
    </row>
    <row r="905" spans="1:32" x14ac:dyDescent="0.35">
      <c r="A905" s="9">
        <v>2023</v>
      </c>
      <c r="B905" s="2" t="s">
        <v>374</v>
      </c>
      <c r="C905" s="2" t="s">
        <v>382</v>
      </c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26">
        <v>4.49</v>
      </c>
      <c r="U905" s="26">
        <v>2.34</v>
      </c>
      <c r="V905" s="26">
        <v>4.66</v>
      </c>
      <c r="W905" s="26">
        <v>3.14</v>
      </c>
      <c r="X905" s="26">
        <v>4.0199999999999996</v>
      </c>
      <c r="Y905" s="26">
        <v>3.93</v>
      </c>
      <c r="Z905" s="26">
        <v>5</v>
      </c>
      <c r="AA905" s="26">
        <v>3.84</v>
      </c>
      <c r="AB905" s="26">
        <v>3.05</v>
      </c>
      <c r="AC905" s="26">
        <v>4.25</v>
      </c>
      <c r="AD905" s="26">
        <v>2.69</v>
      </c>
      <c r="AE905" s="26">
        <v>4.04</v>
      </c>
      <c r="AF905" s="38">
        <f>AVERAGE(Table134[[#This Row],[IDSD_INST]:[IDSD_INNOVATION]])</f>
        <v>3.7874999999999996</v>
      </c>
    </row>
    <row r="906" spans="1:32" x14ac:dyDescent="0.35">
      <c r="A906" s="9">
        <v>2023</v>
      </c>
      <c r="B906" s="2" t="s">
        <v>374</v>
      </c>
      <c r="C906" s="2" t="s">
        <v>380</v>
      </c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26">
        <v>4.08</v>
      </c>
      <c r="U906" s="26">
        <v>2.34</v>
      </c>
      <c r="V906" s="26">
        <v>4.6399999999999997</v>
      </c>
      <c r="W906" s="26">
        <v>3.13</v>
      </c>
      <c r="X906" s="26">
        <v>3.91</v>
      </c>
      <c r="Y906" s="26">
        <v>4.28</v>
      </c>
      <c r="Z906" s="26">
        <v>5</v>
      </c>
      <c r="AA906" s="26">
        <v>2.98</v>
      </c>
      <c r="AB906" s="26">
        <v>2.6</v>
      </c>
      <c r="AC906" s="26">
        <v>3.57</v>
      </c>
      <c r="AD906" s="26">
        <v>3.26</v>
      </c>
      <c r="AE906" s="26">
        <v>3.21</v>
      </c>
      <c r="AF906" s="38">
        <f>AVERAGE(Table134[[#This Row],[IDSD_INST]:[IDSD_INNOVATION]])</f>
        <v>3.5833333333333335</v>
      </c>
    </row>
    <row r="907" spans="1:32" x14ac:dyDescent="0.35">
      <c r="A907" s="9">
        <v>2023</v>
      </c>
      <c r="B907" s="2" t="s">
        <v>496</v>
      </c>
      <c r="C907" s="12" t="s">
        <v>497</v>
      </c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26">
        <v>4.3499999999999996</v>
      </c>
      <c r="U907" s="26">
        <v>3.34</v>
      </c>
      <c r="V907" s="26">
        <v>4.43</v>
      </c>
      <c r="W907" s="26">
        <v>3.17</v>
      </c>
      <c r="X907" s="26">
        <v>4.0599999999999996</v>
      </c>
      <c r="Y907" s="26">
        <v>3.78</v>
      </c>
      <c r="Z907" s="26">
        <v>4.1399999999999997</v>
      </c>
      <c r="AA907" s="26">
        <v>3.16</v>
      </c>
      <c r="AB907" s="26">
        <v>1.59</v>
      </c>
      <c r="AC907" s="26">
        <v>4.0599999999999996</v>
      </c>
      <c r="AD907" s="26">
        <v>2.59</v>
      </c>
      <c r="AE907" s="26">
        <v>2.0499999999999998</v>
      </c>
      <c r="AF907" s="38">
        <f>AVERAGE(Table134[[#This Row],[IDSD_INST]:[IDSD_INNOVATION]])</f>
        <v>3.3933333333333331</v>
      </c>
    </row>
    <row r="908" spans="1:32" x14ac:dyDescent="0.35">
      <c r="A908" s="9">
        <v>2023</v>
      </c>
      <c r="B908" s="2" t="s">
        <v>496</v>
      </c>
      <c r="C908" s="12" t="s">
        <v>498</v>
      </c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26">
        <v>4.51</v>
      </c>
      <c r="U908" s="26">
        <v>2.67</v>
      </c>
      <c r="V908" s="26">
        <v>4.3499999999999996</v>
      </c>
      <c r="W908" s="26">
        <v>2.91</v>
      </c>
      <c r="X908" s="26">
        <v>4.1500000000000004</v>
      </c>
      <c r="Y908" s="26">
        <v>4.12</v>
      </c>
      <c r="Z908" s="26">
        <v>4.05</v>
      </c>
      <c r="AA908" s="26">
        <v>3.12</v>
      </c>
      <c r="AB908" s="26">
        <v>1.98</v>
      </c>
      <c r="AC908" s="26">
        <v>4.28</v>
      </c>
      <c r="AD908" s="26">
        <v>2.99</v>
      </c>
      <c r="AE908" s="26">
        <v>2.5499999999999998</v>
      </c>
      <c r="AF908" s="38">
        <f>AVERAGE(Table134[[#This Row],[IDSD_INST]:[IDSD_INNOVATION]])</f>
        <v>3.4733333333333332</v>
      </c>
    </row>
    <row r="909" spans="1:32" x14ac:dyDescent="0.35">
      <c r="A909" s="9">
        <v>2023</v>
      </c>
      <c r="B909" s="2" t="s">
        <v>496</v>
      </c>
      <c r="C909" s="12" t="s">
        <v>499</v>
      </c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26">
        <v>4.1900000000000004</v>
      </c>
      <c r="U909" s="26">
        <v>2.83</v>
      </c>
      <c r="V909" s="26">
        <v>4.83</v>
      </c>
      <c r="W909" s="26">
        <v>3.32</v>
      </c>
      <c r="X909" s="26">
        <v>4.26</v>
      </c>
      <c r="Y909" s="26">
        <v>4.2300000000000004</v>
      </c>
      <c r="Z909" s="26">
        <v>5</v>
      </c>
      <c r="AA909" s="26">
        <v>3.51</v>
      </c>
      <c r="AB909" s="26">
        <v>1.92</v>
      </c>
      <c r="AC909" s="26">
        <v>4.62</v>
      </c>
      <c r="AD909" s="26">
        <v>2.67</v>
      </c>
      <c r="AE909" s="26">
        <v>4.01</v>
      </c>
      <c r="AF909" s="38">
        <f>AVERAGE(Table134[[#This Row],[IDSD_INST]:[IDSD_INNOVATION]])</f>
        <v>3.7825000000000002</v>
      </c>
    </row>
    <row r="910" spans="1:32" x14ac:dyDescent="0.35">
      <c r="A910" s="9">
        <v>2023</v>
      </c>
      <c r="B910" s="2" t="s">
        <v>496</v>
      </c>
      <c r="C910" s="12" t="s">
        <v>500</v>
      </c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26">
        <v>4.5199999999999996</v>
      </c>
      <c r="U910" s="26">
        <v>2.5499999999999998</v>
      </c>
      <c r="V910" s="26">
        <v>4.49</v>
      </c>
      <c r="W910" s="26">
        <v>3.41</v>
      </c>
      <c r="X910" s="26">
        <v>4.16</v>
      </c>
      <c r="Y910" s="26">
        <v>4.09</v>
      </c>
      <c r="Z910" s="26">
        <v>4.12</v>
      </c>
      <c r="AA910" s="26">
        <v>3.32</v>
      </c>
      <c r="AB910" s="26">
        <v>1.84</v>
      </c>
      <c r="AC910" s="26">
        <v>4.3600000000000003</v>
      </c>
      <c r="AD910" s="26">
        <v>2.8</v>
      </c>
      <c r="AE910" s="26">
        <v>2</v>
      </c>
      <c r="AF910" s="38">
        <f>AVERAGE(Table134[[#This Row],[IDSD_INST]:[IDSD_INNOVATION]])</f>
        <v>3.4716666666666662</v>
      </c>
    </row>
    <row r="911" spans="1:32" x14ac:dyDescent="0.35">
      <c r="A911" s="9">
        <v>2023</v>
      </c>
      <c r="B911" s="2" t="s">
        <v>496</v>
      </c>
      <c r="C911" s="12" t="s">
        <v>501</v>
      </c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26">
        <v>4.42</v>
      </c>
      <c r="U911" s="26">
        <v>3.08</v>
      </c>
      <c r="V911" s="26">
        <v>4.43</v>
      </c>
      <c r="W911" s="26">
        <v>3.31</v>
      </c>
      <c r="X911" s="26">
        <v>3.98</v>
      </c>
      <c r="Y911" s="26">
        <v>3.96</v>
      </c>
      <c r="Z911" s="26">
        <v>3.69</v>
      </c>
      <c r="AA911" s="26">
        <v>2.86</v>
      </c>
      <c r="AB911" s="26">
        <v>1.65</v>
      </c>
      <c r="AC911" s="26">
        <v>3.86</v>
      </c>
      <c r="AD911" s="26">
        <v>2.8</v>
      </c>
      <c r="AE911" s="26">
        <v>1.35</v>
      </c>
      <c r="AF911" s="38">
        <f>AVERAGE(Table134[[#This Row],[IDSD_INST]:[IDSD_INNOVATION]])</f>
        <v>3.2825000000000002</v>
      </c>
    </row>
    <row r="912" spans="1:32" x14ac:dyDescent="0.35">
      <c r="A912" s="9">
        <v>2023</v>
      </c>
      <c r="B912" s="2" t="s">
        <v>496</v>
      </c>
      <c r="C912" s="12" t="s">
        <v>502</v>
      </c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26">
        <v>4.28</v>
      </c>
      <c r="U912" s="26">
        <v>2.97</v>
      </c>
      <c r="V912" s="26">
        <v>4.3</v>
      </c>
      <c r="W912" s="26">
        <v>3.46</v>
      </c>
      <c r="X912" s="26">
        <v>3.92</v>
      </c>
      <c r="Y912" s="26">
        <v>3.39</v>
      </c>
      <c r="Z912" s="26">
        <v>3.58</v>
      </c>
      <c r="AA912" s="26">
        <v>2.99</v>
      </c>
      <c r="AB912" s="26">
        <v>1.72</v>
      </c>
      <c r="AC912" s="26">
        <v>3.75</v>
      </c>
      <c r="AD912" s="26">
        <v>2.37</v>
      </c>
      <c r="AE912" s="26">
        <v>1.97</v>
      </c>
      <c r="AF912" s="38">
        <f>AVERAGE(Table134[[#This Row],[IDSD_INST]:[IDSD_INNOVATION]])</f>
        <v>3.2249999999999996</v>
      </c>
    </row>
    <row r="913" spans="1:32" x14ac:dyDescent="0.35">
      <c r="A913" s="9">
        <v>2023</v>
      </c>
      <c r="B913" s="2" t="s">
        <v>496</v>
      </c>
      <c r="C913" s="12" t="s">
        <v>503</v>
      </c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26">
        <v>4.41</v>
      </c>
      <c r="U913" s="26">
        <v>3.36</v>
      </c>
      <c r="V913" s="26">
        <v>4.13</v>
      </c>
      <c r="W913" s="26">
        <v>2.8</v>
      </c>
      <c r="X913" s="26">
        <v>3.91</v>
      </c>
      <c r="Y913" s="26">
        <v>3.54</v>
      </c>
      <c r="Z913" s="26">
        <v>3.97</v>
      </c>
      <c r="AA913" s="26">
        <v>2.86</v>
      </c>
      <c r="AB913" s="26">
        <v>1.59</v>
      </c>
      <c r="AC913" s="26">
        <v>4.1399999999999997</v>
      </c>
      <c r="AD913" s="26">
        <v>2.75</v>
      </c>
      <c r="AE913" s="26">
        <v>1.66</v>
      </c>
      <c r="AF913" s="38">
        <f>AVERAGE(Table134[[#This Row],[IDSD_INST]:[IDSD_INNOVATION]])</f>
        <v>3.2599999999999993</v>
      </c>
    </row>
    <row r="914" spans="1:32" x14ac:dyDescent="0.35">
      <c r="A914" s="9">
        <v>2023</v>
      </c>
      <c r="B914" s="2" t="s">
        <v>496</v>
      </c>
      <c r="C914" s="12" t="s">
        <v>504</v>
      </c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26">
        <v>4.3</v>
      </c>
      <c r="U914" s="26">
        <v>2.83</v>
      </c>
      <c r="V914" s="26">
        <v>4.29</v>
      </c>
      <c r="W914" s="26">
        <v>2.92</v>
      </c>
      <c r="X914" s="26">
        <v>4.0199999999999996</v>
      </c>
      <c r="Y914" s="26">
        <v>3.32</v>
      </c>
      <c r="Z914" s="26">
        <v>4.18</v>
      </c>
      <c r="AA914" s="26">
        <v>3.48</v>
      </c>
      <c r="AB914" s="26">
        <v>2.11</v>
      </c>
      <c r="AC914" s="26">
        <v>4.46</v>
      </c>
      <c r="AD914" s="26">
        <v>2.77</v>
      </c>
      <c r="AE914" s="26">
        <v>3.43</v>
      </c>
      <c r="AF914" s="38">
        <f>AVERAGE(Table134[[#This Row],[IDSD_INST]:[IDSD_INNOVATION]])</f>
        <v>3.5091666666666668</v>
      </c>
    </row>
    <row r="915" spans="1:32" x14ac:dyDescent="0.35">
      <c r="A915" s="9">
        <v>2023</v>
      </c>
      <c r="B915" s="2" t="s">
        <v>496</v>
      </c>
      <c r="C915" s="12" t="s">
        <v>505</v>
      </c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26">
        <v>4.59</v>
      </c>
      <c r="U915" s="26">
        <v>3.17</v>
      </c>
      <c r="V915" s="26">
        <v>4.88</v>
      </c>
      <c r="W915" s="26">
        <v>3.29</v>
      </c>
      <c r="X915" s="26">
        <v>4.25</v>
      </c>
      <c r="Y915" s="26">
        <v>3.93</v>
      </c>
      <c r="Z915" s="26">
        <v>5</v>
      </c>
      <c r="AA915" s="26">
        <v>3.79</v>
      </c>
      <c r="AB915" s="26">
        <v>4.24</v>
      </c>
      <c r="AC915" s="26">
        <v>4.6500000000000004</v>
      </c>
      <c r="AD915" s="26">
        <v>3.07</v>
      </c>
      <c r="AE915" s="26">
        <v>4.33</v>
      </c>
      <c r="AF915" s="38">
        <f>AVERAGE(Table134[[#This Row],[IDSD_INST]:[IDSD_INNOVATION]])</f>
        <v>4.0991666666666662</v>
      </c>
    </row>
    <row r="916" spans="1:32" x14ac:dyDescent="0.35">
      <c r="A916" s="9">
        <v>2023</v>
      </c>
      <c r="B916" s="2" t="s">
        <v>319</v>
      </c>
      <c r="C916" s="2" t="s">
        <v>320</v>
      </c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26">
        <v>4.4400000000000004</v>
      </c>
      <c r="U916" s="26">
        <v>1.95</v>
      </c>
      <c r="V916" s="26">
        <v>4.0199999999999996</v>
      </c>
      <c r="W916" s="26">
        <v>3.3</v>
      </c>
      <c r="X916" s="26">
        <v>4.03</v>
      </c>
      <c r="Y916" s="26">
        <v>3.44</v>
      </c>
      <c r="Z916" s="26">
        <v>3.05</v>
      </c>
      <c r="AA916" s="26">
        <v>2.7</v>
      </c>
      <c r="AB916" s="26">
        <v>1.69</v>
      </c>
      <c r="AC916" s="26">
        <v>4.17</v>
      </c>
      <c r="AD916" s="26">
        <v>2.57</v>
      </c>
      <c r="AE916" s="26">
        <v>1.87</v>
      </c>
      <c r="AF916" s="38">
        <f>AVERAGE(Table134[[#This Row],[IDSD_INST]:[IDSD_INNOVATION]])</f>
        <v>3.1025000000000005</v>
      </c>
    </row>
    <row r="917" spans="1:32" x14ac:dyDescent="0.35">
      <c r="A917" s="9">
        <v>2023</v>
      </c>
      <c r="B917" s="2" t="s">
        <v>319</v>
      </c>
      <c r="C917" s="2" t="s">
        <v>321</v>
      </c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26">
        <v>4.29</v>
      </c>
      <c r="U917" s="26">
        <v>1.75</v>
      </c>
      <c r="V917" s="26">
        <v>4.5599999999999996</v>
      </c>
      <c r="W917" s="26">
        <v>3.04</v>
      </c>
      <c r="X917" s="26">
        <v>4.09</v>
      </c>
      <c r="Y917" s="26">
        <v>3.34</v>
      </c>
      <c r="Z917" s="26">
        <v>3.65</v>
      </c>
      <c r="AA917" s="26">
        <v>3.06</v>
      </c>
      <c r="AB917" s="26">
        <v>3</v>
      </c>
      <c r="AC917" s="26">
        <v>4.3</v>
      </c>
      <c r="AD917" s="26">
        <v>2.2799999999999998</v>
      </c>
      <c r="AE917" s="26">
        <v>2.88</v>
      </c>
      <c r="AF917" s="38">
        <f>AVERAGE(Table134[[#This Row],[IDSD_INST]:[IDSD_INNOVATION]])</f>
        <v>3.3533333333333335</v>
      </c>
    </row>
    <row r="918" spans="1:32" x14ac:dyDescent="0.35">
      <c r="A918" s="9">
        <v>2023</v>
      </c>
      <c r="B918" s="2" t="s">
        <v>319</v>
      </c>
      <c r="C918" s="2" t="s">
        <v>322</v>
      </c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26">
        <v>4.5599999999999996</v>
      </c>
      <c r="U918" s="26">
        <v>2.38</v>
      </c>
      <c r="V918" s="26">
        <v>4.26</v>
      </c>
      <c r="W918" s="26">
        <v>2.82</v>
      </c>
      <c r="X918" s="26">
        <v>4.17</v>
      </c>
      <c r="Y918" s="26">
        <v>3.24</v>
      </c>
      <c r="Z918" s="26">
        <v>2.89</v>
      </c>
      <c r="AA918" s="26">
        <v>2.58</v>
      </c>
      <c r="AB918" s="26">
        <v>1.41</v>
      </c>
      <c r="AC918" s="26">
        <v>4.24</v>
      </c>
      <c r="AD918" s="26">
        <v>3.23</v>
      </c>
      <c r="AE918" s="26">
        <v>1.78</v>
      </c>
      <c r="AF918" s="38">
        <f>AVERAGE(Table134[[#This Row],[IDSD_INST]:[IDSD_INNOVATION]])</f>
        <v>3.1299999999999994</v>
      </c>
    </row>
    <row r="919" spans="1:32" x14ac:dyDescent="0.35">
      <c r="A919" s="9">
        <v>2023</v>
      </c>
      <c r="B919" s="2" t="s">
        <v>319</v>
      </c>
      <c r="C919" s="2" t="s">
        <v>323</v>
      </c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26">
        <v>4.5</v>
      </c>
      <c r="U919" s="26">
        <v>2.72</v>
      </c>
      <c r="V919" s="26">
        <v>4.62</v>
      </c>
      <c r="W919" s="26">
        <v>2.95</v>
      </c>
      <c r="X919" s="26">
        <v>4.1900000000000004</v>
      </c>
      <c r="Y919" s="26">
        <v>3.39</v>
      </c>
      <c r="Z919" s="26">
        <v>3.07</v>
      </c>
      <c r="AA919" s="26">
        <v>3.09</v>
      </c>
      <c r="AB919" s="26">
        <v>2.75</v>
      </c>
      <c r="AC919" s="26">
        <v>4.58</v>
      </c>
      <c r="AD919" s="26">
        <v>2.8</v>
      </c>
      <c r="AE919" s="26">
        <v>2.3199999999999998</v>
      </c>
      <c r="AF919" s="38">
        <f>AVERAGE(Table134[[#This Row],[IDSD_INST]:[IDSD_INNOVATION]])</f>
        <v>3.4149999999999996</v>
      </c>
    </row>
    <row r="920" spans="1:32" x14ac:dyDescent="0.35">
      <c r="A920" s="9">
        <v>2023</v>
      </c>
      <c r="B920" s="2" t="s">
        <v>319</v>
      </c>
      <c r="C920" s="2" t="s">
        <v>324</v>
      </c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26">
        <v>4.59</v>
      </c>
      <c r="U920" s="26">
        <v>3.35</v>
      </c>
      <c r="V920" s="26">
        <v>4.75</v>
      </c>
      <c r="W920" s="26">
        <v>3.15</v>
      </c>
      <c r="X920" s="26">
        <v>4.1500000000000004</v>
      </c>
      <c r="Y920" s="26">
        <v>3.35</v>
      </c>
      <c r="Z920" s="26">
        <v>2.79</v>
      </c>
      <c r="AA920" s="26">
        <v>2.7</v>
      </c>
      <c r="AB920" s="26">
        <v>3</v>
      </c>
      <c r="AC920" s="26">
        <v>4.55</v>
      </c>
      <c r="AD920" s="26">
        <v>2.68</v>
      </c>
      <c r="AE920" s="26">
        <v>1.62</v>
      </c>
      <c r="AF920" s="38">
        <f>AVERAGE(Table134[[#This Row],[IDSD_INST]:[IDSD_INNOVATION]])</f>
        <v>3.39</v>
      </c>
    </row>
    <row r="921" spans="1:32" x14ac:dyDescent="0.35">
      <c r="A921" s="9">
        <v>2023</v>
      </c>
      <c r="B921" s="2" t="s">
        <v>319</v>
      </c>
      <c r="C921" s="2" t="s">
        <v>325</v>
      </c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26">
        <v>4.22</v>
      </c>
      <c r="U921" s="26">
        <v>3.02</v>
      </c>
      <c r="V921" s="26">
        <v>4.38</v>
      </c>
      <c r="W921" s="26">
        <v>3.24</v>
      </c>
      <c r="X921" s="26">
        <v>4.07</v>
      </c>
      <c r="Y921" s="26">
        <v>3.34</v>
      </c>
      <c r="Z921" s="26">
        <v>3.06</v>
      </c>
      <c r="AA921" s="26">
        <v>3.1</v>
      </c>
      <c r="AB921" s="26">
        <v>2.69</v>
      </c>
      <c r="AC921" s="26">
        <v>4.5999999999999996</v>
      </c>
      <c r="AD921" s="26">
        <v>2.58</v>
      </c>
      <c r="AE921" s="26">
        <v>2.39</v>
      </c>
      <c r="AF921" s="38">
        <f>AVERAGE(Table134[[#This Row],[IDSD_INST]:[IDSD_INNOVATION]])</f>
        <v>3.3908333333333331</v>
      </c>
    </row>
    <row r="922" spans="1:32" x14ac:dyDescent="0.35">
      <c r="A922" s="9">
        <v>2023</v>
      </c>
      <c r="B922" s="2" t="s">
        <v>319</v>
      </c>
      <c r="C922" s="2" t="s">
        <v>326</v>
      </c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26">
        <v>4.3899999999999997</v>
      </c>
      <c r="U922" s="26">
        <v>3.1</v>
      </c>
      <c r="V922" s="26">
        <v>4.42</v>
      </c>
      <c r="W922" s="26">
        <v>3.17</v>
      </c>
      <c r="X922" s="26">
        <v>4.07</v>
      </c>
      <c r="Y922" s="26">
        <v>2.98</v>
      </c>
      <c r="Z922" s="26">
        <v>2.61</v>
      </c>
      <c r="AA922" s="26">
        <v>2.38</v>
      </c>
      <c r="AB922" s="26">
        <v>2.58</v>
      </c>
      <c r="AC922" s="26">
        <v>4.9800000000000004</v>
      </c>
      <c r="AD922" s="26">
        <v>2.69</v>
      </c>
      <c r="AE922" s="26">
        <v>2.89</v>
      </c>
      <c r="AF922" s="38">
        <f>AVERAGE(Table134[[#This Row],[IDSD_INST]:[IDSD_INNOVATION]])</f>
        <v>3.3549999999999991</v>
      </c>
    </row>
    <row r="923" spans="1:32" x14ac:dyDescent="0.35">
      <c r="A923" s="9">
        <v>2023</v>
      </c>
      <c r="B923" s="2" t="s">
        <v>319</v>
      </c>
      <c r="C923" s="2" t="s">
        <v>327</v>
      </c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26">
        <v>4.4800000000000004</v>
      </c>
      <c r="U923" s="26">
        <v>2.76</v>
      </c>
      <c r="V923" s="26">
        <v>3.97</v>
      </c>
      <c r="W923" s="26">
        <v>3.16</v>
      </c>
      <c r="X923" s="26">
        <v>3.89</v>
      </c>
      <c r="Y923" s="26">
        <v>2.85</v>
      </c>
      <c r="Z923" s="26">
        <v>2.2200000000000002</v>
      </c>
      <c r="AA923" s="26">
        <v>2.56</v>
      </c>
      <c r="AB923" s="26">
        <v>2.21</v>
      </c>
      <c r="AC923" s="26">
        <v>4.49</v>
      </c>
      <c r="AD923" s="26">
        <v>2.33</v>
      </c>
      <c r="AE923" s="26">
        <v>2.12</v>
      </c>
      <c r="AF923" s="38">
        <f>AVERAGE(Table134[[#This Row],[IDSD_INST]:[IDSD_INNOVATION]])</f>
        <v>3.0866666666666664</v>
      </c>
    </row>
    <row r="924" spans="1:32" x14ac:dyDescent="0.35">
      <c r="A924" s="9">
        <v>2023</v>
      </c>
      <c r="B924" s="2" t="s">
        <v>319</v>
      </c>
      <c r="C924" s="2" t="s">
        <v>328</v>
      </c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26">
        <v>4.18</v>
      </c>
      <c r="U924" s="26">
        <v>3.26</v>
      </c>
      <c r="V924" s="26">
        <v>3.88</v>
      </c>
      <c r="W924" s="26">
        <v>3.21</v>
      </c>
      <c r="X924" s="26">
        <v>3.82</v>
      </c>
      <c r="Y924" s="26">
        <v>2.99</v>
      </c>
      <c r="Z924" s="26">
        <v>2.8</v>
      </c>
      <c r="AA924" s="26">
        <v>2.77</v>
      </c>
      <c r="AB924" s="26">
        <v>3.22</v>
      </c>
      <c r="AC924" s="26">
        <v>4.88</v>
      </c>
      <c r="AD924" s="26">
        <v>2.34</v>
      </c>
      <c r="AE924" s="26">
        <v>3.3</v>
      </c>
      <c r="AF924" s="38">
        <f>AVERAGE(Table134[[#This Row],[IDSD_INST]:[IDSD_INNOVATION]])</f>
        <v>3.3875000000000006</v>
      </c>
    </row>
    <row r="925" spans="1:32" x14ac:dyDescent="0.35">
      <c r="A925" s="9">
        <v>2023</v>
      </c>
      <c r="B925" s="2" t="s">
        <v>319</v>
      </c>
      <c r="C925" s="2" t="s">
        <v>329</v>
      </c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26">
        <v>4.66</v>
      </c>
      <c r="U925" s="26">
        <v>3.29</v>
      </c>
      <c r="V925" s="26">
        <v>4.09</v>
      </c>
      <c r="W925" s="26">
        <v>3.44</v>
      </c>
      <c r="X925" s="26">
        <v>3.92</v>
      </c>
      <c r="Y925" s="26">
        <v>3.15</v>
      </c>
      <c r="Z925" s="26">
        <v>2.6</v>
      </c>
      <c r="AA925" s="26">
        <v>2.89</v>
      </c>
      <c r="AB925" s="26">
        <v>2.93</v>
      </c>
      <c r="AC925" s="26">
        <v>4.8899999999999997</v>
      </c>
      <c r="AD925" s="26">
        <v>3.6</v>
      </c>
      <c r="AE925" s="26">
        <v>2.5499999999999998</v>
      </c>
      <c r="AF925" s="38">
        <f>AVERAGE(Table134[[#This Row],[IDSD_INST]:[IDSD_INNOVATION]])</f>
        <v>3.500833333333333</v>
      </c>
    </row>
    <row r="926" spans="1:32" x14ac:dyDescent="0.35">
      <c r="A926" s="9">
        <v>2023</v>
      </c>
      <c r="B926" s="2" t="s">
        <v>319</v>
      </c>
      <c r="C926" s="2" t="s">
        <v>330</v>
      </c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26">
        <v>4.4000000000000004</v>
      </c>
      <c r="U926" s="26">
        <v>2.21</v>
      </c>
      <c r="V926" s="26">
        <v>3.65</v>
      </c>
      <c r="W926" s="26">
        <v>2.86</v>
      </c>
      <c r="X926" s="26">
        <v>3.63</v>
      </c>
      <c r="Y926" s="26">
        <v>3.02</v>
      </c>
      <c r="Z926" s="26">
        <v>2.4</v>
      </c>
      <c r="AA926" s="26">
        <v>2.58</v>
      </c>
      <c r="AB926" s="26">
        <v>1.82</v>
      </c>
      <c r="AC926" s="26">
        <v>4.2699999999999996</v>
      </c>
      <c r="AD926" s="26">
        <v>2.84</v>
      </c>
      <c r="AE926" s="26">
        <v>2.09</v>
      </c>
      <c r="AF926" s="38">
        <f>AVERAGE(Table134[[#This Row],[IDSD_INST]:[IDSD_INNOVATION]])</f>
        <v>2.980833333333333</v>
      </c>
    </row>
    <row r="927" spans="1:32" x14ac:dyDescent="0.35">
      <c r="A927" s="9">
        <v>2023</v>
      </c>
      <c r="B927" s="2" t="s">
        <v>319</v>
      </c>
      <c r="C927" s="2" t="s">
        <v>331</v>
      </c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26">
        <v>4.6500000000000004</v>
      </c>
      <c r="U927" s="26">
        <v>2</v>
      </c>
      <c r="V927" s="26">
        <v>3.7</v>
      </c>
      <c r="W927" s="26">
        <v>3.23</v>
      </c>
      <c r="X927" s="26">
        <v>3.81</v>
      </c>
      <c r="Y927" s="26">
        <v>3.02</v>
      </c>
      <c r="Z927" s="26">
        <v>0.08</v>
      </c>
      <c r="AA927" s="26">
        <v>2.95</v>
      </c>
      <c r="AB927" s="26">
        <v>1.98</v>
      </c>
      <c r="AC927" s="26">
        <v>4.26</v>
      </c>
      <c r="AD927" s="26">
        <v>2.16</v>
      </c>
      <c r="AE927" s="26">
        <v>2.2599999999999998</v>
      </c>
      <c r="AF927" s="38">
        <f>AVERAGE(Table134[[#This Row],[IDSD_INST]:[IDSD_INNOVATION]])</f>
        <v>2.8416666666666668</v>
      </c>
    </row>
    <row r="928" spans="1:32" x14ac:dyDescent="0.35">
      <c r="A928" s="9">
        <v>2023</v>
      </c>
      <c r="B928" s="2" t="s">
        <v>319</v>
      </c>
      <c r="C928" s="2" t="s">
        <v>332</v>
      </c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26">
        <v>4.28</v>
      </c>
      <c r="U928" s="26">
        <v>2.81</v>
      </c>
      <c r="V928" s="26">
        <v>3.74</v>
      </c>
      <c r="W928" s="26">
        <v>3.24</v>
      </c>
      <c r="X928" s="26">
        <v>3.67</v>
      </c>
      <c r="Y928" s="26">
        <v>2.93</v>
      </c>
      <c r="Z928" s="26">
        <v>2.12</v>
      </c>
      <c r="AA928" s="26">
        <v>2.66</v>
      </c>
      <c r="AB928" s="26">
        <v>1.69</v>
      </c>
      <c r="AC928" s="26">
        <v>4.51</v>
      </c>
      <c r="AD928" s="26">
        <v>4.46</v>
      </c>
      <c r="AE928" s="26">
        <v>2.2200000000000002</v>
      </c>
      <c r="AF928" s="38">
        <f>AVERAGE(Table134[[#This Row],[IDSD_INST]:[IDSD_INNOVATION]])</f>
        <v>3.1941666666666673</v>
      </c>
    </row>
    <row r="929" spans="1:32" x14ac:dyDescent="0.35">
      <c r="A929" s="9">
        <v>2023</v>
      </c>
      <c r="B929" s="2" t="s">
        <v>319</v>
      </c>
      <c r="C929" s="2" t="s">
        <v>333</v>
      </c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26">
        <v>4.37</v>
      </c>
      <c r="U929" s="26">
        <v>2.97</v>
      </c>
      <c r="V929" s="26">
        <v>4.01</v>
      </c>
      <c r="W929" s="26">
        <v>3.32</v>
      </c>
      <c r="X929" s="26">
        <v>3.88</v>
      </c>
      <c r="Y929" s="26">
        <v>3.58</v>
      </c>
      <c r="Z929" s="26">
        <v>1.43</v>
      </c>
      <c r="AA929" s="26">
        <v>2.0699999999999998</v>
      </c>
      <c r="AB929" s="26">
        <v>1.96</v>
      </c>
      <c r="AC929" s="26">
        <v>5</v>
      </c>
      <c r="AD929" s="26">
        <v>2.67</v>
      </c>
      <c r="AE929" s="26">
        <v>2.4300000000000002</v>
      </c>
      <c r="AF929" s="38">
        <f>AVERAGE(Table134[[#This Row],[IDSD_INST]:[IDSD_INNOVATION]])</f>
        <v>3.1408333333333336</v>
      </c>
    </row>
    <row r="930" spans="1:32" x14ac:dyDescent="0.35">
      <c r="A930" s="9">
        <v>2023</v>
      </c>
      <c r="B930" s="2" t="s">
        <v>319</v>
      </c>
      <c r="C930" s="2" t="s">
        <v>334</v>
      </c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26">
        <v>4.22</v>
      </c>
      <c r="U930" s="26">
        <v>2.89</v>
      </c>
      <c r="V930" s="26">
        <v>4.7</v>
      </c>
      <c r="W930" s="26">
        <v>3.36</v>
      </c>
      <c r="X930" s="26">
        <v>4.18</v>
      </c>
      <c r="Y930" s="26">
        <v>3.99</v>
      </c>
      <c r="Z930" s="26">
        <v>2.71</v>
      </c>
      <c r="AA930" s="26">
        <v>2.73</v>
      </c>
      <c r="AB930" s="26">
        <v>2.73</v>
      </c>
      <c r="AC930" s="26">
        <v>5</v>
      </c>
      <c r="AD930" s="26">
        <v>2.64</v>
      </c>
      <c r="AE930" s="26">
        <v>3.41</v>
      </c>
      <c r="AF930" s="38">
        <f>AVERAGE(Table134[[#This Row],[IDSD_INST]:[IDSD_INNOVATION]])</f>
        <v>3.5466666666666669</v>
      </c>
    </row>
    <row r="931" spans="1:32" x14ac:dyDescent="0.35">
      <c r="A931" s="9">
        <v>2023</v>
      </c>
      <c r="B931" s="2" t="s">
        <v>319</v>
      </c>
      <c r="C931" s="2" t="s">
        <v>335</v>
      </c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26">
        <v>4.38</v>
      </c>
      <c r="U931" s="26">
        <v>1.94</v>
      </c>
      <c r="V931" s="26">
        <v>4.24</v>
      </c>
      <c r="W931" s="26">
        <v>3.3</v>
      </c>
      <c r="X931" s="26">
        <v>4.0599999999999996</v>
      </c>
      <c r="Y931" s="26">
        <v>3.68</v>
      </c>
      <c r="Z931" s="26">
        <v>1.83</v>
      </c>
      <c r="AA931" s="26">
        <v>2.33</v>
      </c>
      <c r="AB931" s="26">
        <v>2.44</v>
      </c>
      <c r="AC931" s="26">
        <v>4.93</v>
      </c>
      <c r="AD931" s="26">
        <v>2.09</v>
      </c>
      <c r="AE931" s="26">
        <v>2.57</v>
      </c>
      <c r="AF931" s="38">
        <f>AVERAGE(Table134[[#This Row],[IDSD_INST]:[IDSD_INNOVATION]])</f>
        <v>3.1491666666666664</v>
      </c>
    </row>
    <row r="932" spans="1:32" x14ac:dyDescent="0.35">
      <c r="A932" s="9">
        <v>2023</v>
      </c>
      <c r="B932" s="2" t="s">
        <v>319</v>
      </c>
      <c r="C932" s="2" t="s">
        <v>336</v>
      </c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26">
        <v>4.6500000000000004</v>
      </c>
      <c r="U932" s="26">
        <v>2.83</v>
      </c>
      <c r="V932" s="26">
        <v>4.46</v>
      </c>
      <c r="W932" s="26">
        <v>3.24</v>
      </c>
      <c r="X932" s="26">
        <v>4.0599999999999996</v>
      </c>
      <c r="Y932" s="26">
        <v>3.65</v>
      </c>
      <c r="Z932" s="26">
        <v>3.38</v>
      </c>
      <c r="AA932" s="26">
        <v>2.96</v>
      </c>
      <c r="AB932" s="26">
        <v>2.95</v>
      </c>
      <c r="AC932" s="26">
        <v>4.59</v>
      </c>
      <c r="AD932" s="26">
        <v>2.56</v>
      </c>
      <c r="AE932" s="26">
        <v>3.27</v>
      </c>
      <c r="AF932" s="38">
        <f>AVERAGE(Table134[[#This Row],[IDSD_INST]:[IDSD_INNOVATION]])</f>
        <v>3.5500000000000003</v>
      </c>
    </row>
    <row r="933" spans="1:32" x14ac:dyDescent="0.35">
      <c r="A933" s="9">
        <v>2023</v>
      </c>
      <c r="B933" s="2" t="s">
        <v>319</v>
      </c>
      <c r="C933" s="2" t="s">
        <v>337</v>
      </c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26">
        <v>4.3499999999999996</v>
      </c>
      <c r="U933" s="26">
        <v>3.1</v>
      </c>
      <c r="V933" s="26">
        <v>4.2300000000000004</v>
      </c>
      <c r="W933" s="26">
        <v>3.16</v>
      </c>
      <c r="X933" s="26">
        <v>3.99</v>
      </c>
      <c r="Y933" s="26">
        <v>3.4</v>
      </c>
      <c r="Z933" s="26">
        <v>3</v>
      </c>
      <c r="AA933" s="26">
        <v>2.94</v>
      </c>
      <c r="AB933" s="26">
        <v>2.67</v>
      </c>
      <c r="AC933" s="26">
        <v>4.4000000000000004</v>
      </c>
      <c r="AD933" s="26">
        <v>2.71</v>
      </c>
      <c r="AE933" s="26">
        <v>1.97</v>
      </c>
      <c r="AF933" s="38">
        <f>AVERAGE(Table134[[#This Row],[IDSD_INST]:[IDSD_INNOVATION]])</f>
        <v>3.3266666666666662</v>
      </c>
    </row>
    <row r="934" spans="1:32" x14ac:dyDescent="0.35">
      <c r="A934" s="9">
        <v>2023</v>
      </c>
      <c r="B934" s="2" t="s">
        <v>319</v>
      </c>
      <c r="C934" s="2" t="s">
        <v>338</v>
      </c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26">
        <v>4.4800000000000004</v>
      </c>
      <c r="U934" s="26">
        <v>2.2400000000000002</v>
      </c>
      <c r="V934" s="26">
        <v>4.34</v>
      </c>
      <c r="W934" s="26">
        <v>3.24</v>
      </c>
      <c r="X934" s="26">
        <v>3.99</v>
      </c>
      <c r="Y934" s="26">
        <v>3.53</v>
      </c>
      <c r="Z934" s="26">
        <v>3.13</v>
      </c>
      <c r="AA934" s="26">
        <v>3.58</v>
      </c>
      <c r="AB934" s="26">
        <v>1.61</v>
      </c>
      <c r="AC934" s="26">
        <v>4.26</v>
      </c>
      <c r="AD934" s="26">
        <v>3.1</v>
      </c>
      <c r="AE934" s="26">
        <v>1.41</v>
      </c>
      <c r="AF934" s="38">
        <f>AVERAGE(Table134[[#This Row],[IDSD_INST]:[IDSD_INNOVATION]])</f>
        <v>3.2424999999999997</v>
      </c>
    </row>
    <row r="935" spans="1:32" x14ac:dyDescent="0.35">
      <c r="A935" s="9">
        <v>2023</v>
      </c>
      <c r="B935" s="2" t="s">
        <v>319</v>
      </c>
      <c r="C935" s="2" t="s">
        <v>339</v>
      </c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26">
        <v>4.53</v>
      </c>
      <c r="U935" s="26">
        <v>2.0499999999999998</v>
      </c>
      <c r="V935" s="26">
        <v>4.62</v>
      </c>
      <c r="W935" s="26">
        <v>3</v>
      </c>
      <c r="X935" s="26">
        <v>4.07</v>
      </c>
      <c r="Y935" s="26">
        <v>3.62</v>
      </c>
      <c r="Z935" s="26">
        <v>3.37</v>
      </c>
      <c r="AA935" s="26">
        <v>3.34</v>
      </c>
      <c r="AB935" s="26">
        <v>2.2400000000000002</v>
      </c>
      <c r="AC935" s="26">
        <v>4.25</v>
      </c>
      <c r="AD935" s="26">
        <v>2.85</v>
      </c>
      <c r="AE935" s="26">
        <v>1.18</v>
      </c>
      <c r="AF935" s="38">
        <f>AVERAGE(Table134[[#This Row],[IDSD_INST]:[IDSD_INNOVATION]])</f>
        <v>3.2600000000000002</v>
      </c>
    </row>
    <row r="936" spans="1:32" x14ac:dyDescent="0.35">
      <c r="A936" s="9">
        <v>2023</v>
      </c>
      <c r="B936" s="2" t="s">
        <v>319</v>
      </c>
      <c r="C936" s="2" t="s">
        <v>340</v>
      </c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26">
        <v>4.46</v>
      </c>
      <c r="U936" s="26">
        <v>2.73</v>
      </c>
      <c r="V936" s="26">
        <v>4.3499999999999996</v>
      </c>
      <c r="W936" s="26">
        <v>3.14</v>
      </c>
      <c r="X936" s="26">
        <v>4.0599999999999996</v>
      </c>
      <c r="Y936" s="26">
        <v>3.29</v>
      </c>
      <c r="Z936" s="26">
        <v>3.18</v>
      </c>
      <c r="AA936" s="26">
        <v>2.95</v>
      </c>
      <c r="AB936" s="26">
        <v>2.31</v>
      </c>
      <c r="AC936" s="26">
        <v>4.26</v>
      </c>
      <c r="AD936" s="26">
        <v>4.75</v>
      </c>
      <c r="AE936" s="26">
        <v>1.93</v>
      </c>
      <c r="AF936" s="38">
        <f>AVERAGE(Table134[[#This Row],[IDSD_INST]:[IDSD_INNOVATION]])</f>
        <v>3.4508333333333332</v>
      </c>
    </row>
    <row r="937" spans="1:32" x14ac:dyDescent="0.35">
      <c r="A937" s="9">
        <v>2023</v>
      </c>
      <c r="B937" s="2" t="s">
        <v>319</v>
      </c>
      <c r="C937" s="2" t="s">
        <v>341</v>
      </c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26">
        <v>4.59</v>
      </c>
      <c r="U937" s="26">
        <v>2.54</v>
      </c>
      <c r="V937" s="26">
        <v>4.12</v>
      </c>
      <c r="W937" s="26">
        <v>2.4500000000000002</v>
      </c>
      <c r="X937" s="26">
        <v>4.01</v>
      </c>
      <c r="Y937" s="26">
        <v>3.14</v>
      </c>
      <c r="Z937" s="26">
        <v>1.55</v>
      </c>
      <c r="AA937" s="26">
        <v>2.95</v>
      </c>
      <c r="AB937" s="26">
        <v>2.76</v>
      </c>
      <c r="AC937" s="26">
        <v>4.92</v>
      </c>
      <c r="AD937" s="26">
        <v>2.97</v>
      </c>
      <c r="AE937" s="26">
        <v>2.46</v>
      </c>
      <c r="AF937" s="38">
        <f>AVERAGE(Table134[[#This Row],[IDSD_INST]:[IDSD_INNOVATION]])</f>
        <v>3.2050000000000001</v>
      </c>
    </row>
    <row r="938" spans="1:32" x14ac:dyDescent="0.35">
      <c r="A938" s="9">
        <v>2023</v>
      </c>
      <c r="B938" s="2" t="s">
        <v>319</v>
      </c>
      <c r="C938" s="2" t="s">
        <v>342</v>
      </c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26">
        <v>4.43</v>
      </c>
      <c r="U938" s="26">
        <v>2.27</v>
      </c>
      <c r="V938" s="26">
        <v>4.1500000000000004</v>
      </c>
      <c r="W938" s="26">
        <v>3.44</v>
      </c>
      <c r="X938" s="26">
        <v>3.99</v>
      </c>
      <c r="Y938" s="26">
        <v>3.23</v>
      </c>
      <c r="Z938" s="26">
        <v>1.9</v>
      </c>
      <c r="AA938" s="26">
        <v>2.59</v>
      </c>
      <c r="AB938" s="26">
        <v>2.5499999999999998</v>
      </c>
      <c r="AC938" s="26">
        <v>4.8</v>
      </c>
      <c r="AD938" s="26">
        <v>2.74</v>
      </c>
      <c r="AE938" s="26">
        <v>2.12</v>
      </c>
      <c r="AF938" s="38">
        <f>AVERAGE(Table134[[#This Row],[IDSD_INST]:[IDSD_INNOVATION]])</f>
        <v>3.1841666666666666</v>
      </c>
    </row>
    <row r="939" spans="1:32" x14ac:dyDescent="0.35">
      <c r="A939" s="9">
        <v>2023</v>
      </c>
      <c r="B939" s="2" t="s">
        <v>319</v>
      </c>
      <c r="C939" s="2" t="s">
        <v>343</v>
      </c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26">
        <v>4.68</v>
      </c>
      <c r="U939" s="26">
        <v>2.97</v>
      </c>
      <c r="V939" s="26">
        <v>4.3</v>
      </c>
      <c r="W939" s="26">
        <v>3.48</v>
      </c>
      <c r="X939" s="26">
        <v>4.0599999999999996</v>
      </c>
      <c r="Y939" s="26">
        <v>3.83</v>
      </c>
      <c r="Z939" s="26">
        <v>2.93</v>
      </c>
      <c r="AA939" s="26">
        <v>2.88</v>
      </c>
      <c r="AB939" s="26">
        <v>2.76</v>
      </c>
      <c r="AC939" s="26">
        <v>4.58</v>
      </c>
      <c r="AD939" s="26">
        <v>2.76</v>
      </c>
      <c r="AE939" s="26">
        <v>2.5499999999999998</v>
      </c>
      <c r="AF939" s="38">
        <f>AVERAGE(Table134[[#This Row],[IDSD_INST]:[IDSD_INNOVATION]])</f>
        <v>3.481666666666666</v>
      </c>
    </row>
    <row r="940" spans="1:32" x14ac:dyDescent="0.35">
      <c r="A940" s="9">
        <v>2023</v>
      </c>
      <c r="B940" s="2" t="s">
        <v>319</v>
      </c>
      <c r="C940" s="2" t="s">
        <v>344</v>
      </c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26">
        <v>4.62</v>
      </c>
      <c r="U940" s="26">
        <v>2.93</v>
      </c>
      <c r="V940" s="26">
        <v>4.63</v>
      </c>
      <c r="W940" s="26">
        <v>3.42</v>
      </c>
      <c r="X940" s="26">
        <v>4.07</v>
      </c>
      <c r="Y940" s="26">
        <v>3.54</v>
      </c>
      <c r="Z940" s="26">
        <v>1.78</v>
      </c>
      <c r="AA940" s="26">
        <v>2.64</v>
      </c>
      <c r="AB940" s="26">
        <v>2.27</v>
      </c>
      <c r="AC940" s="26">
        <v>5</v>
      </c>
      <c r="AD940" s="26">
        <v>2.69</v>
      </c>
      <c r="AE940" s="26">
        <v>3.05</v>
      </c>
      <c r="AF940" s="38">
        <f>AVERAGE(Table134[[#This Row],[IDSD_INST]:[IDSD_INNOVATION]])</f>
        <v>3.3866666666666667</v>
      </c>
    </row>
    <row r="941" spans="1:32" x14ac:dyDescent="0.35">
      <c r="A941" s="9">
        <v>2023</v>
      </c>
      <c r="B941" s="2" t="s">
        <v>319</v>
      </c>
      <c r="C941" s="2" t="s">
        <v>345</v>
      </c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26">
        <v>4.09</v>
      </c>
      <c r="U941" s="26">
        <v>2.4900000000000002</v>
      </c>
      <c r="V941" s="26">
        <v>4.01</v>
      </c>
      <c r="W941" s="26">
        <v>1.83</v>
      </c>
      <c r="X941" s="26">
        <v>3.88</v>
      </c>
      <c r="Y941" s="26">
        <v>2.48</v>
      </c>
      <c r="Z941" s="26">
        <v>2.7</v>
      </c>
      <c r="AA941" s="26">
        <v>2.82</v>
      </c>
      <c r="AB941" s="26">
        <v>1.22</v>
      </c>
      <c r="AC941" s="26">
        <v>4.34</v>
      </c>
      <c r="AD941" s="26">
        <v>4.41</v>
      </c>
      <c r="AE941" s="26">
        <v>3.68</v>
      </c>
      <c r="AF941" s="38">
        <f>AVERAGE(Table134[[#This Row],[IDSD_INST]:[IDSD_INNOVATION]])</f>
        <v>3.1624999999999996</v>
      </c>
    </row>
    <row r="942" spans="1:32" x14ac:dyDescent="0.35">
      <c r="A942" s="9">
        <v>2023</v>
      </c>
      <c r="B942" s="2" t="s">
        <v>319</v>
      </c>
      <c r="C942" s="2" t="s">
        <v>346</v>
      </c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26">
        <v>4.4400000000000004</v>
      </c>
      <c r="U942" s="26">
        <v>2.62</v>
      </c>
      <c r="V942" s="26">
        <v>4.17</v>
      </c>
      <c r="W942" s="26">
        <v>3.25</v>
      </c>
      <c r="X942" s="26">
        <v>3.72</v>
      </c>
      <c r="Y942" s="26">
        <v>2.57</v>
      </c>
      <c r="Z942" s="26">
        <v>2.5099999999999998</v>
      </c>
      <c r="AA942" s="26">
        <v>2.81</v>
      </c>
      <c r="AB942" s="26">
        <v>0.83</v>
      </c>
      <c r="AC942" s="26">
        <v>4.26</v>
      </c>
      <c r="AD942" s="26">
        <v>2.97</v>
      </c>
      <c r="AE942" s="26">
        <v>1.91</v>
      </c>
      <c r="AF942" s="38">
        <f>AVERAGE(Table134[[#This Row],[IDSD_INST]:[IDSD_INNOVATION]])</f>
        <v>3.0049999999999994</v>
      </c>
    </row>
    <row r="943" spans="1:32" x14ac:dyDescent="0.35">
      <c r="A943" s="9">
        <v>2023</v>
      </c>
      <c r="B943" s="2" t="s">
        <v>319</v>
      </c>
      <c r="C943" s="2" t="s">
        <v>347</v>
      </c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26">
        <v>4.47</v>
      </c>
      <c r="U943" s="26">
        <v>2.61</v>
      </c>
      <c r="V943" s="26">
        <v>4.0999999999999996</v>
      </c>
      <c r="W943" s="26">
        <v>3.58</v>
      </c>
      <c r="X943" s="26">
        <v>3.69</v>
      </c>
      <c r="Y943" s="26">
        <v>3.1</v>
      </c>
      <c r="Z943" s="26">
        <v>3.17</v>
      </c>
      <c r="AA943" s="26">
        <v>2.81</v>
      </c>
      <c r="AB943" s="26">
        <v>1.72</v>
      </c>
      <c r="AC943" s="26">
        <v>4.1900000000000004</v>
      </c>
      <c r="AD943" s="26">
        <v>2.38</v>
      </c>
      <c r="AE943" s="26">
        <v>2.6</v>
      </c>
      <c r="AF943" s="38">
        <f>AVERAGE(Table134[[#This Row],[IDSD_INST]:[IDSD_INNOVATION]])</f>
        <v>3.2016666666666667</v>
      </c>
    </row>
    <row r="944" spans="1:32" x14ac:dyDescent="0.35">
      <c r="A944" s="9">
        <v>2023</v>
      </c>
      <c r="B944" s="2" t="s">
        <v>319</v>
      </c>
      <c r="C944" s="2" t="s">
        <v>348</v>
      </c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26">
        <v>4.3600000000000003</v>
      </c>
      <c r="U944" s="26">
        <v>2.46</v>
      </c>
      <c r="V944" s="26">
        <v>3.86</v>
      </c>
      <c r="W944" s="26">
        <v>3.3</v>
      </c>
      <c r="X944" s="26">
        <v>3.99</v>
      </c>
      <c r="Y944" s="26">
        <v>3.39</v>
      </c>
      <c r="Z944" s="26">
        <v>2</v>
      </c>
      <c r="AA944" s="26">
        <v>2.84</v>
      </c>
      <c r="AB944" s="26">
        <v>1.25</v>
      </c>
      <c r="AC944" s="26">
        <v>4.51</v>
      </c>
      <c r="AD944" s="26">
        <v>2.39</v>
      </c>
      <c r="AE944" s="26">
        <v>2.5499999999999998</v>
      </c>
      <c r="AF944" s="38">
        <f>AVERAGE(Table134[[#This Row],[IDSD_INST]:[IDSD_INNOVATION]])</f>
        <v>3.0749999999999997</v>
      </c>
    </row>
    <row r="945" spans="1:32" x14ac:dyDescent="0.35">
      <c r="A945" s="9">
        <v>2023</v>
      </c>
      <c r="B945" s="2" t="s">
        <v>319</v>
      </c>
      <c r="C945" s="2" t="s">
        <v>325</v>
      </c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26">
        <v>4.74</v>
      </c>
      <c r="U945" s="26">
        <v>3.34</v>
      </c>
      <c r="V945" s="26">
        <v>4.87</v>
      </c>
      <c r="W945" s="26">
        <v>2.93</v>
      </c>
      <c r="X945" s="26">
        <v>4.17</v>
      </c>
      <c r="Y945" s="26">
        <v>4.3600000000000003</v>
      </c>
      <c r="Z945" s="26">
        <v>1.1599999999999999</v>
      </c>
      <c r="AA945" s="26">
        <v>3.53</v>
      </c>
      <c r="AB945" s="26">
        <v>0.99</v>
      </c>
      <c r="AC945" s="26">
        <v>5</v>
      </c>
      <c r="AD945" s="26">
        <v>2.67</v>
      </c>
      <c r="AE945" s="26">
        <v>3.16</v>
      </c>
      <c r="AF945" s="38">
        <f>AVERAGE(Table134[[#This Row],[IDSD_INST]:[IDSD_INNOVATION]])</f>
        <v>3.41</v>
      </c>
    </row>
    <row r="946" spans="1:32" x14ac:dyDescent="0.35">
      <c r="A946" s="9">
        <v>2023</v>
      </c>
      <c r="B946" s="2" t="s">
        <v>319</v>
      </c>
      <c r="C946" s="2" t="s">
        <v>324</v>
      </c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26">
        <v>4.71</v>
      </c>
      <c r="U946" s="26">
        <v>3.57</v>
      </c>
      <c r="V946" s="26">
        <v>4.99</v>
      </c>
      <c r="W946" s="26">
        <v>3.2</v>
      </c>
      <c r="X946" s="26">
        <v>4.17</v>
      </c>
      <c r="Y946" s="26">
        <v>4.3600000000000003</v>
      </c>
      <c r="Z946" s="26">
        <v>5</v>
      </c>
      <c r="AA946" s="26">
        <v>3.58</v>
      </c>
      <c r="AB946" s="26">
        <v>2.81</v>
      </c>
      <c r="AC946" s="26">
        <v>3.81</v>
      </c>
      <c r="AD946" s="26">
        <v>2.85</v>
      </c>
      <c r="AE946" s="26">
        <v>3.01</v>
      </c>
      <c r="AF946" s="38">
        <f>AVERAGE(Table134[[#This Row],[IDSD_INST]:[IDSD_INNOVATION]])</f>
        <v>3.8383333333333334</v>
      </c>
    </row>
    <row r="947" spans="1:32" x14ac:dyDescent="0.35">
      <c r="A947" s="9">
        <v>2023</v>
      </c>
      <c r="B947" s="2" t="s">
        <v>319</v>
      </c>
      <c r="C947" s="2" t="s">
        <v>326</v>
      </c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26">
        <v>4.5599999999999996</v>
      </c>
      <c r="U947" s="26">
        <v>4.1500000000000004</v>
      </c>
      <c r="V947" s="26">
        <v>4.87</v>
      </c>
      <c r="W947" s="26">
        <v>3.36</v>
      </c>
      <c r="X947" s="26">
        <v>4.13</v>
      </c>
      <c r="Y947" s="26">
        <v>4.13</v>
      </c>
      <c r="Z947" s="26">
        <v>4.0999999999999996</v>
      </c>
      <c r="AA947" s="26">
        <v>4.16</v>
      </c>
      <c r="AB947" s="26">
        <v>2.93</v>
      </c>
      <c r="AC947" s="26">
        <v>4.88</v>
      </c>
      <c r="AD947" s="26">
        <v>2.82</v>
      </c>
      <c r="AE947" s="26">
        <v>4.74</v>
      </c>
      <c r="AF947" s="38">
        <f>AVERAGE(Table134[[#This Row],[IDSD_INST]:[IDSD_INNOVATION]])</f>
        <v>4.0691666666666668</v>
      </c>
    </row>
    <row r="948" spans="1:32" x14ac:dyDescent="0.35">
      <c r="A948" s="9">
        <v>2023</v>
      </c>
      <c r="B948" s="2" t="s">
        <v>319</v>
      </c>
      <c r="C948" s="2" t="s">
        <v>332</v>
      </c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26">
        <v>4.43</v>
      </c>
      <c r="U948" s="26">
        <v>3.5</v>
      </c>
      <c r="V948" s="26">
        <v>4.59</v>
      </c>
      <c r="W948" s="26">
        <v>3.28</v>
      </c>
      <c r="X948" s="26">
        <v>3.89</v>
      </c>
      <c r="Y948" s="26">
        <v>3.99</v>
      </c>
      <c r="Z948" s="26">
        <v>5</v>
      </c>
      <c r="AA948" s="26">
        <v>3.24</v>
      </c>
      <c r="AB948" s="26">
        <v>1.93</v>
      </c>
      <c r="AC948" s="26">
        <v>4.05</v>
      </c>
      <c r="AD948" s="26">
        <v>2.87</v>
      </c>
      <c r="AE948" s="26">
        <v>2.13</v>
      </c>
      <c r="AF948" s="38">
        <f>AVERAGE(Table134[[#This Row],[IDSD_INST]:[IDSD_INNOVATION]])</f>
        <v>3.5749999999999997</v>
      </c>
    </row>
    <row r="949" spans="1:32" x14ac:dyDescent="0.35">
      <c r="A949" s="9">
        <v>2023</v>
      </c>
      <c r="B949" s="2" t="s">
        <v>319</v>
      </c>
      <c r="C949" s="2" t="s">
        <v>333</v>
      </c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26">
        <v>4.6399999999999997</v>
      </c>
      <c r="U949" s="26">
        <v>2.78</v>
      </c>
      <c r="V949" s="26">
        <v>4.79</v>
      </c>
      <c r="W949" s="26">
        <v>3.2</v>
      </c>
      <c r="X949" s="26">
        <v>3.99</v>
      </c>
      <c r="Y949" s="26">
        <v>4.0999999999999996</v>
      </c>
      <c r="Z949" s="26">
        <v>4.88</v>
      </c>
      <c r="AA949" s="26">
        <v>2.76</v>
      </c>
      <c r="AB949" s="26">
        <v>2.68</v>
      </c>
      <c r="AC949" s="26">
        <v>3.9</v>
      </c>
      <c r="AD949" s="26">
        <v>2.61</v>
      </c>
      <c r="AE949" s="26">
        <v>2.64</v>
      </c>
      <c r="AF949" s="38">
        <f>AVERAGE(Table134[[#This Row],[IDSD_INST]:[IDSD_INNOVATION]])</f>
        <v>3.5808333333333331</v>
      </c>
    </row>
    <row r="950" spans="1:32" x14ac:dyDescent="0.35">
      <c r="A950" s="9">
        <v>2023</v>
      </c>
      <c r="B950" s="2" t="s">
        <v>319</v>
      </c>
      <c r="C950" s="2" t="s">
        <v>335</v>
      </c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26">
        <v>4.68</v>
      </c>
      <c r="U950" s="26">
        <v>2.37</v>
      </c>
      <c r="V950" s="26">
        <v>4.9800000000000004</v>
      </c>
      <c r="W950" s="26">
        <v>3.53</v>
      </c>
      <c r="X950" s="26">
        <v>4.13</v>
      </c>
      <c r="Y950" s="26">
        <v>4.4000000000000004</v>
      </c>
      <c r="Z950" s="26">
        <v>5</v>
      </c>
      <c r="AA950" s="26">
        <v>3.31</v>
      </c>
      <c r="AB950" s="26">
        <v>0.91</v>
      </c>
      <c r="AC950" s="26">
        <v>3.82</v>
      </c>
      <c r="AD950" s="26">
        <v>3.25</v>
      </c>
      <c r="AE950" s="26">
        <v>2.36</v>
      </c>
      <c r="AF950" s="38">
        <f>AVERAGE(Table134[[#This Row],[IDSD_INST]:[IDSD_INNOVATION]])</f>
        <v>3.561666666666667</v>
      </c>
    </row>
    <row r="951" spans="1:32" x14ac:dyDescent="0.35">
      <c r="A951" s="9">
        <v>2023</v>
      </c>
      <c r="B951" s="2" t="s">
        <v>319</v>
      </c>
      <c r="C951" s="2" t="s">
        <v>338</v>
      </c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26">
        <v>4.68</v>
      </c>
      <c r="U951" s="26">
        <v>3.81</v>
      </c>
      <c r="V951" s="26">
        <v>4.8499999999999996</v>
      </c>
      <c r="W951" s="26">
        <v>2.75</v>
      </c>
      <c r="X951" s="26">
        <v>4.08</v>
      </c>
      <c r="Y951" s="26">
        <v>4.55</v>
      </c>
      <c r="Z951" s="26">
        <v>5</v>
      </c>
      <c r="AA951" s="26">
        <v>3.76</v>
      </c>
      <c r="AB951" s="26">
        <v>2.89</v>
      </c>
      <c r="AC951" s="26">
        <v>4.1500000000000004</v>
      </c>
      <c r="AD951" s="26">
        <v>2.56</v>
      </c>
      <c r="AE951" s="26">
        <v>3.66</v>
      </c>
      <c r="AF951" s="38">
        <f>AVERAGE(Table134[[#This Row],[IDSD_INST]:[IDSD_INNOVATION]])</f>
        <v>3.8950000000000009</v>
      </c>
    </row>
    <row r="952" spans="1:32" x14ac:dyDescent="0.35">
      <c r="A952" s="9">
        <v>2023</v>
      </c>
      <c r="B952" s="2" t="s">
        <v>319</v>
      </c>
      <c r="C952" s="2" t="s">
        <v>349</v>
      </c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26">
        <v>4.53</v>
      </c>
      <c r="U952" s="26">
        <v>3.63</v>
      </c>
      <c r="V952" s="26">
        <v>4.93</v>
      </c>
      <c r="W952" s="26">
        <v>3.39</v>
      </c>
      <c r="X952" s="26">
        <v>4.18</v>
      </c>
      <c r="Y952" s="26">
        <v>4.0999999999999996</v>
      </c>
      <c r="Z952" s="26">
        <v>4.8099999999999996</v>
      </c>
      <c r="AA952" s="26">
        <v>3.07</v>
      </c>
      <c r="AB952" s="26">
        <v>3.71</v>
      </c>
      <c r="AC952" s="26">
        <v>5</v>
      </c>
      <c r="AD952" s="26">
        <v>2.74</v>
      </c>
      <c r="AE952" s="26">
        <v>4.6399999999999997</v>
      </c>
      <c r="AF952" s="38">
        <f>AVERAGE(Table134[[#This Row],[IDSD_INST]:[IDSD_INNOVATION]])</f>
        <v>4.0608333333333331</v>
      </c>
    </row>
    <row r="953" spans="1:32" x14ac:dyDescent="0.35">
      <c r="A953" s="9">
        <v>2023</v>
      </c>
      <c r="B953" s="2" t="s">
        <v>319</v>
      </c>
      <c r="C953" s="2" t="s">
        <v>350</v>
      </c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26">
        <v>4.49</v>
      </c>
      <c r="U953" s="26">
        <v>2.76</v>
      </c>
      <c r="V953" s="26">
        <v>4.72</v>
      </c>
      <c r="W953" s="26">
        <v>3.09</v>
      </c>
      <c r="X953" s="26">
        <v>4.07</v>
      </c>
      <c r="Y953" s="26">
        <v>3.96</v>
      </c>
      <c r="Z953" s="26">
        <v>4.49</v>
      </c>
      <c r="AA953" s="26">
        <v>2.88</v>
      </c>
      <c r="AB953" s="26">
        <v>0.64</v>
      </c>
      <c r="AC953" s="26">
        <v>4.1900000000000004</v>
      </c>
      <c r="AD953" s="26">
        <v>2.84</v>
      </c>
      <c r="AE953" s="26">
        <v>1.91</v>
      </c>
      <c r="AF953" s="38">
        <f>AVERAGE(Table134[[#This Row],[IDSD_INST]:[IDSD_INNOVATION]])</f>
        <v>3.336666666666666</v>
      </c>
    </row>
    <row r="954" spans="1:32" x14ac:dyDescent="0.35">
      <c r="A954" s="9">
        <v>2023</v>
      </c>
      <c r="B954" s="2" t="s">
        <v>292</v>
      </c>
      <c r="C954" s="2" t="s">
        <v>293</v>
      </c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26">
        <v>3.92</v>
      </c>
      <c r="U954" s="26">
        <v>3.39</v>
      </c>
      <c r="V954" s="26">
        <v>4.51</v>
      </c>
      <c r="W954" s="26">
        <v>2.79</v>
      </c>
      <c r="X954" s="26">
        <v>3.97</v>
      </c>
      <c r="Y954" s="26">
        <v>3.13</v>
      </c>
      <c r="Z954" s="26">
        <v>1.97</v>
      </c>
      <c r="AA954" s="26">
        <v>3.06</v>
      </c>
      <c r="AB954" s="26">
        <v>2.59</v>
      </c>
      <c r="AC954" s="26">
        <v>5</v>
      </c>
      <c r="AD954" s="26">
        <v>2.97</v>
      </c>
      <c r="AE954" s="26">
        <v>4.34</v>
      </c>
      <c r="AF954" s="38">
        <f>AVERAGE(Table134[[#This Row],[IDSD_INST]:[IDSD_INNOVATION]])</f>
        <v>3.47</v>
      </c>
    </row>
    <row r="955" spans="1:32" x14ac:dyDescent="0.35">
      <c r="A955" s="9">
        <v>2023</v>
      </c>
      <c r="B955" s="2" t="s">
        <v>292</v>
      </c>
      <c r="C955" s="2" t="s">
        <v>294</v>
      </c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26">
        <v>4.2</v>
      </c>
      <c r="U955" s="26">
        <v>2.31</v>
      </c>
      <c r="V955" s="26">
        <v>4.09</v>
      </c>
      <c r="W955" s="26">
        <v>3.12</v>
      </c>
      <c r="X955" s="26">
        <v>3.96</v>
      </c>
      <c r="Y955" s="26">
        <v>2.74</v>
      </c>
      <c r="Z955" s="26">
        <v>2.98</v>
      </c>
      <c r="AA955" s="26">
        <v>2.94</v>
      </c>
      <c r="AB955" s="26">
        <v>2.68</v>
      </c>
      <c r="AC955" s="26">
        <v>4.82</v>
      </c>
      <c r="AD955" s="26">
        <v>3.58</v>
      </c>
      <c r="AE955" s="26">
        <v>2.25</v>
      </c>
      <c r="AF955" s="38">
        <f>AVERAGE(Table134[[#This Row],[IDSD_INST]:[IDSD_INNOVATION]])</f>
        <v>3.3058333333333336</v>
      </c>
    </row>
    <row r="956" spans="1:32" x14ac:dyDescent="0.35">
      <c r="A956" s="9">
        <v>2023</v>
      </c>
      <c r="B956" s="2" t="s">
        <v>292</v>
      </c>
      <c r="C956" s="2" t="s">
        <v>295</v>
      </c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26">
        <v>3.98</v>
      </c>
      <c r="U956" s="26">
        <v>3.04</v>
      </c>
      <c r="V956" s="26">
        <v>4.4000000000000004</v>
      </c>
      <c r="W956" s="26">
        <v>3.07</v>
      </c>
      <c r="X956" s="26">
        <v>3.89</v>
      </c>
      <c r="Y956" s="26">
        <v>2.63</v>
      </c>
      <c r="Z956" s="26">
        <v>3.52</v>
      </c>
      <c r="AA956" s="26">
        <v>2.98</v>
      </c>
      <c r="AB956" s="26">
        <v>2.5</v>
      </c>
      <c r="AC956" s="26">
        <v>4.66</v>
      </c>
      <c r="AD956" s="26">
        <v>3.09</v>
      </c>
      <c r="AE956" s="26">
        <v>2.31</v>
      </c>
      <c r="AF956" s="38">
        <f>AVERAGE(Table134[[#This Row],[IDSD_INST]:[IDSD_INNOVATION]])</f>
        <v>3.3391666666666673</v>
      </c>
    </row>
    <row r="957" spans="1:32" x14ac:dyDescent="0.35">
      <c r="A957" s="9">
        <v>2023</v>
      </c>
      <c r="B957" s="2" t="s">
        <v>292</v>
      </c>
      <c r="C957" s="2" t="s">
        <v>296</v>
      </c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26">
        <v>3.87</v>
      </c>
      <c r="U957" s="26">
        <v>2.97</v>
      </c>
      <c r="V957" s="26">
        <v>4.55</v>
      </c>
      <c r="W957" s="26">
        <v>3.19</v>
      </c>
      <c r="X957" s="26">
        <v>4.1500000000000004</v>
      </c>
      <c r="Y957" s="26">
        <v>3.37</v>
      </c>
      <c r="Z957" s="26">
        <v>2.1</v>
      </c>
      <c r="AA957" s="26">
        <v>3.39</v>
      </c>
      <c r="AB957" s="26">
        <v>2.89</v>
      </c>
      <c r="AC957" s="26">
        <v>5</v>
      </c>
      <c r="AD957" s="26">
        <v>2.78</v>
      </c>
      <c r="AE957" s="26">
        <v>3.75</v>
      </c>
      <c r="AF957" s="38">
        <f>AVERAGE(Table134[[#This Row],[IDSD_INST]:[IDSD_INNOVATION]])</f>
        <v>3.5008333333333339</v>
      </c>
    </row>
    <row r="958" spans="1:32" x14ac:dyDescent="0.35">
      <c r="A958" s="9">
        <v>2023</v>
      </c>
      <c r="B958" s="2" t="s">
        <v>292</v>
      </c>
      <c r="C958" s="2" t="s">
        <v>297</v>
      </c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26">
        <v>4.3600000000000003</v>
      </c>
      <c r="U958" s="26">
        <v>2.96</v>
      </c>
      <c r="V958" s="26">
        <v>4.03</v>
      </c>
      <c r="W958" s="26">
        <v>2.84</v>
      </c>
      <c r="X958" s="26">
        <v>3.98</v>
      </c>
      <c r="Y958" s="26">
        <v>2.79</v>
      </c>
      <c r="Z958" s="26">
        <v>3.16</v>
      </c>
      <c r="AA958" s="26">
        <v>3.15</v>
      </c>
      <c r="AB958" s="26">
        <v>2.94</v>
      </c>
      <c r="AC958" s="26">
        <v>4.74</v>
      </c>
      <c r="AD958" s="26">
        <v>2.78</v>
      </c>
      <c r="AE958" s="26">
        <v>2.75</v>
      </c>
      <c r="AF958" s="38">
        <f>AVERAGE(Table134[[#This Row],[IDSD_INST]:[IDSD_INNOVATION]])</f>
        <v>3.3733333333333335</v>
      </c>
    </row>
    <row r="959" spans="1:32" x14ac:dyDescent="0.35">
      <c r="A959" s="9">
        <v>2023</v>
      </c>
      <c r="B959" s="2" t="s">
        <v>292</v>
      </c>
      <c r="C959" s="2" t="s">
        <v>298</v>
      </c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26">
        <v>4.17</v>
      </c>
      <c r="U959" s="26">
        <v>2.11</v>
      </c>
      <c r="V959" s="26">
        <v>4.18</v>
      </c>
      <c r="W959" s="26">
        <v>2.98</v>
      </c>
      <c r="X959" s="26">
        <v>3.84</v>
      </c>
      <c r="Y959" s="26">
        <v>2.88</v>
      </c>
      <c r="Z959" s="26">
        <v>3.12</v>
      </c>
      <c r="AA959" s="26">
        <v>2.59</v>
      </c>
      <c r="AB959" s="26">
        <v>2.77</v>
      </c>
      <c r="AC959" s="26">
        <v>4.54</v>
      </c>
      <c r="AD959" s="26">
        <v>4.84</v>
      </c>
      <c r="AE959" s="26">
        <v>1.81</v>
      </c>
      <c r="AF959" s="38">
        <f>AVERAGE(Table134[[#This Row],[IDSD_INST]:[IDSD_INNOVATION]])</f>
        <v>3.3191666666666664</v>
      </c>
    </row>
    <row r="960" spans="1:32" x14ac:dyDescent="0.35">
      <c r="A960" s="9">
        <v>2023</v>
      </c>
      <c r="B960" s="2" t="s">
        <v>292</v>
      </c>
      <c r="C960" s="2" t="s">
        <v>299</v>
      </c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26">
        <v>4.54</v>
      </c>
      <c r="U960" s="26">
        <v>2.3199999999999998</v>
      </c>
      <c r="V960" s="26">
        <v>4.34</v>
      </c>
      <c r="W960" s="26">
        <v>3.13</v>
      </c>
      <c r="X960" s="26">
        <v>4.0199999999999996</v>
      </c>
      <c r="Y960" s="26">
        <v>3.09</v>
      </c>
      <c r="Z960" s="26">
        <v>4.13</v>
      </c>
      <c r="AA960" s="26">
        <v>2.74</v>
      </c>
      <c r="AB960" s="26">
        <v>2.63</v>
      </c>
      <c r="AC960" s="26">
        <v>4.49</v>
      </c>
      <c r="AD960" s="26">
        <v>4.46</v>
      </c>
      <c r="AE960" s="26">
        <v>2.29</v>
      </c>
      <c r="AF960" s="38">
        <f>AVERAGE(Table134[[#This Row],[IDSD_INST]:[IDSD_INNOVATION]])</f>
        <v>3.5149999999999992</v>
      </c>
    </row>
    <row r="961" spans="1:32" x14ac:dyDescent="0.35">
      <c r="A961" s="9">
        <v>2023</v>
      </c>
      <c r="B961" s="2" t="s">
        <v>292</v>
      </c>
      <c r="C961" s="2" t="s">
        <v>300</v>
      </c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26">
        <v>4.2699999999999996</v>
      </c>
      <c r="U961" s="26">
        <v>1.82</v>
      </c>
      <c r="V961" s="26">
        <v>4.45</v>
      </c>
      <c r="W961" s="26">
        <v>2.76</v>
      </c>
      <c r="X961" s="26">
        <v>4.16</v>
      </c>
      <c r="Y961" s="26">
        <v>3.21</v>
      </c>
      <c r="Z961" s="26">
        <v>4.3499999999999996</v>
      </c>
      <c r="AA961" s="26">
        <v>3.22</v>
      </c>
      <c r="AB961" s="26">
        <v>2.42</v>
      </c>
      <c r="AC961" s="26">
        <v>4.38</v>
      </c>
      <c r="AD961" s="26">
        <v>3.54</v>
      </c>
      <c r="AE961" s="26">
        <v>2.35</v>
      </c>
      <c r="AF961" s="38">
        <f>AVERAGE(Table134[[#This Row],[IDSD_INST]:[IDSD_INNOVATION]])</f>
        <v>3.410833333333334</v>
      </c>
    </row>
    <row r="962" spans="1:32" x14ac:dyDescent="0.35">
      <c r="A962" s="9">
        <v>2023</v>
      </c>
      <c r="B962" s="2" t="s">
        <v>292</v>
      </c>
      <c r="C962" s="2" t="s">
        <v>301</v>
      </c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26">
        <v>3.86</v>
      </c>
      <c r="U962" s="26">
        <v>2.16</v>
      </c>
      <c r="V962" s="26">
        <v>4.47</v>
      </c>
      <c r="W962" s="26">
        <v>2.89</v>
      </c>
      <c r="X962" s="26">
        <v>4.04</v>
      </c>
      <c r="Y962" s="26">
        <v>3.1</v>
      </c>
      <c r="Z962" s="26">
        <v>3.49</v>
      </c>
      <c r="AA962" s="26">
        <v>3.17</v>
      </c>
      <c r="AB962" s="26">
        <v>2.17</v>
      </c>
      <c r="AC962" s="26">
        <v>4.67</v>
      </c>
      <c r="AD962" s="26">
        <v>2.59</v>
      </c>
      <c r="AE962" s="26">
        <v>3.03</v>
      </c>
      <c r="AF962" s="38">
        <f>AVERAGE(Table134[[#This Row],[IDSD_INST]:[IDSD_INNOVATION]])</f>
        <v>3.3033333333333332</v>
      </c>
    </row>
    <row r="963" spans="1:32" x14ac:dyDescent="0.35">
      <c r="A963" s="9">
        <v>2023</v>
      </c>
      <c r="B963" s="2" t="s">
        <v>292</v>
      </c>
      <c r="C963" s="2" t="s">
        <v>302</v>
      </c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26">
        <v>4.28</v>
      </c>
      <c r="U963" s="26">
        <v>2.19</v>
      </c>
      <c r="V963" s="26">
        <v>4.3600000000000003</v>
      </c>
      <c r="W963" s="26">
        <v>3.72</v>
      </c>
      <c r="X963" s="26">
        <v>3.9</v>
      </c>
      <c r="Y963" s="26">
        <v>3.1</v>
      </c>
      <c r="Z963" s="26">
        <v>2.74</v>
      </c>
      <c r="AA963" s="26">
        <v>2.98</v>
      </c>
      <c r="AB963" s="26">
        <v>2.2400000000000002</v>
      </c>
      <c r="AC963" s="26">
        <v>4.5</v>
      </c>
      <c r="AD963" s="26">
        <v>2.94</v>
      </c>
      <c r="AE963" s="26">
        <v>2.0299999999999998</v>
      </c>
      <c r="AF963" s="38">
        <f>AVERAGE(Table134[[#This Row],[IDSD_INST]:[IDSD_INNOVATION]])</f>
        <v>3.2483333333333335</v>
      </c>
    </row>
    <row r="964" spans="1:32" x14ac:dyDescent="0.35">
      <c r="A964" s="9">
        <v>2023</v>
      </c>
      <c r="B964" s="2" t="s">
        <v>292</v>
      </c>
      <c r="C964" s="2" t="s">
        <v>303</v>
      </c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26">
        <v>4.58</v>
      </c>
      <c r="U964" s="26">
        <v>2.37</v>
      </c>
      <c r="V964" s="26">
        <v>4.58</v>
      </c>
      <c r="W964" s="26">
        <v>2.77</v>
      </c>
      <c r="X964" s="26">
        <v>4.07</v>
      </c>
      <c r="Y964" s="26">
        <v>3.24</v>
      </c>
      <c r="Z964" s="26">
        <v>3.35</v>
      </c>
      <c r="AA964" s="26">
        <v>2.72</v>
      </c>
      <c r="AB964" s="26">
        <v>2.6</v>
      </c>
      <c r="AC964" s="26">
        <v>4.5199999999999996</v>
      </c>
      <c r="AD964" s="26">
        <v>3.2</v>
      </c>
      <c r="AE964" s="26">
        <v>3.79</v>
      </c>
      <c r="AF964" s="38">
        <f>AVERAGE(Table134[[#This Row],[IDSD_INST]:[IDSD_INNOVATION]])</f>
        <v>3.4824999999999999</v>
      </c>
    </row>
    <row r="965" spans="1:32" x14ac:dyDescent="0.35">
      <c r="A965" s="9">
        <v>2023</v>
      </c>
      <c r="B965" s="2" t="s">
        <v>292</v>
      </c>
      <c r="C965" s="2" t="s">
        <v>304</v>
      </c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26">
        <v>4.1500000000000004</v>
      </c>
      <c r="U965" s="26">
        <v>2.89</v>
      </c>
      <c r="V965" s="26">
        <v>4.45</v>
      </c>
      <c r="W965" s="26">
        <v>2.63</v>
      </c>
      <c r="X965" s="26">
        <v>4.01</v>
      </c>
      <c r="Y965" s="26">
        <v>2.78</v>
      </c>
      <c r="Z965" s="26">
        <v>1.73</v>
      </c>
      <c r="AA965" s="26">
        <v>3.09</v>
      </c>
      <c r="AB965" s="26">
        <v>2.77</v>
      </c>
      <c r="AC965" s="26">
        <v>4.91</v>
      </c>
      <c r="AD965" s="26">
        <v>2.5</v>
      </c>
      <c r="AE965" s="26">
        <v>2.36</v>
      </c>
      <c r="AF965" s="38">
        <f>AVERAGE(Table134[[#This Row],[IDSD_INST]:[IDSD_INNOVATION]])</f>
        <v>3.1891666666666669</v>
      </c>
    </row>
    <row r="966" spans="1:32" x14ac:dyDescent="0.35">
      <c r="A966" s="9">
        <v>2023</v>
      </c>
      <c r="B966" s="2" t="s">
        <v>292</v>
      </c>
      <c r="C966" s="2" t="s">
        <v>305</v>
      </c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26">
        <v>3.99</v>
      </c>
      <c r="U966" s="26">
        <v>3.5</v>
      </c>
      <c r="V966" s="26">
        <v>4.22</v>
      </c>
      <c r="W966" s="26">
        <v>2.76</v>
      </c>
      <c r="X966" s="26">
        <v>4.07</v>
      </c>
      <c r="Y966" s="26">
        <v>2.9</v>
      </c>
      <c r="Z966" s="26">
        <v>2.8</v>
      </c>
      <c r="AA966" s="26">
        <v>2.95</v>
      </c>
      <c r="AB966" s="26">
        <v>3.14</v>
      </c>
      <c r="AC966" s="26">
        <v>4.5999999999999996</v>
      </c>
      <c r="AD966" s="26">
        <v>2.56</v>
      </c>
      <c r="AE966" s="26">
        <v>2.2400000000000002</v>
      </c>
      <c r="AF966" s="38">
        <f>AVERAGE(Table134[[#This Row],[IDSD_INST]:[IDSD_INNOVATION]])</f>
        <v>3.3108333333333335</v>
      </c>
    </row>
    <row r="967" spans="1:32" x14ac:dyDescent="0.35">
      <c r="A967" s="9">
        <v>2023</v>
      </c>
      <c r="B967" s="2" t="s">
        <v>292</v>
      </c>
      <c r="C967" s="2" t="s">
        <v>306</v>
      </c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26">
        <v>4.4000000000000004</v>
      </c>
      <c r="U967" s="26">
        <v>2.99</v>
      </c>
      <c r="V967" s="26">
        <v>4.4400000000000004</v>
      </c>
      <c r="W967" s="26">
        <v>2.81</v>
      </c>
      <c r="X967" s="26">
        <v>3.96</v>
      </c>
      <c r="Y967" s="26">
        <v>3.21</v>
      </c>
      <c r="Z967" s="26">
        <v>1.84</v>
      </c>
      <c r="AA967" s="26">
        <v>2.7</v>
      </c>
      <c r="AB967" s="26">
        <v>1.65</v>
      </c>
      <c r="AC967" s="26">
        <v>4.8099999999999996</v>
      </c>
      <c r="AD967" s="26">
        <v>2.78</v>
      </c>
      <c r="AE967" s="26">
        <v>2.39</v>
      </c>
      <c r="AF967" s="38">
        <f>AVERAGE(Table134[[#This Row],[IDSD_INST]:[IDSD_INNOVATION]])</f>
        <v>3.1650000000000005</v>
      </c>
    </row>
    <row r="968" spans="1:32" x14ac:dyDescent="0.35">
      <c r="A968" s="9">
        <v>2023</v>
      </c>
      <c r="B968" s="2" t="s">
        <v>292</v>
      </c>
      <c r="C968" s="2" t="s">
        <v>307</v>
      </c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26">
        <v>4.0999999999999996</v>
      </c>
      <c r="U968" s="26">
        <v>3.48</v>
      </c>
      <c r="V968" s="26">
        <v>4.3600000000000003</v>
      </c>
      <c r="W968" s="26">
        <v>3.01</v>
      </c>
      <c r="X968" s="26">
        <v>4.05</v>
      </c>
      <c r="Y968" s="26">
        <v>3.09</v>
      </c>
      <c r="Z968" s="26">
        <v>0.04</v>
      </c>
      <c r="AA968" s="26">
        <v>2.82</v>
      </c>
      <c r="AB968" s="26">
        <v>2.86</v>
      </c>
      <c r="AC968" s="26">
        <v>5</v>
      </c>
      <c r="AD968" s="26">
        <v>2.99</v>
      </c>
      <c r="AE968" s="26">
        <v>2.99</v>
      </c>
      <c r="AF968" s="38">
        <f>AVERAGE(Table134[[#This Row],[IDSD_INST]:[IDSD_INNOVATION]])</f>
        <v>3.2325000000000004</v>
      </c>
    </row>
    <row r="969" spans="1:32" x14ac:dyDescent="0.35">
      <c r="A969" s="9">
        <v>2023</v>
      </c>
      <c r="B969" s="2" t="s">
        <v>292</v>
      </c>
      <c r="C969" s="2" t="s">
        <v>308</v>
      </c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26">
        <v>3.87</v>
      </c>
      <c r="U969" s="26">
        <v>3.46</v>
      </c>
      <c r="V969" s="26">
        <v>4.7699999999999996</v>
      </c>
      <c r="W969" s="26">
        <v>2.89</v>
      </c>
      <c r="X969" s="26">
        <v>4.16</v>
      </c>
      <c r="Y969" s="26">
        <v>3.75</v>
      </c>
      <c r="Z969" s="26">
        <v>0.95</v>
      </c>
      <c r="AA969" s="26">
        <v>2.92</v>
      </c>
      <c r="AB969" s="26">
        <v>2.79</v>
      </c>
      <c r="AC969" s="26">
        <v>5</v>
      </c>
      <c r="AD969" s="26">
        <v>2.69</v>
      </c>
      <c r="AE969" s="26">
        <v>3.35</v>
      </c>
      <c r="AF969" s="38">
        <f>AVERAGE(Table134[[#This Row],[IDSD_INST]:[IDSD_INNOVATION]])</f>
        <v>3.3833333333333329</v>
      </c>
    </row>
    <row r="970" spans="1:32" x14ac:dyDescent="0.35">
      <c r="A970" s="9">
        <v>2023</v>
      </c>
      <c r="B970" s="2" t="s">
        <v>292</v>
      </c>
      <c r="C970" s="2" t="s">
        <v>309</v>
      </c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26">
        <v>4.18</v>
      </c>
      <c r="U970" s="26">
        <v>2.91</v>
      </c>
      <c r="V970" s="26">
        <v>4.43</v>
      </c>
      <c r="W970" s="26">
        <v>2.71</v>
      </c>
      <c r="X970" s="26">
        <v>4.0599999999999996</v>
      </c>
      <c r="Y970" s="26">
        <v>2.97</v>
      </c>
      <c r="Z970" s="26">
        <v>2.4700000000000002</v>
      </c>
      <c r="AA970" s="26">
        <v>3.17</v>
      </c>
      <c r="AB970" s="26">
        <v>1.69</v>
      </c>
      <c r="AC970" s="26">
        <v>4.6399999999999997</v>
      </c>
      <c r="AD970" s="26">
        <v>2.72</v>
      </c>
      <c r="AE970" s="26">
        <v>2.29</v>
      </c>
      <c r="AF970" s="38">
        <f>AVERAGE(Table134[[#This Row],[IDSD_INST]:[IDSD_INNOVATION]])</f>
        <v>3.1866666666666661</v>
      </c>
    </row>
    <row r="971" spans="1:32" x14ac:dyDescent="0.35">
      <c r="A971" s="9">
        <v>2023</v>
      </c>
      <c r="B971" s="2" t="s">
        <v>292</v>
      </c>
      <c r="C971" s="2" t="s">
        <v>310</v>
      </c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26">
        <v>4.26</v>
      </c>
      <c r="U971" s="26">
        <v>2.62</v>
      </c>
      <c r="V971" s="26">
        <v>4.4000000000000004</v>
      </c>
      <c r="W971" s="26">
        <v>3.66</v>
      </c>
      <c r="X971" s="26">
        <v>3.99</v>
      </c>
      <c r="Y971" s="26">
        <v>3.03</v>
      </c>
      <c r="Z971" s="26">
        <v>4.09</v>
      </c>
      <c r="AA971" s="26">
        <v>2.83</v>
      </c>
      <c r="AB971" s="26">
        <v>1.31</v>
      </c>
      <c r="AC971" s="26">
        <v>4.03</v>
      </c>
      <c r="AD971" s="26">
        <v>4.3499999999999996</v>
      </c>
      <c r="AE971" s="26">
        <v>1.78</v>
      </c>
      <c r="AF971" s="38">
        <f>AVERAGE(Table134[[#This Row],[IDSD_INST]:[IDSD_INNOVATION]])</f>
        <v>3.3625000000000003</v>
      </c>
    </row>
    <row r="972" spans="1:32" x14ac:dyDescent="0.35">
      <c r="A972" s="9">
        <v>2023</v>
      </c>
      <c r="B972" s="2" t="s">
        <v>292</v>
      </c>
      <c r="C972" s="2" t="s">
        <v>293</v>
      </c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26">
        <v>4.6100000000000003</v>
      </c>
      <c r="U972" s="26">
        <v>4.05</v>
      </c>
      <c r="V972" s="26">
        <v>4.8499999999999996</v>
      </c>
      <c r="W972" s="26">
        <v>2.77</v>
      </c>
      <c r="X972" s="26">
        <v>4.16</v>
      </c>
      <c r="Y972" s="26">
        <v>3.77</v>
      </c>
      <c r="Z972" s="26">
        <v>4.41</v>
      </c>
      <c r="AA972" s="26">
        <v>3.46</v>
      </c>
      <c r="AB972" s="26">
        <v>1.3</v>
      </c>
      <c r="AC972" s="26">
        <v>4.67</v>
      </c>
      <c r="AD972" s="26">
        <v>2.77</v>
      </c>
      <c r="AE972" s="26">
        <v>4.12</v>
      </c>
      <c r="AF972" s="38">
        <f>AVERAGE(Table134[[#This Row],[IDSD_INST]:[IDSD_INNOVATION]])</f>
        <v>3.7449999999999997</v>
      </c>
    </row>
    <row r="973" spans="1:32" x14ac:dyDescent="0.35">
      <c r="A973" s="9">
        <v>2023</v>
      </c>
      <c r="B973" s="2" t="s">
        <v>292</v>
      </c>
      <c r="C973" s="2" t="s">
        <v>294</v>
      </c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26">
        <v>4.5</v>
      </c>
      <c r="U973" s="26">
        <v>2.4500000000000002</v>
      </c>
      <c r="V973" s="26">
        <v>4.76</v>
      </c>
      <c r="W973" s="26">
        <v>2.48</v>
      </c>
      <c r="X973" s="26">
        <v>4.0599999999999996</v>
      </c>
      <c r="Y973" s="26">
        <v>3.84</v>
      </c>
      <c r="Z973" s="26">
        <v>5</v>
      </c>
      <c r="AA973" s="26">
        <v>3.54</v>
      </c>
      <c r="AB973" s="26">
        <v>2.89</v>
      </c>
      <c r="AC973" s="26">
        <v>4.07</v>
      </c>
      <c r="AD973" s="26">
        <v>2.48</v>
      </c>
      <c r="AE973" s="26">
        <v>2.77</v>
      </c>
      <c r="AF973" s="38">
        <f>AVERAGE(Table134[[#This Row],[IDSD_INST]:[IDSD_INNOVATION]])</f>
        <v>3.57</v>
      </c>
    </row>
    <row r="974" spans="1:32" x14ac:dyDescent="0.35">
      <c r="A974" s="9">
        <v>2023</v>
      </c>
      <c r="B974" s="2" t="s">
        <v>292</v>
      </c>
      <c r="C974" s="2" t="s">
        <v>296</v>
      </c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26">
        <v>4.24</v>
      </c>
      <c r="U974" s="26">
        <v>3.94</v>
      </c>
      <c r="V974" s="26">
        <v>4.93</v>
      </c>
      <c r="W974" s="26">
        <v>2.79</v>
      </c>
      <c r="X974" s="26">
        <v>4.21</v>
      </c>
      <c r="Y974" s="26">
        <v>4.3099999999999996</v>
      </c>
      <c r="Z974" s="26">
        <v>4.91</v>
      </c>
      <c r="AA974" s="26">
        <v>3.12</v>
      </c>
      <c r="AB974" s="26">
        <v>3.97</v>
      </c>
      <c r="AC974" s="26">
        <v>5</v>
      </c>
      <c r="AD974" s="26">
        <v>2.93</v>
      </c>
      <c r="AE974" s="26">
        <v>4.7300000000000004</v>
      </c>
      <c r="AF974" s="38">
        <f>AVERAGE(Table134[[#This Row],[IDSD_INST]:[IDSD_INNOVATION]])</f>
        <v>4.09</v>
      </c>
    </row>
    <row r="975" spans="1:32" x14ac:dyDescent="0.35">
      <c r="A975" s="9">
        <v>2023</v>
      </c>
      <c r="B975" s="2" t="s">
        <v>292</v>
      </c>
      <c r="C975" s="2" t="s">
        <v>301</v>
      </c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26">
        <v>4.37</v>
      </c>
      <c r="U975" s="26">
        <v>2.56</v>
      </c>
      <c r="V975" s="26">
        <v>4.76</v>
      </c>
      <c r="W975" s="26">
        <v>2.85</v>
      </c>
      <c r="X975" s="26">
        <v>4.0599999999999996</v>
      </c>
      <c r="Y975" s="26">
        <v>4</v>
      </c>
      <c r="Z975" s="26">
        <v>5</v>
      </c>
      <c r="AA975" s="26">
        <v>3.51</v>
      </c>
      <c r="AB975" s="26">
        <v>2.78</v>
      </c>
      <c r="AC975" s="26">
        <v>4.37</v>
      </c>
      <c r="AD975" s="26">
        <v>2.33</v>
      </c>
      <c r="AE975" s="26">
        <v>3.14</v>
      </c>
      <c r="AF975" s="38">
        <f>AVERAGE(Table134[[#This Row],[IDSD_INST]:[IDSD_INNOVATION]])</f>
        <v>3.6441666666666666</v>
      </c>
    </row>
    <row r="976" spans="1:32" x14ac:dyDescent="0.35">
      <c r="A976" s="9">
        <v>2023</v>
      </c>
      <c r="B976" s="2" t="s">
        <v>292</v>
      </c>
      <c r="C976" s="2" t="s">
        <v>308</v>
      </c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26">
        <v>4</v>
      </c>
      <c r="U976" s="26">
        <v>3.57</v>
      </c>
      <c r="V976" s="26">
        <v>4.95</v>
      </c>
      <c r="W976" s="26">
        <v>3.05</v>
      </c>
      <c r="X976" s="26">
        <v>4.26</v>
      </c>
      <c r="Y976" s="26">
        <v>4.18</v>
      </c>
      <c r="Z976" s="26">
        <v>3.63</v>
      </c>
      <c r="AA976" s="26">
        <v>3.45</v>
      </c>
      <c r="AB976" s="26">
        <v>4.17</v>
      </c>
      <c r="AC976" s="26">
        <v>4.99</v>
      </c>
      <c r="AD976" s="26">
        <v>2.77</v>
      </c>
      <c r="AE976" s="26">
        <v>3.48</v>
      </c>
      <c r="AF976" s="38">
        <f>AVERAGE(Table134[[#This Row],[IDSD_INST]:[IDSD_INNOVATION]])</f>
        <v>3.875</v>
      </c>
    </row>
    <row r="977" spans="1:32" x14ac:dyDescent="0.35">
      <c r="A977" s="9">
        <v>2023</v>
      </c>
      <c r="B977" s="2" t="s">
        <v>292</v>
      </c>
      <c r="C977" s="2" t="s">
        <v>311</v>
      </c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26">
        <v>4.28</v>
      </c>
      <c r="U977" s="26">
        <v>3.59</v>
      </c>
      <c r="V977" s="26">
        <v>5</v>
      </c>
      <c r="W977" s="26">
        <v>3.31</v>
      </c>
      <c r="X977" s="26">
        <v>4.2300000000000004</v>
      </c>
      <c r="Y977" s="26">
        <v>4.1399999999999997</v>
      </c>
      <c r="Z977" s="26">
        <v>3.3</v>
      </c>
      <c r="AA977" s="26">
        <v>3.41</v>
      </c>
      <c r="AB977" s="26">
        <v>2.72</v>
      </c>
      <c r="AC977" s="26">
        <v>4.84</v>
      </c>
      <c r="AD977" s="26">
        <v>2.85</v>
      </c>
      <c r="AE977" s="26">
        <v>3.7</v>
      </c>
      <c r="AF977" s="38">
        <f>AVERAGE(Table134[[#This Row],[IDSD_INST]:[IDSD_INNOVATION]])</f>
        <v>3.7808333333333342</v>
      </c>
    </row>
    <row r="978" spans="1:32" x14ac:dyDescent="0.35">
      <c r="A978" s="9">
        <v>2023</v>
      </c>
      <c r="B978" s="2" t="s">
        <v>292</v>
      </c>
      <c r="C978" s="2" t="s">
        <v>312</v>
      </c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26">
        <v>4.42</v>
      </c>
      <c r="U978" s="26">
        <v>2.5</v>
      </c>
      <c r="V978" s="26">
        <v>4.96</v>
      </c>
      <c r="W978" s="26">
        <v>2.66</v>
      </c>
      <c r="X978" s="26">
        <v>4.1900000000000004</v>
      </c>
      <c r="Y978" s="26">
        <v>4.18</v>
      </c>
      <c r="Z978" s="26">
        <v>2.67</v>
      </c>
      <c r="AA978" s="26">
        <v>3.6</v>
      </c>
      <c r="AB978" s="26">
        <v>1.1599999999999999</v>
      </c>
      <c r="AC978" s="26">
        <v>4.51</v>
      </c>
      <c r="AD978" s="26">
        <v>2.78</v>
      </c>
      <c r="AE978" s="26">
        <v>3.72</v>
      </c>
      <c r="AF978" s="38">
        <f>AVERAGE(Table134[[#This Row],[IDSD_INST]:[IDSD_INNOVATION]])</f>
        <v>3.4458333333333333</v>
      </c>
    </row>
    <row r="979" spans="1:32" x14ac:dyDescent="0.35">
      <c r="A979" s="9">
        <v>2023</v>
      </c>
      <c r="B979" s="2" t="s">
        <v>292</v>
      </c>
      <c r="C979" s="2" t="s">
        <v>298</v>
      </c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26">
        <v>4.46</v>
      </c>
      <c r="U979" s="26">
        <v>2.78</v>
      </c>
      <c r="V979" s="26">
        <v>4.6100000000000003</v>
      </c>
      <c r="W979" s="26">
        <v>2.8</v>
      </c>
      <c r="X979" s="26">
        <v>4.05</v>
      </c>
      <c r="Y979" s="26">
        <v>3.71</v>
      </c>
      <c r="Z979" s="26">
        <v>3.69</v>
      </c>
      <c r="AA979" s="26">
        <v>3.26</v>
      </c>
      <c r="AB979" s="26">
        <v>3.71</v>
      </c>
      <c r="AC979" s="26">
        <v>4.33</v>
      </c>
      <c r="AD979" s="26">
        <v>3.64</v>
      </c>
      <c r="AE979" s="26">
        <v>3.02</v>
      </c>
      <c r="AF979" s="38">
        <f>AVERAGE(Table134[[#This Row],[IDSD_INST]:[IDSD_INNOVATION]])</f>
        <v>3.6716666666666673</v>
      </c>
    </row>
    <row r="980" spans="1:32" x14ac:dyDescent="0.35">
      <c r="A980" s="9">
        <v>2023</v>
      </c>
      <c r="B980" s="2" t="s">
        <v>292</v>
      </c>
      <c r="C980" s="2" t="s">
        <v>313</v>
      </c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26">
        <v>4.41</v>
      </c>
      <c r="U980" s="26">
        <v>2.17</v>
      </c>
      <c r="V980" s="26">
        <v>4.37</v>
      </c>
      <c r="W980" s="26">
        <v>2.73</v>
      </c>
      <c r="X980" s="26">
        <v>3.96</v>
      </c>
      <c r="Y980" s="26">
        <v>3.44</v>
      </c>
      <c r="Z980" s="26">
        <v>4.4800000000000004</v>
      </c>
      <c r="AA980" s="26">
        <v>3.57</v>
      </c>
      <c r="AB980" s="26">
        <v>2.94</v>
      </c>
      <c r="AC980" s="26">
        <v>3.64</v>
      </c>
      <c r="AD980" s="26">
        <v>4.8099999999999996</v>
      </c>
      <c r="AE980" s="26">
        <v>1.69</v>
      </c>
      <c r="AF980" s="38">
        <f>AVERAGE(Table134[[#This Row],[IDSD_INST]:[IDSD_INNOVATION]])</f>
        <v>3.5175000000000001</v>
      </c>
    </row>
    <row r="981" spans="1:32" x14ac:dyDescent="0.35">
      <c r="A981" s="9">
        <v>2023</v>
      </c>
      <c r="B981" s="2" t="s">
        <v>485</v>
      </c>
      <c r="C981" s="2" t="s">
        <v>486</v>
      </c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26">
        <v>4.32</v>
      </c>
      <c r="U981" s="26">
        <v>2.78</v>
      </c>
      <c r="V981" s="26">
        <v>4.6100000000000003</v>
      </c>
      <c r="W981" s="26">
        <v>3.2</v>
      </c>
      <c r="X981" s="26">
        <v>3.96</v>
      </c>
      <c r="Y981" s="26">
        <v>3.52</v>
      </c>
      <c r="Z981" s="26">
        <v>2.79</v>
      </c>
      <c r="AA981" s="26">
        <v>4.21</v>
      </c>
      <c r="AB981" s="26">
        <v>0.74</v>
      </c>
      <c r="AC981" s="26">
        <v>4.09</v>
      </c>
      <c r="AD981" s="26">
        <v>2.44</v>
      </c>
      <c r="AE981" s="26">
        <v>2</v>
      </c>
      <c r="AF981" s="38">
        <f>AVERAGE(Table134[[#This Row],[IDSD_INST]:[IDSD_INNOVATION]])</f>
        <v>3.2216666666666662</v>
      </c>
    </row>
    <row r="982" spans="1:32" x14ac:dyDescent="0.35">
      <c r="A982" s="9">
        <v>2023</v>
      </c>
      <c r="B982" s="2" t="s">
        <v>485</v>
      </c>
      <c r="C982" s="2" t="s">
        <v>487</v>
      </c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26">
        <v>4.42</v>
      </c>
      <c r="U982" s="26">
        <v>2.95</v>
      </c>
      <c r="V982" s="26">
        <v>4.5999999999999996</v>
      </c>
      <c r="W982" s="26">
        <v>3.08</v>
      </c>
      <c r="X982" s="26">
        <v>3.9</v>
      </c>
      <c r="Y982" s="26">
        <v>3.8</v>
      </c>
      <c r="Z982" s="26">
        <v>1.75</v>
      </c>
      <c r="AA982" s="26">
        <v>4.04</v>
      </c>
      <c r="AB982" s="26">
        <v>0.35</v>
      </c>
      <c r="AC982" s="26">
        <v>4.2699999999999996</v>
      </c>
      <c r="AD982" s="26">
        <v>2.5299999999999998</v>
      </c>
      <c r="AE982" s="26">
        <v>2.2200000000000002</v>
      </c>
      <c r="AF982" s="38">
        <f>AVERAGE(Table134[[#This Row],[IDSD_INST]:[IDSD_INNOVATION]])</f>
        <v>3.1591666666666662</v>
      </c>
    </row>
    <row r="983" spans="1:32" x14ac:dyDescent="0.35">
      <c r="A983" s="9">
        <v>2023</v>
      </c>
      <c r="B983" s="2" t="s">
        <v>485</v>
      </c>
      <c r="C983" s="2" t="s">
        <v>488</v>
      </c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26">
        <v>4.33</v>
      </c>
      <c r="U983" s="26">
        <v>2.17</v>
      </c>
      <c r="V983" s="26">
        <v>4.37</v>
      </c>
      <c r="W983" s="26">
        <v>2.93</v>
      </c>
      <c r="X983" s="26">
        <v>3.51</v>
      </c>
      <c r="Y983" s="26">
        <v>3.68</v>
      </c>
      <c r="Z983" s="26">
        <v>0.56000000000000005</v>
      </c>
      <c r="AA983" s="26">
        <v>3.22</v>
      </c>
      <c r="AB983" s="26">
        <v>0.14000000000000001</v>
      </c>
      <c r="AC983" s="26">
        <v>4.2699999999999996</v>
      </c>
      <c r="AD983" s="26">
        <v>2.88</v>
      </c>
      <c r="AE983" s="26">
        <v>0.56999999999999995</v>
      </c>
      <c r="AF983" s="38">
        <f>AVERAGE(Table134[[#This Row],[IDSD_INST]:[IDSD_INNOVATION]])</f>
        <v>2.7191666666666667</v>
      </c>
    </row>
    <row r="984" spans="1:32" x14ac:dyDescent="0.35">
      <c r="A984" s="9">
        <v>2023</v>
      </c>
      <c r="B984" s="2" t="s">
        <v>485</v>
      </c>
      <c r="C984" s="2" t="s">
        <v>489</v>
      </c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26">
        <v>4.16</v>
      </c>
      <c r="U984" s="26">
        <v>1.95</v>
      </c>
      <c r="V984" s="26">
        <v>4.18</v>
      </c>
      <c r="W984" s="26">
        <v>3.17</v>
      </c>
      <c r="X984" s="26">
        <v>3.3</v>
      </c>
      <c r="Y984" s="26">
        <v>3.33</v>
      </c>
      <c r="Z984" s="26">
        <v>3.46</v>
      </c>
      <c r="AA984" s="26">
        <v>3.76</v>
      </c>
      <c r="AB984" s="26">
        <v>0.48</v>
      </c>
      <c r="AC984" s="26">
        <v>3.58</v>
      </c>
      <c r="AD984" s="26">
        <v>2.97</v>
      </c>
      <c r="AE984" s="26">
        <v>1.08</v>
      </c>
      <c r="AF984" s="38">
        <f>AVERAGE(Table134[[#This Row],[IDSD_INST]:[IDSD_INNOVATION]])</f>
        <v>2.9516666666666662</v>
      </c>
    </row>
    <row r="985" spans="1:32" x14ac:dyDescent="0.35">
      <c r="A985" s="9">
        <v>2023</v>
      </c>
      <c r="B985" s="2" t="s">
        <v>485</v>
      </c>
      <c r="C985" s="2" t="s">
        <v>490</v>
      </c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26">
        <v>4.21</v>
      </c>
      <c r="U985" s="26">
        <v>1.71</v>
      </c>
      <c r="V985" s="26">
        <v>4.5199999999999996</v>
      </c>
      <c r="W985" s="26">
        <v>2.93</v>
      </c>
      <c r="X985" s="26">
        <v>3.67</v>
      </c>
      <c r="Y985" s="26">
        <v>3.27</v>
      </c>
      <c r="Z985" s="26">
        <v>0.41</v>
      </c>
      <c r="AA985" s="26">
        <v>3.15</v>
      </c>
      <c r="AB985" s="26">
        <v>0.13</v>
      </c>
      <c r="AC985" s="26">
        <v>4.1500000000000004</v>
      </c>
      <c r="AD985" s="26">
        <v>2.93</v>
      </c>
      <c r="AE985" s="26">
        <v>1.1000000000000001</v>
      </c>
      <c r="AF985" s="38">
        <f>AVERAGE(Table134[[#This Row],[IDSD_INST]:[IDSD_INNOVATION]])</f>
        <v>2.6816666666666666</v>
      </c>
    </row>
    <row r="986" spans="1:32" x14ac:dyDescent="0.35">
      <c r="A986" s="9">
        <v>2023</v>
      </c>
      <c r="B986" s="2" t="s">
        <v>485</v>
      </c>
      <c r="C986" s="2" t="s">
        <v>491</v>
      </c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26">
        <v>4.41</v>
      </c>
      <c r="U986" s="26">
        <v>3.25</v>
      </c>
      <c r="V986" s="26">
        <v>4.92</v>
      </c>
      <c r="W986" s="26">
        <v>3.4</v>
      </c>
      <c r="X986" s="26">
        <v>4.12</v>
      </c>
      <c r="Y986" s="26">
        <v>3.99</v>
      </c>
      <c r="Z986" s="26">
        <v>1.29</v>
      </c>
      <c r="AA986" s="26">
        <v>3.84</v>
      </c>
      <c r="AB986" s="26">
        <v>1.75</v>
      </c>
      <c r="AC986" s="26">
        <v>5</v>
      </c>
      <c r="AD986" s="26">
        <v>2.57</v>
      </c>
      <c r="AE986" s="26">
        <v>3.62</v>
      </c>
      <c r="AF986" s="38">
        <f>AVERAGE(Table134[[#This Row],[IDSD_INST]:[IDSD_INNOVATION]])</f>
        <v>3.5133333333333332</v>
      </c>
    </row>
    <row r="987" spans="1:32" x14ac:dyDescent="0.35">
      <c r="A987" s="9">
        <v>2023</v>
      </c>
      <c r="B987" s="2" t="s">
        <v>485</v>
      </c>
      <c r="C987" s="2" t="s">
        <v>492</v>
      </c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26">
        <v>4.5</v>
      </c>
      <c r="U987" s="26">
        <v>2.94</v>
      </c>
      <c r="V987" s="26">
        <v>4.95</v>
      </c>
      <c r="W987" s="26">
        <v>3.24</v>
      </c>
      <c r="X987" s="26">
        <v>4.03</v>
      </c>
      <c r="Y987" s="26">
        <v>3.86</v>
      </c>
      <c r="Z987" s="26">
        <v>4.4400000000000004</v>
      </c>
      <c r="AA987" s="26">
        <v>4.54</v>
      </c>
      <c r="AB987" s="26">
        <v>1.83</v>
      </c>
      <c r="AC987" s="26">
        <v>4.2699999999999996</v>
      </c>
      <c r="AD987" s="26">
        <v>2.77</v>
      </c>
      <c r="AE987" s="26">
        <v>3.01</v>
      </c>
      <c r="AF987" s="38">
        <f>AVERAGE(Table134[[#This Row],[IDSD_INST]:[IDSD_INNOVATION]])</f>
        <v>3.6983333333333328</v>
      </c>
    </row>
    <row r="988" spans="1:32" x14ac:dyDescent="0.35">
      <c r="A988" s="9">
        <v>2023</v>
      </c>
      <c r="B988" s="2" t="s">
        <v>275</v>
      </c>
      <c r="C988" s="2" t="s">
        <v>260</v>
      </c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26">
        <v>4.42</v>
      </c>
      <c r="U988" s="26">
        <v>1.98</v>
      </c>
      <c r="V988" s="26">
        <v>4.41</v>
      </c>
      <c r="W988" s="26">
        <v>3.37</v>
      </c>
      <c r="X988" s="26">
        <v>3.68</v>
      </c>
      <c r="Y988" s="26">
        <v>3.25</v>
      </c>
      <c r="Z988" s="26">
        <v>2.85</v>
      </c>
      <c r="AA988" s="26">
        <v>2.72</v>
      </c>
      <c r="AB988" s="26">
        <v>0.89</v>
      </c>
      <c r="AC988" s="26">
        <v>3.82</v>
      </c>
      <c r="AD988" s="26">
        <v>2.7</v>
      </c>
      <c r="AE988" s="26">
        <v>0.88</v>
      </c>
      <c r="AF988" s="38">
        <f>AVERAGE(Table134[[#This Row],[IDSD_INST]:[IDSD_INNOVATION]])</f>
        <v>2.914166666666667</v>
      </c>
    </row>
    <row r="989" spans="1:32" x14ac:dyDescent="0.35">
      <c r="A989" s="9">
        <v>2023</v>
      </c>
      <c r="B989" s="2" t="s">
        <v>275</v>
      </c>
      <c r="C989" s="2" t="s">
        <v>261</v>
      </c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26">
        <v>4.0199999999999996</v>
      </c>
      <c r="U989" s="26">
        <v>2.33</v>
      </c>
      <c r="V989" s="26">
        <v>3.81</v>
      </c>
      <c r="W989" s="26">
        <v>2.72</v>
      </c>
      <c r="X989" s="26">
        <v>3.76</v>
      </c>
      <c r="Y989" s="26">
        <v>3.08</v>
      </c>
      <c r="Z989" s="26">
        <v>2.69</v>
      </c>
      <c r="AA989" s="26">
        <v>3.04</v>
      </c>
      <c r="AB989" s="26">
        <v>1.44</v>
      </c>
      <c r="AC989" s="26">
        <v>4.16</v>
      </c>
      <c r="AD989" s="26">
        <v>2.73</v>
      </c>
      <c r="AE989" s="26">
        <v>0.99</v>
      </c>
      <c r="AF989" s="38">
        <f>AVERAGE(Table134[[#This Row],[IDSD_INST]:[IDSD_INNOVATION]])</f>
        <v>2.8975000000000004</v>
      </c>
    </row>
    <row r="990" spans="1:32" x14ac:dyDescent="0.35">
      <c r="A990" s="9">
        <v>2023</v>
      </c>
      <c r="B990" s="2" t="s">
        <v>275</v>
      </c>
      <c r="C990" s="2" t="s">
        <v>262</v>
      </c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26">
        <v>3.97</v>
      </c>
      <c r="U990" s="26">
        <v>2.06</v>
      </c>
      <c r="V990" s="26">
        <v>4.6900000000000004</v>
      </c>
      <c r="W990" s="26">
        <v>3.23</v>
      </c>
      <c r="X990" s="26">
        <v>3.82</v>
      </c>
      <c r="Y990" s="26">
        <v>2.97</v>
      </c>
      <c r="Z990" s="26">
        <v>2.2599999999999998</v>
      </c>
      <c r="AA990" s="26">
        <v>3.38</v>
      </c>
      <c r="AB990" s="26">
        <v>1.69</v>
      </c>
      <c r="AC990" s="26">
        <v>4.62</v>
      </c>
      <c r="AD990" s="26">
        <v>2.6</v>
      </c>
      <c r="AE990" s="26">
        <v>2.67</v>
      </c>
      <c r="AF990" s="38">
        <f>AVERAGE(Table134[[#This Row],[IDSD_INST]:[IDSD_INNOVATION]])</f>
        <v>3.1633333333333336</v>
      </c>
    </row>
    <row r="991" spans="1:32" x14ac:dyDescent="0.35">
      <c r="A991" s="9">
        <v>2023</v>
      </c>
      <c r="B991" s="2" t="s">
        <v>275</v>
      </c>
      <c r="C991" s="2" t="s">
        <v>263</v>
      </c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26">
        <v>3.93</v>
      </c>
      <c r="U991" s="26">
        <v>2.4500000000000002</v>
      </c>
      <c r="V991" s="26">
        <v>4.37</v>
      </c>
      <c r="W991" s="26">
        <v>3.56</v>
      </c>
      <c r="X991" s="26">
        <v>3.92</v>
      </c>
      <c r="Y991" s="26">
        <v>3.14</v>
      </c>
      <c r="Z991" s="26">
        <v>1.81</v>
      </c>
      <c r="AA991" s="26">
        <v>2.76</v>
      </c>
      <c r="AB991" s="26">
        <v>0.44</v>
      </c>
      <c r="AC991" s="26">
        <v>4.59</v>
      </c>
      <c r="AD991" s="26">
        <v>2.73</v>
      </c>
      <c r="AE991" s="26">
        <v>1.51</v>
      </c>
      <c r="AF991" s="38">
        <f>AVERAGE(Table134[[#This Row],[IDSD_INST]:[IDSD_INNOVATION]])</f>
        <v>2.9341666666666661</v>
      </c>
    </row>
    <row r="992" spans="1:32" x14ac:dyDescent="0.35">
      <c r="A992" s="9">
        <v>2023</v>
      </c>
      <c r="B992" s="2" t="s">
        <v>275</v>
      </c>
      <c r="C992" s="2" t="s">
        <v>264</v>
      </c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26">
        <v>3.9</v>
      </c>
      <c r="U992" s="26">
        <v>2.3199999999999998</v>
      </c>
      <c r="V992" s="26">
        <v>4.3099999999999996</v>
      </c>
      <c r="W992" s="26">
        <v>3.38</v>
      </c>
      <c r="X992" s="26">
        <v>3.85</v>
      </c>
      <c r="Y992" s="26">
        <v>3.04</v>
      </c>
      <c r="Z992" s="26">
        <v>1.89</v>
      </c>
      <c r="AA992" s="26">
        <v>3.09</v>
      </c>
      <c r="AB992" s="26">
        <v>2.3199999999999998</v>
      </c>
      <c r="AC992" s="26">
        <v>4.83</v>
      </c>
      <c r="AD992" s="26">
        <v>2.97</v>
      </c>
      <c r="AE992" s="26">
        <v>1.54</v>
      </c>
      <c r="AF992" s="38">
        <f>AVERAGE(Table134[[#This Row],[IDSD_INST]:[IDSD_INNOVATION]])</f>
        <v>3.1199999999999997</v>
      </c>
    </row>
    <row r="993" spans="1:32" x14ac:dyDescent="0.35">
      <c r="A993" s="9">
        <v>2023</v>
      </c>
      <c r="B993" s="2" t="s">
        <v>275</v>
      </c>
      <c r="C993" s="2" t="s">
        <v>265</v>
      </c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26"/>
      <c r="U993" s="26">
        <v>2.79</v>
      </c>
      <c r="V993" s="26">
        <v>4.1900000000000004</v>
      </c>
      <c r="W993" s="26">
        <v>2.74</v>
      </c>
      <c r="X993" s="26">
        <v>3.81</v>
      </c>
      <c r="Y993" s="26">
        <v>3.14</v>
      </c>
      <c r="Z993" s="26">
        <v>2.67</v>
      </c>
      <c r="AA993" s="26">
        <v>3.13</v>
      </c>
      <c r="AB993" s="26">
        <v>1.49</v>
      </c>
      <c r="AC993" s="26">
        <v>4.3499999999999996</v>
      </c>
      <c r="AD993" s="26">
        <v>3.09</v>
      </c>
      <c r="AE993" s="26">
        <v>1.84</v>
      </c>
      <c r="AF993" s="38">
        <f>AVERAGE(Table134[[#This Row],[IDSD_INST]:[IDSD_INNOVATION]])</f>
        <v>3.021818181818182</v>
      </c>
    </row>
    <row r="994" spans="1:32" x14ac:dyDescent="0.35">
      <c r="A994" s="9">
        <v>2023</v>
      </c>
      <c r="B994" s="2" t="s">
        <v>275</v>
      </c>
      <c r="C994" s="2" t="s">
        <v>266</v>
      </c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26">
        <v>4.21</v>
      </c>
      <c r="U994" s="26">
        <v>2.5</v>
      </c>
      <c r="V994" s="26">
        <v>4.49</v>
      </c>
      <c r="W994" s="26">
        <v>3.31</v>
      </c>
      <c r="X994" s="26">
        <v>3.82</v>
      </c>
      <c r="Y994" s="26">
        <v>3.03</v>
      </c>
      <c r="Z994" s="26">
        <v>2.0299999999999998</v>
      </c>
      <c r="AA994" s="26">
        <v>3.01</v>
      </c>
      <c r="AB994" s="26">
        <v>0.67</v>
      </c>
      <c r="AC994" s="26">
        <v>4.1100000000000003</v>
      </c>
      <c r="AD994" s="26">
        <v>2.4300000000000002</v>
      </c>
      <c r="AE994" s="26">
        <v>0.72</v>
      </c>
      <c r="AF994" s="38">
        <f>AVERAGE(Table134[[#This Row],[IDSD_INST]:[IDSD_INNOVATION]])</f>
        <v>2.8608333333333333</v>
      </c>
    </row>
    <row r="995" spans="1:32" x14ac:dyDescent="0.35">
      <c r="A995" s="9">
        <v>2023</v>
      </c>
      <c r="B995" s="2" t="s">
        <v>275</v>
      </c>
      <c r="C995" s="2" t="s">
        <v>267</v>
      </c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26">
        <v>4.01</v>
      </c>
      <c r="U995" s="26">
        <v>2.14</v>
      </c>
      <c r="V995" s="26">
        <v>4.54</v>
      </c>
      <c r="W995" s="26">
        <v>3.52</v>
      </c>
      <c r="X995" s="26">
        <v>3.86</v>
      </c>
      <c r="Y995" s="26">
        <v>3.03</v>
      </c>
      <c r="Z995" s="26">
        <v>1.97</v>
      </c>
      <c r="AA995" s="26">
        <v>2.99</v>
      </c>
      <c r="AB995" s="26">
        <v>0.83</v>
      </c>
      <c r="AC995" s="26">
        <v>4.33</v>
      </c>
      <c r="AD995" s="26">
        <v>3.74</v>
      </c>
      <c r="AE995" s="26">
        <v>1.3</v>
      </c>
      <c r="AF995" s="38">
        <f>AVERAGE(Table134[[#This Row],[IDSD_INST]:[IDSD_INNOVATION]])</f>
        <v>3.0216666666666665</v>
      </c>
    </row>
    <row r="996" spans="1:32" x14ac:dyDescent="0.35">
      <c r="A996" s="9">
        <v>2023</v>
      </c>
      <c r="B996" s="2" t="s">
        <v>275</v>
      </c>
      <c r="C996" s="2" t="s">
        <v>268</v>
      </c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26">
        <v>4.0999999999999996</v>
      </c>
      <c r="U996" s="26">
        <v>2.5499999999999998</v>
      </c>
      <c r="V996" s="26">
        <v>4.3099999999999996</v>
      </c>
      <c r="W996" s="26">
        <v>3.24</v>
      </c>
      <c r="X996" s="26">
        <v>3.8</v>
      </c>
      <c r="Y996" s="26">
        <v>3.15</v>
      </c>
      <c r="Z996" s="26">
        <v>2.34</v>
      </c>
      <c r="AA996" s="26">
        <v>2.93</v>
      </c>
      <c r="AB996" s="26">
        <v>0.42</v>
      </c>
      <c r="AC996" s="26">
        <v>4.1900000000000004</v>
      </c>
      <c r="AD996" s="26">
        <v>3.24</v>
      </c>
      <c r="AE996" s="26">
        <v>1.48</v>
      </c>
      <c r="AF996" s="38">
        <f>AVERAGE(Table134[[#This Row],[IDSD_INST]:[IDSD_INNOVATION]])</f>
        <v>2.9791666666666665</v>
      </c>
    </row>
    <row r="997" spans="1:32" x14ac:dyDescent="0.35">
      <c r="A997" s="9">
        <v>2023</v>
      </c>
      <c r="B997" s="2" t="s">
        <v>275</v>
      </c>
      <c r="C997" s="2" t="s">
        <v>269</v>
      </c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26">
        <v>4.3099999999999996</v>
      </c>
      <c r="U997" s="26">
        <v>2.81</v>
      </c>
      <c r="V997" s="26">
        <v>4.45</v>
      </c>
      <c r="W997" s="26">
        <v>3.13</v>
      </c>
      <c r="X997" s="26">
        <v>3.89</v>
      </c>
      <c r="Y997" s="26">
        <v>3.4</v>
      </c>
      <c r="Z997" s="26">
        <v>3.34</v>
      </c>
      <c r="AA997" s="26">
        <v>3.1</v>
      </c>
      <c r="AB997" s="26">
        <v>0.57999999999999996</v>
      </c>
      <c r="AC997" s="26">
        <v>4.0199999999999996</v>
      </c>
      <c r="AD997" s="26">
        <v>2.5299999999999998</v>
      </c>
      <c r="AE997" s="26">
        <v>2.23</v>
      </c>
      <c r="AF997" s="38">
        <f>AVERAGE(Table134[[#This Row],[IDSD_INST]:[IDSD_INNOVATION]])</f>
        <v>3.1491666666666664</v>
      </c>
    </row>
    <row r="998" spans="1:32" x14ac:dyDescent="0.35">
      <c r="A998" s="9">
        <v>2023</v>
      </c>
      <c r="B998" s="2" t="s">
        <v>275</v>
      </c>
      <c r="C998" s="2" t="s">
        <v>270</v>
      </c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26">
        <v>4.05</v>
      </c>
      <c r="U998" s="26">
        <v>1.87</v>
      </c>
      <c r="V998" s="26">
        <v>4.62</v>
      </c>
      <c r="W998" s="26">
        <v>3.65</v>
      </c>
      <c r="X998" s="26">
        <v>3.73</v>
      </c>
      <c r="Y998" s="26">
        <v>2.59</v>
      </c>
      <c r="Z998" s="26">
        <v>1.83</v>
      </c>
      <c r="AA998" s="26">
        <v>2.31</v>
      </c>
      <c r="AB998" s="26">
        <v>0.7</v>
      </c>
      <c r="AC998" s="26">
        <v>3.97</v>
      </c>
      <c r="AD998" s="26">
        <v>4.01</v>
      </c>
      <c r="AE998" s="26">
        <v>0.74</v>
      </c>
      <c r="AF998" s="38">
        <f>AVERAGE(Table134[[#This Row],[IDSD_INST]:[IDSD_INNOVATION]])</f>
        <v>2.839166666666666</v>
      </c>
    </row>
    <row r="999" spans="1:32" x14ac:dyDescent="0.35">
      <c r="A999" s="9">
        <v>2023</v>
      </c>
      <c r="B999" s="2" t="s">
        <v>275</v>
      </c>
      <c r="C999" s="2" t="s">
        <v>271</v>
      </c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26">
        <v>4.12</v>
      </c>
      <c r="U999" s="26">
        <v>2.64</v>
      </c>
      <c r="V999" s="26">
        <v>4.4800000000000004</v>
      </c>
      <c r="W999" s="26">
        <v>3.25</v>
      </c>
      <c r="X999" s="26">
        <v>3.86</v>
      </c>
      <c r="Y999" s="26">
        <v>2.92</v>
      </c>
      <c r="Z999" s="26">
        <v>1.91</v>
      </c>
      <c r="AA999" s="26">
        <v>3.23</v>
      </c>
      <c r="AB999" s="26">
        <v>0.48</v>
      </c>
      <c r="AC999" s="26">
        <v>4.0199999999999996</v>
      </c>
      <c r="AD999" s="26">
        <v>3.28</v>
      </c>
      <c r="AE999" s="26">
        <v>0.61</v>
      </c>
      <c r="AF999" s="38">
        <f>AVERAGE(Table134[[#This Row],[IDSD_INST]:[IDSD_INNOVATION]])</f>
        <v>2.9000000000000004</v>
      </c>
    </row>
    <row r="1000" spans="1:32" x14ac:dyDescent="0.35">
      <c r="A1000" s="9">
        <v>2023</v>
      </c>
      <c r="B1000" s="2" t="s">
        <v>275</v>
      </c>
      <c r="C1000" s="2" t="s">
        <v>272</v>
      </c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26">
        <v>4.0599999999999996</v>
      </c>
      <c r="U1000" s="26">
        <v>1.76</v>
      </c>
      <c r="V1000" s="26">
        <v>3.49</v>
      </c>
      <c r="W1000" s="26">
        <v>3.3</v>
      </c>
      <c r="X1000" s="26">
        <v>3.38</v>
      </c>
      <c r="Y1000" s="26">
        <v>3.07</v>
      </c>
      <c r="Z1000" s="26">
        <v>2.48</v>
      </c>
      <c r="AA1000" s="26">
        <v>2.77</v>
      </c>
      <c r="AB1000" s="26">
        <v>0.42</v>
      </c>
      <c r="AC1000" s="26">
        <v>3.6</v>
      </c>
      <c r="AD1000" s="26">
        <v>2.2400000000000002</v>
      </c>
      <c r="AE1000" s="26">
        <v>0.76</v>
      </c>
      <c r="AF1000" s="38">
        <f>AVERAGE(Table134[[#This Row],[IDSD_INST]:[IDSD_INNOVATION]])</f>
        <v>2.6108333333333333</v>
      </c>
    </row>
    <row r="1001" spans="1:32" x14ac:dyDescent="0.35">
      <c r="A1001" s="9">
        <v>2023</v>
      </c>
      <c r="B1001" s="2" t="s">
        <v>275</v>
      </c>
      <c r="C1001" s="2" t="s">
        <v>273</v>
      </c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26">
        <v>3.9</v>
      </c>
      <c r="U1001" s="26">
        <v>3.01</v>
      </c>
      <c r="V1001" s="26">
        <v>4.88</v>
      </c>
      <c r="W1001" s="26">
        <v>2.92</v>
      </c>
      <c r="X1001" s="26">
        <v>3.97</v>
      </c>
      <c r="Y1001" s="26">
        <v>4.04</v>
      </c>
      <c r="Z1001" s="26">
        <v>4.2</v>
      </c>
      <c r="AA1001" s="26">
        <v>3.67</v>
      </c>
      <c r="AB1001" s="26">
        <v>2.76</v>
      </c>
      <c r="AC1001" s="26">
        <v>4.74</v>
      </c>
      <c r="AD1001" s="26">
        <v>3.38</v>
      </c>
      <c r="AE1001" s="26">
        <v>3.59</v>
      </c>
      <c r="AF1001" s="38">
        <f>AVERAGE(Table134[[#This Row],[IDSD_INST]:[IDSD_INNOVATION]])</f>
        <v>3.7550000000000003</v>
      </c>
    </row>
    <row r="1002" spans="1:32" x14ac:dyDescent="0.35">
      <c r="A1002" s="9">
        <v>2023</v>
      </c>
      <c r="B1002" s="2" t="s">
        <v>275</v>
      </c>
      <c r="C1002" s="2" t="s">
        <v>274</v>
      </c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26">
        <v>4.54</v>
      </c>
      <c r="U1002" s="26">
        <v>3.74</v>
      </c>
      <c r="V1002" s="26">
        <v>4.9000000000000004</v>
      </c>
      <c r="W1002" s="26">
        <v>2.94</v>
      </c>
      <c r="X1002" s="26">
        <v>3.99</v>
      </c>
      <c r="Y1002" s="26">
        <v>4.38</v>
      </c>
      <c r="Z1002" s="26">
        <v>4.88</v>
      </c>
      <c r="AA1002" s="26">
        <v>3.73</v>
      </c>
      <c r="AB1002" s="26">
        <v>2.66</v>
      </c>
      <c r="AC1002" s="26">
        <v>3.75</v>
      </c>
      <c r="AD1002" s="26">
        <v>4.33</v>
      </c>
      <c r="AE1002" s="26">
        <v>3.69</v>
      </c>
      <c r="AF1002" s="38">
        <f>AVERAGE(Table134[[#This Row],[IDSD_INST]:[IDSD_INNOVATION]])</f>
        <v>3.9608333333333321</v>
      </c>
    </row>
    <row r="1003" spans="1:32" x14ac:dyDescent="0.35">
      <c r="A1003" s="9">
        <v>2023</v>
      </c>
      <c r="B1003" s="2" t="s">
        <v>246</v>
      </c>
      <c r="C1003" s="12" t="s">
        <v>247</v>
      </c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26">
        <v>4.08</v>
      </c>
      <c r="U1003" s="26">
        <v>2.38</v>
      </c>
      <c r="V1003" s="26">
        <v>4.18</v>
      </c>
      <c r="W1003" s="26">
        <v>3.22</v>
      </c>
      <c r="X1003" s="26">
        <v>3.7</v>
      </c>
      <c r="Y1003" s="26">
        <v>3.99</v>
      </c>
      <c r="Z1003" s="26">
        <v>3.77</v>
      </c>
      <c r="AA1003" s="26">
        <v>3.97</v>
      </c>
      <c r="AB1003" s="26">
        <v>1.88</v>
      </c>
      <c r="AC1003" s="26">
        <v>3.68</v>
      </c>
      <c r="AD1003" s="26">
        <v>2.2999999999999998</v>
      </c>
      <c r="AE1003" s="26">
        <v>1.08</v>
      </c>
      <c r="AF1003" s="38">
        <f>AVERAGE(Table134[[#This Row],[IDSD_INST]:[IDSD_INNOVATION]])</f>
        <v>3.1858333333333331</v>
      </c>
    </row>
    <row r="1004" spans="1:32" x14ac:dyDescent="0.35">
      <c r="A1004" s="9">
        <v>2023</v>
      </c>
      <c r="B1004" s="2" t="s">
        <v>246</v>
      </c>
      <c r="C1004" s="12" t="s">
        <v>248</v>
      </c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26">
        <v>4.09</v>
      </c>
      <c r="U1004" s="26">
        <v>2.39</v>
      </c>
      <c r="V1004" s="26">
        <v>3.99</v>
      </c>
      <c r="W1004" s="26">
        <v>3.32</v>
      </c>
      <c r="X1004" s="26">
        <v>3.77</v>
      </c>
      <c r="Y1004" s="26">
        <v>3.44</v>
      </c>
      <c r="Z1004" s="26">
        <v>3.99</v>
      </c>
      <c r="AA1004" s="26">
        <v>4.4800000000000004</v>
      </c>
      <c r="AB1004" s="26">
        <v>1.26</v>
      </c>
      <c r="AC1004" s="26">
        <v>3.91</v>
      </c>
      <c r="AD1004" s="26">
        <v>2.12</v>
      </c>
      <c r="AE1004" s="26">
        <v>1.49</v>
      </c>
      <c r="AF1004" s="38">
        <f>AVERAGE(Table134[[#This Row],[IDSD_INST]:[IDSD_INNOVATION]])</f>
        <v>3.1875</v>
      </c>
    </row>
    <row r="1005" spans="1:32" x14ac:dyDescent="0.35">
      <c r="A1005" s="9">
        <v>2023</v>
      </c>
      <c r="B1005" s="2" t="s">
        <v>246</v>
      </c>
      <c r="C1005" s="12" t="s">
        <v>249</v>
      </c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26">
        <v>4.1900000000000004</v>
      </c>
      <c r="U1005" s="26">
        <v>2.5099999999999998</v>
      </c>
      <c r="V1005" s="26">
        <v>3.77</v>
      </c>
      <c r="W1005" s="26">
        <v>3.29</v>
      </c>
      <c r="X1005" s="26">
        <v>3.73</v>
      </c>
      <c r="Y1005" s="26">
        <v>3.33</v>
      </c>
      <c r="Z1005" s="26">
        <v>2.0699999999999998</v>
      </c>
      <c r="AA1005" s="26">
        <v>3.6</v>
      </c>
      <c r="AB1005" s="26">
        <v>1.43</v>
      </c>
      <c r="AC1005" s="26">
        <v>3.85</v>
      </c>
      <c r="AD1005" s="26">
        <v>2.37</v>
      </c>
      <c r="AE1005" s="26">
        <v>1.24</v>
      </c>
      <c r="AF1005" s="38">
        <f>AVERAGE(Table134[[#This Row],[IDSD_INST]:[IDSD_INNOVATION]])</f>
        <v>2.9483333333333337</v>
      </c>
    </row>
    <row r="1006" spans="1:32" x14ac:dyDescent="0.35">
      <c r="A1006" s="9">
        <v>2023</v>
      </c>
      <c r="B1006" s="2" t="s">
        <v>246</v>
      </c>
      <c r="C1006" s="12" t="s">
        <v>250</v>
      </c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26">
        <v>3.81</v>
      </c>
      <c r="U1006" s="26">
        <v>2.02</v>
      </c>
      <c r="V1006" s="26">
        <v>3.29</v>
      </c>
      <c r="W1006" s="26">
        <v>3.84</v>
      </c>
      <c r="X1006" s="26">
        <v>3.61</v>
      </c>
      <c r="Y1006" s="26">
        <v>3.36</v>
      </c>
      <c r="Z1006" s="26">
        <v>2.35</v>
      </c>
      <c r="AA1006" s="26">
        <v>4.0999999999999996</v>
      </c>
      <c r="AB1006" s="26">
        <v>0.75</v>
      </c>
      <c r="AC1006" s="26">
        <v>3.47</v>
      </c>
      <c r="AD1006" s="26">
        <v>3.41</v>
      </c>
      <c r="AE1006" s="26">
        <v>0.92</v>
      </c>
      <c r="AF1006" s="38">
        <f>AVERAGE(Table134[[#This Row],[IDSD_INST]:[IDSD_INNOVATION]])</f>
        <v>2.910833333333334</v>
      </c>
    </row>
    <row r="1007" spans="1:32" x14ac:dyDescent="0.35">
      <c r="A1007" s="9">
        <v>2023</v>
      </c>
      <c r="B1007" s="2" t="s">
        <v>246</v>
      </c>
      <c r="C1007" s="12" t="s">
        <v>251</v>
      </c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26">
        <v>3.87</v>
      </c>
      <c r="U1007" s="26">
        <v>1.93</v>
      </c>
      <c r="V1007" s="26">
        <v>3.78</v>
      </c>
      <c r="W1007" s="26">
        <v>3.62</v>
      </c>
      <c r="X1007" s="26">
        <v>3.71</v>
      </c>
      <c r="Y1007" s="26">
        <v>3.15</v>
      </c>
      <c r="Z1007" s="26">
        <v>2.34</v>
      </c>
      <c r="AA1007" s="26">
        <v>3.56</v>
      </c>
      <c r="AB1007" s="26">
        <v>0.8</v>
      </c>
      <c r="AC1007" s="26">
        <v>3.57</v>
      </c>
      <c r="AD1007" s="26">
        <v>2.2200000000000002</v>
      </c>
      <c r="AE1007" s="26">
        <v>0.84</v>
      </c>
      <c r="AF1007" s="38">
        <f>AVERAGE(Table134[[#This Row],[IDSD_INST]:[IDSD_INNOVATION]])</f>
        <v>2.7825000000000002</v>
      </c>
    </row>
    <row r="1008" spans="1:32" x14ac:dyDescent="0.35">
      <c r="A1008" s="9">
        <v>2023</v>
      </c>
      <c r="B1008" s="2" t="s">
        <v>246</v>
      </c>
      <c r="C1008" s="12" t="s">
        <v>252</v>
      </c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26">
        <v>4.0599999999999996</v>
      </c>
      <c r="U1008" s="26">
        <v>1.73</v>
      </c>
      <c r="V1008" s="26">
        <v>3.53</v>
      </c>
      <c r="W1008" s="26">
        <v>3.68</v>
      </c>
      <c r="X1008" s="26">
        <v>3.61</v>
      </c>
      <c r="Y1008" s="26">
        <v>3.22</v>
      </c>
      <c r="Z1008" s="26">
        <v>2.4700000000000002</v>
      </c>
      <c r="AA1008" s="26">
        <v>3.22</v>
      </c>
      <c r="AB1008" s="26">
        <v>1.58</v>
      </c>
      <c r="AC1008" s="26">
        <v>3.65</v>
      </c>
      <c r="AD1008" s="26">
        <v>2.4900000000000002</v>
      </c>
      <c r="AE1008" s="26">
        <v>0.17</v>
      </c>
      <c r="AF1008" s="38">
        <f>AVERAGE(Table134[[#This Row],[IDSD_INST]:[IDSD_INNOVATION]])</f>
        <v>2.7841666666666662</v>
      </c>
    </row>
    <row r="1009" spans="1:32" x14ac:dyDescent="0.35">
      <c r="A1009" s="9">
        <v>2023</v>
      </c>
      <c r="B1009" s="2" t="s">
        <v>246</v>
      </c>
      <c r="C1009" s="12" t="s">
        <v>253</v>
      </c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26">
        <v>4.09</v>
      </c>
      <c r="U1009" s="26">
        <v>2.0499999999999998</v>
      </c>
      <c r="V1009" s="26">
        <v>3.1</v>
      </c>
      <c r="W1009" s="26">
        <v>3.71</v>
      </c>
      <c r="X1009" s="26">
        <v>3.35</v>
      </c>
      <c r="Y1009" s="26">
        <v>3.36</v>
      </c>
      <c r="Z1009" s="26">
        <v>2.5499999999999998</v>
      </c>
      <c r="AA1009" s="26">
        <v>3.66</v>
      </c>
      <c r="AB1009" s="26">
        <v>0.53</v>
      </c>
      <c r="AC1009" s="26">
        <v>3.44</v>
      </c>
      <c r="AD1009" s="26">
        <v>3.97</v>
      </c>
      <c r="AE1009" s="26">
        <v>2.0099999999999998</v>
      </c>
      <c r="AF1009" s="38">
        <f>AVERAGE(Table134[[#This Row],[IDSD_INST]:[IDSD_INNOVATION]])</f>
        <v>2.9849999999999999</v>
      </c>
    </row>
    <row r="1010" spans="1:32" x14ac:dyDescent="0.35">
      <c r="A1010" s="9">
        <v>2023</v>
      </c>
      <c r="B1010" s="2" t="s">
        <v>246</v>
      </c>
      <c r="C1010" s="12" t="s">
        <v>254</v>
      </c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26">
        <v>4.2</v>
      </c>
      <c r="U1010" s="26">
        <v>2.4900000000000002</v>
      </c>
      <c r="V1010" s="26">
        <v>4.05</v>
      </c>
      <c r="W1010" s="26">
        <v>3.41</v>
      </c>
      <c r="X1010" s="26">
        <v>3.71</v>
      </c>
      <c r="Y1010" s="26">
        <v>3.41</v>
      </c>
      <c r="Z1010" s="26">
        <v>2.9</v>
      </c>
      <c r="AA1010" s="26">
        <v>4.07</v>
      </c>
      <c r="AB1010" s="26">
        <v>0.46</v>
      </c>
      <c r="AC1010" s="26">
        <v>3.57</v>
      </c>
      <c r="AD1010" s="26">
        <v>2.27</v>
      </c>
      <c r="AE1010" s="26">
        <v>0.64</v>
      </c>
      <c r="AF1010" s="38">
        <f>AVERAGE(Table134[[#This Row],[IDSD_INST]:[IDSD_INNOVATION]])</f>
        <v>2.9316666666666666</v>
      </c>
    </row>
    <row r="1011" spans="1:32" x14ac:dyDescent="0.35">
      <c r="A1011" s="9">
        <v>2023</v>
      </c>
      <c r="B1011" s="2" t="s">
        <v>246</v>
      </c>
      <c r="C1011" s="12" t="s">
        <v>255</v>
      </c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26">
        <v>4.16</v>
      </c>
      <c r="U1011" s="26">
        <v>2.09</v>
      </c>
      <c r="V1011" s="26">
        <v>4.12</v>
      </c>
      <c r="W1011" s="26">
        <v>3.68</v>
      </c>
      <c r="X1011" s="26">
        <v>3.72</v>
      </c>
      <c r="Y1011" s="26">
        <v>3.44</v>
      </c>
      <c r="Z1011" s="26">
        <v>1.79</v>
      </c>
      <c r="AA1011" s="26">
        <v>4.1100000000000003</v>
      </c>
      <c r="AB1011" s="26">
        <v>0.7</v>
      </c>
      <c r="AC1011" s="26">
        <v>3.57</v>
      </c>
      <c r="AD1011" s="26">
        <v>2</v>
      </c>
      <c r="AE1011" s="26">
        <v>0.5</v>
      </c>
      <c r="AF1011" s="38">
        <f>AVERAGE(Table134[[#This Row],[IDSD_INST]:[IDSD_INNOVATION]])</f>
        <v>2.8233333333333328</v>
      </c>
    </row>
    <row r="1012" spans="1:32" x14ac:dyDescent="0.35">
      <c r="A1012" s="9">
        <v>2023</v>
      </c>
      <c r="B1012" s="2" t="s">
        <v>246</v>
      </c>
      <c r="C1012" s="12" t="s">
        <v>246</v>
      </c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26">
        <v>4.16</v>
      </c>
      <c r="U1012" s="26">
        <v>2.98</v>
      </c>
      <c r="V1012" s="26">
        <v>5</v>
      </c>
      <c r="W1012" s="26">
        <v>2.81</v>
      </c>
      <c r="X1012" s="26">
        <v>3.88</v>
      </c>
      <c r="Y1012" s="26">
        <v>4.3499999999999996</v>
      </c>
      <c r="Z1012" s="26">
        <v>5</v>
      </c>
      <c r="AA1012" s="26">
        <v>4.67</v>
      </c>
      <c r="AB1012" s="26">
        <v>2.54</v>
      </c>
      <c r="AC1012" s="26">
        <v>4.33</v>
      </c>
      <c r="AD1012" s="26">
        <v>2.79</v>
      </c>
      <c r="AE1012" s="26">
        <v>3.52</v>
      </c>
      <c r="AF1012" s="38">
        <f>AVERAGE(Table134[[#This Row],[IDSD_INST]:[IDSD_INNOVATION]])</f>
        <v>3.8358333333333334</v>
      </c>
    </row>
    <row r="1013" spans="1:32" x14ac:dyDescent="0.35">
      <c r="A1013" s="9">
        <v>2023</v>
      </c>
      <c r="B1013" s="2" t="s">
        <v>245</v>
      </c>
      <c r="C1013" s="2" t="s">
        <v>228</v>
      </c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26">
        <v>4.0999999999999996</v>
      </c>
      <c r="U1013" s="26">
        <v>2.06</v>
      </c>
      <c r="V1013" s="26">
        <v>4.4400000000000004</v>
      </c>
      <c r="W1013" s="26">
        <v>3.55</v>
      </c>
      <c r="X1013" s="26">
        <v>3.72</v>
      </c>
      <c r="Y1013" s="26">
        <v>3.43</v>
      </c>
      <c r="Z1013" s="26">
        <v>2.57</v>
      </c>
      <c r="AA1013" s="26">
        <v>2.91</v>
      </c>
      <c r="AB1013" s="26">
        <v>1.89</v>
      </c>
      <c r="AC1013" s="26">
        <v>4.13</v>
      </c>
      <c r="AD1013" s="26">
        <v>3.46</v>
      </c>
      <c r="AE1013" s="26">
        <v>1.77</v>
      </c>
      <c r="AF1013" s="38">
        <f>AVERAGE(Table134[[#This Row],[IDSD_INST]:[IDSD_INNOVATION]])</f>
        <v>3.1691666666666674</v>
      </c>
    </row>
    <row r="1014" spans="1:32" x14ac:dyDescent="0.35">
      <c r="A1014" s="9">
        <v>2023</v>
      </c>
      <c r="B1014" s="2" t="s">
        <v>245</v>
      </c>
      <c r="C1014" s="2" t="s">
        <v>229</v>
      </c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26">
        <v>3.94</v>
      </c>
      <c r="U1014" s="26">
        <v>2.2400000000000002</v>
      </c>
      <c r="V1014" s="26">
        <v>3.74</v>
      </c>
      <c r="W1014" s="26">
        <v>3.35</v>
      </c>
      <c r="X1014" s="26">
        <v>3.75</v>
      </c>
      <c r="Y1014" s="26">
        <v>2.74</v>
      </c>
      <c r="Z1014" s="26">
        <v>1.52</v>
      </c>
      <c r="AA1014" s="26">
        <v>2.5499999999999998</v>
      </c>
      <c r="AB1014" s="26">
        <v>1.97</v>
      </c>
      <c r="AC1014" s="26">
        <v>4.45</v>
      </c>
      <c r="AD1014" s="26">
        <v>3.22</v>
      </c>
      <c r="AE1014" s="26">
        <v>1.03</v>
      </c>
      <c r="AF1014" s="38">
        <f>AVERAGE(Table134[[#This Row],[IDSD_INST]:[IDSD_INNOVATION]])</f>
        <v>2.875</v>
      </c>
    </row>
    <row r="1015" spans="1:32" x14ac:dyDescent="0.35">
      <c r="A1015" s="9">
        <v>2023</v>
      </c>
      <c r="B1015" s="2" t="s">
        <v>245</v>
      </c>
      <c r="C1015" s="2" t="s">
        <v>230</v>
      </c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26">
        <v>4.38</v>
      </c>
      <c r="U1015" s="26">
        <v>2.38</v>
      </c>
      <c r="V1015" s="26">
        <v>4.29</v>
      </c>
      <c r="W1015" s="26">
        <v>3.45</v>
      </c>
      <c r="X1015" s="26">
        <v>3.81</v>
      </c>
      <c r="Y1015" s="26">
        <v>3.14</v>
      </c>
      <c r="Z1015" s="26">
        <v>0.64</v>
      </c>
      <c r="AA1015" s="26">
        <v>2.44</v>
      </c>
      <c r="AB1015" s="26">
        <v>1.07</v>
      </c>
      <c r="AC1015" s="26">
        <v>4.8</v>
      </c>
      <c r="AD1015" s="26">
        <v>2.4500000000000002</v>
      </c>
      <c r="AE1015" s="26">
        <v>1.93</v>
      </c>
      <c r="AF1015" s="38">
        <f>AVERAGE(Table134[[#This Row],[IDSD_INST]:[IDSD_INNOVATION]])</f>
        <v>2.8983333333333334</v>
      </c>
    </row>
    <row r="1016" spans="1:32" x14ac:dyDescent="0.35">
      <c r="A1016" s="9">
        <v>2023</v>
      </c>
      <c r="B1016" s="2" t="s">
        <v>245</v>
      </c>
      <c r="C1016" s="2" t="s">
        <v>231</v>
      </c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26"/>
      <c r="U1016" s="26">
        <v>2.4300000000000002</v>
      </c>
      <c r="V1016" s="26">
        <v>4.2</v>
      </c>
      <c r="W1016" s="26">
        <v>3.62</v>
      </c>
      <c r="X1016" s="26">
        <v>3.57</v>
      </c>
      <c r="Y1016" s="26">
        <v>3.43</v>
      </c>
      <c r="Z1016" s="26">
        <v>1.51</v>
      </c>
      <c r="AA1016" s="26">
        <v>2.98</v>
      </c>
      <c r="AB1016" s="26">
        <v>0.88</v>
      </c>
      <c r="AC1016" s="26">
        <v>4.25</v>
      </c>
      <c r="AD1016" s="26">
        <v>1.84</v>
      </c>
      <c r="AE1016" s="26">
        <v>1.3</v>
      </c>
      <c r="AF1016" s="38">
        <f>AVERAGE(Table134[[#This Row],[IDSD_INST]:[IDSD_INNOVATION]])</f>
        <v>2.7281818181818185</v>
      </c>
    </row>
    <row r="1017" spans="1:32" x14ac:dyDescent="0.35">
      <c r="A1017" s="9">
        <v>2023</v>
      </c>
      <c r="B1017" s="2" t="s">
        <v>245</v>
      </c>
      <c r="C1017" s="2" t="s">
        <v>232</v>
      </c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26">
        <v>4.07</v>
      </c>
      <c r="U1017" s="26">
        <v>2.58</v>
      </c>
      <c r="V1017" s="26">
        <v>3.94</v>
      </c>
      <c r="W1017" s="26">
        <v>3.44</v>
      </c>
      <c r="X1017" s="26">
        <v>3.73</v>
      </c>
      <c r="Y1017" s="26">
        <v>2.85</v>
      </c>
      <c r="Z1017" s="26">
        <v>1.31</v>
      </c>
      <c r="AA1017" s="26">
        <v>2.67</v>
      </c>
      <c r="AB1017" s="26">
        <v>1.1499999999999999</v>
      </c>
      <c r="AC1017" s="26">
        <v>4.2699999999999996</v>
      </c>
      <c r="AD1017" s="26">
        <v>3.39</v>
      </c>
      <c r="AE1017" s="26">
        <v>0.93</v>
      </c>
      <c r="AF1017" s="38">
        <f>AVERAGE(Table134[[#This Row],[IDSD_INST]:[IDSD_INNOVATION]])</f>
        <v>2.8608333333333325</v>
      </c>
    </row>
    <row r="1018" spans="1:32" x14ac:dyDescent="0.35">
      <c r="A1018" s="9">
        <v>2023</v>
      </c>
      <c r="B1018" s="2" t="s">
        <v>245</v>
      </c>
      <c r="C1018" s="2" t="s">
        <v>233</v>
      </c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26">
        <v>4.0999999999999996</v>
      </c>
      <c r="U1018" s="26">
        <v>2.4</v>
      </c>
      <c r="V1018" s="26">
        <v>4.09</v>
      </c>
      <c r="W1018" s="26">
        <v>3.4</v>
      </c>
      <c r="X1018" s="26">
        <v>3.77</v>
      </c>
      <c r="Y1018" s="26">
        <v>2.86</v>
      </c>
      <c r="Z1018" s="26">
        <v>1.05</v>
      </c>
      <c r="AA1018" s="26">
        <v>2.4500000000000002</v>
      </c>
      <c r="AB1018" s="26">
        <v>1.34</v>
      </c>
      <c r="AC1018" s="26">
        <v>4.8</v>
      </c>
      <c r="AD1018" s="26">
        <v>2.86</v>
      </c>
      <c r="AE1018" s="26">
        <v>1.4</v>
      </c>
      <c r="AF1018" s="38">
        <f>AVERAGE(Table134[[#This Row],[IDSD_INST]:[IDSD_INNOVATION]])</f>
        <v>2.8766666666666669</v>
      </c>
    </row>
    <row r="1019" spans="1:32" x14ac:dyDescent="0.35">
      <c r="A1019" s="9">
        <v>2023</v>
      </c>
      <c r="B1019" s="2" t="s">
        <v>245</v>
      </c>
      <c r="C1019" s="2" t="s">
        <v>234</v>
      </c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26">
        <v>4.1500000000000004</v>
      </c>
      <c r="U1019" s="26">
        <v>1.9</v>
      </c>
      <c r="V1019" s="26">
        <v>3.75</v>
      </c>
      <c r="W1019" s="26">
        <v>3.58</v>
      </c>
      <c r="X1019" s="26">
        <v>3.78</v>
      </c>
      <c r="Y1019" s="26">
        <v>2.93</v>
      </c>
      <c r="Z1019" s="26">
        <v>1.6</v>
      </c>
      <c r="AA1019" s="26">
        <v>2.76</v>
      </c>
      <c r="AB1019" s="26">
        <v>1.1100000000000001</v>
      </c>
      <c r="AC1019" s="26">
        <v>4.45</v>
      </c>
      <c r="AD1019" s="26">
        <v>2.84</v>
      </c>
      <c r="AE1019" s="26">
        <v>1.1000000000000001</v>
      </c>
      <c r="AF1019" s="38">
        <f>AVERAGE(Table134[[#This Row],[IDSD_INST]:[IDSD_INNOVATION]])</f>
        <v>2.8291666666666671</v>
      </c>
    </row>
    <row r="1020" spans="1:32" x14ac:dyDescent="0.35">
      <c r="A1020" s="9">
        <v>2023</v>
      </c>
      <c r="B1020" s="2" t="s">
        <v>245</v>
      </c>
      <c r="C1020" s="2" t="s">
        <v>235</v>
      </c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26">
        <v>3.9</v>
      </c>
      <c r="U1020" s="26">
        <v>1.93</v>
      </c>
      <c r="V1020" s="26">
        <v>3.54</v>
      </c>
      <c r="W1020" s="26">
        <v>3.57</v>
      </c>
      <c r="X1020" s="26">
        <v>3.64</v>
      </c>
      <c r="Y1020" s="26">
        <v>2.9</v>
      </c>
      <c r="Z1020" s="26">
        <v>2.88</v>
      </c>
      <c r="AA1020" s="26">
        <v>2.66</v>
      </c>
      <c r="AB1020" s="26">
        <v>0.43</v>
      </c>
      <c r="AC1020" s="26">
        <v>3.9</v>
      </c>
      <c r="AD1020" s="26">
        <v>4.2</v>
      </c>
      <c r="AE1020" s="26">
        <v>1.53</v>
      </c>
      <c r="AF1020" s="38">
        <f>AVERAGE(Table134[[#This Row],[IDSD_INST]:[IDSD_INNOVATION]])</f>
        <v>2.9233333333333333</v>
      </c>
    </row>
    <row r="1021" spans="1:32" x14ac:dyDescent="0.35">
      <c r="A1021" s="9">
        <v>2023</v>
      </c>
      <c r="B1021" s="2" t="s">
        <v>245</v>
      </c>
      <c r="C1021" s="2" t="s">
        <v>236</v>
      </c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26">
        <v>4.29</v>
      </c>
      <c r="U1021" s="26">
        <v>1.88</v>
      </c>
      <c r="V1021" s="26">
        <v>4.3899999999999997</v>
      </c>
      <c r="W1021" s="26">
        <v>3.24</v>
      </c>
      <c r="X1021" s="26">
        <v>3.8</v>
      </c>
      <c r="Y1021" s="26">
        <v>2.99</v>
      </c>
      <c r="Z1021" s="26">
        <v>2.48</v>
      </c>
      <c r="AA1021" s="26">
        <v>2.85</v>
      </c>
      <c r="AB1021" s="26">
        <v>0.72</v>
      </c>
      <c r="AC1021" s="26">
        <v>4.1500000000000004</v>
      </c>
      <c r="AD1021" s="26">
        <v>3.54</v>
      </c>
      <c r="AE1021" s="26">
        <v>1.77</v>
      </c>
      <c r="AF1021" s="38">
        <f>AVERAGE(Table134[[#This Row],[IDSD_INST]:[IDSD_INNOVATION]])</f>
        <v>3.0083333333333333</v>
      </c>
    </row>
    <row r="1022" spans="1:32" x14ac:dyDescent="0.35">
      <c r="A1022" s="9">
        <v>2023</v>
      </c>
      <c r="B1022" s="2" t="s">
        <v>245</v>
      </c>
      <c r="C1022" s="2" t="s">
        <v>237</v>
      </c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26">
        <v>4.07</v>
      </c>
      <c r="U1022" s="26">
        <v>2.16</v>
      </c>
      <c r="V1022" s="26">
        <v>4.43</v>
      </c>
      <c r="W1022" s="26">
        <v>3.37</v>
      </c>
      <c r="X1022" s="26">
        <v>3.53</v>
      </c>
      <c r="Y1022" s="26">
        <v>3.22</v>
      </c>
      <c r="Z1022" s="26">
        <v>2.93</v>
      </c>
      <c r="AA1022" s="26">
        <v>2.39</v>
      </c>
      <c r="AB1022" s="26">
        <v>0.59</v>
      </c>
      <c r="AC1022" s="26">
        <v>4.01</v>
      </c>
      <c r="AD1022" s="26">
        <v>2.56</v>
      </c>
      <c r="AE1022" s="26">
        <v>3.64</v>
      </c>
      <c r="AF1022" s="38">
        <f>AVERAGE(Table134[[#This Row],[IDSD_INST]:[IDSD_INNOVATION]])</f>
        <v>3.0750000000000006</v>
      </c>
    </row>
    <row r="1023" spans="1:32" x14ac:dyDescent="0.35">
      <c r="A1023" s="9">
        <v>2023</v>
      </c>
      <c r="B1023" s="2" t="s">
        <v>245</v>
      </c>
      <c r="C1023" s="2" t="s">
        <v>238</v>
      </c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26"/>
      <c r="U1023" s="26">
        <v>2.69</v>
      </c>
      <c r="V1023" s="26">
        <v>3.66</v>
      </c>
      <c r="W1023" s="26">
        <v>3.45</v>
      </c>
      <c r="X1023" s="26">
        <v>3.49</v>
      </c>
      <c r="Y1023" s="26">
        <v>2.85</v>
      </c>
      <c r="Z1023" s="26">
        <v>2.77</v>
      </c>
      <c r="AA1023" s="26">
        <v>2.64</v>
      </c>
      <c r="AB1023" s="26">
        <v>0.55000000000000004</v>
      </c>
      <c r="AC1023" s="26">
        <v>3.67</v>
      </c>
      <c r="AD1023" s="26">
        <v>2.76</v>
      </c>
      <c r="AE1023" s="26">
        <v>0.64</v>
      </c>
      <c r="AF1023" s="38">
        <f>AVERAGE(Table134[[#This Row],[IDSD_INST]:[IDSD_INNOVATION]])</f>
        <v>2.6518181818181819</v>
      </c>
    </row>
    <row r="1024" spans="1:32" x14ac:dyDescent="0.35">
      <c r="A1024" s="9">
        <v>2023</v>
      </c>
      <c r="B1024" s="2" t="s">
        <v>245</v>
      </c>
      <c r="C1024" s="2" t="s">
        <v>239</v>
      </c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26">
        <v>3.97</v>
      </c>
      <c r="U1024" s="26">
        <v>2.25</v>
      </c>
      <c r="V1024" s="26">
        <v>4.2</v>
      </c>
      <c r="W1024" s="26">
        <v>3.41</v>
      </c>
      <c r="X1024" s="26">
        <v>3.73</v>
      </c>
      <c r="Y1024" s="26">
        <v>2.91</v>
      </c>
      <c r="Z1024" s="26">
        <v>1.77</v>
      </c>
      <c r="AA1024" s="26">
        <v>2.4300000000000002</v>
      </c>
      <c r="AB1024" s="26">
        <v>0.23</v>
      </c>
      <c r="AC1024" s="26">
        <v>3.8</v>
      </c>
      <c r="AD1024" s="26">
        <v>2.59</v>
      </c>
      <c r="AE1024" s="26">
        <v>0.88</v>
      </c>
      <c r="AF1024" s="38">
        <f>AVERAGE(Table134[[#This Row],[IDSD_INST]:[IDSD_INNOVATION]])</f>
        <v>2.6808333333333336</v>
      </c>
    </row>
    <row r="1025" spans="1:32" x14ac:dyDescent="0.35">
      <c r="A1025" s="9">
        <v>2023</v>
      </c>
      <c r="B1025" s="2" t="s">
        <v>245</v>
      </c>
      <c r="C1025" s="2" t="s">
        <v>240</v>
      </c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26">
        <v>3.96</v>
      </c>
      <c r="U1025" s="26">
        <v>1.83</v>
      </c>
      <c r="V1025" s="26">
        <v>3.35</v>
      </c>
      <c r="W1025" s="26">
        <v>3.16</v>
      </c>
      <c r="X1025" s="26">
        <v>3.54</v>
      </c>
      <c r="Y1025" s="26">
        <v>2.81</v>
      </c>
      <c r="Z1025" s="26">
        <v>1.26</v>
      </c>
      <c r="AA1025" s="26">
        <v>2.69</v>
      </c>
      <c r="AB1025" s="26">
        <v>0.25</v>
      </c>
      <c r="AC1025" s="26">
        <v>3.87</v>
      </c>
      <c r="AD1025" s="26">
        <v>2.62</v>
      </c>
      <c r="AE1025" s="26">
        <v>0.65</v>
      </c>
      <c r="AF1025" s="38">
        <f>AVERAGE(Table134[[#This Row],[IDSD_INST]:[IDSD_INNOVATION]])</f>
        <v>2.499166666666667</v>
      </c>
    </row>
    <row r="1026" spans="1:32" x14ac:dyDescent="0.35">
      <c r="A1026" s="9">
        <v>2023</v>
      </c>
      <c r="B1026" s="2" t="s">
        <v>245</v>
      </c>
      <c r="C1026" s="2" t="s">
        <v>241</v>
      </c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26">
        <v>4.0999999999999996</v>
      </c>
      <c r="U1026" s="26">
        <v>2.8</v>
      </c>
      <c r="V1026" s="26">
        <v>4.8600000000000003</v>
      </c>
      <c r="W1026" s="26">
        <v>3.25</v>
      </c>
      <c r="X1026" s="26">
        <v>3.96</v>
      </c>
      <c r="Y1026" s="26">
        <v>3.94</v>
      </c>
      <c r="Z1026" s="26">
        <v>3.45</v>
      </c>
      <c r="AA1026" s="26">
        <v>3.58</v>
      </c>
      <c r="AB1026" s="26">
        <v>2.5</v>
      </c>
      <c r="AC1026" s="26">
        <v>5</v>
      </c>
      <c r="AD1026" s="26">
        <v>3.03</v>
      </c>
      <c r="AE1026" s="26">
        <v>3.96</v>
      </c>
      <c r="AF1026" s="38">
        <f>AVERAGE(Table134[[#This Row],[IDSD_INST]:[IDSD_INNOVATION]])</f>
        <v>3.7025000000000001</v>
      </c>
    </row>
    <row r="1027" spans="1:32" x14ac:dyDescent="0.35">
      <c r="A1027" s="9">
        <v>2023</v>
      </c>
      <c r="B1027" s="2" t="s">
        <v>245</v>
      </c>
      <c r="C1027" s="2" t="s">
        <v>242</v>
      </c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26">
        <v>4.24</v>
      </c>
      <c r="U1027" s="26">
        <v>2.77</v>
      </c>
      <c r="V1027" s="26">
        <v>4.8600000000000003</v>
      </c>
      <c r="W1027" s="26">
        <v>2.99</v>
      </c>
      <c r="X1027" s="26">
        <v>3.91</v>
      </c>
      <c r="Y1027" s="26">
        <v>3.78</v>
      </c>
      <c r="Z1027" s="26">
        <v>3.83</v>
      </c>
      <c r="AA1027" s="26">
        <v>3.02</v>
      </c>
      <c r="AB1027" s="26">
        <v>1.63</v>
      </c>
      <c r="AC1027" s="26">
        <v>3.86</v>
      </c>
      <c r="AD1027" s="26">
        <v>2.98</v>
      </c>
      <c r="AE1027" s="26">
        <v>1.78</v>
      </c>
      <c r="AF1027" s="38">
        <f>AVERAGE(Table134[[#This Row],[IDSD_INST]:[IDSD_INNOVATION]])</f>
        <v>3.3041666666666667</v>
      </c>
    </row>
    <row r="1028" spans="1:32" x14ac:dyDescent="0.35">
      <c r="A1028" s="9">
        <v>2023</v>
      </c>
      <c r="B1028" s="2" t="s">
        <v>245</v>
      </c>
      <c r="C1028" s="2" t="s">
        <v>243</v>
      </c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26">
        <v>3.94</v>
      </c>
      <c r="U1028" s="26">
        <v>2.17</v>
      </c>
      <c r="V1028" s="26">
        <v>3.93</v>
      </c>
      <c r="W1028" s="26">
        <v>3.09</v>
      </c>
      <c r="X1028" s="26">
        <v>3.63</v>
      </c>
      <c r="Y1028" s="26">
        <v>3.58</v>
      </c>
      <c r="Z1028" s="26">
        <v>3.84</v>
      </c>
      <c r="AA1028" s="26">
        <v>3.59</v>
      </c>
      <c r="AB1028" s="26">
        <v>1.98</v>
      </c>
      <c r="AC1028" s="26">
        <v>3.48</v>
      </c>
      <c r="AD1028" s="26">
        <v>2.77</v>
      </c>
      <c r="AE1028" s="26">
        <v>1.92</v>
      </c>
      <c r="AF1028" s="38">
        <f>AVERAGE(Table134[[#This Row],[IDSD_INST]:[IDSD_INNOVATION]])</f>
        <v>3.16</v>
      </c>
    </row>
    <row r="1029" spans="1:32" x14ac:dyDescent="0.35">
      <c r="A1029" s="9">
        <v>2023</v>
      </c>
      <c r="B1029" s="2" t="s">
        <v>245</v>
      </c>
      <c r="C1029" s="2" t="s">
        <v>244</v>
      </c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26">
        <v>4.32</v>
      </c>
      <c r="U1029" s="26">
        <v>2.38</v>
      </c>
      <c r="V1029" s="26">
        <v>4.6100000000000003</v>
      </c>
      <c r="W1029" s="26">
        <v>2.67</v>
      </c>
      <c r="X1029" s="26">
        <v>3.82</v>
      </c>
      <c r="Y1029" s="26">
        <v>3.69</v>
      </c>
      <c r="Z1029" s="26">
        <v>4.34</v>
      </c>
      <c r="AA1029" s="26">
        <v>3.39</v>
      </c>
      <c r="AB1029" s="26">
        <v>2.36</v>
      </c>
      <c r="AC1029" s="26">
        <v>3.76</v>
      </c>
      <c r="AD1029" s="26">
        <v>3.6</v>
      </c>
      <c r="AE1029" s="26">
        <v>1.91</v>
      </c>
      <c r="AF1029" s="38">
        <f>AVERAGE(Table134[[#This Row],[IDSD_INST]:[IDSD_INNOVATION]])</f>
        <v>3.4041666666666668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04B0-7C39-4355-8501-383199FFE4A8}">
  <dimension ref="A1:AE1029"/>
  <sheetViews>
    <sheetView zoomScale="107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RowHeight="14.5" x14ac:dyDescent="0.35"/>
  <cols>
    <col min="1" max="1" width="8.7265625" style="9"/>
    <col min="2" max="2" width="26.1796875" customWidth="1"/>
    <col min="3" max="3" width="31.08984375" style="2" customWidth="1"/>
    <col min="4" max="4" width="14.6328125" style="2" customWidth="1"/>
    <col min="5" max="5" width="14" style="2" customWidth="1"/>
    <col min="6" max="6" width="11.6328125" style="2" customWidth="1"/>
    <col min="7" max="7" width="16.54296875" style="2" customWidth="1"/>
    <col min="8" max="8" width="14.54296875" style="19" customWidth="1"/>
    <col min="9" max="9" width="13.90625" style="19" customWidth="1"/>
    <col min="10" max="10" width="15.90625" style="19" customWidth="1"/>
    <col min="11" max="11" width="22.1796875" customWidth="1"/>
    <col min="12" max="12" width="15.6328125" customWidth="1"/>
    <col min="13" max="13" width="12.36328125" customWidth="1"/>
    <col min="14" max="14" width="7.36328125" customWidth="1"/>
    <col min="15" max="15" width="8.81640625" customWidth="1"/>
    <col min="16" max="16" width="10.54296875" customWidth="1"/>
    <col min="17" max="18" width="11.54296875" customWidth="1"/>
    <col min="19" max="19" width="9.90625" customWidth="1"/>
  </cols>
  <sheetData>
    <row r="1" spans="1:31" s="1" customFormat="1" ht="72.5" x14ac:dyDescent="0.35">
      <c r="A1" s="1" t="s">
        <v>0</v>
      </c>
      <c r="B1" s="1" t="s">
        <v>1</v>
      </c>
      <c r="C1" s="4" t="s">
        <v>2</v>
      </c>
      <c r="D1" s="5" t="s">
        <v>26</v>
      </c>
      <c r="E1" s="5" t="s">
        <v>27</v>
      </c>
      <c r="F1" s="1" t="s">
        <v>33</v>
      </c>
      <c r="G1" s="1" t="s">
        <v>34</v>
      </c>
      <c r="H1" s="6" t="s">
        <v>35</v>
      </c>
      <c r="I1" s="6" t="s">
        <v>36</v>
      </c>
      <c r="J1" s="6" t="s">
        <v>37</v>
      </c>
      <c r="K1" s="7" t="s">
        <v>28</v>
      </c>
      <c r="L1" s="1" t="s">
        <v>38</v>
      </c>
      <c r="M1" s="1" t="s">
        <v>39</v>
      </c>
      <c r="N1" s="1" t="s">
        <v>40</v>
      </c>
      <c r="O1" s="1" t="s">
        <v>41</v>
      </c>
      <c r="P1" s="5" t="s">
        <v>29</v>
      </c>
      <c r="Q1" s="5" t="s">
        <v>30</v>
      </c>
      <c r="R1" s="5" t="s">
        <v>31</v>
      </c>
      <c r="S1" s="5" t="s">
        <v>32</v>
      </c>
      <c r="T1" s="8" t="s">
        <v>559</v>
      </c>
      <c r="U1" s="8" t="s">
        <v>560</v>
      </c>
      <c r="V1" s="8" t="s">
        <v>561</v>
      </c>
      <c r="W1" s="8" t="s">
        <v>562</v>
      </c>
      <c r="X1" s="8" t="s">
        <v>563</v>
      </c>
      <c r="Y1" s="8" t="s">
        <v>564</v>
      </c>
      <c r="Z1" s="8" t="s">
        <v>565</v>
      </c>
      <c r="AA1" s="8" t="s">
        <v>566</v>
      </c>
      <c r="AB1" s="8" t="s">
        <v>567</v>
      </c>
      <c r="AC1" s="8" t="s">
        <v>568</v>
      </c>
      <c r="AD1" s="8" t="s">
        <v>569</v>
      </c>
      <c r="AE1" s="8" t="s">
        <v>570</v>
      </c>
    </row>
    <row r="2" spans="1:31" x14ac:dyDescent="0.35">
      <c r="A2" s="9">
        <v>2022</v>
      </c>
      <c r="B2" s="2" t="s">
        <v>225</v>
      </c>
      <c r="C2" s="10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2"/>
      <c r="U2" s="22">
        <v>3.25</v>
      </c>
      <c r="V2" s="22">
        <v>2.4700000000000002</v>
      </c>
      <c r="W2" s="22">
        <v>2.11</v>
      </c>
      <c r="X2" s="22">
        <v>3.46</v>
      </c>
      <c r="Y2" s="22">
        <v>3.42</v>
      </c>
      <c r="Z2" s="22">
        <v>3.45</v>
      </c>
      <c r="AA2" s="22">
        <v>2.13</v>
      </c>
      <c r="AB2" s="22">
        <v>0.93</v>
      </c>
      <c r="AC2" s="22">
        <v>0.11</v>
      </c>
      <c r="AD2" s="22">
        <v>5</v>
      </c>
      <c r="AE2" s="22">
        <v>0.63</v>
      </c>
    </row>
    <row r="3" spans="1:31" x14ac:dyDescent="0.35">
      <c r="A3" s="9">
        <v>2022</v>
      </c>
      <c r="B3" s="2" t="s">
        <v>225</v>
      </c>
      <c r="C3" s="12" t="s">
        <v>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22">
        <v>4.03</v>
      </c>
      <c r="U3" s="22">
        <v>2.98</v>
      </c>
      <c r="V3" s="22">
        <v>2.79</v>
      </c>
      <c r="W3" s="22">
        <v>1.81</v>
      </c>
      <c r="X3" s="22">
        <v>3.62</v>
      </c>
      <c r="Y3" s="22">
        <v>3.11</v>
      </c>
      <c r="Z3" s="22">
        <v>3.58</v>
      </c>
      <c r="AA3" s="22">
        <v>2.4</v>
      </c>
      <c r="AB3" s="22">
        <v>2.72</v>
      </c>
      <c r="AC3" s="22">
        <v>0.12</v>
      </c>
      <c r="AD3" s="22">
        <v>5</v>
      </c>
      <c r="AE3" s="22">
        <v>0.51</v>
      </c>
    </row>
    <row r="4" spans="1:31" x14ac:dyDescent="0.35">
      <c r="A4" s="9">
        <v>2022</v>
      </c>
      <c r="B4" s="2" t="s">
        <v>225</v>
      </c>
      <c r="C4" s="12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2">
        <v>3.95</v>
      </c>
      <c r="U4" s="22">
        <v>2.72</v>
      </c>
      <c r="V4" s="22">
        <v>2.0699999999999998</v>
      </c>
      <c r="W4" s="22">
        <v>2.2200000000000002</v>
      </c>
      <c r="X4" s="22">
        <v>3.38</v>
      </c>
      <c r="Y4" s="22">
        <v>3.59</v>
      </c>
      <c r="Z4" s="22">
        <v>4.4800000000000004</v>
      </c>
      <c r="AA4" s="22">
        <v>1.93</v>
      </c>
      <c r="AB4" s="22">
        <v>1.6</v>
      </c>
      <c r="AC4" s="22">
        <v>0.28999999999999998</v>
      </c>
      <c r="AD4" s="22">
        <v>5</v>
      </c>
      <c r="AE4" s="22">
        <v>1.07</v>
      </c>
    </row>
    <row r="5" spans="1:31" x14ac:dyDescent="0.35">
      <c r="A5" s="9">
        <v>2022</v>
      </c>
      <c r="B5" s="2" t="s">
        <v>225</v>
      </c>
      <c r="C5" s="12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22"/>
      <c r="U5" s="22">
        <v>2.7</v>
      </c>
      <c r="V5" s="22">
        <v>1.95</v>
      </c>
      <c r="W5" s="22">
        <v>1.93</v>
      </c>
      <c r="X5" s="22">
        <v>3.69</v>
      </c>
      <c r="Y5" s="22">
        <v>3.54</v>
      </c>
      <c r="Z5" s="22">
        <v>3.27</v>
      </c>
      <c r="AA5" s="22">
        <v>2.73</v>
      </c>
      <c r="AB5" s="22">
        <v>2.1800000000000002</v>
      </c>
      <c r="AC5" s="22">
        <v>0.23</v>
      </c>
      <c r="AD5" s="22">
        <v>5</v>
      </c>
      <c r="AE5" s="22">
        <v>0.79</v>
      </c>
    </row>
    <row r="6" spans="1:31" x14ac:dyDescent="0.35">
      <c r="A6" s="9">
        <v>2022</v>
      </c>
      <c r="B6" s="2" t="s">
        <v>225</v>
      </c>
      <c r="C6" s="12" t="s">
        <v>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22">
        <v>4.0599999999999996</v>
      </c>
      <c r="U6" s="22">
        <v>1.66</v>
      </c>
      <c r="V6" s="22">
        <v>2.0699999999999998</v>
      </c>
      <c r="W6" s="22">
        <v>2.25</v>
      </c>
      <c r="X6" s="22">
        <v>3.77</v>
      </c>
      <c r="Y6" s="22">
        <v>3.04</v>
      </c>
      <c r="Z6" s="22">
        <v>2.6</v>
      </c>
      <c r="AA6" s="22">
        <v>2.0099999999999998</v>
      </c>
      <c r="AB6" s="22">
        <v>0.97</v>
      </c>
      <c r="AC6" s="22">
        <v>0.55000000000000004</v>
      </c>
      <c r="AD6" s="22">
        <v>5</v>
      </c>
      <c r="AE6" s="22">
        <v>0.7</v>
      </c>
    </row>
    <row r="7" spans="1:31" x14ac:dyDescent="0.35">
      <c r="A7" s="9">
        <v>2022</v>
      </c>
      <c r="B7" s="2" t="s">
        <v>225</v>
      </c>
      <c r="C7" s="12" t="s">
        <v>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2">
        <v>4.12</v>
      </c>
      <c r="U7" s="22">
        <v>1.6</v>
      </c>
      <c r="V7" s="22">
        <v>2.4</v>
      </c>
      <c r="W7" s="22">
        <v>2.58</v>
      </c>
      <c r="X7" s="22">
        <v>3.77</v>
      </c>
      <c r="Y7" s="22">
        <v>3.77</v>
      </c>
      <c r="Z7" s="22">
        <v>2.73</v>
      </c>
      <c r="AA7" s="22">
        <v>2.48</v>
      </c>
      <c r="AB7" s="22">
        <v>1.91</v>
      </c>
      <c r="AC7" s="22">
        <v>0.39</v>
      </c>
      <c r="AD7" s="22">
        <v>5</v>
      </c>
      <c r="AE7" s="22">
        <v>1.0900000000000001</v>
      </c>
    </row>
    <row r="8" spans="1:31" x14ac:dyDescent="0.35">
      <c r="A8" s="9">
        <v>2022</v>
      </c>
      <c r="B8" s="2" t="s">
        <v>225</v>
      </c>
      <c r="C8" s="12" t="s">
        <v>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">
        <v>4.1900000000000004</v>
      </c>
      <c r="U8" s="22">
        <v>1.63</v>
      </c>
      <c r="V8" s="22">
        <v>2.52</v>
      </c>
      <c r="W8" s="22">
        <v>2.67</v>
      </c>
      <c r="X8" s="22">
        <v>3.69</v>
      </c>
      <c r="Y8" s="22">
        <v>3.61</v>
      </c>
      <c r="Z8" s="22">
        <v>2.4500000000000002</v>
      </c>
      <c r="AA8" s="22">
        <v>2.44</v>
      </c>
      <c r="AB8" s="22">
        <v>2.0499999999999998</v>
      </c>
      <c r="AC8" s="22">
        <v>0.49</v>
      </c>
      <c r="AD8" s="22">
        <v>5</v>
      </c>
      <c r="AE8" s="22">
        <v>1.59</v>
      </c>
    </row>
    <row r="9" spans="1:31" x14ac:dyDescent="0.35">
      <c r="A9" s="9">
        <v>2022</v>
      </c>
      <c r="B9" s="2" t="s">
        <v>225</v>
      </c>
      <c r="C9" s="12" t="s">
        <v>10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">
        <v>3.95</v>
      </c>
      <c r="U9" s="22">
        <v>2.78</v>
      </c>
      <c r="V9" s="22">
        <v>2.72</v>
      </c>
      <c r="W9" s="22">
        <v>2.5299999999999998</v>
      </c>
      <c r="X9" s="22">
        <v>3.85</v>
      </c>
      <c r="Y9" s="22">
        <v>4.0199999999999996</v>
      </c>
      <c r="Z9" s="22">
        <v>3.22</v>
      </c>
      <c r="AA9" s="22">
        <v>2.58</v>
      </c>
      <c r="AB9" s="22">
        <v>1.46</v>
      </c>
      <c r="AC9" s="22">
        <v>0.67</v>
      </c>
      <c r="AD9" s="22">
        <v>5</v>
      </c>
      <c r="AE9" s="22">
        <v>1.68</v>
      </c>
    </row>
    <row r="10" spans="1:31" x14ac:dyDescent="0.35">
      <c r="A10" s="9">
        <v>2022</v>
      </c>
      <c r="B10" s="2" t="s">
        <v>225</v>
      </c>
      <c r="C10" s="12" t="s">
        <v>11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">
        <v>3.91</v>
      </c>
      <c r="U10" s="22">
        <v>1.79</v>
      </c>
      <c r="V10" s="22">
        <v>2.0299999999999998</v>
      </c>
      <c r="W10" s="22">
        <v>2.36</v>
      </c>
      <c r="X10" s="22">
        <v>3.62</v>
      </c>
      <c r="Y10" s="22">
        <v>3.6</v>
      </c>
      <c r="Z10" s="22">
        <v>3.04</v>
      </c>
      <c r="AA10" s="22">
        <v>2.4700000000000002</v>
      </c>
      <c r="AB10" s="22">
        <v>1.21</v>
      </c>
      <c r="AC10" s="22">
        <v>0.52</v>
      </c>
      <c r="AD10" s="22">
        <v>5</v>
      </c>
      <c r="AE10" s="22">
        <v>1.58</v>
      </c>
    </row>
    <row r="11" spans="1:31" x14ac:dyDescent="0.35">
      <c r="A11" s="9">
        <v>2022</v>
      </c>
      <c r="B11" s="2" t="s">
        <v>225</v>
      </c>
      <c r="C11" s="12" t="s">
        <v>12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">
        <v>4.05</v>
      </c>
      <c r="U11" s="22">
        <v>2.38</v>
      </c>
      <c r="V11" s="22">
        <v>2.64</v>
      </c>
      <c r="W11" s="22">
        <v>2.88</v>
      </c>
      <c r="X11" s="22">
        <v>3.92</v>
      </c>
      <c r="Y11" s="22">
        <v>3.59</v>
      </c>
      <c r="Z11" s="22">
        <v>3.66</v>
      </c>
      <c r="AA11" s="22">
        <v>3.57</v>
      </c>
      <c r="AB11" s="22">
        <v>1.1200000000000001</v>
      </c>
      <c r="AC11" s="22">
        <v>0.68</v>
      </c>
      <c r="AD11" s="22">
        <v>5</v>
      </c>
      <c r="AE11" s="22">
        <v>1.35</v>
      </c>
    </row>
    <row r="12" spans="1:31" x14ac:dyDescent="0.35">
      <c r="A12" s="9">
        <v>2022</v>
      </c>
      <c r="B12" s="2" t="s">
        <v>225</v>
      </c>
      <c r="C12" s="12" t="s">
        <v>13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">
        <v>3.92</v>
      </c>
      <c r="U12" s="22">
        <v>2.64</v>
      </c>
      <c r="V12" s="22">
        <v>2.5</v>
      </c>
      <c r="W12" s="22">
        <v>2.1800000000000002</v>
      </c>
      <c r="X12" s="22">
        <v>3.77</v>
      </c>
      <c r="Y12" s="22">
        <v>3.49</v>
      </c>
      <c r="Z12" s="22">
        <v>2.09</v>
      </c>
      <c r="AA12" s="22">
        <v>2.31</v>
      </c>
      <c r="AB12" s="22">
        <v>1.1599999999999999</v>
      </c>
      <c r="AC12" s="22">
        <v>1.1100000000000001</v>
      </c>
      <c r="AD12" s="22">
        <v>5</v>
      </c>
      <c r="AE12" s="22">
        <v>2.4900000000000002</v>
      </c>
    </row>
    <row r="13" spans="1:31" x14ac:dyDescent="0.35">
      <c r="A13" s="9">
        <v>2022</v>
      </c>
      <c r="B13" s="2" t="s">
        <v>225</v>
      </c>
      <c r="C13" s="12" t="s">
        <v>495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2">
        <v>3.98</v>
      </c>
      <c r="U13" s="22">
        <v>1.75</v>
      </c>
      <c r="V13" s="22">
        <v>2.12</v>
      </c>
      <c r="W13" s="22">
        <v>2.25</v>
      </c>
      <c r="X13" s="22">
        <v>3.46</v>
      </c>
      <c r="Y13" s="22">
        <v>3.48</v>
      </c>
      <c r="Z13" s="22">
        <v>3.37</v>
      </c>
      <c r="AA13" s="22">
        <v>2.21</v>
      </c>
      <c r="AB13" s="22">
        <v>1.94</v>
      </c>
      <c r="AC13" s="22">
        <v>0.2</v>
      </c>
      <c r="AD13" s="22">
        <v>5</v>
      </c>
      <c r="AE13" s="22">
        <v>0.61</v>
      </c>
    </row>
    <row r="14" spans="1:31" x14ac:dyDescent="0.35">
      <c r="A14" s="9">
        <v>2022</v>
      </c>
      <c r="B14" s="2" t="s">
        <v>225</v>
      </c>
      <c r="C14" s="12" t="s">
        <v>15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"/>
      <c r="U14" s="22">
        <v>3.07</v>
      </c>
      <c r="V14" s="22">
        <v>1.54</v>
      </c>
      <c r="W14" s="22">
        <v>2.4500000000000002</v>
      </c>
      <c r="X14" s="22">
        <v>3.46</v>
      </c>
      <c r="Y14" s="22">
        <v>3.02</v>
      </c>
      <c r="Z14" s="22">
        <v>2.6</v>
      </c>
      <c r="AA14" s="22">
        <v>1.83</v>
      </c>
      <c r="AB14" s="22">
        <v>0.9</v>
      </c>
      <c r="AC14" s="22">
        <v>0.13</v>
      </c>
      <c r="AD14" s="22">
        <v>5</v>
      </c>
      <c r="AE14" s="22">
        <v>0.41</v>
      </c>
    </row>
    <row r="15" spans="1:31" x14ac:dyDescent="0.35">
      <c r="A15" s="9">
        <v>2022</v>
      </c>
      <c r="B15" s="2" t="s">
        <v>225</v>
      </c>
      <c r="C15" s="12" t="s">
        <v>16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">
        <v>4.18</v>
      </c>
      <c r="U15" s="22">
        <v>1.53</v>
      </c>
      <c r="V15" s="22">
        <v>2.77</v>
      </c>
      <c r="W15" s="22">
        <v>2.04</v>
      </c>
      <c r="X15" s="22">
        <v>3.85</v>
      </c>
      <c r="Y15" s="22">
        <v>3.4</v>
      </c>
      <c r="Z15" s="22">
        <v>2.2200000000000002</v>
      </c>
      <c r="AA15" s="22">
        <v>2.6</v>
      </c>
      <c r="AB15" s="22">
        <v>2</v>
      </c>
      <c r="AC15" s="22">
        <v>0.4</v>
      </c>
      <c r="AD15" s="22">
        <v>5</v>
      </c>
      <c r="AE15" s="22">
        <v>0.53</v>
      </c>
    </row>
    <row r="16" spans="1:31" x14ac:dyDescent="0.35">
      <c r="A16" s="9">
        <v>2022</v>
      </c>
      <c r="B16" s="2" t="s">
        <v>225</v>
      </c>
      <c r="C16" s="12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"/>
      <c r="U16" s="22">
        <v>2.2799999999999998</v>
      </c>
      <c r="V16" s="22">
        <v>2.64</v>
      </c>
      <c r="W16" s="22">
        <v>2.97</v>
      </c>
      <c r="X16" s="22">
        <v>3.77</v>
      </c>
      <c r="Y16" s="22">
        <v>3.42</v>
      </c>
      <c r="Z16" s="22">
        <v>1.65</v>
      </c>
      <c r="AA16" s="22">
        <v>1.88</v>
      </c>
      <c r="AB16" s="22">
        <v>2.73</v>
      </c>
      <c r="AC16" s="22">
        <v>0.47</v>
      </c>
      <c r="AD16" s="22">
        <v>5</v>
      </c>
      <c r="AE16" s="22">
        <v>0.15</v>
      </c>
    </row>
    <row r="17" spans="1:31" x14ac:dyDescent="0.35">
      <c r="A17" s="9">
        <v>2022</v>
      </c>
      <c r="B17" s="2" t="s">
        <v>225</v>
      </c>
      <c r="C17" s="12" t="s">
        <v>18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">
        <v>3.96</v>
      </c>
      <c r="U17" s="22">
        <v>2.2400000000000002</v>
      </c>
      <c r="V17" s="22">
        <v>2.2799999999999998</v>
      </c>
      <c r="W17" s="22">
        <v>2.25</v>
      </c>
      <c r="X17" s="22">
        <v>3.62</v>
      </c>
      <c r="Y17" s="22">
        <v>3.28</v>
      </c>
      <c r="Z17" s="22">
        <v>3.01</v>
      </c>
      <c r="AA17" s="22">
        <v>2.17</v>
      </c>
      <c r="AB17" s="22">
        <v>1.73</v>
      </c>
      <c r="AC17" s="22">
        <v>0.13</v>
      </c>
      <c r="AD17" s="22">
        <v>5</v>
      </c>
      <c r="AE17" s="22">
        <v>0.49</v>
      </c>
    </row>
    <row r="18" spans="1:31" x14ac:dyDescent="0.35">
      <c r="A18" s="9">
        <v>2022</v>
      </c>
      <c r="B18" s="2" t="s">
        <v>225</v>
      </c>
      <c r="C18" s="12" t="s">
        <v>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"/>
      <c r="U18" s="22">
        <v>1.62</v>
      </c>
      <c r="V18" s="22">
        <v>2.2599999999999998</v>
      </c>
      <c r="W18" s="22">
        <v>2.3199999999999998</v>
      </c>
      <c r="X18" s="22">
        <v>3.77</v>
      </c>
      <c r="Y18" s="22">
        <v>3.47</v>
      </c>
      <c r="Z18" s="22">
        <v>2.04</v>
      </c>
      <c r="AA18" s="22">
        <v>1.63</v>
      </c>
      <c r="AB18" s="22">
        <v>3.19</v>
      </c>
      <c r="AC18" s="22">
        <v>0.25</v>
      </c>
      <c r="AD18" s="22">
        <v>5</v>
      </c>
      <c r="AE18" s="22">
        <v>0.27</v>
      </c>
    </row>
    <row r="19" spans="1:31" x14ac:dyDescent="0.35">
      <c r="A19" s="9">
        <v>2022</v>
      </c>
      <c r="B19" s="2" t="s">
        <v>225</v>
      </c>
      <c r="C19" s="12" t="s">
        <v>20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2">
        <v>4.04</v>
      </c>
      <c r="U19" s="22">
        <v>1.84</v>
      </c>
      <c r="V19" s="22">
        <v>2.21</v>
      </c>
      <c r="W19" s="22">
        <v>2.2799999999999998</v>
      </c>
      <c r="X19" s="22">
        <v>3.85</v>
      </c>
      <c r="Y19" s="22">
        <v>3.65</v>
      </c>
      <c r="Z19" s="22">
        <v>2.76</v>
      </c>
      <c r="AA19" s="22">
        <v>2.56</v>
      </c>
      <c r="AB19" s="22">
        <v>1.07</v>
      </c>
      <c r="AC19" s="22">
        <v>0.17</v>
      </c>
      <c r="AD19" s="22">
        <v>5</v>
      </c>
      <c r="AE19" s="22">
        <v>0.62</v>
      </c>
    </row>
    <row r="20" spans="1:31" x14ac:dyDescent="0.35">
      <c r="A20" s="9">
        <v>2022</v>
      </c>
      <c r="B20" s="2" t="s">
        <v>225</v>
      </c>
      <c r="C20" s="12" t="s">
        <v>21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2">
        <v>4.5199999999999996</v>
      </c>
      <c r="U20" s="22">
        <v>2.14</v>
      </c>
      <c r="V20" s="22">
        <v>5</v>
      </c>
      <c r="W20" s="22">
        <v>3.25</v>
      </c>
      <c r="X20" s="22">
        <v>3.92</v>
      </c>
      <c r="Y20" s="22">
        <v>4.3499999999999996</v>
      </c>
      <c r="Z20" s="22">
        <v>5</v>
      </c>
      <c r="AA20" s="22">
        <v>3.44</v>
      </c>
      <c r="AB20" s="22">
        <v>2.79</v>
      </c>
      <c r="AC20" s="22">
        <v>1.01</v>
      </c>
      <c r="AD20" s="22">
        <v>5</v>
      </c>
      <c r="AE20" s="22">
        <v>4.3499999999999996</v>
      </c>
    </row>
    <row r="21" spans="1:31" x14ac:dyDescent="0.35">
      <c r="A21" s="9">
        <v>2022</v>
      </c>
      <c r="B21" s="2" t="s">
        <v>225</v>
      </c>
      <c r="C21" s="12" t="s">
        <v>22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2">
        <v>3.96</v>
      </c>
      <c r="U21" s="22">
        <v>2.25</v>
      </c>
      <c r="V21" s="22">
        <v>3.37</v>
      </c>
      <c r="W21" s="22">
        <v>2.2000000000000002</v>
      </c>
      <c r="X21" s="22">
        <v>3.92</v>
      </c>
      <c r="Y21" s="22">
        <v>4.2699999999999996</v>
      </c>
      <c r="Z21" s="22">
        <v>3.81</v>
      </c>
      <c r="AA21" s="22">
        <v>2.9</v>
      </c>
      <c r="AB21" s="22">
        <v>2.0299999999999998</v>
      </c>
      <c r="AC21" s="22">
        <v>0.08</v>
      </c>
      <c r="AD21" s="22">
        <v>5</v>
      </c>
      <c r="AE21" s="22">
        <v>1.08</v>
      </c>
    </row>
    <row r="22" spans="1:31" x14ac:dyDescent="0.35">
      <c r="A22" s="9">
        <v>2022</v>
      </c>
      <c r="B22" s="2" t="s">
        <v>225</v>
      </c>
      <c r="C22" s="12" t="s">
        <v>23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2">
        <v>4.12</v>
      </c>
      <c r="U22" s="22">
        <v>1.8</v>
      </c>
      <c r="V22" s="22">
        <v>3.59</v>
      </c>
      <c r="W22" s="22">
        <v>2.3199999999999998</v>
      </c>
      <c r="X22" s="22">
        <v>3.77</v>
      </c>
      <c r="Y22" s="22">
        <v>4.1100000000000003</v>
      </c>
      <c r="Z22" s="22">
        <v>4.74</v>
      </c>
      <c r="AA22" s="22">
        <v>3.99</v>
      </c>
      <c r="AB22" s="22">
        <v>1.48</v>
      </c>
      <c r="AC22" s="22">
        <v>0.26</v>
      </c>
      <c r="AD22" s="22">
        <v>5</v>
      </c>
      <c r="AE22" s="22">
        <v>2.5299999999999998</v>
      </c>
    </row>
    <row r="23" spans="1:31" x14ac:dyDescent="0.35">
      <c r="A23" s="9">
        <v>2022</v>
      </c>
      <c r="B23" s="2" t="s">
        <v>225</v>
      </c>
      <c r="C23" s="12" t="s">
        <v>24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2">
        <v>3.88</v>
      </c>
      <c r="U23" s="22">
        <v>1.74</v>
      </c>
      <c r="V23" s="22">
        <v>3.55</v>
      </c>
      <c r="W23" s="22">
        <v>2.15</v>
      </c>
      <c r="X23" s="22">
        <v>4</v>
      </c>
      <c r="Y23" s="22">
        <v>4.0199999999999996</v>
      </c>
      <c r="Z23" s="22">
        <v>3.79</v>
      </c>
      <c r="AA23" s="22">
        <v>3.1</v>
      </c>
      <c r="AB23" s="22">
        <v>1.1000000000000001</v>
      </c>
      <c r="AC23" s="22">
        <v>0.48</v>
      </c>
      <c r="AD23" s="22">
        <v>5</v>
      </c>
      <c r="AE23" s="22">
        <v>1.94</v>
      </c>
    </row>
    <row r="24" spans="1:31" x14ac:dyDescent="0.35">
      <c r="A24" s="9">
        <v>2022</v>
      </c>
      <c r="B24" s="2" t="s">
        <v>225</v>
      </c>
      <c r="C24" s="12" t="s">
        <v>25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2"/>
      <c r="U24" s="22">
        <v>2.14</v>
      </c>
      <c r="V24" s="22">
        <v>2.42</v>
      </c>
      <c r="W24" s="22">
        <v>1.88</v>
      </c>
      <c r="X24" s="22">
        <v>3.38</v>
      </c>
      <c r="Y24" s="22">
        <v>3.23</v>
      </c>
      <c r="Z24" s="22">
        <v>2.94</v>
      </c>
      <c r="AA24" s="22">
        <v>3.21</v>
      </c>
      <c r="AB24" s="22">
        <v>2.42</v>
      </c>
      <c r="AC24" s="22">
        <v>0.09</v>
      </c>
      <c r="AD24" s="22">
        <v>5</v>
      </c>
      <c r="AE24" s="22">
        <v>0.54</v>
      </c>
    </row>
    <row r="25" spans="1:31" x14ac:dyDescent="0.35">
      <c r="A25" s="9">
        <v>2022</v>
      </c>
      <c r="B25" s="2" t="s">
        <v>89</v>
      </c>
      <c r="C25" t="s">
        <v>90</v>
      </c>
      <c r="D25" s="13">
        <v>128</v>
      </c>
      <c r="E25" s="13">
        <v>398</v>
      </c>
      <c r="F25" s="13">
        <v>74</v>
      </c>
      <c r="G25" s="13">
        <v>710</v>
      </c>
      <c r="H25" s="13">
        <v>22791375</v>
      </c>
      <c r="I25" s="13">
        <v>10299833</v>
      </c>
      <c r="J25" s="13">
        <v>978420</v>
      </c>
      <c r="K25" s="13">
        <v>398</v>
      </c>
      <c r="L25" s="13">
        <v>398</v>
      </c>
      <c r="M25" s="13">
        <v>94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2">
        <v>3.77</v>
      </c>
      <c r="U25" s="22">
        <v>2.2200000000000002</v>
      </c>
      <c r="V25" s="22">
        <v>2.73</v>
      </c>
      <c r="W25" s="22">
        <v>2.06</v>
      </c>
      <c r="X25" s="22">
        <v>3.85</v>
      </c>
      <c r="Y25" s="22">
        <v>2.38</v>
      </c>
      <c r="Z25" s="22">
        <v>1.91</v>
      </c>
      <c r="AA25" s="22">
        <v>2.02</v>
      </c>
      <c r="AB25" s="22">
        <v>1.22</v>
      </c>
      <c r="AC25" s="22">
        <v>0.17</v>
      </c>
      <c r="AD25" s="22">
        <v>5</v>
      </c>
      <c r="AE25" s="22">
        <v>0.41</v>
      </c>
    </row>
    <row r="26" spans="1:31" x14ac:dyDescent="0.35">
      <c r="A26" s="9">
        <v>2022</v>
      </c>
      <c r="B26" s="2" t="s">
        <v>89</v>
      </c>
      <c r="C26" t="s">
        <v>91</v>
      </c>
      <c r="D26" s="13">
        <v>1618</v>
      </c>
      <c r="E26" s="13">
        <v>5538</v>
      </c>
      <c r="F26" s="13">
        <v>2759</v>
      </c>
      <c r="G26" s="13">
        <v>8096</v>
      </c>
      <c r="H26" s="13">
        <v>1182857773</v>
      </c>
      <c r="I26" s="13">
        <v>923975472</v>
      </c>
      <c r="J26" s="13">
        <v>41125768</v>
      </c>
      <c r="K26" s="13">
        <v>5524</v>
      </c>
      <c r="L26" s="13">
        <v>5425</v>
      </c>
      <c r="M26" s="13">
        <v>307</v>
      </c>
      <c r="N26" s="13">
        <v>192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2">
        <v>3.88</v>
      </c>
      <c r="U26" s="22">
        <v>3.13</v>
      </c>
      <c r="V26" s="22">
        <v>2.2799999999999998</v>
      </c>
      <c r="W26" s="22">
        <v>2.3199999999999998</v>
      </c>
      <c r="X26" s="22">
        <v>3.31</v>
      </c>
      <c r="Y26" s="22">
        <v>3.08</v>
      </c>
      <c r="Z26" s="22">
        <v>1.8</v>
      </c>
      <c r="AA26" s="22">
        <v>2.15</v>
      </c>
      <c r="AB26" s="22">
        <v>1.51</v>
      </c>
      <c r="AC26" s="22">
        <v>0.63</v>
      </c>
      <c r="AD26" s="22">
        <v>5</v>
      </c>
      <c r="AE26" s="22">
        <v>1.23</v>
      </c>
    </row>
    <row r="27" spans="1:31" x14ac:dyDescent="0.35">
      <c r="A27" s="9">
        <v>2022</v>
      </c>
      <c r="B27" s="2" t="s">
        <v>89</v>
      </c>
      <c r="C27" t="s">
        <v>92</v>
      </c>
      <c r="D27" s="13">
        <v>3467</v>
      </c>
      <c r="E27" s="13">
        <v>3959</v>
      </c>
      <c r="F27" s="13">
        <v>431</v>
      </c>
      <c r="G27" s="13">
        <v>4371</v>
      </c>
      <c r="H27" s="13">
        <v>241738070</v>
      </c>
      <c r="I27" s="13">
        <v>94201791</v>
      </c>
      <c r="J27" s="13">
        <v>3239384</v>
      </c>
      <c r="K27" s="13">
        <v>394</v>
      </c>
      <c r="L27" s="13">
        <v>3827</v>
      </c>
      <c r="M27" s="13">
        <v>286</v>
      </c>
      <c r="N27" s="13">
        <v>19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2">
        <v>4.07</v>
      </c>
      <c r="U27" s="22">
        <v>1.74</v>
      </c>
      <c r="V27" s="22">
        <v>2.41</v>
      </c>
      <c r="W27" s="22">
        <v>2.84</v>
      </c>
      <c r="X27" s="22">
        <v>3.46</v>
      </c>
      <c r="Y27" s="22">
        <v>3.18</v>
      </c>
      <c r="Z27" s="22">
        <v>1.57</v>
      </c>
      <c r="AA27" s="22">
        <v>1.88</v>
      </c>
      <c r="AB27" s="22">
        <v>1.1000000000000001</v>
      </c>
      <c r="AC27" s="22">
        <v>0.66</v>
      </c>
      <c r="AD27" s="22">
        <v>5</v>
      </c>
      <c r="AE27" s="22">
        <v>0.71</v>
      </c>
    </row>
    <row r="28" spans="1:31" x14ac:dyDescent="0.35">
      <c r="A28" s="9">
        <v>2022</v>
      </c>
      <c r="B28" s="2" t="s">
        <v>89</v>
      </c>
      <c r="C28" t="s">
        <v>93</v>
      </c>
      <c r="D28" s="13">
        <v>2687</v>
      </c>
      <c r="E28" s="13">
        <v>5386</v>
      </c>
      <c r="F28" s="13">
        <v>2534</v>
      </c>
      <c r="G28" s="13">
        <v>8108</v>
      </c>
      <c r="H28" s="13">
        <v>498015228</v>
      </c>
      <c r="I28" s="13">
        <v>257434936</v>
      </c>
      <c r="J28" s="13">
        <v>37756497</v>
      </c>
      <c r="K28" s="13">
        <v>5386</v>
      </c>
      <c r="L28" s="13">
        <v>4785</v>
      </c>
      <c r="M28" s="13">
        <v>1463</v>
      </c>
      <c r="N28" s="13">
        <v>42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2"/>
      <c r="U28" s="22">
        <v>2.42</v>
      </c>
      <c r="V28" s="22">
        <v>2.86</v>
      </c>
      <c r="W28" s="22">
        <v>2.06</v>
      </c>
      <c r="X28" s="22">
        <v>3.62</v>
      </c>
      <c r="Y28" s="22">
        <v>2.92</v>
      </c>
      <c r="Z28" s="22">
        <v>1.88</v>
      </c>
      <c r="AA28" s="22">
        <v>2.94</v>
      </c>
      <c r="AB28" s="22">
        <v>1.93</v>
      </c>
      <c r="AC28" s="22">
        <v>0.47</v>
      </c>
      <c r="AD28" s="22">
        <v>5</v>
      </c>
      <c r="AE28" s="22">
        <v>0.85</v>
      </c>
    </row>
    <row r="29" spans="1:31" x14ac:dyDescent="0.35">
      <c r="A29" s="9">
        <v>2022</v>
      </c>
      <c r="B29" s="2" t="s">
        <v>89</v>
      </c>
      <c r="C29" t="s">
        <v>94</v>
      </c>
      <c r="D29" s="13">
        <v>5534</v>
      </c>
      <c r="E29" s="13">
        <v>7473</v>
      </c>
      <c r="F29" s="13">
        <v>1578</v>
      </c>
      <c r="G29" s="13">
        <v>9045</v>
      </c>
      <c r="H29" s="13">
        <v>671650028</v>
      </c>
      <c r="I29" s="13">
        <v>459569330</v>
      </c>
      <c r="J29" s="13">
        <v>33339360</v>
      </c>
      <c r="K29" s="13">
        <v>7473</v>
      </c>
      <c r="L29" s="13">
        <v>7470</v>
      </c>
      <c r="M29" s="13">
        <v>230</v>
      </c>
      <c r="N29" s="13">
        <v>3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22">
        <v>3.95</v>
      </c>
      <c r="U29" s="22">
        <v>2.65</v>
      </c>
      <c r="V29" s="22">
        <v>2.92</v>
      </c>
      <c r="W29" s="22">
        <v>2.69</v>
      </c>
      <c r="X29" s="22">
        <v>3.77</v>
      </c>
      <c r="Y29" s="22">
        <v>3.31</v>
      </c>
      <c r="Z29" s="22">
        <v>2.4700000000000002</v>
      </c>
      <c r="AA29" s="22">
        <v>2.97</v>
      </c>
      <c r="AB29" s="22">
        <v>3</v>
      </c>
      <c r="AC29" s="22">
        <v>0.4</v>
      </c>
      <c r="AD29" s="22">
        <v>5</v>
      </c>
      <c r="AE29" s="22">
        <v>1.33</v>
      </c>
    </row>
    <row r="30" spans="1:31" x14ac:dyDescent="0.35">
      <c r="A30" s="9">
        <v>2022</v>
      </c>
      <c r="B30" s="2" t="s">
        <v>89</v>
      </c>
      <c r="C30" t="s">
        <v>226</v>
      </c>
      <c r="D30" s="13">
        <v>2352</v>
      </c>
      <c r="E30" s="13">
        <v>3168</v>
      </c>
      <c r="F30" s="13">
        <v>301</v>
      </c>
      <c r="G30" s="13">
        <v>4050</v>
      </c>
      <c r="H30" s="13">
        <v>79937118</v>
      </c>
      <c r="I30" s="13">
        <v>33319746</v>
      </c>
      <c r="J30" s="13">
        <v>4411460</v>
      </c>
      <c r="K30" s="13">
        <v>3168</v>
      </c>
      <c r="L30" s="13">
        <v>3168</v>
      </c>
      <c r="M30" s="13">
        <v>209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2">
        <v>3.85</v>
      </c>
      <c r="U30" s="22">
        <v>2.21</v>
      </c>
      <c r="V30" s="22">
        <v>3.11</v>
      </c>
      <c r="W30" s="22">
        <v>2.62</v>
      </c>
      <c r="X30" s="22">
        <v>3.85</v>
      </c>
      <c r="Y30" s="22">
        <v>3.48</v>
      </c>
      <c r="Z30" s="22">
        <v>2.81</v>
      </c>
      <c r="AA30" s="22">
        <v>2.99</v>
      </c>
      <c r="AB30" s="22">
        <v>4.0999999999999996</v>
      </c>
      <c r="AC30" s="22">
        <v>0.37</v>
      </c>
      <c r="AD30" s="22">
        <v>5</v>
      </c>
      <c r="AE30" s="22">
        <v>2.08</v>
      </c>
    </row>
    <row r="31" spans="1:31" x14ac:dyDescent="0.35">
      <c r="A31" s="9">
        <v>2022</v>
      </c>
      <c r="B31" s="2" t="s">
        <v>89</v>
      </c>
      <c r="C31" t="s">
        <v>96</v>
      </c>
      <c r="D31" s="13">
        <v>1652</v>
      </c>
      <c r="E31" s="13">
        <v>3838</v>
      </c>
      <c r="F31" s="13">
        <v>1812</v>
      </c>
      <c r="G31" s="13">
        <v>5413</v>
      </c>
      <c r="H31" s="13">
        <v>351135920</v>
      </c>
      <c r="I31" s="13">
        <v>171546884</v>
      </c>
      <c r="J31" s="13">
        <v>41589988</v>
      </c>
      <c r="K31" s="13">
        <v>3838</v>
      </c>
      <c r="L31" s="13">
        <v>3838</v>
      </c>
      <c r="M31" s="13">
        <v>54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2">
        <v>3.37</v>
      </c>
      <c r="U31" s="22">
        <v>1.49</v>
      </c>
      <c r="V31" s="22">
        <v>3.17</v>
      </c>
      <c r="W31" s="22">
        <v>2.99</v>
      </c>
      <c r="X31" s="22">
        <v>3.85</v>
      </c>
      <c r="Y31" s="22">
        <v>3.22</v>
      </c>
      <c r="Z31" s="22">
        <v>1.88</v>
      </c>
      <c r="AA31" s="22">
        <v>2.58</v>
      </c>
      <c r="AB31" s="22">
        <v>1.76</v>
      </c>
      <c r="AC31" s="22">
        <v>1.58</v>
      </c>
      <c r="AD31" s="22">
        <v>5</v>
      </c>
      <c r="AE31" s="22">
        <v>1.28</v>
      </c>
    </row>
    <row r="32" spans="1:31" x14ac:dyDescent="0.35">
      <c r="A32" s="9">
        <v>2022</v>
      </c>
      <c r="B32" s="2" t="s">
        <v>89</v>
      </c>
      <c r="C32" t="s">
        <v>97</v>
      </c>
      <c r="D32" s="13">
        <v>3019</v>
      </c>
      <c r="E32" s="13">
        <v>8216</v>
      </c>
      <c r="F32" s="13">
        <v>10907</v>
      </c>
      <c r="G32" s="13">
        <v>11363</v>
      </c>
      <c r="H32" s="13">
        <v>1747761479</v>
      </c>
      <c r="I32" s="13">
        <v>1036231057</v>
      </c>
      <c r="J32" s="13">
        <v>217090477</v>
      </c>
      <c r="K32" s="13">
        <v>8189</v>
      </c>
      <c r="L32" s="13">
        <v>8058</v>
      </c>
      <c r="M32" s="13">
        <v>452</v>
      </c>
      <c r="N32" s="13">
        <v>12</v>
      </c>
      <c r="O32" s="13">
        <v>49</v>
      </c>
      <c r="P32" s="11">
        <v>0</v>
      </c>
      <c r="Q32" s="11">
        <v>0</v>
      </c>
      <c r="R32" s="11">
        <v>0</v>
      </c>
      <c r="S32" s="11">
        <v>49</v>
      </c>
      <c r="T32" s="22">
        <v>4.04</v>
      </c>
      <c r="U32" s="22">
        <v>2.09</v>
      </c>
      <c r="V32" s="22">
        <v>3.06</v>
      </c>
      <c r="W32" s="22">
        <v>3.04</v>
      </c>
      <c r="X32" s="22">
        <v>3.69</v>
      </c>
      <c r="Y32" s="22">
        <v>3.07</v>
      </c>
      <c r="Z32" s="22">
        <v>1.91</v>
      </c>
      <c r="AA32" s="22">
        <v>1.92</v>
      </c>
      <c r="AB32" s="22">
        <v>3.23</v>
      </c>
      <c r="AC32" s="22">
        <v>1.79</v>
      </c>
      <c r="AD32" s="22">
        <v>5</v>
      </c>
      <c r="AE32" s="22">
        <v>1.57</v>
      </c>
    </row>
    <row r="33" spans="1:31" x14ac:dyDescent="0.35">
      <c r="A33" s="9">
        <v>2022</v>
      </c>
      <c r="B33" s="2" t="s">
        <v>89</v>
      </c>
      <c r="C33" t="s">
        <v>98</v>
      </c>
      <c r="D33" s="13">
        <v>3259</v>
      </c>
      <c r="E33" s="13">
        <v>9079</v>
      </c>
      <c r="F33" s="13">
        <v>3563</v>
      </c>
      <c r="G33" s="13">
        <v>13823</v>
      </c>
      <c r="H33" s="13">
        <v>728261058</v>
      </c>
      <c r="I33" s="13">
        <v>349286577</v>
      </c>
      <c r="J33" s="13">
        <v>62994806</v>
      </c>
      <c r="K33" s="13">
        <v>9078</v>
      </c>
      <c r="L33" s="13">
        <v>7995</v>
      </c>
      <c r="M33" s="13">
        <v>1160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2">
        <v>3.5</v>
      </c>
      <c r="U33" s="22">
        <v>2.4700000000000002</v>
      </c>
      <c r="V33" s="22">
        <v>3.42</v>
      </c>
      <c r="W33" s="22">
        <v>3.18</v>
      </c>
      <c r="X33" s="22">
        <v>3.92</v>
      </c>
      <c r="Y33" s="22">
        <v>3.3</v>
      </c>
      <c r="Z33" s="22">
        <v>1.52</v>
      </c>
      <c r="AA33" s="22">
        <v>2.5099999999999998</v>
      </c>
      <c r="AB33" s="22">
        <v>2.52</v>
      </c>
      <c r="AC33" s="22">
        <v>1.88</v>
      </c>
      <c r="AD33" s="22">
        <v>5</v>
      </c>
      <c r="AE33" s="22">
        <v>0.89</v>
      </c>
    </row>
    <row r="34" spans="1:31" x14ac:dyDescent="0.35">
      <c r="A34" s="9">
        <v>2022</v>
      </c>
      <c r="B34" s="2" t="s">
        <v>89</v>
      </c>
      <c r="C34" t="s">
        <v>99</v>
      </c>
      <c r="D34" s="13">
        <v>451</v>
      </c>
      <c r="E34" s="13">
        <v>1563</v>
      </c>
      <c r="F34" s="13">
        <v>1273</v>
      </c>
      <c r="G34" s="13">
        <v>2079</v>
      </c>
      <c r="H34" s="13">
        <v>201839621</v>
      </c>
      <c r="I34" s="13">
        <v>125960155</v>
      </c>
      <c r="J34" s="13">
        <v>19005509</v>
      </c>
      <c r="K34" s="13">
        <v>1561</v>
      </c>
      <c r="L34" s="13">
        <v>1348</v>
      </c>
      <c r="M34" s="13">
        <v>826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22">
        <v>3.92</v>
      </c>
      <c r="U34" s="22">
        <v>1.94</v>
      </c>
      <c r="V34" s="22">
        <v>3.03</v>
      </c>
      <c r="W34" s="22">
        <v>2.4300000000000002</v>
      </c>
      <c r="X34" s="22">
        <v>3.77</v>
      </c>
      <c r="Y34" s="22">
        <v>3.2</v>
      </c>
      <c r="Z34" s="22">
        <v>2.7</v>
      </c>
      <c r="AA34" s="22">
        <v>2.59</v>
      </c>
      <c r="AB34" s="22">
        <v>3.52</v>
      </c>
      <c r="AC34" s="22">
        <v>0.44</v>
      </c>
      <c r="AD34" s="22">
        <v>5</v>
      </c>
      <c r="AE34" s="22">
        <v>0.74</v>
      </c>
    </row>
    <row r="35" spans="1:31" x14ac:dyDescent="0.35">
      <c r="A35" s="9">
        <v>2022</v>
      </c>
      <c r="B35" s="2" t="s">
        <v>89</v>
      </c>
      <c r="C35" t="s">
        <v>100</v>
      </c>
      <c r="D35" s="13">
        <v>1176</v>
      </c>
      <c r="E35" s="13">
        <v>2061</v>
      </c>
      <c r="F35" s="13">
        <v>1151</v>
      </c>
      <c r="G35" s="13">
        <v>2669</v>
      </c>
      <c r="H35" s="13">
        <v>520684992</v>
      </c>
      <c r="I35" s="13">
        <v>375199028</v>
      </c>
      <c r="J35" s="13">
        <v>30074796</v>
      </c>
      <c r="K35" s="13">
        <v>2061</v>
      </c>
      <c r="L35" s="13">
        <v>1878</v>
      </c>
      <c r="M35" s="13">
        <v>379</v>
      </c>
      <c r="N35" s="13">
        <v>35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22">
        <v>3.92</v>
      </c>
      <c r="U35" s="22">
        <v>1.54</v>
      </c>
      <c r="V35" s="22">
        <v>3.15</v>
      </c>
      <c r="W35" s="22">
        <v>2.69</v>
      </c>
      <c r="X35" s="22">
        <v>4</v>
      </c>
      <c r="Y35" s="22">
        <v>3.53</v>
      </c>
      <c r="Z35" s="22">
        <v>2.2200000000000002</v>
      </c>
      <c r="AA35" s="22">
        <v>2.4700000000000002</v>
      </c>
      <c r="AB35" s="22">
        <v>4.55</v>
      </c>
      <c r="AC35" s="22">
        <v>0.96</v>
      </c>
      <c r="AD35" s="22">
        <v>5</v>
      </c>
      <c r="AE35" s="22">
        <v>1.1599999999999999</v>
      </c>
    </row>
    <row r="36" spans="1:31" x14ac:dyDescent="0.35">
      <c r="A36" s="9">
        <v>2022</v>
      </c>
      <c r="B36" s="2" t="s">
        <v>89</v>
      </c>
      <c r="C36" t="s">
        <v>101</v>
      </c>
      <c r="D36" s="13">
        <v>2511</v>
      </c>
      <c r="E36" s="13">
        <v>6298</v>
      </c>
      <c r="F36" s="13">
        <v>7143</v>
      </c>
      <c r="G36" s="13">
        <v>7598</v>
      </c>
      <c r="H36" s="13">
        <v>1420690926</v>
      </c>
      <c r="I36" s="13">
        <v>617835426</v>
      </c>
      <c r="J36" s="13">
        <v>218022361</v>
      </c>
      <c r="K36" s="13">
        <v>6273</v>
      </c>
      <c r="L36" s="13">
        <v>5932</v>
      </c>
      <c r="M36" s="13">
        <v>1285</v>
      </c>
      <c r="N36" s="13">
        <v>5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22">
        <v>4.09</v>
      </c>
      <c r="U36" s="22">
        <v>2.91</v>
      </c>
      <c r="V36" s="22">
        <v>3.4</v>
      </c>
      <c r="W36" s="22">
        <v>3.35</v>
      </c>
      <c r="X36" s="22">
        <v>4</v>
      </c>
      <c r="Y36" s="22">
        <v>3.59</v>
      </c>
      <c r="Z36" s="22">
        <v>2.6</v>
      </c>
      <c r="AA36" s="22">
        <v>2.58</v>
      </c>
      <c r="AB36" s="22">
        <v>1.66</v>
      </c>
      <c r="AC36" s="22">
        <v>4.7300000000000004</v>
      </c>
      <c r="AD36" s="22">
        <v>5</v>
      </c>
      <c r="AE36" s="22">
        <v>1.48</v>
      </c>
    </row>
    <row r="37" spans="1:31" x14ac:dyDescent="0.35">
      <c r="A37" s="9">
        <v>2022</v>
      </c>
      <c r="B37" s="2" t="s">
        <v>89</v>
      </c>
      <c r="C37" t="s">
        <v>102</v>
      </c>
      <c r="D37" s="13">
        <v>3348</v>
      </c>
      <c r="E37" s="13">
        <v>7959</v>
      </c>
      <c r="F37" s="13">
        <v>6356</v>
      </c>
      <c r="G37" s="13">
        <v>10981</v>
      </c>
      <c r="H37" s="13">
        <v>1238772120</v>
      </c>
      <c r="I37" s="13">
        <v>747715450</v>
      </c>
      <c r="J37" s="13">
        <v>98338088</v>
      </c>
      <c r="K37" s="13">
        <v>7959</v>
      </c>
      <c r="L37" s="13">
        <v>7659</v>
      </c>
      <c r="M37" s="13">
        <v>974</v>
      </c>
      <c r="N37" s="13">
        <v>7</v>
      </c>
      <c r="O37" s="13">
        <v>137</v>
      </c>
      <c r="P37" s="11">
        <v>110</v>
      </c>
      <c r="Q37" s="11">
        <v>0</v>
      </c>
      <c r="R37" s="11">
        <v>0</v>
      </c>
      <c r="S37" s="11">
        <v>27</v>
      </c>
      <c r="T37" s="22">
        <v>3.98</v>
      </c>
      <c r="U37" s="22">
        <v>1.93</v>
      </c>
      <c r="V37" s="22">
        <v>2.77</v>
      </c>
      <c r="W37" s="22">
        <v>3.03</v>
      </c>
      <c r="X37" s="22">
        <v>3.77</v>
      </c>
      <c r="Y37" s="22">
        <v>3.17</v>
      </c>
      <c r="Z37" s="22">
        <v>1.62</v>
      </c>
      <c r="AA37" s="22">
        <v>2.23</v>
      </c>
      <c r="AB37" s="22">
        <v>2.02</v>
      </c>
      <c r="AC37" s="22">
        <v>1.98</v>
      </c>
      <c r="AD37" s="22">
        <v>5</v>
      </c>
      <c r="AE37" s="22">
        <v>0.99</v>
      </c>
    </row>
    <row r="38" spans="1:31" x14ac:dyDescent="0.35">
      <c r="A38" s="9">
        <v>2022</v>
      </c>
      <c r="B38" s="2" t="s">
        <v>89</v>
      </c>
      <c r="C38" t="s">
        <v>103</v>
      </c>
      <c r="D38" s="13">
        <v>1961</v>
      </c>
      <c r="E38" s="13">
        <v>4031</v>
      </c>
      <c r="F38" s="13">
        <v>1759</v>
      </c>
      <c r="G38" s="13">
        <v>4624</v>
      </c>
      <c r="H38" s="13">
        <v>149271320</v>
      </c>
      <c r="I38" s="13">
        <v>57352066</v>
      </c>
      <c r="J38" s="13">
        <v>18499918</v>
      </c>
      <c r="K38" s="13">
        <v>4031</v>
      </c>
      <c r="L38" s="13">
        <v>4031</v>
      </c>
      <c r="M38" s="13">
        <v>43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2">
        <v>3.55</v>
      </c>
      <c r="U38" s="22">
        <v>2.58</v>
      </c>
      <c r="V38" s="22">
        <v>2.09</v>
      </c>
      <c r="W38" s="22">
        <v>2.0299999999999998</v>
      </c>
      <c r="X38" s="22">
        <v>3.77</v>
      </c>
      <c r="Y38" s="22">
        <v>2.56</v>
      </c>
      <c r="Z38" s="22">
        <v>2.19</v>
      </c>
      <c r="AA38" s="22">
        <v>3.14</v>
      </c>
      <c r="AB38" s="22">
        <v>0.38</v>
      </c>
      <c r="AC38" s="22">
        <v>0.28000000000000003</v>
      </c>
      <c r="AD38" s="22">
        <v>5</v>
      </c>
      <c r="AE38" s="22">
        <v>0.94</v>
      </c>
    </row>
    <row r="39" spans="1:31" x14ac:dyDescent="0.35">
      <c r="A39" s="9">
        <v>2022</v>
      </c>
      <c r="B39" s="2" t="s">
        <v>89</v>
      </c>
      <c r="C39" t="s">
        <v>104</v>
      </c>
      <c r="D39" s="13">
        <v>703</v>
      </c>
      <c r="E39" s="13">
        <v>1037</v>
      </c>
      <c r="F39" s="13">
        <v>387</v>
      </c>
      <c r="G39" s="13">
        <v>1170</v>
      </c>
      <c r="H39" s="13">
        <v>52518021</v>
      </c>
      <c r="I39" s="13">
        <v>25832893</v>
      </c>
      <c r="J39" s="13">
        <v>5501659</v>
      </c>
      <c r="K39" s="13">
        <v>103</v>
      </c>
      <c r="L39" s="13">
        <v>993</v>
      </c>
      <c r="M39" s="13">
        <v>232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2">
        <v>4.0199999999999996</v>
      </c>
      <c r="U39" s="22">
        <v>1.76</v>
      </c>
      <c r="V39" s="22">
        <v>3.03</v>
      </c>
      <c r="W39" s="22">
        <v>2.2799999999999998</v>
      </c>
      <c r="X39" s="22">
        <v>3.77</v>
      </c>
      <c r="Y39" s="22">
        <v>3.42</v>
      </c>
      <c r="Z39" s="22">
        <v>2.58</v>
      </c>
      <c r="AA39" s="22">
        <v>2.61</v>
      </c>
      <c r="AB39" s="22">
        <v>2.4300000000000002</v>
      </c>
      <c r="AC39" s="22">
        <v>0.28000000000000003</v>
      </c>
      <c r="AD39" s="22">
        <v>5</v>
      </c>
      <c r="AE39" s="22">
        <v>0.84</v>
      </c>
    </row>
    <row r="40" spans="1:31" x14ac:dyDescent="0.35">
      <c r="A40" s="9">
        <v>2022</v>
      </c>
      <c r="B40" s="2" t="s">
        <v>89</v>
      </c>
      <c r="C40" t="s">
        <v>105</v>
      </c>
      <c r="D40" s="13">
        <v>223</v>
      </c>
      <c r="E40" s="13">
        <v>444</v>
      </c>
      <c r="F40" s="13">
        <v>531</v>
      </c>
      <c r="G40" s="13">
        <v>160</v>
      </c>
      <c r="H40" s="13">
        <v>21902296</v>
      </c>
      <c r="I40" s="13">
        <v>12702156</v>
      </c>
      <c r="J40" s="13">
        <v>2673659</v>
      </c>
      <c r="K40" s="13">
        <v>442</v>
      </c>
      <c r="L40" s="13">
        <v>424</v>
      </c>
      <c r="M40" s="13">
        <v>51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2"/>
      <c r="U40" s="22">
        <v>2.0099999999999998</v>
      </c>
      <c r="V40" s="22">
        <v>2.83</v>
      </c>
      <c r="W40" s="22">
        <v>2.12</v>
      </c>
      <c r="X40" s="22">
        <v>3.54</v>
      </c>
      <c r="Y40" s="22">
        <v>3.53</v>
      </c>
      <c r="Z40" s="22">
        <v>1.98</v>
      </c>
      <c r="AA40" s="22">
        <v>3.07</v>
      </c>
      <c r="AB40" s="22">
        <v>3.5</v>
      </c>
      <c r="AC40" s="22">
        <v>5</v>
      </c>
      <c r="AD40" s="22">
        <v>5</v>
      </c>
      <c r="AE40" s="22">
        <v>0.81</v>
      </c>
    </row>
    <row r="41" spans="1:31" x14ac:dyDescent="0.35">
      <c r="A41" s="9">
        <v>2022</v>
      </c>
      <c r="B41" s="2" t="s">
        <v>89</v>
      </c>
      <c r="C41" t="s">
        <v>106</v>
      </c>
      <c r="D41" s="13">
        <v>933</v>
      </c>
      <c r="E41" s="13">
        <v>1441</v>
      </c>
      <c r="F41" s="13">
        <v>608</v>
      </c>
      <c r="G41" s="13">
        <v>1680</v>
      </c>
      <c r="H41" s="13">
        <v>146225040</v>
      </c>
      <c r="I41" s="13">
        <v>71324480</v>
      </c>
      <c r="J41" s="13">
        <v>8901358</v>
      </c>
      <c r="K41" s="13">
        <v>1402</v>
      </c>
      <c r="L41" s="13">
        <v>1266</v>
      </c>
      <c r="M41" s="13">
        <v>428</v>
      </c>
      <c r="N41" s="13">
        <v>6</v>
      </c>
      <c r="O41" s="13">
        <v>9</v>
      </c>
      <c r="P41" s="11">
        <v>0</v>
      </c>
      <c r="Q41" s="11">
        <v>0</v>
      </c>
      <c r="R41" s="11">
        <v>0</v>
      </c>
      <c r="S41" s="11">
        <v>9</v>
      </c>
      <c r="T41" s="22">
        <v>4.26</v>
      </c>
      <c r="U41" s="22">
        <v>1.87</v>
      </c>
      <c r="V41" s="22">
        <v>3.26</v>
      </c>
      <c r="W41" s="22">
        <v>2.54</v>
      </c>
      <c r="X41" s="22">
        <v>3.92</v>
      </c>
      <c r="Y41" s="22">
        <v>3.47</v>
      </c>
      <c r="Z41" s="22">
        <v>2.3199999999999998</v>
      </c>
      <c r="AA41" s="22">
        <v>2.97</v>
      </c>
      <c r="AB41" s="22">
        <v>2.2599999999999998</v>
      </c>
      <c r="AC41" s="22">
        <v>0.21</v>
      </c>
      <c r="AD41" s="22">
        <v>5</v>
      </c>
      <c r="AE41" s="22">
        <v>0.87</v>
      </c>
    </row>
    <row r="42" spans="1:31" x14ac:dyDescent="0.35">
      <c r="A42" s="9">
        <v>2022</v>
      </c>
      <c r="B42" s="2" t="s">
        <v>89</v>
      </c>
      <c r="C42" t="s">
        <v>107</v>
      </c>
      <c r="D42" s="13">
        <v>1056</v>
      </c>
      <c r="E42" s="13">
        <v>4490</v>
      </c>
      <c r="F42" s="13">
        <v>6343</v>
      </c>
      <c r="G42" s="13">
        <v>6373</v>
      </c>
      <c r="H42" s="13">
        <v>859103524</v>
      </c>
      <c r="I42" s="13">
        <v>558371562</v>
      </c>
      <c r="J42" s="13">
        <v>86192557</v>
      </c>
      <c r="K42" s="13">
        <v>4482</v>
      </c>
      <c r="L42" s="13">
        <v>4113</v>
      </c>
      <c r="M42" s="13">
        <v>584</v>
      </c>
      <c r="N42" s="13">
        <v>7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22">
        <v>3.93</v>
      </c>
      <c r="U42" s="22">
        <v>2.19</v>
      </c>
      <c r="V42" s="22">
        <v>3.24</v>
      </c>
      <c r="W42" s="22">
        <v>2.95</v>
      </c>
      <c r="X42" s="22">
        <v>3.77</v>
      </c>
      <c r="Y42" s="22">
        <v>3.06</v>
      </c>
      <c r="Z42" s="22">
        <v>1.85</v>
      </c>
      <c r="AA42" s="22">
        <v>1.91</v>
      </c>
      <c r="AB42" s="22">
        <v>2.3199999999999998</v>
      </c>
      <c r="AC42" s="22">
        <v>1.3</v>
      </c>
      <c r="AD42" s="22">
        <v>5</v>
      </c>
      <c r="AE42" s="22">
        <v>0.72</v>
      </c>
    </row>
    <row r="43" spans="1:31" x14ac:dyDescent="0.35">
      <c r="A43" s="9">
        <v>2022</v>
      </c>
      <c r="B43" s="2" t="s">
        <v>89</v>
      </c>
      <c r="C43" t="s">
        <v>108</v>
      </c>
      <c r="D43" s="13">
        <v>2673</v>
      </c>
      <c r="E43" s="13">
        <v>6240</v>
      </c>
      <c r="F43" s="13">
        <v>4041</v>
      </c>
      <c r="G43" s="13">
        <v>8527</v>
      </c>
      <c r="H43" s="13">
        <v>753191652</v>
      </c>
      <c r="I43" s="13">
        <v>468721360</v>
      </c>
      <c r="J43" s="13">
        <v>79239376</v>
      </c>
      <c r="K43" s="13">
        <v>6235</v>
      </c>
      <c r="L43" s="13">
        <v>6174</v>
      </c>
      <c r="M43" s="13">
        <v>600</v>
      </c>
      <c r="N43" s="13">
        <v>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22"/>
      <c r="U43" s="22">
        <v>2.7</v>
      </c>
      <c r="V43" s="22">
        <v>3.15</v>
      </c>
      <c r="W43" s="22">
        <v>2.71</v>
      </c>
      <c r="X43" s="22">
        <v>3.62</v>
      </c>
      <c r="Y43" s="22">
        <v>2.87</v>
      </c>
      <c r="Z43" s="22">
        <v>1.67</v>
      </c>
      <c r="AA43" s="22"/>
      <c r="AB43" s="22">
        <v>2</v>
      </c>
      <c r="AC43" s="22">
        <v>1.61</v>
      </c>
      <c r="AD43" s="22">
        <v>5</v>
      </c>
      <c r="AE43" s="22">
        <v>1</v>
      </c>
    </row>
    <row r="44" spans="1:31" x14ac:dyDescent="0.35">
      <c r="A44" s="9">
        <v>2022</v>
      </c>
      <c r="B44" s="2" t="s">
        <v>89</v>
      </c>
      <c r="C44" t="s">
        <v>109</v>
      </c>
      <c r="D44" s="13">
        <v>373</v>
      </c>
      <c r="E44" s="13">
        <v>779</v>
      </c>
      <c r="F44" s="13">
        <v>223</v>
      </c>
      <c r="G44" s="13">
        <v>1147</v>
      </c>
      <c r="H44" s="13">
        <v>73276341</v>
      </c>
      <c r="I44" s="13">
        <v>39629995</v>
      </c>
      <c r="J44" s="13">
        <v>5405637</v>
      </c>
      <c r="K44" s="13">
        <v>771</v>
      </c>
      <c r="L44" s="13">
        <v>771</v>
      </c>
      <c r="M44" s="13">
        <v>65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2"/>
      <c r="U44" s="22">
        <v>1.8</v>
      </c>
      <c r="V44" s="22">
        <v>2.59</v>
      </c>
      <c r="W44" s="22">
        <v>2.4500000000000002</v>
      </c>
      <c r="X44" s="22">
        <v>3.62</v>
      </c>
      <c r="Y44" s="22">
        <v>3.15</v>
      </c>
      <c r="Z44" s="22">
        <v>1.47</v>
      </c>
      <c r="AA44" s="22">
        <v>2.2000000000000002</v>
      </c>
      <c r="AB44" s="22">
        <v>1.43</v>
      </c>
      <c r="AC44" s="22">
        <v>0.56000000000000005</v>
      </c>
      <c r="AD44" s="22">
        <v>5</v>
      </c>
      <c r="AE44" s="22">
        <v>0.82</v>
      </c>
    </row>
    <row r="45" spans="1:31" x14ac:dyDescent="0.35">
      <c r="A45" s="9">
        <v>2022</v>
      </c>
      <c r="B45" s="2" t="s">
        <v>89</v>
      </c>
      <c r="C45" t="s">
        <v>110</v>
      </c>
      <c r="D45" s="13">
        <v>704</v>
      </c>
      <c r="E45" s="13">
        <v>1531</v>
      </c>
      <c r="F45" s="13">
        <v>698</v>
      </c>
      <c r="G45" s="13">
        <v>1984</v>
      </c>
      <c r="H45" s="13">
        <v>135152043</v>
      </c>
      <c r="I45" s="13">
        <v>76905522</v>
      </c>
      <c r="J45" s="13">
        <v>15515236</v>
      </c>
      <c r="K45" s="13">
        <v>1531</v>
      </c>
      <c r="L45" s="13">
        <v>1349</v>
      </c>
      <c r="M45" s="13">
        <v>328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2"/>
      <c r="U45" s="22">
        <v>2.62</v>
      </c>
      <c r="V45" s="22">
        <v>2.76</v>
      </c>
      <c r="W45" s="22">
        <v>2.61</v>
      </c>
      <c r="X45" s="22">
        <v>3.62</v>
      </c>
      <c r="Y45" s="22">
        <v>3.13</v>
      </c>
      <c r="Z45" s="22">
        <v>1.08</v>
      </c>
      <c r="AA45" s="22">
        <v>2.62</v>
      </c>
      <c r="AB45" s="22">
        <v>2.17</v>
      </c>
      <c r="AC45" s="22">
        <v>0.55000000000000004</v>
      </c>
      <c r="AD45" s="22">
        <v>5</v>
      </c>
      <c r="AE45" s="22">
        <v>0.68</v>
      </c>
    </row>
    <row r="46" spans="1:31" x14ac:dyDescent="0.35">
      <c r="A46" s="9">
        <v>2022</v>
      </c>
      <c r="B46" s="2" t="s">
        <v>89</v>
      </c>
      <c r="C46" t="s">
        <v>111</v>
      </c>
      <c r="D46" s="13">
        <v>534</v>
      </c>
      <c r="E46" s="13">
        <v>1464</v>
      </c>
      <c r="F46" s="13">
        <v>1085</v>
      </c>
      <c r="G46" s="13">
        <v>2124</v>
      </c>
      <c r="H46" s="13">
        <v>217116284</v>
      </c>
      <c r="I46" s="13">
        <v>122610916</v>
      </c>
      <c r="J46" s="13">
        <v>34011665</v>
      </c>
      <c r="K46" s="13">
        <v>1462</v>
      </c>
      <c r="L46" s="13">
        <v>1180</v>
      </c>
      <c r="M46" s="13">
        <v>334</v>
      </c>
      <c r="N46" s="13">
        <v>28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22"/>
      <c r="U46" s="22">
        <v>1.42</v>
      </c>
      <c r="V46" s="22">
        <v>3.34</v>
      </c>
      <c r="W46" s="22">
        <v>2.88</v>
      </c>
      <c r="X46" s="22">
        <v>3.77</v>
      </c>
      <c r="Y46" s="22">
        <v>2.99</v>
      </c>
      <c r="Z46" s="22">
        <v>1.29</v>
      </c>
      <c r="AA46" s="22">
        <v>2.4300000000000002</v>
      </c>
      <c r="AB46" s="22">
        <v>2.62</v>
      </c>
      <c r="AC46" s="22">
        <v>1.29</v>
      </c>
      <c r="AD46" s="22">
        <v>5</v>
      </c>
      <c r="AE46" s="22">
        <v>0.47</v>
      </c>
    </row>
    <row r="47" spans="1:31" x14ac:dyDescent="0.35">
      <c r="A47" s="9">
        <v>2022</v>
      </c>
      <c r="B47" s="2" t="s">
        <v>89</v>
      </c>
      <c r="C47" t="s">
        <v>112</v>
      </c>
      <c r="D47" s="13">
        <v>1517</v>
      </c>
      <c r="E47" s="13">
        <v>2923</v>
      </c>
      <c r="F47" s="13">
        <v>1091</v>
      </c>
      <c r="G47" s="13">
        <v>3810</v>
      </c>
      <c r="H47" s="13">
        <v>273674833</v>
      </c>
      <c r="I47" s="13">
        <v>127710451</v>
      </c>
      <c r="J47" s="13">
        <v>23510691</v>
      </c>
      <c r="K47" s="13">
        <v>2923</v>
      </c>
      <c r="L47" s="13">
        <v>2918</v>
      </c>
      <c r="M47" s="13">
        <v>233</v>
      </c>
      <c r="N47" s="13">
        <v>55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2"/>
      <c r="U47" s="22">
        <v>2.04</v>
      </c>
      <c r="V47" s="22">
        <v>3.06</v>
      </c>
      <c r="W47" s="22">
        <v>2.73</v>
      </c>
      <c r="X47" s="22">
        <v>3.85</v>
      </c>
      <c r="Y47" s="22">
        <v>3.03</v>
      </c>
      <c r="Z47" s="22">
        <v>1.65</v>
      </c>
      <c r="AA47" s="22">
        <v>1.86</v>
      </c>
      <c r="AB47" s="22">
        <v>2.5099999999999998</v>
      </c>
      <c r="AC47" s="22">
        <v>1.18</v>
      </c>
      <c r="AD47" s="22">
        <v>5</v>
      </c>
      <c r="AE47" s="22">
        <v>0.46</v>
      </c>
    </row>
    <row r="48" spans="1:31" x14ac:dyDescent="0.35">
      <c r="A48" s="9">
        <v>2022</v>
      </c>
      <c r="B48" s="2" t="s">
        <v>89</v>
      </c>
      <c r="C48" t="s">
        <v>113</v>
      </c>
      <c r="D48" s="13">
        <v>450</v>
      </c>
      <c r="E48" s="13">
        <v>1296</v>
      </c>
      <c r="F48" s="13">
        <v>893</v>
      </c>
      <c r="G48" s="13">
        <v>1539</v>
      </c>
      <c r="H48" s="13">
        <v>93636220</v>
      </c>
      <c r="I48" s="13">
        <v>48976476</v>
      </c>
      <c r="J48" s="13">
        <v>11136000</v>
      </c>
      <c r="K48" s="13">
        <v>1296</v>
      </c>
      <c r="L48" s="13">
        <v>1296</v>
      </c>
      <c r="M48" s="13">
        <v>764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2"/>
      <c r="U48" s="22">
        <v>1.85</v>
      </c>
      <c r="V48" s="22">
        <v>2.78</v>
      </c>
      <c r="W48" s="22">
        <v>2.09</v>
      </c>
      <c r="X48" s="22">
        <v>3.77</v>
      </c>
      <c r="Y48" s="22">
        <v>2.68</v>
      </c>
      <c r="Z48" s="22">
        <v>1.93</v>
      </c>
      <c r="AA48" s="22">
        <v>2.23</v>
      </c>
      <c r="AB48" s="22">
        <v>1.56</v>
      </c>
      <c r="AC48" s="22">
        <v>0.16</v>
      </c>
      <c r="AD48" s="22">
        <v>5</v>
      </c>
      <c r="AE48" s="22">
        <v>0.71</v>
      </c>
    </row>
    <row r="49" spans="1:31" x14ac:dyDescent="0.35">
      <c r="A49" s="9">
        <v>2022</v>
      </c>
      <c r="B49" s="2" t="s">
        <v>89</v>
      </c>
      <c r="C49" t="s">
        <v>114</v>
      </c>
      <c r="D49" s="13">
        <v>76</v>
      </c>
      <c r="E49" s="13">
        <v>307</v>
      </c>
      <c r="F49" s="13" t="s">
        <v>227</v>
      </c>
      <c r="G49" s="13">
        <v>574</v>
      </c>
      <c r="H49" s="13">
        <v>6265883</v>
      </c>
      <c r="I49" s="13">
        <v>1594172</v>
      </c>
      <c r="J49" s="13"/>
      <c r="K49" s="13">
        <v>307</v>
      </c>
      <c r="L49" s="13">
        <v>307</v>
      </c>
      <c r="M49" s="13">
        <v>12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2"/>
      <c r="U49" s="22"/>
      <c r="V49" s="22">
        <v>2.85</v>
      </c>
      <c r="W49" s="22">
        <v>2.09</v>
      </c>
      <c r="X49" s="22">
        <v>3.77</v>
      </c>
      <c r="Y49" s="22">
        <v>2.66</v>
      </c>
      <c r="Z49" s="22">
        <v>1.93</v>
      </c>
      <c r="AA49" s="22">
        <v>2.4700000000000002</v>
      </c>
      <c r="AB49" s="22">
        <v>0.6</v>
      </c>
      <c r="AC49" s="22">
        <v>0.08</v>
      </c>
      <c r="AD49" s="22">
        <v>5</v>
      </c>
      <c r="AE49" s="22">
        <v>0.83</v>
      </c>
    </row>
    <row r="50" spans="1:31" x14ac:dyDescent="0.35">
      <c r="A50" s="9">
        <v>2022</v>
      </c>
      <c r="B50" s="2" t="s">
        <v>89</v>
      </c>
      <c r="C50" t="s">
        <v>115</v>
      </c>
      <c r="D50" s="13">
        <v>316</v>
      </c>
      <c r="E50" s="13">
        <v>803</v>
      </c>
      <c r="F50" s="13">
        <v>294</v>
      </c>
      <c r="G50" s="13">
        <v>1300</v>
      </c>
      <c r="H50" s="13">
        <v>119547007</v>
      </c>
      <c r="I50" s="13">
        <v>86642588</v>
      </c>
      <c r="J50" s="13">
        <v>6769952</v>
      </c>
      <c r="K50" s="13">
        <v>803</v>
      </c>
      <c r="L50" s="13">
        <v>803</v>
      </c>
      <c r="M50" s="13">
        <v>87</v>
      </c>
      <c r="N50" s="13">
        <v>15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2"/>
      <c r="U50" s="22">
        <v>2.02</v>
      </c>
      <c r="V50" s="22">
        <v>3.74</v>
      </c>
      <c r="W50" s="22">
        <v>2.0099999999999998</v>
      </c>
      <c r="X50" s="22">
        <v>3.77</v>
      </c>
      <c r="Y50" s="22">
        <v>3.66</v>
      </c>
      <c r="Z50" s="22">
        <v>4.2</v>
      </c>
      <c r="AA50" s="22">
        <v>3.23</v>
      </c>
      <c r="AB50" s="22">
        <v>3.12</v>
      </c>
      <c r="AC50" s="22">
        <v>0.24</v>
      </c>
      <c r="AD50" s="22">
        <v>5</v>
      </c>
      <c r="AE50" s="22">
        <v>1.04</v>
      </c>
    </row>
    <row r="51" spans="1:31" x14ac:dyDescent="0.35">
      <c r="A51" s="9">
        <v>2022</v>
      </c>
      <c r="B51" s="2" t="s">
        <v>89</v>
      </c>
      <c r="C51" t="s">
        <v>116</v>
      </c>
      <c r="D51" s="13">
        <v>1653</v>
      </c>
      <c r="E51" s="13">
        <v>3251</v>
      </c>
      <c r="F51" s="13">
        <v>2297</v>
      </c>
      <c r="G51" s="13">
        <v>3363</v>
      </c>
      <c r="H51" s="13">
        <v>295570821</v>
      </c>
      <c r="I51" s="13">
        <v>157055787</v>
      </c>
      <c r="J51" s="13">
        <v>33194100</v>
      </c>
      <c r="K51" s="13">
        <v>3251</v>
      </c>
      <c r="L51" s="13">
        <v>3135</v>
      </c>
      <c r="M51" s="13">
        <v>359</v>
      </c>
      <c r="N51" s="13">
        <v>3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2"/>
      <c r="U51" s="22">
        <v>1.67</v>
      </c>
      <c r="V51" s="22">
        <v>3.4</v>
      </c>
      <c r="W51" s="22">
        <v>1.97</v>
      </c>
      <c r="X51" s="22">
        <v>3.31</v>
      </c>
      <c r="Y51" s="22">
        <v>3.28</v>
      </c>
      <c r="Z51" s="22">
        <v>3.01</v>
      </c>
      <c r="AA51" s="22">
        <v>2.5299999999999998</v>
      </c>
      <c r="AB51" s="22">
        <v>1.62</v>
      </c>
      <c r="AC51" s="22">
        <v>0.39</v>
      </c>
      <c r="AD51" s="22">
        <v>5</v>
      </c>
      <c r="AE51" s="22">
        <v>0.74</v>
      </c>
    </row>
    <row r="52" spans="1:31" x14ac:dyDescent="0.35">
      <c r="A52" s="9">
        <v>2022</v>
      </c>
      <c r="B52" s="2" t="s">
        <v>89</v>
      </c>
      <c r="C52" t="s">
        <v>117</v>
      </c>
      <c r="D52" s="13">
        <v>3667</v>
      </c>
      <c r="E52" s="13">
        <v>5242</v>
      </c>
      <c r="F52" s="13">
        <v>2711</v>
      </c>
      <c r="G52" s="13">
        <v>5655</v>
      </c>
      <c r="H52" s="13">
        <v>520061173</v>
      </c>
      <c r="I52" s="13">
        <v>214911651</v>
      </c>
      <c r="J52" s="13">
        <v>63919032</v>
      </c>
      <c r="K52" s="13">
        <v>5192</v>
      </c>
      <c r="L52" s="13">
        <v>5094</v>
      </c>
      <c r="M52" s="13">
        <v>429</v>
      </c>
      <c r="N52" s="13">
        <v>92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22"/>
      <c r="U52" s="22"/>
      <c r="V52" s="22">
        <v>3.67</v>
      </c>
      <c r="W52" s="22">
        <v>1.97</v>
      </c>
      <c r="X52" s="22">
        <v>4.1500000000000004</v>
      </c>
      <c r="Y52" s="22">
        <v>4.21</v>
      </c>
      <c r="Z52" s="22">
        <v>4.46</v>
      </c>
      <c r="AA52" s="22">
        <v>4.17</v>
      </c>
      <c r="AB52" s="22">
        <v>1.76</v>
      </c>
      <c r="AC52" s="22">
        <v>0.63</v>
      </c>
      <c r="AD52" s="22">
        <v>5</v>
      </c>
      <c r="AE52" s="22">
        <v>3.34</v>
      </c>
    </row>
    <row r="53" spans="1:31" x14ac:dyDescent="0.35">
      <c r="A53" s="9">
        <v>2022</v>
      </c>
      <c r="B53" s="2" t="s">
        <v>89</v>
      </c>
      <c r="C53" t="s">
        <v>118</v>
      </c>
      <c r="D53" s="13">
        <v>717</v>
      </c>
      <c r="E53" s="13">
        <v>1768</v>
      </c>
      <c r="F53" s="13">
        <v>1764</v>
      </c>
      <c r="G53" s="13">
        <v>1977</v>
      </c>
      <c r="H53" s="13">
        <v>367355017</v>
      </c>
      <c r="I53" s="13">
        <v>225925878</v>
      </c>
      <c r="J53" s="13">
        <v>34195626</v>
      </c>
      <c r="K53" s="13">
        <v>1764</v>
      </c>
      <c r="L53" s="13">
        <v>1605</v>
      </c>
      <c r="M53" s="13">
        <v>338</v>
      </c>
      <c r="N53" s="13">
        <v>18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2"/>
      <c r="U53" s="22">
        <v>2.12</v>
      </c>
      <c r="V53" s="22">
        <v>3.51</v>
      </c>
      <c r="W53" s="22">
        <v>2.02</v>
      </c>
      <c r="X53" s="22">
        <v>3.92</v>
      </c>
      <c r="Y53" s="22">
        <v>3.86</v>
      </c>
      <c r="Z53" s="22">
        <v>4.6100000000000003</v>
      </c>
      <c r="AA53" s="22">
        <v>3.13</v>
      </c>
      <c r="AB53" s="22">
        <v>1.81</v>
      </c>
      <c r="AC53" s="22">
        <v>0.26</v>
      </c>
      <c r="AD53" s="22">
        <v>5</v>
      </c>
      <c r="AE53" s="22">
        <v>1.02</v>
      </c>
    </row>
    <row r="54" spans="1:31" x14ac:dyDescent="0.35">
      <c r="A54" s="9">
        <v>2022</v>
      </c>
      <c r="B54" s="2" t="s">
        <v>89</v>
      </c>
      <c r="C54" t="s">
        <v>119</v>
      </c>
      <c r="D54" s="13">
        <v>4123</v>
      </c>
      <c r="E54" s="13">
        <v>10799</v>
      </c>
      <c r="F54" s="13">
        <v>11066</v>
      </c>
      <c r="G54" s="13">
        <v>12923</v>
      </c>
      <c r="H54" s="13">
        <v>1732276563</v>
      </c>
      <c r="I54" s="13">
        <v>942141031</v>
      </c>
      <c r="J54" s="13">
        <v>281403430</v>
      </c>
      <c r="K54" s="13">
        <v>10728</v>
      </c>
      <c r="L54" s="13">
        <v>10408</v>
      </c>
      <c r="M54" s="13">
        <v>743</v>
      </c>
      <c r="N54" s="13">
        <v>83</v>
      </c>
      <c r="O54" s="13">
        <v>72</v>
      </c>
      <c r="P54" s="11">
        <v>72</v>
      </c>
      <c r="Q54" s="11">
        <v>0</v>
      </c>
      <c r="R54" s="11">
        <v>0</v>
      </c>
      <c r="S54" s="11">
        <v>0</v>
      </c>
      <c r="T54" s="22"/>
      <c r="U54" s="22">
        <v>2.93</v>
      </c>
      <c r="V54" s="22">
        <v>4.24</v>
      </c>
      <c r="W54" s="22">
        <v>3.57</v>
      </c>
      <c r="X54" s="22">
        <v>4.08</v>
      </c>
      <c r="Y54" s="22">
        <v>4.03</v>
      </c>
      <c r="Z54" s="22">
        <v>4.28</v>
      </c>
      <c r="AA54" s="22">
        <v>2.83</v>
      </c>
      <c r="AB54" s="22">
        <v>1.74</v>
      </c>
      <c r="AC54" s="22">
        <v>5</v>
      </c>
      <c r="AD54" s="22">
        <v>5</v>
      </c>
      <c r="AE54" s="22">
        <v>4.46</v>
      </c>
    </row>
    <row r="55" spans="1:31" x14ac:dyDescent="0.35">
      <c r="A55" s="9">
        <v>2022</v>
      </c>
      <c r="B55" s="2" t="s">
        <v>89</v>
      </c>
      <c r="C55" t="s">
        <v>120</v>
      </c>
      <c r="D55" s="13">
        <v>1182</v>
      </c>
      <c r="E55" s="13">
        <v>3109</v>
      </c>
      <c r="F55" s="13">
        <v>2786</v>
      </c>
      <c r="G55" s="13">
        <v>3778</v>
      </c>
      <c r="H55" s="13">
        <v>453684881</v>
      </c>
      <c r="I55" s="13">
        <v>222846132</v>
      </c>
      <c r="J55" s="13">
        <v>60122736</v>
      </c>
      <c r="K55" s="13">
        <v>3079</v>
      </c>
      <c r="L55" s="13">
        <v>2782</v>
      </c>
      <c r="M55" s="13">
        <v>737</v>
      </c>
      <c r="N55" s="13">
        <v>50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2"/>
      <c r="U55" s="22"/>
      <c r="V55" s="22">
        <v>3.45</v>
      </c>
      <c r="W55" s="22">
        <v>2.29</v>
      </c>
      <c r="X55" s="22">
        <v>4</v>
      </c>
      <c r="Y55" s="22">
        <v>3.9</v>
      </c>
      <c r="Z55" s="22">
        <v>4.6399999999999997</v>
      </c>
      <c r="AA55" s="22">
        <v>2.96</v>
      </c>
      <c r="AB55" s="22">
        <v>1.95</v>
      </c>
      <c r="AC55" s="22">
        <v>0.54</v>
      </c>
      <c r="AD55" s="22">
        <v>5</v>
      </c>
      <c r="AE55" s="22">
        <v>1.34</v>
      </c>
    </row>
    <row r="56" spans="1:31" x14ac:dyDescent="0.35">
      <c r="A56" s="9">
        <v>2022</v>
      </c>
      <c r="B56" s="2" t="s">
        <v>89</v>
      </c>
      <c r="C56" t="s">
        <v>121</v>
      </c>
      <c r="D56" s="13">
        <v>1015</v>
      </c>
      <c r="E56" s="13">
        <v>3232</v>
      </c>
      <c r="F56" s="13">
        <v>1892</v>
      </c>
      <c r="G56" s="13">
        <v>5202</v>
      </c>
      <c r="H56" s="13">
        <v>342872490</v>
      </c>
      <c r="I56" s="13">
        <v>206224327</v>
      </c>
      <c r="J56" s="13">
        <v>24314052</v>
      </c>
      <c r="K56" s="13">
        <v>3197</v>
      </c>
      <c r="L56" s="13">
        <v>3225</v>
      </c>
      <c r="M56" s="13">
        <v>53</v>
      </c>
      <c r="N56" s="13">
        <v>0</v>
      </c>
      <c r="O56" s="13">
        <v>0</v>
      </c>
      <c r="P56" s="11">
        <v>0</v>
      </c>
      <c r="Q56" s="11">
        <v>0</v>
      </c>
      <c r="R56" s="11">
        <v>0</v>
      </c>
      <c r="S56" s="11">
        <v>0</v>
      </c>
      <c r="T56" s="22"/>
      <c r="U56" s="22">
        <v>1.62</v>
      </c>
      <c r="V56" s="22">
        <v>3.7</v>
      </c>
      <c r="W56" s="22">
        <v>1.92</v>
      </c>
      <c r="X56" s="22">
        <v>3.77</v>
      </c>
      <c r="Y56" s="22">
        <v>4.0999999999999996</v>
      </c>
      <c r="Z56" s="22">
        <v>4.66</v>
      </c>
      <c r="AA56" s="22">
        <v>3.17</v>
      </c>
      <c r="AB56" s="22">
        <v>1.52</v>
      </c>
      <c r="AC56" s="22">
        <v>0.28999999999999998</v>
      </c>
      <c r="AD56" s="22">
        <v>5</v>
      </c>
      <c r="AE56" s="22">
        <v>2.08</v>
      </c>
    </row>
    <row r="57" spans="1:31" x14ac:dyDescent="0.35">
      <c r="A57" s="9">
        <v>2022</v>
      </c>
      <c r="B57" s="2" t="s">
        <v>89</v>
      </c>
      <c r="C57" t="s">
        <v>122</v>
      </c>
      <c r="D57" s="13">
        <v>948</v>
      </c>
      <c r="E57" s="13">
        <v>1791</v>
      </c>
      <c r="F57" s="13">
        <v>588</v>
      </c>
      <c r="G57" s="13">
        <v>2677</v>
      </c>
      <c r="H57" s="13">
        <v>120459374</v>
      </c>
      <c r="I57" s="13">
        <v>61601195</v>
      </c>
      <c r="J57" s="13">
        <v>12307679</v>
      </c>
      <c r="K57" s="13">
        <v>1791</v>
      </c>
      <c r="L57" s="13">
        <v>1777</v>
      </c>
      <c r="M57" s="13">
        <v>23</v>
      </c>
      <c r="N57" s="13">
        <v>0</v>
      </c>
      <c r="O57" s="13">
        <v>14</v>
      </c>
      <c r="P57" s="11">
        <v>0</v>
      </c>
      <c r="Q57" s="11">
        <v>0</v>
      </c>
      <c r="R57" s="11">
        <v>0</v>
      </c>
      <c r="S57" s="11">
        <v>14</v>
      </c>
      <c r="T57" s="22"/>
      <c r="U57" s="22">
        <v>1.61</v>
      </c>
      <c r="V57" s="22">
        <v>3.22</v>
      </c>
      <c r="W57" s="22">
        <v>1.89</v>
      </c>
      <c r="X57" s="22">
        <v>3.92</v>
      </c>
      <c r="Y57" s="22">
        <v>3.29</v>
      </c>
      <c r="Z57" s="22">
        <v>4.07</v>
      </c>
      <c r="AA57" s="22">
        <v>2.62</v>
      </c>
      <c r="AB57" s="22">
        <v>0.52</v>
      </c>
      <c r="AC57" s="22">
        <v>0.23</v>
      </c>
      <c r="AD57" s="22">
        <v>5</v>
      </c>
      <c r="AE57" s="22">
        <v>1.06</v>
      </c>
    </row>
    <row r="58" spans="1:31" x14ac:dyDescent="0.35">
      <c r="A58" s="9">
        <v>2022</v>
      </c>
      <c r="B58" s="2" t="s">
        <v>245</v>
      </c>
      <c r="C58" s="2" t="s">
        <v>228</v>
      </c>
      <c r="D58" s="13">
        <v>723</v>
      </c>
      <c r="E58" s="13">
        <v>2020</v>
      </c>
      <c r="F58" s="13">
        <v>1391</v>
      </c>
      <c r="G58" s="13">
        <v>2768</v>
      </c>
      <c r="H58" s="13">
        <v>226545770</v>
      </c>
      <c r="I58" s="13">
        <v>117778349</v>
      </c>
      <c r="J58" s="13">
        <v>34227009</v>
      </c>
      <c r="K58" s="13">
        <v>2015</v>
      </c>
      <c r="L58" s="13">
        <v>2013</v>
      </c>
      <c r="M58" s="13">
        <v>7</v>
      </c>
      <c r="N58" s="13">
        <v>0</v>
      </c>
      <c r="O58" s="13">
        <v>0</v>
      </c>
      <c r="P58" s="11">
        <v>0</v>
      </c>
      <c r="Q58" s="11">
        <v>0</v>
      </c>
      <c r="R58" s="11">
        <v>0</v>
      </c>
      <c r="S58" s="11">
        <v>0</v>
      </c>
      <c r="T58" s="22">
        <v>3.96</v>
      </c>
      <c r="U58" s="22">
        <v>2.09</v>
      </c>
      <c r="V58" s="22">
        <v>3.18</v>
      </c>
      <c r="W58" s="22">
        <v>2.74</v>
      </c>
      <c r="X58" s="22">
        <v>3.69</v>
      </c>
      <c r="Y58" s="22">
        <v>3.04</v>
      </c>
      <c r="Z58" s="22">
        <v>2.2400000000000002</v>
      </c>
      <c r="AA58" s="22">
        <v>1.99</v>
      </c>
      <c r="AB58" s="22">
        <v>4.62</v>
      </c>
      <c r="AC58" s="22">
        <v>0.66</v>
      </c>
      <c r="AD58" s="22">
        <v>5</v>
      </c>
      <c r="AE58" s="22">
        <v>1.05</v>
      </c>
    </row>
    <row r="59" spans="1:31" x14ac:dyDescent="0.35">
      <c r="A59" s="9">
        <v>2022</v>
      </c>
      <c r="B59" s="2" t="s">
        <v>245</v>
      </c>
      <c r="C59" s="2" t="s">
        <v>229</v>
      </c>
      <c r="D59" s="13">
        <v>2773</v>
      </c>
      <c r="E59" s="13">
        <v>5478</v>
      </c>
      <c r="F59" s="13">
        <v>2648</v>
      </c>
      <c r="G59" s="13">
        <v>6813</v>
      </c>
      <c r="H59" s="13">
        <v>492602149</v>
      </c>
      <c r="I59" s="13">
        <v>260460044</v>
      </c>
      <c r="J59" s="13">
        <v>42540794</v>
      </c>
      <c r="K59" s="13">
        <v>5466</v>
      </c>
      <c r="L59" s="13">
        <v>4815</v>
      </c>
      <c r="M59" s="13">
        <v>49</v>
      </c>
      <c r="N59" s="13">
        <v>614</v>
      </c>
      <c r="O59" s="13">
        <v>0</v>
      </c>
      <c r="P59" s="11">
        <v>0</v>
      </c>
      <c r="Q59" s="11">
        <v>0</v>
      </c>
      <c r="R59" s="11">
        <v>0</v>
      </c>
      <c r="S59" s="11">
        <v>0</v>
      </c>
      <c r="T59" s="22">
        <v>3.95</v>
      </c>
      <c r="U59" s="22">
        <v>1.71</v>
      </c>
      <c r="V59" s="22">
        <v>2.64</v>
      </c>
      <c r="W59" s="22">
        <v>3.08</v>
      </c>
      <c r="X59" s="22">
        <v>3.77</v>
      </c>
      <c r="Y59" s="22">
        <v>2.4300000000000002</v>
      </c>
      <c r="Z59" s="22">
        <v>1.39</v>
      </c>
      <c r="AA59" s="22">
        <v>1.85</v>
      </c>
      <c r="AB59" s="22">
        <v>3.13</v>
      </c>
      <c r="AC59" s="22">
        <v>1.37</v>
      </c>
      <c r="AD59" s="22">
        <v>5</v>
      </c>
      <c r="AE59" s="22">
        <v>0.48</v>
      </c>
    </row>
    <row r="60" spans="1:31" x14ac:dyDescent="0.35">
      <c r="A60" s="9">
        <v>2022</v>
      </c>
      <c r="B60" s="2" t="s">
        <v>245</v>
      </c>
      <c r="C60" s="2" t="s">
        <v>230</v>
      </c>
      <c r="D60" s="13">
        <v>1187</v>
      </c>
      <c r="E60" s="13">
        <v>3688</v>
      </c>
      <c r="F60" s="13">
        <v>1845</v>
      </c>
      <c r="G60" s="13">
        <v>5525</v>
      </c>
      <c r="H60" s="13">
        <v>472711537</v>
      </c>
      <c r="I60" s="13">
        <v>266066394</v>
      </c>
      <c r="J60" s="13">
        <v>30723865</v>
      </c>
      <c r="K60" s="13">
        <v>3643</v>
      </c>
      <c r="L60" s="13">
        <v>3481</v>
      </c>
      <c r="M60" s="13">
        <v>205</v>
      </c>
      <c r="N60" s="13">
        <v>2</v>
      </c>
      <c r="O60" s="13">
        <v>0</v>
      </c>
      <c r="P60" s="11">
        <v>0</v>
      </c>
      <c r="Q60" s="11">
        <v>0</v>
      </c>
      <c r="R60" s="11">
        <v>0</v>
      </c>
      <c r="S60" s="11">
        <v>0</v>
      </c>
      <c r="T60" s="22"/>
      <c r="U60" s="22">
        <v>2.35</v>
      </c>
      <c r="V60" s="22">
        <v>3</v>
      </c>
      <c r="W60" s="22">
        <v>3.82</v>
      </c>
      <c r="X60" s="22">
        <v>3.77</v>
      </c>
      <c r="Y60" s="22">
        <v>2.74</v>
      </c>
      <c r="Z60" s="22">
        <v>0.8</v>
      </c>
      <c r="AA60" s="22">
        <v>1.72</v>
      </c>
      <c r="AB60" s="22">
        <v>2.37</v>
      </c>
      <c r="AC60" s="22">
        <v>2.89</v>
      </c>
      <c r="AD60" s="22">
        <v>5</v>
      </c>
      <c r="AE60" s="22">
        <v>1.19</v>
      </c>
    </row>
    <row r="61" spans="1:31" x14ac:dyDescent="0.35">
      <c r="A61" s="9">
        <v>2022</v>
      </c>
      <c r="B61" s="2" t="s">
        <v>245</v>
      </c>
      <c r="C61" s="2" t="s">
        <v>231</v>
      </c>
      <c r="D61" s="13">
        <v>692</v>
      </c>
      <c r="E61" s="13">
        <v>3256</v>
      </c>
      <c r="F61" s="13">
        <v>4538</v>
      </c>
      <c r="G61" s="13">
        <v>4431</v>
      </c>
      <c r="H61" s="13">
        <v>493846399</v>
      </c>
      <c r="I61" s="13">
        <v>226706323</v>
      </c>
      <c r="J61" s="13">
        <v>56966780</v>
      </c>
      <c r="K61" s="13">
        <v>3218</v>
      </c>
      <c r="L61" s="13">
        <v>2919</v>
      </c>
      <c r="M61" s="13">
        <v>337</v>
      </c>
      <c r="N61" s="13">
        <v>0</v>
      </c>
      <c r="O61" s="13">
        <v>0</v>
      </c>
      <c r="P61" s="11">
        <v>0</v>
      </c>
      <c r="Q61" s="11">
        <v>0</v>
      </c>
      <c r="R61" s="11">
        <v>0</v>
      </c>
      <c r="S61" s="11">
        <v>0</v>
      </c>
      <c r="T61" s="22"/>
      <c r="U61" s="22">
        <v>2.17</v>
      </c>
      <c r="V61" s="22">
        <v>2.97</v>
      </c>
      <c r="W61" s="22">
        <v>3.14</v>
      </c>
      <c r="X61" s="22">
        <v>3.54</v>
      </c>
      <c r="Y61" s="22">
        <v>3.11</v>
      </c>
      <c r="Z61" s="22">
        <v>1.7</v>
      </c>
      <c r="AA61" s="22">
        <v>1.72</v>
      </c>
      <c r="AB61" s="22">
        <v>2.4500000000000002</v>
      </c>
      <c r="AC61" s="22">
        <v>0.85</v>
      </c>
      <c r="AD61" s="22">
        <v>5</v>
      </c>
      <c r="AE61" s="22">
        <v>0.86</v>
      </c>
    </row>
    <row r="62" spans="1:31" x14ac:dyDescent="0.35">
      <c r="A62" s="9">
        <v>2022</v>
      </c>
      <c r="B62" s="2" t="s">
        <v>245</v>
      </c>
      <c r="C62" s="2" t="s">
        <v>232</v>
      </c>
      <c r="D62" s="13">
        <v>684</v>
      </c>
      <c r="E62" s="13">
        <v>2617</v>
      </c>
      <c r="F62" s="13">
        <v>3322</v>
      </c>
      <c r="G62" s="13">
        <v>3414</v>
      </c>
      <c r="H62" s="13">
        <v>494965497</v>
      </c>
      <c r="I62" s="13">
        <v>250608996</v>
      </c>
      <c r="J62" s="13">
        <v>53192703</v>
      </c>
      <c r="K62" s="13">
        <v>2617</v>
      </c>
      <c r="L62" s="13">
        <v>2249</v>
      </c>
      <c r="M62" s="13">
        <v>368</v>
      </c>
      <c r="N62" s="13">
        <v>0</v>
      </c>
      <c r="O62" s="13">
        <v>0</v>
      </c>
      <c r="P62" s="11">
        <v>0</v>
      </c>
      <c r="Q62" s="11">
        <v>0</v>
      </c>
      <c r="R62" s="11">
        <v>0</v>
      </c>
      <c r="S62" s="11">
        <v>0</v>
      </c>
      <c r="T62" s="22">
        <v>4.26</v>
      </c>
      <c r="U62" s="22">
        <v>1.57</v>
      </c>
      <c r="V62" s="22">
        <v>2.83</v>
      </c>
      <c r="W62" s="22">
        <v>2.94</v>
      </c>
      <c r="X62" s="22">
        <v>3.69</v>
      </c>
      <c r="Y62" s="22">
        <v>2.56</v>
      </c>
      <c r="Z62" s="22">
        <v>1.1100000000000001</v>
      </c>
      <c r="AA62" s="22">
        <v>1.93</v>
      </c>
      <c r="AB62" s="22">
        <v>3.94</v>
      </c>
      <c r="AC62" s="22">
        <v>0.92</v>
      </c>
      <c r="AD62" s="22">
        <v>5</v>
      </c>
      <c r="AE62" s="22">
        <v>0.39</v>
      </c>
    </row>
    <row r="63" spans="1:31" x14ac:dyDescent="0.35">
      <c r="A63" s="9">
        <v>2022</v>
      </c>
      <c r="B63" s="2" t="s">
        <v>245</v>
      </c>
      <c r="C63" s="2" t="s">
        <v>233</v>
      </c>
      <c r="D63" s="13">
        <v>2128</v>
      </c>
      <c r="E63" s="13">
        <v>4071</v>
      </c>
      <c r="F63" s="13">
        <v>1785</v>
      </c>
      <c r="G63" s="13">
        <v>5264</v>
      </c>
      <c r="H63" s="13">
        <v>655585384</v>
      </c>
      <c r="I63" s="13">
        <v>355122735</v>
      </c>
      <c r="J63" s="13">
        <v>30339919</v>
      </c>
      <c r="K63" s="13">
        <v>4071</v>
      </c>
      <c r="L63" s="13">
        <v>3716</v>
      </c>
      <c r="M63" s="13">
        <v>355</v>
      </c>
      <c r="N63" s="13">
        <v>0</v>
      </c>
      <c r="O63" s="13">
        <v>0</v>
      </c>
      <c r="P63" s="11">
        <v>0</v>
      </c>
      <c r="Q63" s="11">
        <v>0</v>
      </c>
      <c r="R63" s="11">
        <v>0</v>
      </c>
      <c r="S63" s="11">
        <v>0</v>
      </c>
      <c r="T63" s="22">
        <v>3.83</v>
      </c>
      <c r="U63" s="22">
        <v>1.75</v>
      </c>
      <c r="V63" s="22">
        <v>2.83</v>
      </c>
      <c r="W63" s="22">
        <v>3.79</v>
      </c>
      <c r="X63" s="22">
        <v>3.77</v>
      </c>
      <c r="Y63" s="22">
        <v>2.52</v>
      </c>
      <c r="Z63" s="22">
        <v>0.85</v>
      </c>
      <c r="AA63" s="22">
        <v>2.17</v>
      </c>
      <c r="AB63" s="22">
        <v>2.94</v>
      </c>
      <c r="AC63" s="22">
        <v>3.03</v>
      </c>
      <c r="AD63" s="22">
        <v>5</v>
      </c>
      <c r="AE63" s="22">
        <v>0.47</v>
      </c>
    </row>
    <row r="64" spans="1:31" x14ac:dyDescent="0.35">
      <c r="A64" s="9">
        <v>2022</v>
      </c>
      <c r="B64" s="2" t="s">
        <v>245</v>
      </c>
      <c r="C64" s="2" t="s">
        <v>234</v>
      </c>
      <c r="D64" s="13">
        <v>1187</v>
      </c>
      <c r="E64" s="13">
        <v>4899</v>
      </c>
      <c r="F64" s="13">
        <v>3117</v>
      </c>
      <c r="G64" s="13">
        <v>7443</v>
      </c>
      <c r="H64" s="13">
        <v>673407554</v>
      </c>
      <c r="I64" s="13">
        <v>416426845</v>
      </c>
      <c r="J64" s="13">
        <v>60740246</v>
      </c>
      <c r="K64" s="13">
        <v>4887</v>
      </c>
      <c r="L64" s="13">
        <v>4567</v>
      </c>
      <c r="M64" s="13">
        <v>326</v>
      </c>
      <c r="N64" s="13">
        <v>6</v>
      </c>
      <c r="O64" s="13">
        <v>0</v>
      </c>
      <c r="P64" s="11">
        <v>0</v>
      </c>
      <c r="Q64" s="11">
        <v>0</v>
      </c>
      <c r="R64" s="11">
        <v>0</v>
      </c>
      <c r="S64" s="11">
        <v>0</v>
      </c>
      <c r="T64" s="22">
        <v>4</v>
      </c>
      <c r="U64" s="22">
        <v>1.99</v>
      </c>
      <c r="V64" s="22">
        <v>2.68</v>
      </c>
      <c r="W64" s="22">
        <v>3.09</v>
      </c>
      <c r="X64" s="22">
        <v>3.77</v>
      </c>
      <c r="Y64" s="22">
        <v>2.6</v>
      </c>
      <c r="Z64" s="22">
        <v>1.39</v>
      </c>
      <c r="AA64" s="22">
        <v>2.15</v>
      </c>
      <c r="AB64" s="22">
        <v>2.2200000000000002</v>
      </c>
      <c r="AC64" s="22">
        <v>1.36</v>
      </c>
      <c r="AD64" s="22">
        <v>5</v>
      </c>
      <c r="AE64" s="22">
        <v>0.37</v>
      </c>
    </row>
    <row r="65" spans="1:31" x14ac:dyDescent="0.35">
      <c r="A65" s="9">
        <v>2022</v>
      </c>
      <c r="B65" s="2" t="s">
        <v>245</v>
      </c>
      <c r="C65" s="2" t="s">
        <v>235</v>
      </c>
      <c r="D65" s="13">
        <v>1128</v>
      </c>
      <c r="E65" s="13">
        <v>4876</v>
      </c>
      <c r="F65" s="13">
        <v>887</v>
      </c>
      <c r="G65" s="13">
        <v>8534</v>
      </c>
      <c r="H65" s="13">
        <v>137610740</v>
      </c>
      <c r="I65" s="13">
        <v>80165540</v>
      </c>
      <c r="J65" s="13">
        <v>5464409</v>
      </c>
      <c r="K65" s="13">
        <v>4876</v>
      </c>
      <c r="L65" s="13">
        <v>4868</v>
      </c>
      <c r="M65" s="13">
        <v>8</v>
      </c>
      <c r="N65" s="13">
        <v>0</v>
      </c>
      <c r="O65" s="13">
        <v>0</v>
      </c>
      <c r="P65" s="11">
        <v>0</v>
      </c>
      <c r="Q65" s="11">
        <v>0</v>
      </c>
      <c r="R65" s="11">
        <v>0</v>
      </c>
      <c r="S65" s="11">
        <v>0</v>
      </c>
      <c r="T65" s="22"/>
      <c r="U65" s="22">
        <v>1.86</v>
      </c>
      <c r="V65" s="22">
        <v>2.46</v>
      </c>
      <c r="W65" s="22">
        <v>2.73</v>
      </c>
      <c r="X65" s="22">
        <v>3.62</v>
      </c>
      <c r="Y65" s="22">
        <v>2.46</v>
      </c>
      <c r="Z65" s="22">
        <v>2.52</v>
      </c>
      <c r="AA65" s="22">
        <v>1.2</v>
      </c>
      <c r="AB65" s="22">
        <v>0.73</v>
      </c>
      <c r="AC65" s="22">
        <v>0.39</v>
      </c>
      <c r="AD65" s="22">
        <v>5</v>
      </c>
      <c r="AE65" s="22">
        <v>0.05</v>
      </c>
    </row>
    <row r="66" spans="1:31" x14ac:dyDescent="0.35">
      <c r="A66" s="9">
        <v>2022</v>
      </c>
      <c r="B66" s="2" t="s">
        <v>245</v>
      </c>
      <c r="C66" s="2" t="s">
        <v>236</v>
      </c>
      <c r="D66" s="13">
        <v>1242</v>
      </c>
      <c r="E66" s="13">
        <v>8527</v>
      </c>
      <c r="F66" s="13">
        <v>5673</v>
      </c>
      <c r="G66" s="13">
        <v>15403</v>
      </c>
      <c r="H66" s="13">
        <v>1000951723</v>
      </c>
      <c r="I66" s="13">
        <v>596886065</v>
      </c>
      <c r="J66" s="13">
        <v>87421614</v>
      </c>
      <c r="K66" s="13">
        <v>8527</v>
      </c>
      <c r="L66" s="13">
        <v>7838</v>
      </c>
      <c r="M66" s="13">
        <v>689</v>
      </c>
      <c r="N66" s="13">
        <v>0</v>
      </c>
      <c r="O66" s="13">
        <v>0</v>
      </c>
      <c r="P66" s="11">
        <v>0</v>
      </c>
      <c r="Q66" s="11">
        <v>0</v>
      </c>
      <c r="R66" s="11">
        <v>0</v>
      </c>
      <c r="S66" s="11">
        <v>0</v>
      </c>
      <c r="T66" s="22">
        <v>3.96</v>
      </c>
      <c r="U66" s="22">
        <v>1.89</v>
      </c>
      <c r="V66" s="22">
        <v>3.22</v>
      </c>
      <c r="W66" s="22">
        <v>2.99</v>
      </c>
      <c r="X66" s="22">
        <v>3.77</v>
      </c>
      <c r="Y66" s="22">
        <v>2.81</v>
      </c>
      <c r="Z66" s="22">
        <v>2.19</v>
      </c>
      <c r="AA66" s="22">
        <v>2</v>
      </c>
      <c r="AB66" s="22">
        <v>1.06</v>
      </c>
      <c r="AC66" s="22">
        <v>0.69</v>
      </c>
      <c r="AD66" s="22">
        <v>5</v>
      </c>
      <c r="AE66" s="22">
        <v>0.91</v>
      </c>
    </row>
    <row r="67" spans="1:31" x14ac:dyDescent="0.35">
      <c r="A67" s="9">
        <v>2022</v>
      </c>
      <c r="B67" s="2" t="s">
        <v>245</v>
      </c>
      <c r="C67" s="2" t="s">
        <v>237</v>
      </c>
      <c r="D67" s="13">
        <v>14409</v>
      </c>
      <c r="E67" s="13">
        <v>18962</v>
      </c>
      <c r="F67" s="13">
        <v>5666</v>
      </c>
      <c r="G67" s="13">
        <v>22176</v>
      </c>
      <c r="H67" s="13">
        <v>1154779794</v>
      </c>
      <c r="I67" s="13">
        <v>586637392</v>
      </c>
      <c r="J67" s="13">
        <v>185202110</v>
      </c>
      <c r="K67" s="13">
        <v>18962</v>
      </c>
      <c r="L67" s="13">
        <v>16007</v>
      </c>
      <c r="M67" s="13">
        <v>2563</v>
      </c>
      <c r="N67" s="13">
        <v>392</v>
      </c>
      <c r="O67" s="13">
        <v>0</v>
      </c>
      <c r="P67" s="11">
        <v>0</v>
      </c>
      <c r="Q67" s="11">
        <v>0</v>
      </c>
      <c r="R67" s="11">
        <v>0</v>
      </c>
      <c r="S67" s="11">
        <v>0</v>
      </c>
      <c r="T67" s="22">
        <v>3.64</v>
      </c>
      <c r="U67" s="22">
        <v>1.89</v>
      </c>
      <c r="V67" s="22">
        <v>3.21</v>
      </c>
      <c r="W67" s="22">
        <v>2.66</v>
      </c>
      <c r="X67" s="22">
        <v>3.54</v>
      </c>
      <c r="Y67" s="22">
        <v>2.87</v>
      </c>
      <c r="Z67" s="22">
        <v>2.68</v>
      </c>
      <c r="AA67" s="22">
        <v>2.7</v>
      </c>
      <c r="AB67" s="22">
        <v>1.52</v>
      </c>
      <c r="AC67" s="22">
        <v>0.51</v>
      </c>
      <c r="AD67" s="22">
        <v>5</v>
      </c>
      <c r="AE67" s="22">
        <v>3.33</v>
      </c>
    </row>
    <row r="68" spans="1:31" x14ac:dyDescent="0.35">
      <c r="A68" s="9">
        <v>2022</v>
      </c>
      <c r="B68" s="2" t="s">
        <v>245</v>
      </c>
      <c r="C68" s="2" t="s">
        <v>238</v>
      </c>
      <c r="D68" s="13">
        <v>325</v>
      </c>
      <c r="E68" s="13">
        <v>968</v>
      </c>
      <c r="F68" s="13">
        <v>946</v>
      </c>
      <c r="G68" s="13">
        <v>1115</v>
      </c>
      <c r="H68" s="13">
        <v>90948437</v>
      </c>
      <c r="I68" s="13">
        <v>42833269</v>
      </c>
      <c r="J68" s="13">
        <v>13491566</v>
      </c>
      <c r="K68" s="13">
        <v>968</v>
      </c>
      <c r="L68" s="13">
        <v>968</v>
      </c>
      <c r="M68" s="13">
        <v>0</v>
      </c>
      <c r="N68" s="13">
        <v>0</v>
      </c>
      <c r="O68" s="13">
        <v>0</v>
      </c>
      <c r="P68" s="11">
        <v>0</v>
      </c>
      <c r="Q68" s="11">
        <v>0</v>
      </c>
      <c r="R68" s="11">
        <v>0</v>
      </c>
      <c r="S68" s="11">
        <v>0</v>
      </c>
      <c r="T68" s="22"/>
      <c r="U68" s="22">
        <v>2.4</v>
      </c>
      <c r="V68" s="22"/>
      <c r="W68" s="22">
        <v>2.44</v>
      </c>
      <c r="X68" s="22">
        <v>3.46</v>
      </c>
      <c r="Y68" s="22">
        <v>2.31</v>
      </c>
      <c r="Z68" s="22">
        <v>2.4</v>
      </c>
      <c r="AA68" s="22">
        <v>2.14</v>
      </c>
      <c r="AB68" s="22">
        <v>1.38</v>
      </c>
      <c r="AC68" s="22">
        <v>0.24</v>
      </c>
      <c r="AD68" s="22">
        <v>5</v>
      </c>
      <c r="AE68" s="22">
        <v>0.49</v>
      </c>
    </row>
    <row r="69" spans="1:31" x14ac:dyDescent="0.35">
      <c r="A69" s="9">
        <v>2022</v>
      </c>
      <c r="B69" s="2" t="s">
        <v>245</v>
      </c>
      <c r="C69" s="2" t="s">
        <v>239</v>
      </c>
      <c r="D69" s="13">
        <v>158</v>
      </c>
      <c r="E69" s="13">
        <v>935</v>
      </c>
      <c r="F69" s="13">
        <v>330</v>
      </c>
      <c r="G69" s="13">
        <v>1615</v>
      </c>
      <c r="H69" s="13">
        <v>96794194</v>
      </c>
      <c r="I69" s="13">
        <v>61301473</v>
      </c>
      <c r="J69" s="13">
        <v>5446860</v>
      </c>
      <c r="K69" s="13">
        <v>935</v>
      </c>
      <c r="L69" s="13">
        <v>930</v>
      </c>
      <c r="M69" s="13">
        <v>5</v>
      </c>
      <c r="N69" s="13">
        <v>0</v>
      </c>
      <c r="O69" s="13">
        <v>0</v>
      </c>
      <c r="P69" s="11">
        <v>0</v>
      </c>
      <c r="Q69" s="11">
        <v>0</v>
      </c>
      <c r="R69" s="11">
        <v>0</v>
      </c>
      <c r="S69" s="11">
        <v>0</v>
      </c>
      <c r="T69" s="22"/>
      <c r="U69" s="22">
        <v>1.98</v>
      </c>
      <c r="V69" s="22">
        <v>2.93</v>
      </c>
      <c r="W69" s="22">
        <v>2.68</v>
      </c>
      <c r="X69" s="22">
        <v>3.69</v>
      </c>
      <c r="Y69" s="22">
        <v>2.4900000000000002</v>
      </c>
      <c r="Z69" s="22">
        <v>1.42</v>
      </c>
      <c r="AA69" s="22">
        <v>2.15</v>
      </c>
      <c r="AB69" s="22">
        <v>0.69</v>
      </c>
      <c r="AC69" s="22">
        <v>0.32</v>
      </c>
      <c r="AD69" s="22">
        <v>5</v>
      </c>
      <c r="AE69" s="22">
        <v>0.72</v>
      </c>
    </row>
    <row r="70" spans="1:31" x14ac:dyDescent="0.35">
      <c r="A70" s="9">
        <v>2022</v>
      </c>
      <c r="B70" s="2" t="s">
        <v>245</v>
      </c>
      <c r="C70" s="2" t="s">
        <v>240</v>
      </c>
      <c r="D70" s="13">
        <v>289</v>
      </c>
      <c r="E70" s="13">
        <v>747</v>
      </c>
      <c r="F70" s="13">
        <v>352</v>
      </c>
      <c r="G70" s="13">
        <v>1157</v>
      </c>
      <c r="H70" s="13">
        <v>126466351</v>
      </c>
      <c r="I70" s="13">
        <v>68111893</v>
      </c>
      <c r="J70" s="13">
        <v>6815838</v>
      </c>
      <c r="K70" s="13">
        <v>747</v>
      </c>
      <c r="L70" s="13">
        <v>747</v>
      </c>
      <c r="M70" s="13">
        <v>0</v>
      </c>
      <c r="N70" s="13">
        <v>0</v>
      </c>
      <c r="O70" s="13">
        <v>0</v>
      </c>
      <c r="P70" s="11">
        <v>0</v>
      </c>
      <c r="Q70" s="11">
        <v>0</v>
      </c>
      <c r="R70" s="11">
        <v>0</v>
      </c>
      <c r="S70" s="11">
        <v>0</v>
      </c>
      <c r="T70" s="22"/>
      <c r="U70" s="22">
        <v>2.23</v>
      </c>
      <c r="V70" s="22">
        <v>2.39</v>
      </c>
      <c r="W70" s="22">
        <v>2.15</v>
      </c>
      <c r="X70" s="22">
        <v>3.54</v>
      </c>
      <c r="Y70" s="22">
        <v>2.5</v>
      </c>
      <c r="Z70" s="22">
        <v>1.06</v>
      </c>
      <c r="AA70" s="22">
        <v>2.14</v>
      </c>
      <c r="AB70" s="22">
        <v>0.61</v>
      </c>
      <c r="AC70" s="22">
        <v>0.37</v>
      </c>
      <c r="AD70" s="22">
        <v>5</v>
      </c>
      <c r="AE70" s="22">
        <v>0.65</v>
      </c>
    </row>
    <row r="71" spans="1:31" x14ac:dyDescent="0.35">
      <c r="A71" s="9">
        <v>2022</v>
      </c>
      <c r="B71" s="2" t="s">
        <v>245</v>
      </c>
      <c r="C71" s="2" t="s">
        <v>241</v>
      </c>
      <c r="D71" s="13">
        <v>3423</v>
      </c>
      <c r="E71" s="13">
        <v>7528</v>
      </c>
      <c r="F71" s="13">
        <v>8488</v>
      </c>
      <c r="G71" s="13">
        <v>9992</v>
      </c>
      <c r="H71" s="13">
        <v>1222400325</v>
      </c>
      <c r="I71" s="13">
        <v>494643698</v>
      </c>
      <c r="J71" s="13">
        <v>123457798</v>
      </c>
      <c r="K71" s="13">
        <v>7502</v>
      </c>
      <c r="L71" s="13">
        <v>7257</v>
      </c>
      <c r="M71" s="13">
        <v>150</v>
      </c>
      <c r="N71" s="13">
        <v>121</v>
      </c>
      <c r="O71" s="13">
        <v>0</v>
      </c>
      <c r="P71" s="11">
        <v>0</v>
      </c>
      <c r="Q71" s="11">
        <v>0</v>
      </c>
      <c r="R71" s="11">
        <v>0</v>
      </c>
      <c r="S71" s="11">
        <v>0</v>
      </c>
      <c r="T71" s="22">
        <v>3.92</v>
      </c>
      <c r="U71" s="22">
        <v>3.14</v>
      </c>
      <c r="V71" s="22">
        <v>4.6500000000000004</v>
      </c>
      <c r="W71" s="22">
        <v>3.56</v>
      </c>
      <c r="X71" s="22">
        <v>3.92</v>
      </c>
      <c r="Y71" s="22">
        <v>3.75</v>
      </c>
      <c r="Z71" s="22">
        <v>3.19</v>
      </c>
      <c r="AA71" s="22">
        <v>3.6</v>
      </c>
      <c r="AB71" s="22">
        <v>1.47</v>
      </c>
      <c r="AC71" s="22">
        <v>5</v>
      </c>
      <c r="AD71" s="22">
        <v>5</v>
      </c>
      <c r="AE71" s="22">
        <v>3.84</v>
      </c>
    </row>
    <row r="72" spans="1:31" x14ac:dyDescent="0.35">
      <c r="A72" s="9">
        <v>2022</v>
      </c>
      <c r="B72" s="2" t="s">
        <v>245</v>
      </c>
      <c r="C72" s="2" t="s">
        <v>242</v>
      </c>
      <c r="D72" s="13">
        <v>850</v>
      </c>
      <c r="E72" s="13">
        <v>2314</v>
      </c>
      <c r="F72" s="13">
        <v>1489</v>
      </c>
      <c r="G72" s="13">
        <v>2887</v>
      </c>
      <c r="H72" s="13">
        <v>294610741</v>
      </c>
      <c r="I72" s="13">
        <v>146430135</v>
      </c>
      <c r="J72" s="13">
        <v>27395687</v>
      </c>
      <c r="K72" s="13">
        <v>2314</v>
      </c>
      <c r="L72" s="13">
        <v>2309</v>
      </c>
      <c r="M72" s="13">
        <v>5</v>
      </c>
      <c r="N72" s="13">
        <v>0</v>
      </c>
      <c r="O72" s="13">
        <v>0</v>
      </c>
      <c r="P72" s="11">
        <v>0</v>
      </c>
      <c r="Q72" s="11">
        <v>0</v>
      </c>
      <c r="R72" s="11">
        <v>0</v>
      </c>
      <c r="S72" s="11">
        <v>0</v>
      </c>
      <c r="T72" s="22">
        <v>4.34</v>
      </c>
      <c r="U72" s="22">
        <v>2.09</v>
      </c>
      <c r="V72" s="22">
        <v>3.56</v>
      </c>
      <c r="W72" s="22">
        <v>2.2799999999999998</v>
      </c>
      <c r="X72" s="22">
        <v>3.85</v>
      </c>
      <c r="Y72" s="22">
        <v>3.38</v>
      </c>
      <c r="Z72" s="22">
        <v>3.61</v>
      </c>
      <c r="AA72" s="22">
        <v>3.43</v>
      </c>
      <c r="AB72" s="22">
        <v>1.78</v>
      </c>
      <c r="AC72" s="22">
        <v>0.36</v>
      </c>
      <c r="AD72" s="22">
        <v>5</v>
      </c>
      <c r="AE72" s="22">
        <v>0.98</v>
      </c>
    </row>
    <row r="73" spans="1:31" x14ac:dyDescent="0.35">
      <c r="A73" s="9">
        <v>2022</v>
      </c>
      <c r="B73" s="2" t="s">
        <v>245</v>
      </c>
      <c r="C73" s="2" t="s">
        <v>243</v>
      </c>
      <c r="D73" s="13">
        <v>515</v>
      </c>
      <c r="E73" s="13">
        <v>1100</v>
      </c>
      <c r="F73" s="13">
        <v>1021</v>
      </c>
      <c r="G73" s="13">
        <v>1143</v>
      </c>
      <c r="H73" s="13">
        <v>171503805</v>
      </c>
      <c r="I73" s="13">
        <v>100970204</v>
      </c>
      <c r="J73" s="13">
        <v>17036940</v>
      </c>
      <c r="K73" s="13">
        <v>1095</v>
      </c>
      <c r="L73" s="13">
        <v>994</v>
      </c>
      <c r="M73" s="13">
        <v>79</v>
      </c>
      <c r="N73" s="13">
        <v>27</v>
      </c>
      <c r="O73" s="13">
        <v>0</v>
      </c>
      <c r="P73" s="11">
        <v>0</v>
      </c>
      <c r="Q73" s="11">
        <v>0</v>
      </c>
      <c r="R73" s="11">
        <v>0</v>
      </c>
      <c r="S73" s="11">
        <v>0</v>
      </c>
      <c r="T73" s="22">
        <v>3.82</v>
      </c>
      <c r="U73" s="22">
        <v>2.19</v>
      </c>
      <c r="V73" s="22">
        <v>2.85</v>
      </c>
      <c r="W73" s="22">
        <v>2.35</v>
      </c>
      <c r="X73" s="22">
        <v>3.62</v>
      </c>
      <c r="Y73" s="22">
        <v>3.38</v>
      </c>
      <c r="Z73" s="22">
        <v>3.53</v>
      </c>
      <c r="AA73" s="22">
        <v>2.38</v>
      </c>
      <c r="AB73" s="22">
        <v>3.34</v>
      </c>
      <c r="AC73" s="22">
        <v>0.15</v>
      </c>
      <c r="AD73" s="22">
        <v>5</v>
      </c>
      <c r="AE73" s="22">
        <v>1.32</v>
      </c>
    </row>
    <row r="74" spans="1:31" x14ac:dyDescent="0.35">
      <c r="A74" s="9">
        <v>2022</v>
      </c>
      <c r="B74" s="2" t="s">
        <v>245</v>
      </c>
      <c r="C74" s="2" t="s">
        <v>244</v>
      </c>
      <c r="D74" s="13">
        <v>808</v>
      </c>
      <c r="E74" s="13">
        <v>2070</v>
      </c>
      <c r="F74" s="13">
        <v>1387</v>
      </c>
      <c r="G74" s="13">
        <v>2860</v>
      </c>
      <c r="H74" s="13">
        <v>408501755</v>
      </c>
      <c r="I74" s="13">
        <v>201509821</v>
      </c>
      <c r="J74" s="13">
        <v>33770365</v>
      </c>
      <c r="K74" s="13">
        <v>2070</v>
      </c>
      <c r="L74" s="13">
        <v>1868</v>
      </c>
      <c r="M74" s="13">
        <v>187</v>
      </c>
      <c r="N74" s="13">
        <v>15</v>
      </c>
      <c r="O74" s="13">
        <v>0</v>
      </c>
      <c r="P74" s="11">
        <v>0</v>
      </c>
      <c r="Q74" s="11">
        <v>0</v>
      </c>
      <c r="R74" s="11">
        <v>0</v>
      </c>
      <c r="S74" s="11">
        <v>0</v>
      </c>
      <c r="T74" s="22">
        <v>4.26</v>
      </c>
      <c r="U74" s="22">
        <v>2.52</v>
      </c>
      <c r="V74" s="22">
        <v>3.39</v>
      </c>
      <c r="W74" s="22">
        <v>2.19</v>
      </c>
      <c r="X74" s="22">
        <v>3.77</v>
      </c>
      <c r="Y74" s="22">
        <v>3.23</v>
      </c>
      <c r="Z74" s="22">
        <v>4.12</v>
      </c>
      <c r="AA74" s="22">
        <v>3.08</v>
      </c>
      <c r="AB74" s="22">
        <v>2.69</v>
      </c>
      <c r="AC74" s="22">
        <v>0.28999999999999998</v>
      </c>
      <c r="AD74" s="22">
        <v>5</v>
      </c>
      <c r="AE74" s="22">
        <v>1.55</v>
      </c>
    </row>
    <row r="75" spans="1:31" x14ac:dyDescent="0.35">
      <c r="A75" s="9">
        <v>2022</v>
      </c>
      <c r="B75" s="2" t="s">
        <v>246</v>
      </c>
      <c r="C75" s="10" t="s">
        <v>247</v>
      </c>
      <c r="D75" s="13">
        <v>631</v>
      </c>
      <c r="E75" s="13">
        <v>1985</v>
      </c>
      <c r="F75" s="13">
        <v>104</v>
      </c>
      <c r="G75" s="13">
        <v>3091</v>
      </c>
      <c r="H75" s="13">
        <v>323654813</v>
      </c>
      <c r="I75" s="13">
        <v>184630531</v>
      </c>
      <c r="J75" s="13">
        <v>29077061</v>
      </c>
      <c r="K75" s="11">
        <v>1985</v>
      </c>
      <c r="L75" s="11">
        <v>1927</v>
      </c>
      <c r="M75" s="13">
        <v>58</v>
      </c>
      <c r="N75" s="11">
        <v>0</v>
      </c>
      <c r="O75" s="13">
        <v>0</v>
      </c>
      <c r="P75" s="11">
        <v>0</v>
      </c>
      <c r="Q75" s="11">
        <v>0</v>
      </c>
      <c r="R75" s="11">
        <v>0</v>
      </c>
      <c r="S75" s="11">
        <v>0</v>
      </c>
      <c r="T75" s="22">
        <v>3.84</v>
      </c>
      <c r="U75" s="22">
        <v>1.35</v>
      </c>
      <c r="V75" s="22">
        <v>2.87</v>
      </c>
      <c r="W75" s="22">
        <v>2.36</v>
      </c>
      <c r="X75" s="22">
        <v>3.69</v>
      </c>
      <c r="Y75" s="22">
        <v>3.72</v>
      </c>
      <c r="Z75" s="22">
        <v>3.53</v>
      </c>
      <c r="AA75" s="22">
        <v>3.6</v>
      </c>
      <c r="AB75" s="22">
        <v>4.21</v>
      </c>
      <c r="AC75" s="22">
        <v>0.25</v>
      </c>
      <c r="AD75" s="22">
        <v>5</v>
      </c>
      <c r="AE75" s="22">
        <v>0.76</v>
      </c>
    </row>
    <row r="76" spans="1:31" x14ac:dyDescent="0.35">
      <c r="A76" s="9">
        <v>2022</v>
      </c>
      <c r="B76" s="2" t="s">
        <v>246</v>
      </c>
      <c r="C76" s="12" t="s">
        <v>248</v>
      </c>
      <c r="D76" s="13">
        <v>956</v>
      </c>
      <c r="E76" s="13">
        <v>3444</v>
      </c>
      <c r="F76" s="13">
        <v>604</v>
      </c>
      <c r="G76" s="13">
        <v>5746</v>
      </c>
      <c r="H76" s="13">
        <v>273363749</v>
      </c>
      <c r="I76" s="13">
        <v>117764977</v>
      </c>
      <c r="J76" s="13">
        <v>8863987</v>
      </c>
      <c r="K76" s="11">
        <v>3442</v>
      </c>
      <c r="L76" s="11">
        <v>3424</v>
      </c>
      <c r="M76" s="11">
        <v>20</v>
      </c>
      <c r="N76" s="11">
        <v>0</v>
      </c>
      <c r="O76" s="13">
        <v>0</v>
      </c>
      <c r="P76" s="11">
        <v>0</v>
      </c>
      <c r="Q76" s="11">
        <v>0</v>
      </c>
      <c r="R76" s="11">
        <v>0</v>
      </c>
      <c r="S76" s="11">
        <v>0</v>
      </c>
      <c r="T76" s="22">
        <v>3.94</v>
      </c>
      <c r="U76" s="22">
        <v>2.1800000000000002</v>
      </c>
      <c r="V76" s="22">
        <v>2.87</v>
      </c>
      <c r="W76" s="22">
        <v>2.44</v>
      </c>
      <c r="X76" s="22">
        <v>3.77</v>
      </c>
      <c r="Y76" s="22">
        <v>3.22</v>
      </c>
      <c r="Z76" s="22">
        <v>3.94</v>
      </c>
      <c r="AA76" s="22">
        <v>4</v>
      </c>
      <c r="AB76" s="22">
        <v>2.73</v>
      </c>
      <c r="AC76" s="22">
        <v>0.41</v>
      </c>
      <c r="AD76" s="22">
        <v>5</v>
      </c>
      <c r="AE76" s="22">
        <v>0.82</v>
      </c>
    </row>
    <row r="77" spans="1:31" x14ac:dyDescent="0.35">
      <c r="A77" s="9">
        <v>2022</v>
      </c>
      <c r="B77" s="2" t="s">
        <v>246</v>
      </c>
      <c r="C77" s="12" t="s">
        <v>249</v>
      </c>
      <c r="D77" s="13">
        <v>1471</v>
      </c>
      <c r="E77" s="13">
        <v>3131</v>
      </c>
      <c r="F77" s="13">
        <v>127</v>
      </c>
      <c r="G77" s="13">
        <v>4566</v>
      </c>
      <c r="H77" s="13">
        <v>522485893</v>
      </c>
      <c r="I77" s="13">
        <v>320164773</v>
      </c>
      <c r="J77" s="13">
        <v>30675084</v>
      </c>
      <c r="K77" s="11">
        <v>3131</v>
      </c>
      <c r="L77" s="11">
        <v>3119</v>
      </c>
      <c r="M77" s="11">
        <v>443</v>
      </c>
      <c r="N77" s="11">
        <v>0</v>
      </c>
      <c r="O77" s="13">
        <v>0</v>
      </c>
      <c r="P77" s="11">
        <v>0</v>
      </c>
      <c r="Q77" s="11">
        <v>0</v>
      </c>
      <c r="R77" s="11">
        <v>0</v>
      </c>
      <c r="S77" s="11">
        <v>0</v>
      </c>
      <c r="T77" s="22">
        <v>4.16</v>
      </c>
      <c r="U77" s="22">
        <v>2.77</v>
      </c>
      <c r="V77" s="22">
        <v>2.5499999999999998</v>
      </c>
      <c r="W77" s="22">
        <v>2.5499999999999998</v>
      </c>
      <c r="X77" s="22">
        <v>3.69</v>
      </c>
      <c r="Y77" s="22">
        <v>3.07</v>
      </c>
      <c r="Z77" s="22">
        <v>2.5499999999999998</v>
      </c>
      <c r="AA77" s="22">
        <v>3.86</v>
      </c>
      <c r="AB77" s="22">
        <v>4.34</v>
      </c>
      <c r="AC77" s="22">
        <v>0.36</v>
      </c>
      <c r="AD77" s="22">
        <v>5</v>
      </c>
      <c r="AE77" s="22">
        <v>0.53</v>
      </c>
    </row>
    <row r="78" spans="1:31" x14ac:dyDescent="0.35">
      <c r="A78" s="9">
        <v>2022</v>
      </c>
      <c r="B78" s="2" t="s">
        <v>246</v>
      </c>
      <c r="C78" s="12" t="s">
        <v>250</v>
      </c>
      <c r="D78" s="13">
        <v>499</v>
      </c>
      <c r="E78" s="13">
        <v>1397</v>
      </c>
      <c r="F78" s="13">
        <v>328</v>
      </c>
      <c r="G78" s="13">
        <v>2120</v>
      </c>
      <c r="H78" s="13">
        <v>151172529</v>
      </c>
      <c r="I78" s="13">
        <v>44839707</v>
      </c>
      <c r="J78" s="13">
        <v>7044194</v>
      </c>
      <c r="K78" s="11">
        <v>1397</v>
      </c>
      <c r="L78" s="11">
        <v>1397</v>
      </c>
      <c r="M78" s="11">
        <v>1226</v>
      </c>
      <c r="N78" s="11">
        <v>0</v>
      </c>
      <c r="O78" s="13">
        <v>0</v>
      </c>
      <c r="P78" s="11">
        <v>0</v>
      </c>
      <c r="Q78" s="11">
        <v>0</v>
      </c>
      <c r="R78" s="11">
        <v>0</v>
      </c>
      <c r="S78" s="11">
        <v>0</v>
      </c>
      <c r="T78" s="22">
        <v>3.8</v>
      </c>
      <c r="U78" s="22">
        <v>1.83</v>
      </c>
      <c r="V78" s="22">
        <v>2.09</v>
      </c>
      <c r="W78" s="22">
        <v>2.2999999999999998</v>
      </c>
      <c r="X78" s="22">
        <v>3.62</v>
      </c>
      <c r="Y78" s="22">
        <v>2.97</v>
      </c>
      <c r="Z78" s="22">
        <v>2.37</v>
      </c>
      <c r="AA78" s="22">
        <v>3.19</v>
      </c>
      <c r="AB78" s="22">
        <v>2.85</v>
      </c>
      <c r="AC78" s="22">
        <v>0.15</v>
      </c>
      <c r="AD78" s="22">
        <v>5</v>
      </c>
      <c r="AE78" s="22">
        <v>0.38</v>
      </c>
    </row>
    <row r="79" spans="1:31" x14ac:dyDescent="0.35">
      <c r="A79" s="9">
        <v>2022</v>
      </c>
      <c r="B79" s="2" t="s">
        <v>246</v>
      </c>
      <c r="C79" s="12" t="s">
        <v>251</v>
      </c>
      <c r="D79" s="13">
        <v>282</v>
      </c>
      <c r="E79" s="13">
        <v>1504</v>
      </c>
      <c r="F79" s="13">
        <v>114</v>
      </c>
      <c r="G79" s="13">
        <v>2572</v>
      </c>
      <c r="H79" s="13">
        <v>202618853</v>
      </c>
      <c r="I79" s="13">
        <v>130723993</v>
      </c>
      <c r="J79" s="13">
        <v>17968145</v>
      </c>
      <c r="K79" s="11">
        <v>1504</v>
      </c>
      <c r="L79" s="11">
        <v>1197</v>
      </c>
      <c r="M79" s="11">
        <v>942</v>
      </c>
      <c r="N79" s="11">
        <v>0</v>
      </c>
      <c r="O79" s="13">
        <v>0</v>
      </c>
      <c r="P79" s="11">
        <v>0</v>
      </c>
      <c r="Q79" s="11">
        <v>0</v>
      </c>
      <c r="R79" s="11">
        <v>0</v>
      </c>
      <c r="S79" s="11">
        <v>0</v>
      </c>
      <c r="T79" s="22"/>
      <c r="U79" s="22">
        <v>1.26</v>
      </c>
      <c r="V79" s="22">
        <v>2.44</v>
      </c>
      <c r="W79" s="22">
        <v>2.0299999999999998</v>
      </c>
      <c r="X79" s="22">
        <v>3.69</v>
      </c>
      <c r="Y79" s="22">
        <v>2.94</v>
      </c>
      <c r="Z79" s="22">
        <v>2.29</v>
      </c>
      <c r="AA79" s="22">
        <v>2.54</v>
      </c>
      <c r="AB79" s="22">
        <v>4.75</v>
      </c>
      <c r="AC79" s="22">
        <v>0.19</v>
      </c>
      <c r="AD79" s="22">
        <v>5</v>
      </c>
      <c r="AE79" s="22">
        <v>0.37</v>
      </c>
    </row>
    <row r="80" spans="1:31" x14ac:dyDescent="0.35">
      <c r="A80" s="9">
        <v>2022</v>
      </c>
      <c r="B80" s="2" t="s">
        <v>246</v>
      </c>
      <c r="C80" s="12" t="s">
        <v>252</v>
      </c>
      <c r="D80" s="13">
        <v>568</v>
      </c>
      <c r="E80" s="13">
        <v>1388</v>
      </c>
      <c r="F80" s="13">
        <v>945</v>
      </c>
      <c r="G80" s="13">
        <v>1884</v>
      </c>
      <c r="H80" s="13">
        <v>193475187</v>
      </c>
      <c r="I80" s="13">
        <v>99115880</v>
      </c>
      <c r="J80" s="13">
        <v>23980096</v>
      </c>
      <c r="K80" s="11">
        <v>1388</v>
      </c>
      <c r="L80" s="11">
        <v>1388</v>
      </c>
      <c r="M80" s="11">
        <v>3295</v>
      </c>
      <c r="N80" s="11">
        <v>0</v>
      </c>
      <c r="O80" s="13">
        <v>0</v>
      </c>
      <c r="P80" s="11">
        <v>0</v>
      </c>
      <c r="Q80" s="11">
        <v>0</v>
      </c>
      <c r="R80" s="11">
        <v>0</v>
      </c>
      <c r="S80" s="11">
        <v>0</v>
      </c>
      <c r="T80" s="22">
        <v>3.88</v>
      </c>
      <c r="U80" s="22">
        <v>2.73</v>
      </c>
      <c r="V80" s="22">
        <v>2.65</v>
      </c>
      <c r="W80" s="22">
        <v>2.39</v>
      </c>
      <c r="X80" s="22">
        <v>3.62</v>
      </c>
      <c r="Y80" s="22">
        <v>2.95</v>
      </c>
      <c r="Z80" s="22">
        <v>2.4700000000000002</v>
      </c>
      <c r="AA80" s="22">
        <v>2.5</v>
      </c>
      <c r="AB80" s="22">
        <v>5</v>
      </c>
      <c r="AC80" s="22">
        <v>0.23</v>
      </c>
      <c r="AD80" s="22">
        <v>5</v>
      </c>
      <c r="AE80" s="22">
        <v>0.19</v>
      </c>
    </row>
    <row r="81" spans="1:31" x14ac:dyDescent="0.35">
      <c r="A81" s="9">
        <v>2022</v>
      </c>
      <c r="B81" s="2" t="s">
        <v>246</v>
      </c>
      <c r="C81" s="12" t="s">
        <v>253</v>
      </c>
      <c r="D81" s="13">
        <v>218</v>
      </c>
      <c r="E81" s="13">
        <v>420</v>
      </c>
      <c r="F81" s="13">
        <v>169</v>
      </c>
      <c r="G81" s="13">
        <v>550</v>
      </c>
      <c r="H81" s="13">
        <v>23075014</v>
      </c>
      <c r="I81" s="13">
        <v>13418818</v>
      </c>
      <c r="J81" s="13">
        <v>1230249</v>
      </c>
      <c r="K81" s="13">
        <v>420</v>
      </c>
      <c r="L81" s="13">
        <v>420</v>
      </c>
      <c r="M81" s="11"/>
      <c r="N81" s="11">
        <v>0</v>
      </c>
      <c r="O81" s="13">
        <v>0</v>
      </c>
      <c r="P81" s="11">
        <v>0</v>
      </c>
      <c r="Q81" s="11">
        <v>0</v>
      </c>
      <c r="R81" s="11">
        <v>0</v>
      </c>
      <c r="S81" s="11">
        <v>0</v>
      </c>
      <c r="T81" s="22">
        <v>4.2</v>
      </c>
      <c r="U81" s="22">
        <v>1.76</v>
      </c>
      <c r="V81" s="22">
        <v>2.2999999999999998</v>
      </c>
      <c r="W81" s="22">
        <v>2.34</v>
      </c>
      <c r="X81" s="22">
        <v>3.31</v>
      </c>
      <c r="Y81" s="22">
        <v>3.11</v>
      </c>
      <c r="Z81" s="22">
        <v>2.63</v>
      </c>
      <c r="AA81" s="22">
        <v>2.56</v>
      </c>
      <c r="AB81" s="22">
        <v>2.61</v>
      </c>
      <c r="AC81" s="22">
        <v>0.14000000000000001</v>
      </c>
      <c r="AD81" s="22">
        <v>5</v>
      </c>
      <c r="AE81" s="22">
        <v>1.24</v>
      </c>
    </row>
    <row r="82" spans="1:31" x14ac:dyDescent="0.35">
      <c r="A82" s="9">
        <v>2022</v>
      </c>
      <c r="B82" s="2" t="s">
        <v>246</v>
      </c>
      <c r="C82" s="12" t="s">
        <v>254</v>
      </c>
      <c r="D82" s="13">
        <v>368</v>
      </c>
      <c r="E82" s="13">
        <v>912</v>
      </c>
      <c r="F82" s="13">
        <v>440</v>
      </c>
      <c r="G82" s="13">
        <v>1390</v>
      </c>
      <c r="H82" s="13">
        <v>66368496</v>
      </c>
      <c r="I82" s="13">
        <v>31306949</v>
      </c>
      <c r="J82" s="13">
        <v>3891130</v>
      </c>
      <c r="K82" s="13">
        <v>906</v>
      </c>
      <c r="L82" s="13">
        <v>685</v>
      </c>
      <c r="M82" s="13">
        <v>199</v>
      </c>
      <c r="N82" s="13">
        <v>28</v>
      </c>
      <c r="O82" s="13">
        <v>0</v>
      </c>
      <c r="P82" s="11">
        <v>0</v>
      </c>
      <c r="Q82" s="11">
        <v>0</v>
      </c>
      <c r="R82" s="11">
        <v>0</v>
      </c>
      <c r="S82" s="11">
        <v>0</v>
      </c>
      <c r="T82" s="22">
        <v>4.1100000000000003</v>
      </c>
      <c r="U82" s="22">
        <v>2.0099999999999998</v>
      </c>
      <c r="V82" s="22">
        <v>2.9</v>
      </c>
      <c r="W82" s="22">
        <v>2.38</v>
      </c>
      <c r="X82" s="22">
        <v>3.69</v>
      </c>
      <c r="Y82" s="22">
        <v>3.12</v>
      </c>
      <c r="Z82" s="22">
        <v>2.81</v>
      </c>
      <c r="AA82" s="22">
        <v>3.62</v>
      </c>
      <c r="AB82" s="22">
        <v>2.74</v>
      </c>
      <c r="AC82" s="22">
        <v>0.19</v>
      </c>
      <c r="AD82" s="22">
        <v>5</v>
      </c>
      <c r="AE82" s="22">
        <v>0.41</v>
      </c>
    </row>
    <row r="83" spans="1:31" x14ac:dyDescent="0.35">
      <c r="A83" s="9">
        <v>2022</v>
      </c>
      <c r="B83" s="2" t="s">
        <v>246</v>
      </c>
      <c r="C83" s="12" t="s">
        <v>255</v>
      </c>
      <c r="D83" s="13">
        <v>641</v>
      </c>
      <c r="E83" s="13">
        <v>1212</v>
      </c>
      <c r="F83" s="13">
        <v>384</v>
      </c>
      <c r="G83" s="13">
        <v>1605</v>
      </c>
      <c r="H83" s="13">
        <v>127483660</v>
      </c>
      <c r="I83" s="13">
        <v>73237935</v>
      </c>
      <c r="J83" s="13">
        <v>14749647</v>
      </c>
      <c r="K83" s="11">
        <v>1212</v>
      </c>
      <c r="L83" s="11">
        <v>1067</v>
      </c>
      <c r="M83" s="13">
        <v>145</v>
      </c>
      <c r="N83" s="11">
        <v>0</v>
      </c>
      <c r="O83" s="13">
        <v>0</v>
      </c>
      <c r="P83" s="11">
        <v>0</v>
      </c>
      <c r="Q83" s="11">
        <v>0</v>
      </c>
      <c r="R83" s="11">
        <v>0</v>
      </c>
      <c r="S83" s="11">
        <v>0</v>
      </c>
      <c r="T83" s="22">
        <v>3.87</v>
      </c>
      <c r="U83" s="22">
        <v>1.86</v>
      </c>
      <c r="V83" s="22">
        <v>2.99</v>
      </c>
      <c r="W83" s="22">
        <v>2.17</v>
      </c>
      <c r="X83" s="22">
        <v>3.69</v>
      </c>
      <c r="Y83" s="22">
        <v>3.13</v>
      </c>
      <c r="Z83" s="22">
        <v>2.42</v>
      </c>
      <c r="AA83" s="22">
        <v>2.09</v>
      </c>
      <c r="AB83" s="22">
        <v>4.59</v>
      </c>
      <c r="AC83" s="22">
        <v>0.19</v>
      </c>
      <c r="AD83" s="22">
        <v>5</v>
      </c>
      <c r="AE83" s="22">
        <v>0.32</v>
      </c>
    </row>
    <row r="84" spans="1:31" x14ac:dyDescent="0.35">
      <c r="A84" s="9">
        <v>2022</v>
      </c>
      <c r="B84" s="2" t="s">
        <v>246</v>
      </c>
      <c r="C84" s="12" t="s">
        <v>246</v>
      </c>
      <c r="D84" s="13">
        <v>1406</v>
      </c>
      <c r="E84" s="13">
        <v>3396</v>
      </c>
      <c r="F84" s="13">
        <v>3547</v>
      </c>
      <c r="G84" s="13">
        <v>4310</v>
      </c>
      <c r="H84" s="13">
        <v>1576691029</v>
      </c>
      <c r="I84" s="13">
        <v>584310026</v>
      </c>
      <c r="J84" s="13">
        <v>107544888</v>
      </c>
      <c r="K84" s="11">
        <v>3216</v>
      </c>
      <c r="L84" s="11">
        <v>3295</v>
      </c>
      <c r="M84" s="13">
        <v>72</v>
      </c>
      <c r="N84" s="13">
        <v>29</v>
      </c>
      <c r="O84" s="13">
        <v>0</v>
      </c>
      <c r="P84" s="11">
        <v>0</v>
      </c>
      <c r="Q84" s="11">
        <v>0</v>
      </c>
      <c r="R84" s="11">
        <v>0</v>
      </c>
      <c r="S84" s="11">
        <v>0</v>
      </c>
      <c r="T84" s="22">
        <v>4.03</v>
      </c>
      <c r="U84" s="22">
        <v>2.69</v>
      </c>
      <c r="V84" s="22">
        <v>4.97</v>
      </c>
      <c r="W84" s="22">
        <v>2.79</v>
      </c>
      <c r="X84" s="22">
        <v>3.85</v>
      </c>
      <c r="Y84" s="22">
        <v>4.1900000000000004</v>
      </c>
      <c r="Z84" s="22">
        <v>5</v>
      </c>
      <c r="AA84" s="22">
        <v>4.5999999999999996</v>
      </c>
      <c r="AB84" s="22">
        <v>4.1500000000000004</v>
      </c>
      <c r="AC84" s="22">
        <v>1.04</v>
      </c>
      <c r="AD84" s="22">
        <v>5</v>
      </c>
      <c r="AE84" s="22">
        <v>3.41</v>
      </c>
    </row>
    <row r="85" spans="1:31" x14ac:dyDescent="0.35">
      <c r="A85" s="9">
        <v>2022</v>
      </c>
      <c r="B85" s="2" t="s">
        <v>156</v>
      </c>
      <c r="C85" t="s">
        <v>157</v>
      </c>
      <c r="D85" s="13">
        <v>1468</v>
      </c>
      <c r="E85" s="13">
        <v>3043</v>
      </c>
      <c r="F85" s="13">
        <v>1519</v>
      </c>
      <c r="G85" s="13">
        <v>3934</v>
      </c>
      <c r="H85" s="13">
        <v>281533929</v>
      </c>
      <c r="I85" s="13">
        <v>128182384</v>
      </c>
      <c r="J85" s="13">
        <v>26801732</v>
      </c>
      <c r="K85" s="11"/>
      <c r="L85" s="13">
        <v>3043</v>
      </c>
      <c r="M85" s="13">
        <v>182</v>
      </c>
      <c r="N85" s="13">
        <v>54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22">
        <v>3.91</v>
      </c>
      <c r="U85" s="22">
        <v>2.44</v>
      </c>
      <c r="V85" s="22">
        <v>2.2799999999999998</v>
      </c>
      <c r="W85" s="22">
        <v>2.83</v>
      </c>
      <c r="X85" s="22">
        <v>3.85</v>
      </c>
      <c r="Y85" s="22">
        <v>3.32</v>
      </c>
      <c r="Z85" s="22">
        <v>2.29</v>
      </c>
      <c r="AA85" s="22">
        <v>3.53</v>
      </c>
      <c r="AB85" s="22">
        <v>3.64</v>
      </c>
      <c r="AC85" s="22">
        <v>0.45</v>
      </c>
      <c r="AD85" s="22">
        <v>5</v>
      </c>
      <c r="AE85" s="22">
        <v>1.06</v>
      </c>
    </row>
    <row r="86" spans="1:31" x14ac:dyDescent="0.35">
      <c r="A86" s="9">
        <v>2022</v>
      </c>
      <c r="B86" s="2" t="s">
        <v>156</v>
      </c>
      <c r="C86" t="s">
        <v>158</v>
      </c>
      <c r="D86" s="13">
        <v>1895</v>
      </c>
      <c r="E86" s="13">
        <v>3089</v>
      </c>
      <c r="F86" s="13">
        <v>1556</v>
      </c>
      <c r="G86" s="13">
        <v>3784</v>
      </c>
      <c r="H86" s="13">
        <v>411384851</v>
      </c>
      <c r="I86" s="13">
        <v>272418223</v>
      </c>
      <c r="J86" s="13">
        <v>44471502</v>
      </c>
      <c r="K86" s="11"/>
      <c r="L86" s="13">
        <v>3089</v>
      </c>
      <c r="M86" s="13">
        <v>241</v>
      </c>
      <c r="N86" s="13">
        <v>17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22">
        <v>4.04</v>
      </c>
      <c r="U86" s="22">
        <v>1.54</v>
      </c>
      <c r="V86" s="22">
        <v>2.4900000000000002</v>
      </c>
      <c r="W86" s="22">
        <v>2.8</v>
      </c>
      <c r="X86" s="22">
        <v>3.92</v>
      </c>
      <c r="Y86" s="22">
        <v>2.8</v>
      </c>
      <c r="Z86" s="22">
        <v>2.16</v>
      </c>
      <c r="AA86" s="22">
        <v>2.98</v>
      </c>
      <c r="AB86" s="22">
        <v>4.63</v>
      </c>
      <c r="AC86" s="22">
        <v>0.68</v>
      </c>
      <c r="AD86" s="22">
        <v>5</v>
      </c>
      <c r="AE86" s="22">
        <v>0.68</v>
      </c>
    </row>
    <row r="87" spans="1:31" x14ac:dyDescent="0.35">
      <c r="A87" s="9">
        <v>2022</v>
      </c>
      <c r="B87" s="2" t="s">
        <v>156</v>
      </c>
      <c r="C87" t="s">
        <v>159</v>
      </c>
      <c r="D87" s="13">
        <v>976</v>
      </c>
      <c r="E87" s="13">
        <v>4495</v>
      </c>
      <c r="F87" s="13">
        <v>7395</v>
      </c>
      <c r="G87" s="13">
        <v>5513</v>
      </c>
      <c r="H87" s="13">
        <v>1074915899</v>
      </c>
      <c r="I87" s="13">
        <v>508996117</v>
      </c>
      <c r="J87" s="13">
        <v>314390329</v>
      </c>
      <c r="K87" s="11"/>
      <c r="L87" s="13">
        <v>4495</v>
      </c>
      <c r="M87" s="13">
        <v>1654</v>
      </c>
      <c r="N87" s="13">
        <v>35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22">
        <v>4.09</v>
      </c>
      <c r="U87" s="22">
        <v>1.78</v>
      </c>
      <c r="V87" s="22">
        <v>2.64</v>
      </c>
      <c r="W87" s="22">
        <v>2.97</v>
      </c>
      <c r="X87" s="22">
        <v>3.77</v>
      </c>
      <c r="Y87" s="22">
        <v>2.98</v>
      </c>
      <c r="Z87" s="22">
        <v>1.7</v>
      </c>
      <c r="AA87" s="22">
        <v>2.42</v>
      </c>
      <c r="AB87" s="22">
        <v>3.03</v>
      </c>
      <c r="AC87" s="22">
        <v>0.75</v>
      </c>
      <c r="AD87" s="22">
        <v>5</v>
      </c>
      <c r="AE87" s="22">
        <v>0.33</v>
      </c>
    </row>
    <row r="88" spans="1:31" x14ac:dyDescent="0.35">
      <c r="A88" s="9">
        <v>2022</v>
      </c>
      <c r="B88" s="2" t="s">
        <v>156</v>
      </c>
      <c r="C88" t="s">
        <v>160</v>
      </c>
      <c r="D88" s="13">
        <v>737</v>
      </c>
      <c r="E88" s="13">
        <v>1932</v>
      </c>
      <c r="F88" s="13">
        <v>1134</v>
      </c>
      <c r="G88" s="13">
        <v>2483</v>
      </c>
      <c r="H88" s="13">
        <v>323779855</v>
      </c>
      <c r="I88" s="13">
        <v>189135891</v>
      </c>
      <c r="J88" s="13">
        <v>37876086</v>
      </c>
      <c r="K88" s="11"/>
      <c r="L88" s="13">
        <v>1913</v>
      </c>
      <c r="M88" s="13">
        <v>284</v>
      </c>
      <c r="N88" s="13">
        <v>30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22"/>
      <c r="U88" s="22">
        <v>1.52</v>
      </c>
      <c r="V88" s="22">
        <v>2.76</v>
      </c>
      <c r="W88" s="22">
        <v>3.06</v>
      </c>
      <c r="X88" s="22">
        <v>3.92</v>
      </c>
      <c r="Y88" s="22">
        <v>2.86</v>
      </c>
      <c r="Z88" s="22">
        <v>1.7</v>
      </c>
      <c r="AA88" s="22">
        <v>3.24</v>
      </c>
      <c r="AB88" s="22">
        <v>3.88</v>
      </c>
      <c r="AC88" s="22">
        <v>0.8</v>
      </c>
      <c r="AD88" s="22">
        <v>5</v>
      </c>
      <c r="AE88" s="22">
        <v>1.01</v>
      </c>
    </row>
    <row r="89" spans="1:31" x14ac:dyDescent="0.35">
      <c r="A89" s="9">
        <v>2022</v>
      </c>
      <c r="B89" s="2" t="s">
        <v>156</v>
      </c>
      <c r="C89" t="s">
        <v>161</v>
      </c>
      <c r="D89" s="13">
        <v>1113</v>
      </c>
      <c r="E89" s="13">
        <v>2161</v>
      </c>
      <c r="F89" s="13">
        <v>1588</v>
      </c>
      <c r="G89" s="13">
        <v>2460</v>
      </c>
      <c r="H89" s="13">
        <v>455771922</v>
      </c>
      <c r="I89" s="13">
        <v>291850047</v>
      </c>
      <c r="J89" s="13">
        <v>32259909</v>
      </c>
      <c r="K89" s="11"/>
      <c r="L89" s="13">
        <v>2159</v>
      </c>
      <c r="M89" s="13">
        <v>293</v>
      </c>
      <c r="N89" s="13">
        <v>57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22">
        <v>4.05</v>
      </c>
      <c r="U89" s="22">
        <v>1.7</v>
      </c>
      <c r="V89" s="22">
        <v>3.01</v>
      </c>
      <c r="W89" s="22">
        <v>2.93</v>
      </c>
      <c r="X89" s="22">
        <v>3.92</v>
      </c>
      <c r="Y89" s="22">
        <v>3.26</v>
      </c>
      <c r="Z89" s="22">
        <v>1.49</v>
      </c>
      <c r="AA89" s="22">
        <v>2.13</v>
      </c>
      <c r="AB89" s="22">
        <v>3.77</v>
      </c>
      <c r="AC89" s="22">
        <v>1.1100000000000001</v>
      </c>
      <c r="AD89" s="22">
        <v>5</v>
      </c>
      <c r="AE89" s="22">
        <v>1.47</v>
      </c>
    </row>
    <row r="90" spans="1:31" x14ac:dyDescent="0.35">
      <c r="A90" s="9">
        <v>2022</v>
      </c>
      <c r="B90" s="2" t="s">
        <v>156</v>
      </c>
      <c r="C90" t="s">
        <v>162</v>
      </c>
      <c r="D90" s="13">
        <v>3116</v>
      </c>
      <c r="E90" s="13">
        <v>4030</v>
      </c>
      <c r="F90" s="13">
        <v>443</v>
      </c>
      <c r="G90" s="13">
        <v>4803</v>
      </c>
      <c r="H90" s="13">
        <v>151550296</v>
      </c>
      <c r="I90" s="13">
        <v>79888217</v>
      </c>
      <c r="J90" s="13">
        <v>15549247</v>
      </c>
      <c r="K90" s="11"/>
      <c r="L90" s="13">
        <v>4030</v>
      </c>
      <c r="M90" s="13">
        <v>75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22">
        <v>3.87</v>
      </c>
      <c r="U90" s="22">
        <v>2.59</v>
      </c>
      <c r="V90" s="22">
        <v>2.8</v>
      </c>
      <c r="W90" s="22">
        <v>2.61</v>
      </c>
      <c r="X90" s="22">
        <v>3.54</v>
      </c>
      <c r="Y90" s="22">
        <v>2.6</v>
      </c>
      <c r="Z90" s="22">
        <v>1.08</v>
      </c>
      <c r="AA90" s="22">
        <v>2.08</v>
      </c>
      <c r="AB90" s="22">
        <v>0.73</v>
      </c>
      <c r="AC90" s="22">
        <v>1.1299999999999999</v>
      </c>
      <c r="AD90" s="22">
        <v>5</v>
      </c>
      <c r="AE90" s="22">
        <v>0.85</v>
      </c>
    </row>
    <row r="91" spans="1:31" x14ac:dyDescent="0.35">
      <c r="A91" s="9">
        <v>2022</v>
      </c>
      <c r="B91" s="2" t="s">
        <v>156</v>
      </c>
      <c r="C91" t="s">
        <v>163</v>
      </c>
      <c r="D91" s="13">
        <v>1379</v>
      </c>
      <c r="E91" s="13">
        <v>2619</v>
      </c>
      <c r="F91" s="13">
        <v>1226</v>
      </c>
      <c r="G91" s="13">
        <v>3363</v>
      </c>
      <c r="H91" s="13">
        <v>254361369</v>
      </c>
      <c r="I91" s="13">
        <v>143019370</v>
      </c>
      <c r="J91" s="13">
        <v>24595768</v>
      </c>
      <c r="K91" s="11"/>
      <c r="L91" s="13">
        <v>2619</v>
      </c>
      <c r="M91" s="13">
        <v>78</v>
      </c>
      <c r="N91" s="13">
        <v>200</v>
      </c>
      <c r="O91" s="13">
        <v>106</v>
      </c>
      <c r="P91" s="13">
        <v>106</v>
      </c>
      <c r="Q91" s="13">
        <v>0</v>
      </c>
      <c r="R91" s="13">
        <v>0</v>
      </c>
      <c r="S91" s="13">
        <v>0</v>
      </c>
      <c r="T91" s="22">
        <v>3.85</v>
      </c>
      <c r="U91" s="22">
        <v>1.58</v>
      </c>
      <c r="V91" s="22">
        <v>3.1</v>
      </c>
      <c r="W91" s="22">
        <v>3.15</v>
      </c>
      <c r="X91" s="22">
        <v>3.69</v>
      </c>
      <c r="Y91" s="22">
        <v>2.85</v>
      </c>
      <c r="Z91" s="22">
        <v>0.88</v>
      </c>
      <c r="AA91" s="22">
        <v>2.6</v>
      </c>
      <c r="AB91" s="22">
        <v>3.99</v>
      </c>
      <c r="AC91" s="22">
        <v>2.0299999999999998</v>
      </c>
      <c r="AD91" s="22">
        <v>5</v>
      </c>
      <c r="AE91" s="22">
        <v>0.1</v>
      </c>
    </row>
    <row r="92" spans="1:31" x14ac:dyDescent="0.35">
      <c r="A92" s="9">
        <v>2022</v>
      </c>
      <c r="B92" s="2" t="s">
        <v>156</v>
      </c>
      <c r="C92" t="s">
        <v>164</v>
      </c>
      <c r="D92" s="13">
        <v>114</v>
      </c>
      <c r="E92" s="13">
        <v>2240</v>
      </c>
      <c r="F92" s="13">
        <v>942</v>
      </c>
      <c r="G92" s="13">
        <v>3024</v>
      </c>
      <c r="H92" s="13">
        <v>264140947</v>
      </c>
      <c r="I92" s="13">
        <v>132783029</v>
      </c>
      <c r="J92" s="13">
        <v>21107326</v>
      </c>
      <c r="K92" s="11"/>
      <c r="L92" s="13">
        <v>2240</v>
      </c>
      <c r="M92" s="13">
        <v>170</v>
      </c>
      <c r="N92" s="13">
        <v>55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22">
        <v>3.93</v>
      </c>
      <c r="U92" s="22">
        <v>1.78</v>
      </c>
      <c r="V92" s="22">
        <v>2.62</v>
      </c>
      <c r="W92" s="22">
        <v>2.82</v>
      </c>
      <c r="X92" s="22">
        <v>3.85</v>
      </c>
      <c r="Y92" s="22">
        <v>2.67</v>
      </c>
      <c r="Z92" s="22">
        <v>1.67</v>
      </c>
      <c r="AA92" s="22">
        <v>2.69</v>
      </c>
      <c r="AB92" s="22">
        <v>3.63</v>
      </c>
      <c r="AC92" s="22">
        <v>0.7</v>
      </c>
      <c r="AD92" s="22">
        <v>5</v>
      </c>
      <c r="AE92" s="22">
        <v>0.46</v>
      </c>
    </row>
    <row r="93" spans="1:31" x14ac:dyDescent="0.35">
      <c r="A93" s="9">
        <v>2022</v>
      </c>
      <c r="B93" s="2" t="s">
        <v>156</v>
      </c>
      <c r="C93" t="s">
        <v>165</v>
      </c>
      <c r="D93" s="13">
        <v>720</v>
      </c>
      <c r="E93" s="13">
        <v>2433</v>
      </c>
      <c r="F93" s="13">
        <v>2512</v>
      </c>
      <c r="G93" s="13">
        <v>2992</v>
      </c>
      <c r="H93" s="13">
        <v>638040070</v>
      </c>
      <c r="I93" s="13">
        <v>420121907</v>
      </c>
      <c r="J93" s="13">
        <v>62289880</v>
      </c>
      <c r="K93" s="11"/>
      <c r="L93" s="13">
        <v>2433</v>
      </c>
      <c r="M93" s="13">
        <v>154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22">
        <v>3.98</v>
      </c>
      <c r="U93" s="22">
        <v>2.31</v>
      </c>
      <c r="V93" s="22">
        <v>2.62</v>
      </c>
      <c r="W93" s="22">
        <v>2.87</v>
      </c>
      <c r="X93" s="22">
        <v>3.69</v>
      </c>
      <c r="Y93" s="22">
        <v>2.97</v>
      </c>
      <c r="Z93" s="22">
        <v>2.4700000000000002</v>
      </c>
      <c r="AA93" s="22">
        <v>2.93</v>
      </c>
      <c r="AB93" s="22">
        <v>4.3499999999999996</v>
      </c>
      <c r="AC93" s="22">
        <v>0.86</v>
      </c>
      <c r="AD93" s="22">
        <v>5</v>
      </c>
      <c r="AE93" s="22">
        <v>1.03</v>
      </c>
    </row>
    <row r="94" spans="1:31" x14ac:dyDescent="0.35">
      <c r="A94" s="9">
        <v>2022</v>
      </c>
      <c r="B94" s="2" t="s">
        <v>156</v>
      </c>
      <c r="C94" t="s">
        <v>156</v>
      </c>
      <c r="D94" s="13">
        <v>1375</v>
      </c>
      <c r="E94" s="13">
        <v>4849</v>
      </c>
      <c r="F94" s="13">
        <v>3446</v>
      </c>
      <c r="G94" s="13">
        <v>6850</v>
      </c>
      <c r="H94" s="13">
        <v>837100344</v>
      </c>
      <c r="I94" s="13">
        <v>416820186</v>
      </c>
      <c r="J94" s="13">
        <v>80410041</v>
      </c>
      <c r="K94" s="11"/>
      <c r="L94" s="13">
        <v>4849</v>
      </c>
      <c r="M94" s="13">
        <v>437</v>
      </c>
      <c r="N94" s="13">
        <v>7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22">
        <v>4.2699999999999996</v>
      </c>
      <c r="U94" s="22">
        <v>2.52</v>
      </c>
      <c r="V94" s="22">
        <v>4.84</v>
      </c>
      <c r="W94" s="22">
        <v>2.76</v>
      </c>
      <c r="X94" s="22">
        <v>4.08</v>
      </c>
      <c r="Y94" s="22">
        <v>3.95</v>
      </c>
      <c r="Z94" s="22">
        <v>4.84</v>
      </c>
      <c r="AA94" s="22">
        <v>3.82</v>
      </c>
      <c r="AB94" s="22">
        <v>2.48</v>
      </c>
      <c r="AC94" s="22">
        <v>1.28</v>
      </c>
      <c r="AD94" s="22">
        <v>5</v>
      </c>
      <c r="AE94" s="22">
        <v>2.25</v>
      </c>
    </row>
    <row r="95" spans="1:31" x14ac:dyDescent="0.35">
      <c r="A95" s="9">
        <v>2022</v>
      </c>
      <c r="B95" s="2" t="s">
        <v>156</v>
      </c>
      <c r="C95" t="s">
        <v>166</v>
      </c>
      <c r="D95" s="13">
        <v>1123</v>
      </c>
      <c r="E95" s="13">
        <v>2104</v>
      </c>
      <c r="F95" s="13">
        <v>1354</v>
      </c>
      <c r="G95" s="13">
        <v>2483</v>
      </c>
      <c r="H95" s="13">
        <v>417856452</v>
      </c>
      <c r="I95" s="13">
        <v>291276824</v>
      </c>
      <c r="J95" s="13">
        <v>23335804</v>
      </c>
      <c r="K95" s="11"/>
      <c r="L95" s="13">
        <v>2090</v>
      </c>
      <c r="M95" s="13">
        <v>832</v>
      </c>
      <c r="N95" s="13">
        <v>135</v>
      </c>
      <c r="O95" s="13">
        <v>52</v>
      </c>
      <c r="P95" s="13">
        <v>52</v>
      </c>
      <c r="Q95" s="13">
        <v>0</v>
      </c>
      <c r="R95" s="13">
        <v>0</v>
      </c>
      <c r="S95" s="13">
        <v>0</v>
      </c>
      <c r="T95" s="22"/>
      <c r="U95" s="22">
        <v>2.23</v>
      </c>
      <c r="V95" s="22">
        <v>2.46</v>
      </c>
      <c r="W95" s="22">
        <v>2.75</v>
      </c>
      <c r="X95" s="22">
        <v>4</v>
      </c>
      <c r="Y95" s="22">
        <v>4.0999999999999996</v>
      </c>
      <c r="Z95" s="22">
        <v>5</v>
      </c>
      <c r="AA95" s="22">
        <v>4.26</v>
      </c>
      <c r="AB95" s="22">
        <v>4.37</v>
      </c>
      <c r="AC95" s="22">
        <v>0.31</v>
      </c>
      <c r="AD95" s="22">
        <v>5</v>
      </c>
      <c r="AE95" s="22">
        <v>1.35</v>
      </c>
    </row>
    <row r="96" spans="1:31" x14ac:dyDescent="0.35">
      <c r="A96" s="9">
        <v>2022</v>
      </c>
      <c r="B96" s="2" t="s">
        <v>275</v>
      </c>
      <c r="C96" s="2" t="s">
        <v>260</v>
      </c>
      <c r="D96" s="11">
        <v>659</v>
      </c>
      <c r="E96" s="11">
        <v>3732</v>
      </c>
      <c r="F96" s="11">
        <v>1532</v>
      </c>
      <c r="G96" s="11">
        <v>5956</v>
      </c>
      <c r="H96" s="11">
        <v>258630880</v>
      </c>
      <c r="I96" s="11">
        <v>83700025</v>
      </c>
      <c r="J96" s="11">
        <v>31452135</v>
      </c>
      <c r="K96" s="11">
        <v>3732</v>
      </c>
      <c r="L96" s="11">
        <v>3732</v>
      </c>
      <c r="M96" s="11">
        <v>238</v>
      </c>
      <c r="N96" s="11">
        <v>104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2">
        <v>4.18</v>
      </c>
      <c r="U96" s="22">
        <v>1.67</v>
      </c>
      <c r="V96" s="22">
        <v>3.04</v>
      </c>
      <c r="W96" s="22">
        <v>2.2999999999999998</v>
      </c>
      <c r="X96" s="22">
        <v>3.69</v>
      </c>
      <c r="Y96" s="22">
        <v>2.79</v>
      </c>
      <c r="Z96" s="22">
        <v>2.65</v>
      </c>
      <c r="AA96" s="22">
        <v>2.17</v>
      </c>
      <c r="AB96" s="22">
        <v>2.61</v>
      </c>
      <c r="AC96" s="22">
        <v>0.33</v>
      </c>
      <c r="AD96" s="22">
        <v>5</v>
      </c>
      <c r="AE96" s="22">
        <v>0.33</v>
      </c>
    </row>
    <row r="97" spans="1:31" x14ac:dyDescent="0.35">
      <c r="A97" s="9">
        <v>2022</v>
      </c>
      <c r="B97" s="2" t="s">
        <v>275</v>
      </c>
      <c r="C97" s="2" t="s">
        <v>261</v>
      </c>
      <c r="D97" s="11">
        <v>2629</v>
      </c>
      <c r="E97" s="11">
        <v>8461</v>
      </c>
      <c r="F97" s="11">
        <v>1213</v>
      </c>
      <c r="G97" s="11">
        <v>13967</v>
      </c>
      <c r="H97" s="11">
        <v>416158145</v>
      </c>
      <c r="I97" s="11">
        <v>225411008</v>
      </c>
      <c r="J97" s="11">
        <v>18449236</v>
      </c>
      <c r="K97" s="11">
        <v>8452</v>
      </c>
      <c r="L97" s="11">
        <v>8421</v>
      </c>
      <c r="M97" s="11">
        <v>1979</v>
      </c>
      <c r="N97" s="11">
        <v>9</v>
      </c>
      <c r="O97" s="11">
        <v>19</v>
      </c>
      <c r="P97" s="11">
        <v>19</v>
      </c>
      <c r="Q97" s="11">
        <v>0</v>
      </c>
      <c r="R97" s="11">
        <v>0</v>
      </c>
      <c r="S97" s="11">
        <v>0</v>
      </c>
      <c r="T97" s="22">
        <v>4.01</v>
      </c>
      <c r="U97" s="22">
        <v>1.83</v>
      </c>
      <c r="V97" s="22">
        <v>2.93</v>
      </c>
      <c r="W97" s="22">
        <v>2.74</v>
      </c>
      <c r="X97" s="22">
        <v>3.77</v>
      </c>
      <c r="Y97" s="22">
        <v>2.71</v>
      </c>
      <c r="Z97" s="22">
        <v>2.5499999999999998</v>
      </c>
      <c r="AA97" s="22">
        <v>1.51</v>
      </c>
      <c r="AB97" s="22">
        <v>2.56</v>
      </c>
      <c r="AC97" s="22">
        <v>0.72</v>
      </c>
      <c r="AD97" s="22">
        <v>5</v>
      </c>
      <c r="AE97" s="22">
        <v>7.0000000000000007E-2</v>
      </c>
    </row>
    <row r="98" spans="1:31" x14ac:dyDescent="0.35">
      <c r="A98" s="9">
        <v>2022</v>
      </c>
      <c r="B98" s="2" t="s">
        <v>275</v>
      </c>
      <c r="C98" s="2" t="s">
        <v>262</v>
      </c>
      <c r="D98" s="11">
        <v>2757</v>
      </c>
      <c r="E98" s="11">
        <v>9320</v>
      </c>
      <c r="F98" s="11">
        <v>8930</v>
      </c>
      <c r="G98" s="11">
        <v>13246</v>
      </c>
      <c r="H98" s="11">
        <v>1652460074</v>
      </c>
      <c r="I98" s="11">
        <v>858394926</v>
      </c>
      <c r="J98" s="11">
        <v>180114013</v>
      </c>
      <c r="K98" s="11">
        <v>9273</v>
      </c>
      <c r="L98" s="11">
        <v>8844</v>
      </c>
      <c r="M98" s="11">
        <v>3264</v>
      </c>
      <c r="N98" s="11">
        <v>416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2">
        <v>3.79</v>
      </c>
      <c r="U98" s="22">
        <v>3.27</v>
      </c>
      <c r="V98" s="22">
        <v>3.42</v>
      </c>
      <c r="W98" s="22">
        <v>3.08</v>
      </c>
      <c r="X98" s="22">
        <v>3.77</v>
      </c>
      <c r="Y98" s="22">
        <v>2.73</v>
      </c>
      <c r="Z98" s="22">
        <v>2.19</v>
      </c>
      <c r="AA98" s="22">
        <v>2.2400000000000002</v>
      </c>
      <c r="AB98" s="22">
        <v>2.54</v>
      </c>
      <c r="AC98" s="22">
        <v>2</v>
      </c>
      <c r="AD98" s="22">
        <v>5</v>
      </c>
      <c r="AE98" s="22">
        <v>1.44</v>
      </c>
    </row>
    <row r="99" spans="1:31" x14ac:dyDescent="0.35">
      <c r="A99" s="9">
        <v>2022</v>
      </c>
      <c r="B99" s="2" t="s">
        <v>275</v>
      </c>
      <c r="C99" s="2" t="s">
        <v>263</v>
      </c>
      <c r="D99" s="11">
        <v>3431</v>
      </c>
      <c r="E99" s="11">
        <v>11236</v>
      </c>
      <c r="F99" s="11">
        <v>4214</v>
      </c>
      <c r="G99" s="11">
        <v>18150</v>
      </c>
      <c r="H99" s="11">
        <v>1051782842</v>
      </c>
      <c r="I99" s="11">
        <v>518789486</v>
      </c>
      <c r="J99" s="11">
        <v>87619362</v>
      </c>
      <c r="K99" s="11">
        <v>11213</v>
      </c>
      <c r="L99" s="11">
        <v>11166</v>
      </c>
      <c r="M99" s="11">
        <v>1155</v>
      </c>
      <c r="N99" s="11">
        <v>227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2">
        <v>3.69</v>
      </c>
      <c r="U99" s="22">
        <v>1.48</v>
      </c>
      <c r="V99" s="22">
        <v>3.11</v>
      </c>
      <c r="W99" s="22">
        <v>2.78</v>
      </c>
      <c r="X99" s="22">
        <v>3.92</v>
      </c>
      <c r="Y99" s="22">
        <v>2.96</v>
      </c>
      <c r="Z99" s="22">
        <v>1.8</v>
      </c>
      <c r="AA99" s="22">
        <v>1.82</v>
      </c>
      <c r="AB99" s="22">
        <v>2.39</v>
      </c>
      <c r="AC99" s="22">
        <v>1.9</v>
      </c>
      <c r="AD99" s="22">
        <v>5</v>
      </c>
      <c r="AE99" s="22">
        <v>0.63</v>
      </c>
    </row>
    <row r="100" spans="1:31" x14ac:dyDescent="0.35">
      <c r="A100" s="9">
        <v>2022</v>
      </c>
      <c r="B100" s="2" t="s">
        <v>275</v>
      </c>
      <c r="C100" s="2" t="s">
        <v>264</v>
      </c>
      <c r="D100" s="11">
        <v>5546</v>
      </c>
      <c r="E100" s="11">
        <v>17580</v>
      </c>
      <c r="F100" s="11">
        <v>12016</v>
      </c>
      <c r="G100" s="11">
        <v>28643</v>
      </c>
      <c r="H100" s="11">
        <v>4129196234</v>
      </c>
      <c r="I100" s="11">
        <v>2388023378</v>
      </c>
      <c r="J100" s="11">
        <v>270527974</v>
      </c>
      <c r="K100" s="11">
        <v>17580</v>
      </c>
      <c r="L100" s="11">
        <v>17255</v>
      </c>
      <c r="M100" s="11">
        <v>3922</v>
      </c>
      <c r="N100" s="11">
        <v>79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2">
        <v>4</v>
      </c>
      <c r="U100" s="22">
        <v>1.94</v>
      </c>
      <c r="V100" s="22">
        <v>3.24</v>
      </c>
      <c r="W100" s="22">
        <v>3.42</v>
      </c>
      <c r="X100" s="22">
        <v>3.85</v>
      </c>
      <c r="Y100" s="22">
        <v>2.82</v>
      </c>
      <c r="Z100" s="22">
        <v>1.78</v>
      </c>
      <c r="AA100" s="22">
        <v>2.34</v>
      </c>
      <c r="AB100" s="22">
        <v>2.96</v>
      </c>
      <c r="AC100" s="22">
        <v>3.2</v>
      </c>
      <c r="AD100" s="22">
        <v>5</v>
      </c>
      <c r="AE100" s="22">
        <v>0.62</v>
      </c>
    </row>
    <row r="101" spans="1:31" x14ac:dyDescent="0.35">
      <c r="A101" s="9">
        <v>2022</v>
      </c>
      <c r="B101" s="2" t="s">
        <v>275</v>
      </c>
      <c r="C101" s="2" t="s">
        <v>265</v>
      </c>
      <c r="D101" s="11">
        <v>1642</v>
      </c>
      <c r="E101" s="11">
        <v>4142</v>
      </c>
      <c r="F101" s="11">
        <v>2260</v>
      </c>
      <c r="G101" s="11">
        <v>6581</v>
      </c>
      <c r="H101" s="11">
        <v>754926627</v>
      </c>
      <c r="I101" s="11">
        <v>495677682</v>
      </c>
      <c r="J101" s="11">
        <v>48595943</v>
      </c>
      <c r="K101" s="11">
        <v>4113</v>
      </c>
      <c r="L101" s="11">
        <v>4116</v>
      </c>
      <c r="M101" s="11">
        <v>378</v>
      </c>
      <c r="N101" s="11">
        <v>32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2"/>
      <c r="U101" s="22"/>
      <c r="V101" s="22">
        <v>3.02</v>
      </c>
      <c r="W101" s="22">
        <v>2.57</v>
      </c>
      <c r="X101" s="22">
        <v>3.77</v>
      </c>
      <c r="Y101" s="22">
        <v>3.06</v>
      </c>
      <c r="Z101" s="22">
        <v>2.5499999999999998</v>
      </c>
      <c r="AA101" s="22">
        <v>2.15</v>
      </c>
      <c r="AB101" s="22">
        <v>2.4300000000000002</v>
      </c>
      <c r="AC101" s="22">
        <v>1.1000000000000001</v>
      </c>
      <c r="AD101" s="22">
        <v>5</v>
      </c>
      <c r="AE101" s="22">
        <v>0.84</v>
      </c>
    </row>
    <row r="102" spans="1:31" x14ac:dyDescent="0.35">
      <c r="A102" s="9">
        <v>2022</v>
      </c>
      <c r="B102" s="2" t="s">
        <v>275</v>
      </c>
      <c r="C102" s="2" t="s">
        <v>266</v>
      </c>
      <c r="D102" s="11">
        <v>1213</v>
      </c>
      <c r="E102" s="11">
        <v>3691</v>
      </c>
      <c r="F102" s="11">
        <v>1520</v>
      </c>
      <c r="G102" s="11">
        <v>6236</v>
      </c>
      <c r="H102" s="11">
        <v>438480260</v>
      </c>
      <c r="I102" s="11">
        <v>231445960</v>
      </c>
      <c r="J102" s="11">
        <v>19687549</v>
      </c>
      <c r="K102" s="11">
        <v>3670</v>
      </c>
      <c r="L102" s="11">
        <v>3691</v>
      </c>
      <c r="M102" s="11">
        <v>356</v>
      </c>
      <c r="N102" s="11">
        <v>228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2">
        <v>4.2</v>
      </c>
      <c r="U102" s="22">
        <v>2.39</v>
      </c>
      <c r="V102" s="22">
        <v>3.2</v>
      </c>
      <c r="W102" s="22">
        <v>2.52</v>
      </c>
      <c r="X102" s="22">
        <v>3.77</v>
      </c>
      <c r="Y102" s="22">
        <v>2.65</v>
      </c>
      <c r="Z102" s="22">
        <v>2.0099999999999998</v>
      </c>
      <c r="AA102" s="22">
        <v>2.4500000000000002</v>
      </c>
      <c r="AB102" s="22">
        <v>3.02</v>
      </c>
      <c r="AC102" s="22">
        <v>0.64</v>
      </c>
      <c r="AD102" s="22">
        <v>5</v>
      </c>
      <c r="AE102" s="22">
        <v>0.24</v>
      </c>
    </row>
    <row r="103" spans="1:31" x14ac:dyDescent="0.35">
      <c r="A103" s="9">
        <v>2022</v>
      </c>
      <c r="B103" s="2" t="s">
        <v>275</v>
      </c>
      <c r="C103" s="2" t="s">
        <v>267</v>
      </c>
      <c r="D103" s="11">
        <v>2848</v>
      </c>
      <c r="E103" s="11">
        <v>4088</v>
      </c>
      <c r="F103" s="11">
        <v>1647</v>
      </c>
      <c r="G103" s="11">
        <v>4456</v>
      </c>
      <c r="H103" s="11">
        <v>456088153</v>
      </c>
      <c r="I103" s="11">
        <v>263263352</v>
      </c>
      <c r="J103" s="11">
        <v>34767311</v>
      </c>
      <c r="K103" s="11">
        <v>4078</v>
      </c>
      <c r="L103" s="11">
        <v>4082</v>
      </c>
      <c r="M103" s="11">
        <v>278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2"/>
      <c r="U103" s="22">
        <v>1.6</v>
      </c>
      <c r="V103" s="22">
        <v>3.22</v>
      </c>
      <c r="W103" s="22">
        <v>2.85</v>
      </c>
      <c r="X103" s="22">
        <v>3.85</v>
      </c>
      <c r="Y103" s="22">
        <v>2.6</v>
      </c>
      <c r="Z103" s="22">
        <v>1.85</v>
      </c>
      <c r="AA103" s="22">
        <v>1.93</v>
      </c>
      <c r="AB103" s="22">
        <v>2.16</v>
      </c>
      <c r="AC103" s="22">
        <v>1.05</v>
      </c>
      <c r="AD103" s="22">
        <v>5</v>
      </c>
      <c r="AE103" s="22">
        <v>0.38</v>
      </c>
    </row>
    <row r="104" spans="1:31" x14ac:dyDescent="0.35">
      <c r="A104" s="9">
        <v>2022</v>
      </c>
      <c r="B104" s="2" t="s">
        <v>275</v>
      </c>
      <c r="C104" s="2" t="s">
        <v>268</v>
      </c>
      <c r="D104" s="11">
        <v>1521</v>
      </c>
      <c r="E104" s="11">
        <v>3572</v>
      </c>
      <c r="F104" s="11">
        <v>2160</v>
      </c>
      <c r="G104" s="11">
        <v>5081</v>
      </c>
      <c r="H104" s="11">
        <v>396067822</v>
      </c>
      <c r="I104" s="11">
        <v>215227009</v>
      </c>
      <c r="J104" s="11">
        <v>32572857</v>
      </c>
      <c r="K104" s="11">
        <v>3547</v>
      </c>
      <c r="L104" s="11">
        <v>3385</v>
      </c>
      <c r="M104" s="11">
        <v>1438</v>
      </c>
      <c r="N104" s="11">
        <v>5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2">
        <v>4.0199999999999996</v>
      </c>
      <c r="U104" s="22">
        <v>1.83</v>
      </c>
      <c r="V104" s="22">
        <v>3.09</v>
      </c>
      <c r="W104" s="22">
        <v>2.4</v>
      </c>
      <c r="X104" s="22">
        <v>3.77</v>
      </c>
      <c r="Y104" s="22">
        <v>3</v>
      </c>
      <c r="Z104" s="22">
        <v>2.16</v>
      </c>
      <c r="AA104" s="22">
        <v>2.21</v>
      </c>
      <c r="AB104" s="22">
        <v>1.22</v>
      </c>
      <c r="AC104" s="22">
        <v>0.75</v>
      </c>
      <c r="AD104" s="22">
        <v>5</v>
      </c>
      <c r="AE104" s="22">
        <v>0.77</v>
      </c>
    </row>
    <row r="105" spans="1:31" x14ac:dyDescent="0.35">
      <c r="A105" s="9">
        <v>2022</v>
      </c>
      <c r="B105" s="2" t="s">
        <v>275</v>
      </c>
      <c r="C105" s="2" t="s">
        <v>269</v>
      </c>
      <c r="D105" s="11">
        <v>1752</v>
      </c>
      <c r="E105" s="11">
        <v>4852</v>
      </c>
      <c r="F105" s="11">
        <v>3196</v>
      </c>
      <c r="G105" s="11">
        <v>6685</v>
      </c>
      <c r="H105" s="11">
        <v>737640829</v>
      </c>
      <c r="I105" s="11">
        <v>479197284</v>
      </c>
      <c r="J105" s="11">
        <v>34772801</v>
      </c>
      <c r="K105" s="11">
        <v>4852</v>
      </c>
      <c r="L105" s="11">
        <v>4158</v>
      </c>
      <c r="M105" s="11">
        <v>1984</v>
      </c>
      <c r="N105" s="11">
        <v>206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2"/>
      <c r="U105" s="22">
        <v>1.59</v>
      </c>
      <c r="V105" s="22">
        <v>3.25</v>
      </c>
      <c r="W105" s="22">
        <v>2.44</v>
      </c>
      <c r="X105" s="22">
        <v>3.85</v>
      </c>
      <c r="Y105" s="22">
        <v>3.19</v>
      </c>
      <c r="Z105" s="22">
        <v>3.19</v>
      </c>
      <c r="AA105" s="22">
        <v>2.81</v>
      </c>
      <c r="AB105" s="22">
        <v>1.38</v>
      </c>
      <c r="AC105" s="22">
        <v>0.52</v>
      </c>
      <c r="AD105" s="22">
        <v>5</v>
      </c>
      <c r="AE105" s="22">
        <v>1.39</v>
      </c>
    </row>
    <row r="106" spans="1:31" x14ac:dyDescent="0.35">
      <c r="A106" s="9">
        <v>2022</v>
      </c>
      <c r="B106" s="2" t="s">
        <v>275</v>
      </c>
      <c r="C106" s="2" t="s">
        <v>270</v>
      </c>
      <c r="D106" s="11">
        <v>392</v>
      </c>
      <c r="E106" s="11">
        <v>1518</v>
      </c>
      <c r="F106" s="11">
        <v>503</v>
      </c>
      <c r="G106" s="11">
        <v>2496</v>
      </c>
      <c r="H106" s="11">
        <v>131363054</v>
      </c>
      <c r="I106" s="11">
        <v>73773721</v>
      </c>
      <c r="J106" s="11">
        <v>8892257</v>
      </c>
      <c r="K106" s="11">
        <v>1518</v>
      </c>
      <c r="L106" s="11">
        <v>1518</v>
      </c>
      <c r="M106" s="11">
        <v>66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2"/>
      <c r="U106" s="22">
        <v>1.63</v>
      </c>
      <c r="V106" s="22">
        <v>3.38</v>
      </c>
      <c r="W106" s="22">
        <v>2.61</v>
      </c>
      <c r="X106" s="22">
        <v>3.69</v>
      </c>
      <c r="Y106" s="22">
        <v>2.31</v>
      </c>
      <c r="Z106" s="22">
        <v>1.67</v>
      </c>
      <c r="AA106" s="22">
        <v>1.67</v>
      </c>
      <c r="AB106" s="22">
        <v>3.38</v>
      </c>
      <c r="AC106" s="22">
        <v>0.47</v>
      </c>
      <c r="AD106" s="22">
        <v>5</v>
      </c>
      <c r="AE106" s="22">
        <v>0.04</v>
      </c>
    </row>
    <row r="107" spans="1:31" x14ac:dyDescent="0.35">
      <c r="A107" s="9">
        <v>2022</v>
      </c>
      <c r="B107" s="2" t="s">
        <v>275</v>
      </c>
      <c r="C107" s="2" t="s">
        <v>271</v>
      </c>
      <c r="D107" s="11">
        <v>940</v>
      </c>
      <c r="E107" s="11">
        <v>2163</v>
      </c>
      <c r="F107" s="11">
        <v>1030</v>
      </c>
      <c r="G107" s="11">
        <v>3023</v>
      </c>
      <c r="H107" s="11">
        <v>189177946</v>
      </c>
      <c r="I107" s="11">
        <v>100288939</v>
      </c>
      <c r="J107" s="11">
        <v>14057291</v>
      </c>
      <c r="K107" s="11">
        <v>2154</v>
      </c>
      <c r="L107" s="11">
        <v>2163</v>
      </c>
      <c r="M107" s="11">
        <v>488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2">
        <v>4.05</v>
      </c>
      <c r="U107" s="22">
        <v>1.98</v>
      </c>
      <c r="V107" s="22">
        <v>3.23</v>
      </c>
      <c r="W107" s="22">
        <v>2.6</v>
      </c>
      <c r="X107" s="22">
        <v>3.85</v>
      </c>
      <c r="Y107" s="22">
        <v>2.58</v>
      </c>
      <c r="Z107" s="22">
        <v>1.83</v>
      </c>
      <c r="AA107" s="22">
        <v>1.87</v>
      </c>
      <c r="AB107" s="22">
        <v>1.22</v>
      </c>
      <c r="AC107" s="22">
        <v>0.52</v>
      </c>
      <c r="AD107" s="22">
        <v>5</v>
      </c>
      <c r="AE107" s="22">
        <v>0.36</v>
      </c>
    </row>
    <row r="108" spans="1:31" x14ac:dyDescent="0.35">
      <c r="A108" s="9">
        <v>2022</v>
      </c>
      <c r="B108" s="2" t="s">
        <v>275</v>
      </c>
      <c r="C108" s="2" t="s">
        <v>272</v>
      </c>
      <c r="D108" s="11">
        <v>601</v>
      </c>
      <c r="E108" s="11">
        <v>2510</v>
      </c>
      <c r="F108" s="11">
        <v>2557</v>
      </c>
      <c r="G108" s="11">
        <v>3046</v>
      </c>
      <c r="H108" s="11">
        <v>307721600</v>
      </c>
      <c r="I108" s="11">
        <v>137101833</v>
      </c>
      <c r="J108" s="11">
        <v>47121284</v>
      </c>
      <c r="K108" s="11">
        <v>2510</v>
      </c>
      <c r="L108" s="11">
        <v>2494</v>
      </c>
      <c r="M108" s="11">
        <v>31</v>
      </c>
      <c r="N108" s="11">
        <v>11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2"/>
      <c r="U108" s="22">
        <v>2.59</v>
      </c>
      <c r="V108" s="22">
        <v>2.4300000000000002</v>
      </c>
      <c r="W108" s="22">
        <v>2.21</v>
      </c>
      <c r="X108" s="22">
        <v>3.38</v>
      </c>
      <c r="Y108" s="22">
        <v>2.72</v>
      </c>
      <c r="Z108" s="22">
        <v>2.27</v>
      </c>
      <c r="AA108" s="22"/>
      <c r="AB108" s="22">
        <v>0.87</v>
      </c>
      <c r="AC108" s="22">
        <v>0.21</v>
      </c>
      <c r="AD108" s="22">
        <v>5</v>
      </c>
      <c r="AE108" s="22">
        <v>0.52</v>
      </c>
    </row>
    <row r="109" spans="1:31" x14ac:dyDescent="0.35">
      <c r="A109" s="9">
        <v>2022</v>
      </c>
      <c r="B109" s="2" t="s">
        <v>275</v>
      </c>
      <c r="C109" s="2" t="s">
        <v>273</v>
      </c>
      <c r="D109" s="11">
        <v>1658</v>
      </c>
      <c r="E109" s="11">
        <v>5436</v>
      </c>
      <c r="F109" s="11">
        <v>4637</v>
      </c>
      <c r="G109" s="11">
        <v>7221</v>
      </c>
      <c r="H109" s="11">
        <v>1070027095</v>
      </c>
      <c r="I109" s="11">
        <v>657536244</v>
      </c>
      <c r="J109" s="11">
        <v>105354744</v>
      </c>
      <c r="K109" s="11">
        <v>5411</v>
      </c>
      <c r="L109" s="11">
        <v>5332</v>
      </c>
      <c r="M109" s="11">
        <v>1647</v>
      </c>
      <c r="N109" s="11">
        <v>52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2">
        <v>3.56</v>
      </c>
      <c r="U109" s="22">
        <v>2.2999999999999998</v>
      </c>
      <c r="V109" s="22">
        <v>4.6399999999999997</v>
      </c>
      <c r="W109" s="22">
        <v>3.51</v>
      </c>
      <c r="X109" s="22">
        <v>3.92</v>
      </c>
      <c r="Y109" s="22">
        <v>3.85</v>
      </c>
      <c r="Z109" s="22">
        <v>3.99</v>
      </c>
      <c r="AA109" s="22">
        <v>3.62</v>
      </c>
      <c r="AB109" s="22">
        <v>1.69</v>
      </c>
      <c r="AC109" s="22">
        <v>2.61</v>
      </c>
      <c r="AD109" s="22">
        <v>5</v>
      </c>
      <c r="AE109" s="22">
        <v>3.75</v>
      </c>
    </row>
    <row r="110" spans="1:31" x14ac:dyDescent="0.35">
      <c r="A110" s="9">
        <v>2022</v>
      </c>
      <c r="B110" s="2" t="s">
        <v>275</v>
      </c>
      <c r="C110" s="2" t="s">
        <v>274</v>
      </c>
      <c r="D110" s="11">
        <v>693</v>
      </c>
      <c r="E110" s="11">
        <v>2232</v>
      </c>
      <c r="F110" s="11">
        <v>1619</v>
      </c>
      <c r="G110" s="11">
        <v>3100</v>
      </c>
      <c r="H110" s="11">
        <v>302725680</v>
      </c>
      <c r="I110" s="11">
        <v>166286970</v>
      </c>
      <c r="J110" s="11">
        <v>28048775</v>
      </c>
      <c r="K110" s="11">
        <v>2232</v>
      </c>
      <c r="L110" s="11">
        <v>2128</v>
      </c>
      <c r="M110" s="11">
        <v>929</v>
      </c>
      <c r="N110" s="11">
        <v>137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2">
        <v>4.53</v>
      </c>
      <c r="U110" s="22">
        <v>1.45</v>
      </c>
      <c r="V110" s="22">
        <v>3.61</v>
      </c>
      <c r="W110" s="22">
        <v>2.2200000000000002</v>
      </c>
      <c r="X110" s="22">
        <v>4</v>
      </c>
      <c r="Y110" s="22">
        <v>4.01</v>
      </c>
      <c r="Z110" s="22">
        <v>4.66</v>
      </c>
      <c r="AA110" s="22">
        <v>3.1</v>
      </c>
      <c r="AB110" s="22">
        <v>2.2599999999999998</v>
      </c>
      <c r="AC110" s="22">
        <v>0.28999999999999998</v>
      </c>
      <c r="AD110" s="22">
        <v>5</v>
      </c>
      <c r="AE110" s="22">
        <v>3.1</v>
      </c>
    </row>
    <row r="111" spans="1:31" x14ac:dyDescent="0.35">
      <c r="A111" s="9">
        <v>2022</v>
      </c>
      <c r="B111" s="2" t="s">
        <v>167</v>
      </c>
      <c r="C111" s="2" t="s">
        <v>276</v>
      </c>
      <c r="D111" s="11">
        <v>1277</v>
      </c>
      <c r="E111" s="11">
        <v>3193</v>
      </c>
      <c r="F111" s="11">
        <v>1494</v>
      </c>
      <c r="G111" s="11">
        <v>4555</v>
      </c>
      <c r="H111" s="11">
        <v>389918793</v>
      </c>
      <c r="I111" s="11">
        <v>232937927</v>
      </c>
      <c r="J111" s="11">
        <v>31856670</v>
      </c>
      <c r="K111" s="11">
        <v>3160</v>
      </c>
      <c r="L111" s="11">
        <v>3162</v>
      </c>
      <c r="M111" s="11">
        <v>699</v>
      </c>
      <c r="N111" s="11">
        <v>37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2">
        <v>4.37</v>
      </c>
      <c r="U111" s="22">
        <v>1.67</v>
      </c>
      <c r="V111" s="22">
        <v>3.62</v>
      </c>
      <c r="W111" s="22">
        <v>2.86</v>
      </c>
      <c r="X111" s="22">
        <v>4.08</v>
      </c>
      <c r="Y111" s="22">
        <v>3.46</v>
      </c>
      <c r="Z111" s="22">
        <v>2.4</v>
      </c>
      <c r="AA111" s="22">
        <v>4.05</v>
      </c>
      <c r="AB111" s="22">
        <v>3.46</v>
      </c>
      <c r="AC111" s="22">
        <v>0.63</v>
      </c>
      <c r="AD111" s="22">
        <v>5</v>
      </c>
      <c r="AE111" s="22">
        <v>1.06</v>
      </c>
    </row>
    <row r="112" spans="1:31" x14ac:dyDescent="0.35">
      <c r="A112" s="9">
        <v>2022</v>
      </c>
      <c r="B112" s="2" t="s">
        <v>167</v>
      </c>
      <c r="C112" s="2" t="s">
        <v>277</v>
      </c>
      <c r="D112" s="11">
        <v>3114</v>
      </c>
      <c r="E112" s="11">
        <v>4711</v>
      </c>
      <c r="F112" s="11">
        <v>1392</v>
      </c>
      <c r="G112" s="11">
        <v>5724</v>
      </c>
      <c r="H112" s="11">
        <v>372915962</v>
      </c>
      <c r="I112" s="11">
        <v>197642513</v>
      </c>
      <c r="J112" s="11">
        <v>27618473</v>
      </c>
      <c r="K112" s="11">
        <v>4693</v>
      </c>
      <c r="L112" s="11">
        <v>4711</v>
      </c>
      <c r="M112" s="11">
        <v>290</v>
      </c>
      <c r="N112" s="11">
        <v>10</v>
      </c>
      <c r="O112" s="11">
        <v>10</v>
      </c>
      <c r="P112" s="11">
        <v>10</v>
      </c>
      <c r="Q112" s="11">
        <v>0</v>
      </c>
      <c r="R112" s="11">
        <v>0</v>
      </c>
      <c r="S112" s="11">
        <v>0</v>
      </c>
      <c r="T112" s="22">
        <v>4.16</v>
      </c>
      <c r="U112" s="22">
        <v>2.66</v>
      </c>
      <c r="V112" s="22">
        <v>3.38</v>
      </c>
      <c r="W112" s="22">
        <v>2.81</v>
      </c>
      <c r="X112" s="22">
        <v>3.92</v>
      </c>
      <c r="Y112" s="22">
        <v>3.06</v>
      </c>
      <c r="Z112" s="22">
        <v>1.65</v>
      </c>
      <c r="AA112" s="22">
        <v>3.66</v>
      </c>
      <c r="AB112" s="22">
        <v>1.36</v>
      </c>
      <c r="AC112" s="22">
        <v>0.7</v>
      </c>
      <c r="AD112" s="22">
        <v>5</v>
      </c>
      <c r="AE112" s="22">
        <v>0.61</v>
      </c>
    </row>
    <row r="113" spans="1:31" x14ac:dyDescent="0.35">
      <c r="A113" s="9">
        <v>2022</v>
      </c>
      <c r="B113" s="2" t="s">
        <v>167</v>
      </c>
      <c r="C113" s="2" t="s">
        <v>168</v>
      </c>
      <c r="D113" s="11">
        <v>443</v>
      </c>
      <c r="E113" s="11">
        <v>1325</v>
      </c>
      <c r="F113" s="11">
        <v>496</v>
      </c>
      <c r="G113" s="11">
        <v>2010</v>
      </c>
      <c r="H113" s="11">
        <v>219534548</v>
      </c>
      <c r="I113" s="11">
        <v>120769044</v>
      </c>
      <c r="J113" s="11">
        <v>17843642</v>
      </c>
      <c r="K113" s="11">
        <v>1325</v>
      </c>
      <c r="L113" s="11">
        <v>1325</v>
      </c>
      <c r="M113" s="11">
        <v>218</v>
      </c>
      <c r="N113" s="11">
        <v>66</v>
      </c>
      <c r="O113" s="11">
        <v>2</v>
      </c>
      <c r="P113" s="11">
        <v>2</v>
      </c>
      <c r="Q113" s="11">
        <v>0</v>
      </c>
      <c r="R113" s="11">
        <v>0</v>
      </c>
      <c r="S113" s="11">
        <v>0</v>
      </c>
      <c r="T113" s="22">
        <v>4.1500000000000004</v>
      </c>
      <c r="U113" s="22">
        <v>1.66</v>
      </c>
      <c r="V113" s="22">
        <v>3.5</v>
      </c>
      <c r="W113" s="22">
        <v>2.31</v>
      </c>
      <c r="X113" s="22">
        <v>3.92</v>
      </c>
      <c r="Y113" s="22">
        <v>2.98</v>
      </c>
      <c r="Z113" s="22">
        <v>2.37</v>
      </c>
      <c r="AA113" s="22">
        <v>2.85</v>
      </c>
      <c r="AB113" s="22">
        <v>2.6</v>
      </c>
      <c r="AC113" s="22">
        <v>0.44</v>
      </c>
      <c r="AD113" s="22">
        <v>5</v>
      </c>
      <c r="AE113" s="22">
        <v>0.36</v>
      </c>
    </row>
    <row r="114" spans="1:31" x14ac:dyDescent="0.35">
      <c r="A114" s="9">
        <v>2022</v>
      </c>
      <c r="B114" s="2" t="s">
        <v>167</v>
      </c>
      <c r="C114" s="2" t="s">
        <v>169</v>
      </c>
      <c r="D114" s="11">
        <v>762</v>
      </c>
      <c r="E114" s="11">
        <v>1658</v>
      </c>
      <c r="F114" s="11">
        <v>2229</v>
      </c>
      <c r="G114" s="11">
        <v>1479</v>
      </c>
      <c r="H114" s="11">
        <v>395701736</v>
      </c>
      <c r="I114" s="11">
        <v>147733177</v>
      </c>
      <c r="J114" s="11">
        <v>56860203</v>
      </c>
      <c r="K114" s="11">
        <v>1652</v>
      </c>
      <c r="L114" s="11">
        <v>1630</v>
      </c>
      <c r="M114" s="11">
        <v>688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2">
        <v>4.58</v>
      </c>
      <c r="U114" s="22">
        <v>2.15</v>
      </c>
      <c r="V114" s="22">
        <v>3.01</v>
      </c>
      <c r="W114" s="22">
        <v>2.57</v>
      </c>
      <c r="X114" s="22">
        <v>3.85</v>
      </c>
      <c r="Y114" s="22">
        <v>2.65</v>
      </c>
      <c r="Z114" s="22">
        <v>1.85</v>
      </c>
      <c r="AA114" s="22">
        <v>2.61</v>
      </c>
      <c r="AB114" s="22">
        <v>1.73</v>
      </c>
      <c r="AC114" s="22">
        <v>0.68</v>
      </c>
      <c r="AD114" s="22">
        <v>5</v>
      </c>
      <c r="AE114" s="22">
        <v>0.78</v>
      </c>
    </row>
    <row r="115" spans="1:31" x14ac:dyDescent="0.35">
      <c r="A115" s="9">
        <v>2022</v>
      </c>
      <c r="B115" s="2" t="s">
        <v>167</v>
      </c>
      <c r="C115" s="2" t="s">
        <v>170</v>
      </c>
      <c r="D115" s="11">
        <v>973</v>
      </c>
      <c r="E115" s="11">
        <v>2451</v>
      </c>
      <c r="F115" s="11">
        <v>2067</v>
      </c>
      <c r="G115" s="11">
        <v>2864</v>
      </c>
      <c r="H115" s="11">
        <v>575326488</v>
      </c>
      <c r="I115" s="11">
        <v>392987277</v>
      </c>
      <c r="J115" s="11">
        <v>44703230</v>
      </c>
      <c r="K115" s="11">
        <v>2451</v>
      </c>
      <c r="L115" s="11">
        <v>2451</v>
      </c>
      <c r="M115" s="11">
        <v>129</v>
      </c>
      <c r="N115" s="11">
        <v>16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2">
        <v>4.4000000000000004</v>
      </c>
      <c r="U115" s="22">
        <v>1.89</v>
      </c>
      <c r="V115" s="22">
        <v>3.17</v>
      </c>
      <c r="W115" s="22">
        <v>2.48</v>
      </c>
      <c r="X115" s="22">
        <v>3.92</v>
      </c>
      <c r="Y115" s="22">
        <v>2.73</v>
      </c>
      <c r="Z115" s="22">
        <v>1.8</v>
      </c>
      <c r="AA115" s="22">
        <v>3.8</v>
      </c>
      <c r="AB115" s="22">
        <v>2.08</v>
      </c>
      <c r="AC115" s="22">
        <v>0.39</v>
      </c>
      <c r="AD115" s="22">
        <v>5</v>
      </c>
      <c r="AE115" s="22">
        <v>0.15</v>
      </c>
    </row>
    <row r="116" spans="1:31" x14ac:dyDescent="0.35">
      <c r="A116" s="9">
        <v>2022</v>
      </c>
      <c r="B116" s="2" t="s">
        <v>167</v>
      </c>
      <c r="C116" s="2" t="s">
        <v>171</v>
      </c>
      <c r="D116" s="11">
        <v>902</v>
      </c>
      <c r="E116" s="11">
        <v>1956</v>
      </c>
      <c r="F116" s="11">
        <v>1037</v>
      </c>
      <c r="G116" s="11">
        <v>2635</v>
      </c>
      <c r="H116" s="11">
        <v>275748300</v>
      </c>
      <c r="I116" s="11">
        <v>116563737</v>
      </c>
      <c r="J116" s="11">
        <v>19022107</v>
      </c>
      <c r="K116" s="11">
        <v>1956</v>
      </c>
      <c r="L116" s="11">
        <v>1956</v>
      </c>
      <c r="M116" s="11">
        <v>642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2">
        <v>4.2699999999999996</v>
      </c>
      <c r="U116" s="22">
        <v>1.85</v>
      </c>
      <c r="V116" s="22">
        <v>2.95</v>
      </c>
      <c r="W116" s="22">
        <v>2.77</v>
      </c>
      <c r="X116" s="22">
        <v>3.69</v>
      </c>
      <c r="Y116" s="22">
        <v>2.44</v>
      </c>
      <c r="Z116" s="22">
        <v>1.75</v>
      </c>
      <c r="AA116" s="22">
        <v>3.15</v>
      </c>
      <c r="AB116" s="22">
        <v>1.37</v>
      </c>
      <c r="AC116" s="22">
        <v>0.41</v>
      </c>
      <c r="AD116" s="22">
        <v>5</v>
      </c>
      <c r="AE116" s="22">
        <v>0.73</v>
      </c>
    </row>
    <row r="117" spans="1:31" x14ac:dyDescent="0.35">
      <c r="A117" s="9">
        <v>2022</v>
      </c>
      <c r="B117" s="2" t="s">
        <v>167</v>
      </c>
      <c r="C117" s="2" t="s">
        <v>278</v>
      </c>
      <c r="D117" s="11">
        <v>1777</v>
      </c>
      <c r="E117" s="11">
        <v>3885</v>
      </c>
      <c r="F117" s="11">
        <v>4552</v>
      </c>
      <c r="G117" s="11">
        <v>4763</v>
      </c>
      <c r="H117" s="11">
        <v>834676909</v>
      </c>
      <c r="I117" s="11">
        <v>416622104</v>
      </c>
      <c r="J117" s="11">
        <v>140030216</v>
      </c>
      <c r="K117" s="11">
        <v>3827</v>
      </c>
      <c r="L117" s="11">
        <v>3872</v>
      </c>
      <c r="M117" s="11">
        <v>924</v>
      </c>
      <c r="N117" s="11">
        <v>117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2">
        <v>4.29</v>
      </c>
      <c r="U117" s="22">
        <v>1.68</v>
      </c>
      <c r="V117" s="22">
        <v>4.53</v>
      </c>
      <c r="W117" s="22">
        <v>3.02</v>
      </c>
      <c r="X117" s="22">
        <v>4</v>
      </c>
      <c r="Y117" s="22">
        <v>3.13</v>
      </c>
      <c r="Z117" s="22">
        <v>5</v>
      </c>
      <c r="AA117" s="22">
        <v>2.6</v>
      </c>
      <c r="AB117" s="22">
        <v>3.18</v>
      </c>
      <c r="AC117" s="22">
        <v>0.37</v>
      </c>
      <c r="AD117" s="22">
        <v>5</v>
      </c>
      <c r="AE117" s="22">
        <v>3.19</v>
      </c>
    </row>
    <row r="118" spans="1:31" x14ac:dyDescent="0.35">
      <c r="A118" s="9">
        <v>2022</v>
      </c>
      <c r="B118" s="2" t="s">
        <v>173</v>
      </c>
      <c r="C118" t="s">
        <v>174</v>
      </c>
      <c r="D118" s="11">
        <v>367</v>
      </c>
      <c r="E118" s="11">
        <v>1265</v>
      </c>
      <c r="F118" s="11">
        <v>1987</v>
      </c>
      <c r="G118" s="11">
        <v>1294</v>
      </c>
      <c r="H118" s="11">
        <v>812490297</v>
      </c>
      <c r="I118" s="11">
        <v>461588808</v>
      </c>
      <c r="J118" s="11">
        <v>68014234</v>
      </c>
      <c r="K118" s="11">
        <v>1245</v>
      </c>
      <c r="L118" s="11">
        <v>1265</v>
      </c>
      <c r="M118" s="11">
        <v>153</v>
      </c>
      <c r="N118" s="11">
        <v>69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2">
        <v>3.96</v>
      </c>
      <c r="U118" s="22">
        <v>2.19</v>
      </c>
      <c r="V118" s="22">
        <v>2.97</v>
      </c>
      <c r="W118" s="22">
        <v>3.83</v>
      </c>
      <c r="X118" s="22">
        <v>4.08</v>
      </c>
      <c r="Y118" s="22">
        <v>3.02</v>
      </c>
      <c r="Z118" s="22">
        <v>0.59</v>
      </c>
      <c r="AA118" s="22">
        <v>2.2000000000000002</v>
      </c>
      <c r="AB118" s="22">
        <v>3.85</v>
      </c>
      <c r="AC118" s="22">
        <v>2.4</v>
      </c>
      <c r="AD118" s="22">
        <v>5</v>
      </c>
      <c r="AE118" s="22">
        <v>0.31</v>
      </c>
    </row>
    <row r="119" spans="1:31" x14ac:dyDescent="0.35">
      <c r="A119" s="9">
        <v>2022</v>
      </c>
      <c r="B119" s="2" t="s">
        <v>173</v>
      </c>
      <c r="C119" t="s">
        <v>175</v>
      </c>
      <c r="D119" s="11">
        <v>1652</v>
      </c>
      <c r="E119" s="11">
        <v>1935</v>
      </c>
      <c r="F119" s="11">
        <v>189</v>
      </c>
      <c r="G119" s="11">
        <v>2269</v>
      </c>
      <c r="H119" s="11">
        <v>109761933</v>
      </c>
      <c r="I119" s="11">
        <v>45392113</v>
      </c>
      <c r="J119" s="11">
        <v>8833782</v>
      </c>
      <c r="K119" s="11">
        <v>1904</v>
      </c>
      <c r="L119" s="11">
        <v>1920</v>
      </c>
      <c r="M119" s="11">
        <v>173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2">
        <v>4.0999999999999996</v>
      </c>
      <c r="U119" s="22"/>
      <c r="V119" s="22">
        <v>2.79</v>
      </c>
      <c r="W119" s="22">
        <v>3.55</v>
      </c>
      <c r="X119" s="22">
        <v>4.08</v>
      </c>
      <c r="Y119" s="22">
        <v>2.87</v>
      </c>
      <c r="Z119" s="22">
        <v>1.1599999999999999</v>
      </c>
      <c r="AA119" s="22">
        <v>2.19</v>
      </c>
      <c r="AB119" s="22">
        <v>2.78</v>
      </c>
      <c r="AC119" s="22">
        <v>1.41</v>
      </c>
      <c r="AD119" s="22">
        <v>5</v>
      </c>
      <c r="AE119" s="22">
        <v>0.49</v>
      </c>
    </row>
    <row r="120" spans="1:31" x14ac:dyDescent="0.35">
      <c r="A120" s="9">
        <v>2022</v>
      </c>
      <c r="B120" s="2" t="s">
        <v>173</v>
      </c>
      <c r="C120" t="s">
        <v>176</v>
      </c>
      <c r="D120" s="11">
        <v>1727</v>
      </c>
      <c r="E120" s="11">
        <v>4323</v>
      </c>
      <c r="F120" s="11">
        <v>2214</v>
      </c>
      <c r="G120" s="11">
        <v>6460</v>
      </c>
      <c r="H120" s="11">
        <v>762022975</v>
      </c>
      <c r="I120" s="11">
        <v>369058566</v>
      </c>
      <c r="J120" s="11">
        <v>71265126</v>
      </c>
      <c r="K120" s="11">
        <v>4309</v>
      </c>
      <c r="L120" s="11">
        <v>4235</v>
      </c>
      <c r="M120" s="11">
        <v>826</v>
      </c>
      <c r="N120" s="11">
        <v>14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2">
        <v>4.29</v>
      </c>
      <c r="U120" s="22">
        <v>2.7</v>
      </c>
      <c r="V120" s="22">
        <v>2.82</v>
      </c>
      <c r="W120" s="22">
        <v>4.0999999999999996</v>
      </c>
      <c r="X120" s="22">
        <v>4.08</v>
      </c>
      <c r="Y120" s="22">
        <v>3.3</v>
      </c>
      <c r="Z120" s="22">
        <v>0.64</v>
      </c>
      <c r="AA120" s="22">
        <v>3.03</v>
      </c>
      <c r="AB120" s="22">
        <v>2.6</v>
      </c>
      <c r="AC120" s="22">
        <v>5</v>
      </c>
      <c r="AD120" s="22">
        <v>5</v>
      </c>
      <c r="AE120" s="22">
        <v>0.87</v>
      </c>
    </row>
    <row r="121" spans="1:31" x14ac:dyDescent="0.35">
      <c r="A121" s="9">
        <v>2022</v>
      </c>
      <c r="B121" s="2" t="s">
        <v>173</v>
      </c>
      <c r="C121" t="s">
        <v>177</v>
      </c>
      <c r="D121" s="11">
        <v>1084</v>
      </c>
      <c r="E121" s="11">
        <v>2499</v>
      </c>
      <c r="F121" s="11">
        <v>1805</v>
      </c>
      <c r="G121" s="11">
        <v>3238</v>
      </c>
      <c r="H121" s="11">
        <v>409012787</v>
      </c>
      <c r="I121" s="11">
        <v>149689633</v>
      </c>
      <c r="J121" s="11">
        <v>79295536</v>
      </c>
      <c r="K121" s="11">
        <v>2453</v>
      </c>
      <c r="L121" s="11">
        <v>2428</v>
      </c>
      <c r="M121" s="11">
        <v>383</v>
      </c>
      <c r="N121" s="11">
        <v>116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2">
        <v>3.77</v>
      </c>
      <c r="U121" s="22">
        <v>2.85</v>
      </c>
      <c r="V121" s="22">
        <v>2.78</v>
      </c>
      <c r="W121" s="22">
        <v>3.34</v>
      </c>
      <c r="X121" s="22">
        <v>4.08</v>
      </c>
      <c r="Y121" s="22">
        <v>3.16</v>
      </c>
      <c r="Z121" s="22">
        <v>0.41</v>
      </c>
      <c r="AA121" s="22">
        <v>2.65</v>
      </c>
      <c r="AB121" s="22">
        <v>2.4300000000000002</v>
      </c>
      <c r="AC121" s="22">
        <v>5</v>
      </c>
      <c r="AD121" s="22">
        <v>5</v>
      </c>
      <c r="AE121" s="22">
        <v>0.74</v>
      </c>
    </row>
    <row r="122" spans="1:31" x14ac:dyDescent="0.35">
      <c r="A122" s="9">
        <v>2022</v>
      </c>
      <c r="B122" s="2" t="s">
        <v>173</v>
      </c>
      <c r="C122" t="s">
        <v>178</v>
      </c>
      <c r="D122" s="11">
        <v>666</v>
      </c>
      <c r="E122" s="11">
        <v>1450</v>
      </c>
      <c r="F122" s="11">
        <v>695</v>
      </c>
      <c r="G122" s="11">
        <v>1993</v>
      </c>
      <c r="H122" s="11">
        <v>267952286</v>
      </c>
      <c r="I122" s="11">
        <v>129598838</v>
      </c>
      <c r="J122" s="11">
        <v>33463381</v>
      </c>
      <c r="K122" s="11">
        <v>1407</v>
      </c>
      <c r="L122" s="11">
        <v>1450</v>
      </c>
      <c r="M122" s="11">
        <v>10</v>
      </c>
      <c r="N122" s="11">
        <v>26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22">
        <v>4.08</v>
      </c>
      <c r="U122" s="22">
        <v>2.82</v>
      </c>
      <c r="V122" s="22">
        <v>2.6</v>
      </c>
      <c r="W122" s="22">
        <v>3.86</v>
      </c>
      <c r="X122" s="22">
        <v>4</v>
      </c>
      <c r="Y122" s="22">
        <v>3.14</v>
      </c>
      <c r="Z122" s="22">
        <v>1.31</v>
      </c>
      <c r="AA122" s="22"/>
      <c r="AB122" s="22">
        <v>3.16</v>
      </c>
      <c r="AC122" s="22">
        <v>1.89</v>
      </c>
      <c r="AD122" s="22">
        <v>5</v>
      </c>
      <c r="AE122" s="22">
        <v>0.6</v>
      </c>
    </row>
    <row r="123" spans="1:31" x14ac:dyDescent="0.35">
      <c r="A123" s="9">
        <v>2022</v>
      </c>
      <c r="B123" s="2" t="s">
        <v>173</v>
      </c>
      <c r="C123" t="s">
        <v>179</v>
      </c>
      <c r="D123" s="11">
        <v>1007</v>
      </c>
      <c r="E123" s="11">
        <v>2245</v>
      </c>
      <c r="F123" s="11">
        <v>1092</v>
      </c>
      <c r="G123" s="11">
        <v>2991</v>
      </c>
      <c r="H123" s="11">
        <v>271322621</v>
      </c>
      <c r="I123" s="11">
        <v>136980465</v>
      </c>
      <c r="J123" s="11">
        <v>21765831</v>
      </c>
      <c r="K123" s="11">
        <v>2241</v>
      </c>
      <c r="L123" s="11">
        <v>2034</v>
      </c>
      <c r="M123" s="11">
        <v>477</v>
      </c>
      <c r="N123" s="11">
        <v>2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22">
        <v>4.45</v>
      </c>
      <c r="U123" s="22">
        <v>1.77</v>
      </c>
      <c r="V123" s="22">
        <v>3.12</v>
      </c>
      <c r="W123" s="22">
        <v>2.44</v>
      </c>
      <c r="X123" s="22">
        <v>4</v>
      </c>
      <c r="Y123" s="22">
        <v>3</v>
      </c>
      <c r="Z123" s="22">
        <v>1.57</v>
      </c>
      <c r="AA123" s="22">
        <v>2.62</v>
      </c>
      <c r="AB123" s="22">
        <v>3.83</v>
      </c>
      <c r="AC123" s="22">
        <v>0.43</v>
      </c>
      <c r="AD123" s="22">
        <v>5</v>
      </c>
      <c r="AE123" s="22">
        <v>0.82</v>
      </c>
    </row>
    <row r="124" spans="1:31" x14ac:dyDescent="0.35">
      <c r="A124" s="9">
        <v>2022</v>
      </c>
      <c r="B124" s="2" t="s">
        <v>173</v>
      </c>
      <c r="C124" s="2" t="s">
        <v>545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22"/>
      <c r="U124" s="22">
        <v>2.58</v>
      </c>
      <c r="V124" s="22">
        <v>1.97</v>
      </c>
      <c r="W124" s="22">
        <v>2.64</v>
      </c>
      <c r="X124" s="22">
        <v>4</v>
      </c>
      <c r="Y124" s="22">
        <v>2.79</v>
      </c>
      <c r="Z124" s="22">
        <v>0.7</v>
      </c>
      <c r="AA124" s="22"/>
      <c r="AB124" s="22">
        <v>0.95</v>
      </c>
      <c r="AC124" s="22">
        <v>0.12</v>
      </c>
      <c r="AD124" s="22">
        <v>5</v>
      </c>
      <c r="AE124" s="22">
        <v>1.27</v>
      </c>
    </row>
    <row r="125" spans="1:31" x14ac:dyDescent="0.35">
      <c r="A125" s="9">
        <v>2022</v>
      </c>
      <c r="B125" s="2" t="s">
        <v>173</v>
      </c>
      <c r="C125" t="s">
        <v>180</v>
      </c>
      <c r="D125" s="11">
        <v>1884</v>
      </c>
      <c r="E125" s="11">
        <v>4067</v>
      </c>
      <c r="F125" s="11">
        <v>1653</v>
      </c>
      <c r="G125" s="11">
        <v>5766</v>
      </c>
      <c r="H125" s="11">
        <v>689647699</v>
      </c>
      <c r="I125" s="11">
        <v>374768087</v>
      </c>
      <c r="J125" s="11">
        <v>57216791</v>
      </c>
      <c r="K125" s="11">
        <v>3977</v>
      </c>
      <c r="L125" s="11">
        <v>4067</v>
      </c>
      <c r="M125" s="11">
        <v>299</v>
      </c>
      <c r="N125" s="11">
        <v>87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22">
        <v>4.58</v>
      </c>
      <c r="U125" s="22">
        <v>2.94</v>
      </c>
      <c r="V125" s="22">
        <v>4.99</v>
      </c>
      <c r="W125" s="22">
        <v>4.1900000000000004</v>
      </c>
      <c r="X125" s="22">
        <v>4.2300000000000004</v>
      </c>
      <c r="Y125" s="22">
        <v>3.75</v>
      </c>
      <c r="Z125" s="22">
        <v>1.88</v>
      </c>
      <c r="AA125" s="22">
        <v>3.79</v>
      </c>
      <c r="AB125" s="22">
        <v>2.1</v>
      </c>
      <c r="AC125" s="22">
        <v>5</v>
      </c>
      <c r="AD125" s="22">
        <v>5</v>
      </c>
      <c r="AE125" s="22">
        <v>2.0499999999999998</v>
      </c>
    </row>
    <row r="126" spans="1:31" x14ac:dyDescent="0.35">
      <c r="A126" s="9">
        <v>2022</v>
      </c>
      <c r="B126" s="2" t="s">
        <v>173</v>
      </c>
      <c r="C126" t="s">
        <v>181</v>
      </c>
      <c r="D126" s="11">
        <v>303</v>
      </c>
      <c r="E126" s="11">
        <v>6731</v>
      </c>
      <c r="F126" s="11">
        <v>3589</v>
      </c>
      <c r="G126" s="11">
        <v>9123</v>
      </c>
      <c r="H126" s="11">
        <v>1278741162</v>
      </c>
      <c r="I126" s="11">
        <v>621216350</v>
      </c>
      <c r="J126" s="11">
        <v>179891480</v>
      </c>
      <c r="K126" s="11">
        <v>6608</v>
      </c>
      <c r="L126" s="11">
        <v>6731</v>
      </c>
      <c r="M126" s="11">
        <v>1024</v>
      </c>
      <c r="N126" s="11">
        <v>60</v>
      </c>
      <c r="O126" s="11">
        <v>12</v>
      </c>
      <c r="P126" s="11">
        <v>0</v>
      </c>
      <c r="Q126" s="11">
        <v>12</v>
      </c>
      <c r="R126" s="11">
        <v>0</v>
      </c>
      <c r="S126" s="11">
        <v>0</v>
      </c>
      <c r="T126" s="22">
        <v>4.3099999999999996</v>
      </c>
      <c r="U126" s="22">
        <v>2.82</v>
      </c>
      <c r="V126" s="22">
        <v>3.67</v>
      </c>
      <c r="W126" s="22">
        <v>3.47</v>
      </c>
      <c r="X126" s="22">
        <v>4.1500000000000004</v>
      </c>
      <c r="Y126" s="22">
        <v>3.85</v>
      </c>
      <c r="Z126" s="22">
        <v>3.76</v>
      </c>
      <c r="AA126" s="22">
        <v>3.79</v>
      </c>
      <c r="AB126" s="22">
        <v>2.36</v>
      </c>
      <c r="AC126" s="22">
        <v>3.04</v>
      </c>
      <c r="AD126" s="22">
        <v>5</v>
      </c>
      <c r="AE126" s="22">
        <v>3</v>
      </c>
    </row>
    <row r="127" spans="1:31" x14ac:dyDescent="0.35">
      <c r="A127" s="9">
        <v>2022</v>
      </c>
      <c r="B127" s="2" t="s">
        <v>173</v>
      </c>
      <c r="C127" t="s">
        <v>182</v>
      </c>
      <c r="D127" s="11">
        <v>706</v>
      </c>
      <c r="E127" s="11">
        <v>1709</v>
      </c>
      <c r="F127" s="11">
        <v>662</v>
      </c>
      <c r="G127" s="11">
        <v>2701</v>
      </c>
      <c r="H127" s="11">
        <v>199851811</v>
      </c>
      <c r="I127" s="11">
        <v>118415037</v>
      </c>
      <c r="J127" s="11">
        <v>15330285</v>
      </c>
      <c r="K127" s="11">
        <v>1665</v>
      </c>
      <c r="L127" s="11">
        <v>1709</v>
      </c>
      <c r="M127" s="11">
        <v>112</v>
      </c>
      <c r="N127" s="11">
        <v>18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22">
        <v>4.41</v>
      </c>
      <c r="U127" s="22"/>
      <c r="V127" s="22">
        <v>3.75</v>
      </c>
      <c r="W127" s="22">
        <v>2.89</v>
      </c>
      <c r="X127" s="22">
        <v>4.1500000000000004</v>
      </c>
      <c r="Y127" s="22">
        <v>3.95</v>
      </c>
      <c r="Z127" s="22">
        <v>0.77</v>
      </c>
      <c r="AA127" s="22">
        <v>3.18</v>
      </c>
      <c r="AB127" s="22">
        <v>2.44</v>
      </c>
      <c r="AC127" s="22">
        <v>2.62</v>
      </c>
      <c r="AD127" s="22">
        <v>5</v>
      </c>
      <c r="AE127" s="22">
        <v>1.4</v>
      </c>
    </row>
    <row r="128" spans="1:31" x14ac:dyDescent="0.35">
      <c r="A128" s="9">
        <v>2022</v>
      </c>
      <c r="B128" s="2" t="s">
        <v>183</v>
      </c>
      <c r="C128" s="2" t="s">
        <v>184</v>
      </c>
      <c r="D128" s="11">
        <v>700</v>
      </c>
      <c r="E128" s="11">
        <v>1519</v>
      </c>
      <c r="F128" s="11">
        <v>1326</v>
      </c>
      <c r="G128" s="11">
        <v>1973</v>
      </c>
      <c r="H128" s="11">
        <v>526891951</v>
      </c>
      <c r="I128" s="11">
        <v>298934565</v>
      </c>
      <c r="J128" s="11">
        <v>49732961</v>
      </c>
      <c r="K128" s="11">
        <v>1489</v>
      </c>
      <c r="L128" s="11">
        <v>1519</v>
      </c>
      <c r="M128" s="11">
        <v>163</v>
      </c>
      <c r="N128" s="11">
        <v>64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22">
        <v>4.3499999999999996</v>
      </c>
      <c r="U128" s="22">
        <v>2.83</v>
      </c>
      <c r="V128" s="22">
        <v>2.97</v>
      </c>
      <c r="W128" s="22">
        <v>3.34</v>
      </c>
      <c r="X128" s="22">
        <v>3.92</v>
      </c>
      <c r="Y128" s="22">
        <v>2.95</v>
      </c>
      <c r="Z128" s="22">
        <v>2.4500000000000002</v>
      </c>
      <c r="AA128" s="22">
        <v>2.95</v>
      </c>
      <c r="AB128" s="22">
        <v>3.51</v>
      </c>
      <c r="AC128" s="22">
        <v>0.9</v>
      </c>
      <c r="AD128" s="22">
        <v>5</v>
      </c>
      <c r="AE128" s="22">
        <v>1.1000000000000001</v>
      </c>
    </row>
    <row r="129" spans="1:31" x14ac:dyDescent="0.35">
      <c r="A129" s="9">
        <v>2022</v>
      </c>
      <c r="B129" s="2" t="s">
        <v>183</v>
      </c>
      <c r="C129" s="2" t="s">
        <v>185</v>
      </c>
      <c r="D129" s="11">
        <v>783</v>
      </c>
      <c r="E129" s="11">
        <v>1870</v>
      </c>
      <c r="F129" s="11">
        <v>1515</v>
      </c>
      <c r="G129" s="11">
        <v>2543</v>
      </c>
      <c r="H129" s="11">
        <v>243457674</v>
      </c>
      <c r="I129" s="11">
        <v>121153602</v>
      </c>
      <c r="J129" s="11">
        <v>29182637</v>
      </c>
      <c r="K129" s="11">
        <v>1846</v>
      </c>
      <c r="L129" s="11">
        <v>1865</v>
      </c>
      <c r="M129" s="11">
        <v>115</v>
      </c>
      <c r="N129" s="11">
        <v>42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22">
        <v>4.13</v>
      </c>
      <c r="U129" s="22">
        <v>1.74</v>
      </c>
      <c r="V129" s="22">
        <v>2.89</v>
      </c>
      <c r="W129" s="22">
        <v>3.02</v>
      </c>
      <c r="X129" s="22">
        <v>3.85</v>
      </c>
      <c r="Y129" s="22">
        <v>2.72</v>
      </c>
      <c r="Z129" s="22">
        <v>2.68</v>
      </c>
      <c r="AA129" s="22">
        <v>3.18</v>
      </c>
      <c r="AB129" s="22">
        <v>2.09</v>
      </c>
      <c r="AC129" s="22">
        <v>1.2</v>
      </c>
      <c r="AD129" s="22">
        <v>5</v>
      </c>
      <c r="AE129" s="22">
        <v>0.87</v>
      </c>
    </row>
    <row r="130" spans="1:31" x14ac:dyDescent="0.35">
      <c r="A130" s="9">
        <v>2022</v>
      </c>
      <c r="B130" s="2" t="s">
        <v>183</v>
      </c>
      <c r="C130" s="2" t="s">
        <v>186</v>
      </c>
      <c r="D130" s="11">
        <v>5041</v>
      </c>
      <c r="E130" s="11">
        <v>6993</v>
      </c>
      <c r="F130" s="11">
        <v>2975</v>
      </c>
      <c r="G130" s="11">
        <v>8235</v>
      </c>
      <c r="H130" s="11">
        <v>556919330</v>
      </c>
      <c r="I130" s="11">
        <v>307892364</v>
      </c>
      <c r="J130" s="11">
        <v>84908702</v>
      </c>
      <c r="K130" s="11">
        <v>6918</v>
      </c>
      <c r="L130" s="11">
        <v>6713</v>
      </c>
      <c r="M130" s="11">
        <v>1486</v>
      </c>
      <c r="N130" s="11">
        <v>295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22">
        <v>4.24</v>
      </c>
      <c r="U130" s="22">
        <v>1.89</v>
      </c>
      <c r="V130" s="22">
        <v>2.21</v>
      </c>
      <c r="W130" s="22">
        <v>3.12</v>
      </c>
      <c r="X130" s="22">
        <v>3.77</v>
      </c>
      <c r="Y130" s="22">
        <v>2.83</v>
      </c>
      <c r="Z130" s="22">
        <v>2.5499999999999998</v>
      </c>
      <c r="AA130" s="22">
        <v>2.34</v>
      </c>
      <c r="AB130" s="22">
        <v>1.81</v>
      </c>
      <c r="AC130" s="22">
        <v>0.74</v>
      </c>
      <c r="AD130" s="22">
        <v>5</v>
      </c>
      <c r="AE130" s="22">
        <v>0.33</v>
      </c>
    </row>
    <row r="131" spans="1:31" x14ac:dyDescent="0.35">
      <c r="A131" s="9">
        <v>2022</v>
      </c>
      <c r="B131" s="2" t="s">
        <v>183</v>
      </c>
      <c r="C131" s="2" t="s">
        <v>187</v>
      </c>
      <c r="D131" s="11">
        <v>508</v>
      </c>
      <c r="E131" s="11">
        <v>1360</v>
      </c>
      <c r="F131" s="11">
        <v>1038</v>
      </c>
      <c r="G131" s="11">
        <v>1758</v>
      </c>
      <c r="H131" s="11">
        <v>330099214</v>
      </c>
      <c r="I131" s="11">
        <v>230291839</v>
      </c>
      <c r="J131" s="11">
        <v>13509929</v>
      </c>
      <c r="K131" s="11">
        <v>1346</v>
      </c>
      <c r="L131" s="11">
        <v>1360</v>
      </c>
      <c r="M131" s="11">
        <v>24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22">
        <v>4.09</v>
      </c>
      <c r="U131" s="22">
        <v>2.78</v>
      </c>
      <c r="V131" s="22">
        <v>2.71</v>
      </c>
      <c r="W131" s="22">
        <v>2.33</v>
      </c>
      <c r="X131" s="22">
        <v>3.62</v>
      </c>
      <c r="Y131" s="22">
        <v>3.2</v>
      </c>
      <c r="Z131" s="22">
        <v>3.22</v>
      </c>
      <c r="AA131" s="22">
        <v>3.73</v>
      </c>
      <c r="AB131" s="22">
        <v>1.74</v>
      </c>
      <c r="AC131" s="22">
        <v>0.28000000000000003</v>
      </c>
      <c r="AD131" s="22">
        <v>5</v>
      </c>
      <c r="AE131" s="22">
        <v>0.4</v>
      </c>
    </row>
    <row r="132" spans="1:31" x14ac:dyDescent="0.35">
      <c r="A132" s="9">
        <v>2022</v>
      </c>
      <c r="B132" s="2" t="s">
        <v>183</v>
      </c>
      <c r="C132" s="2" t="s">
        <v>188</v>
      </c>
      <c r="D132" s="11">
        <v>516</v>
      </c>
      <c r="E132" s="11">
        <v>1171</v>
      </c>
      <c r="F132" s="11">
        <v>801</v>
      </c>
      <c r="G132" s="11">
        <v>1539</v>
      </c>
      <c r="H132" s="11">
        <v>92167023</v>
      </c>
      <c r="I132" s="11">
        <v>47579187</v>
      </c>
      <c r="J132" s="11">
        <v>15055196</v>
      </c>
      <c r="K132" s="11">
        <v>1168</v>
      </c>
      <c r="L132" s="11">
        <v>1171</v>
      </c>
      <c r="M132" s="11">
        <v>39</v>
      </c>
      <c r="N132" s="11">
        <v>4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22">
        <v>4.17</v>
      </c>
      <c r="U132" s="22">
        <v>2.4</v>
      </c>
      <c r="V132" s="22">
        <v>2.38</v>
      </c>
      <c r="W132" s="22">
        <v>2.58</v>
      </c>
      <c r="X132" s="22">
        <v>3.92</v>
      </c>
      <c r="Y132" s="22">
        <v>3.21</v>
      </c>
      <c r="Z132" s="22">
        <v>2.0099999999999998</v>
      </c>
      <c r="AA132" s="22">
        <v>2.41</v>
      </c>
      <c r="AB132" s="22">
        <v>3.63</v>
      </c>
      <c r="AC132" s="22">
        <v>0.47</v>
      </c>
      <c r="AD132" s="22">
        <v>5</v>
      </c>
      <c r="AE132" s="22">
        <v>0.39</v>
      </c>
    </row>
    <row r="133" spans="1:31" x14ac:dyDescent="0.35">
      <c r="A133" s="9">
        <v>2022</v>
      </c>
      <c r="B133" s="2" t="s">
        <v>183</v>
      </c>
      <c r="C133" s="2" t="s">
        <v>189</v>
      </c>
      <c r="D133" s="11">
        <v>361</v>
      </c>
      <c r="E133" s="11">
        <v>481</v>
      </c>
      <c r="F133" s="11">
        <v>51</v>
      </c>
      <c r="G133" s="11">
        <v>562</v>
      </c>
      <c r="H133" s="11">
        <v>40506007</v>
      </c>
      <c r="I133" s="11">
        <v>25700891</v>
      </c>
      <c r="J133" s="11">
        <v>1103846</v>
      </c>
      <c r="K133" s="11">
        <v>481</v>
      </c>
      <c r="L133" s="11">
        <v>481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22">
        <v>4.09</v>
      </c>
      <c r="U133" s="22">
        <v>1.82</v>
      </c>
      <c r="V133" s="22">
        <v>2.88</v>
      </c>
      <c r="W133" s="22">
        <v>2.76</v>
      </c>
      <c r="X133" s="22">
        <v>4</v>
      </c>
      <c r="Y133" s="22">
        <v>2.98</v>
      </c>
      <c r="Z133" s="22">
        <v>2.14</v>
      </c>
      <c r="AA133" s="22">
        <v>2.72</v>
      </c>
      <c r="AB133" s="22">
        <v>1.44</v>
      </c>
      <c r="AC133" s="22">
        <v>0.2</v>
      </c>
      <c r="AD133" s="22">
        <v>5</v>
      </c>
      <c r="AE133" s="22">
        <v>0.71</v>
      </c>
    </row>
    <row r="134" spans="1:31" x14ac:dyDescent="0.35">
      <c r="A134" s="9">
        <v>2022</v>
      </c>
      <c r="B134" s="2" t="s">
        <v>183</v>
      </c>
      <c r="C134" s="2" t="s">
        <v>190</v>
      </c>
      <c r="D134" s="11">
        <v>934</v>
      </c>
      <c r="E134" s="11">
        <v>1210</v>
      </c>
      <c r="F134" s="11">
        <v>804</v>
      </c>
      <c r="G134" s="11">
        <v>1239</v>
      </c>
      <c r="H134" s="11">
        <v>95487793</v>
      </c>
      <c r="I134" s="11">
        <v>50978060</v>
      </c>
      <c r="J134" s="11">
        <v>23686283</v>
      </c>
      <c r="K134" s="11">
        <v>1176</v>
      </c>
      <c r="L134" s="11">
        <v>1210</v>
      </c>
      <c r="M134" s="11">
        <v>28</v>
      </c>
      <c r="N134" s="11">
        <v>28</v>
      </c>
      <c r="O134" s="11">
        <v>28</v>
      </c>
      <c r="P134" s="11">
        <v>28</v>
      </c>
      <c r="Q134" s="11">
        <v>0</v>
      </c>
      <c r="R134" s="11">
        <v>0</v>
      </c>
      <c r="S134" s="11">
        <v>0</v>
      </c>
      <c r="T134" s="22">
        <v>4.16</v>
      </c>
      <c r="U134" s="22">
        <v>2.5299999999999998</v>
      </c>
      <c r="V134" s="22">
        <v>2.4300000000000002</v>
      </c>
      <c r="W134" s="22">
        <v>2.85</v>
      </c>
      <c r="X134" s="22">
        <v>3.77</v>
      </c>
      <c r="Y134" s="22">
        <v>2.84</v>
      </c>
      <c r="Z134" s="22">
        <v>1.96</v>
      </c>
      <c r="AA134" s="22">
        <v>2.2200000000000002</v>
      </c>
      <c r="AB134" s="22">
        <v>5</v>
      </c>
      <c r="AC134" s="22">
        <v>0.26</v>
      </c>
      <c r="AD134" s="22">
        <v>5</v>
      </c>
      <c r="AE134" s="22">
        <v>0.28999999999999998</v>
      </c>
    </row>
    <row r="135" spans="1:31" x14ac:dyDescent="0.35">
      <c r="A135" s="9">
        <v>2022</v>
      </c>
      <c r="B135" s="2" t="s">
        <v>183</v>
      </c>
      <c r="C135" s="2" t="s">
        <v>191</v>
      </c>
      <c r="D135" s="11">
        <v>700</v>
      </c>
      <c r="E135" s="11">
        <v>1025</v>
      </c>
      <c r="F135" s="11">
        <v>157</v>
      </c>
      <c r="G135" s="11">
        <v>1266</v>
      </c>
      <c r="H135" s="11">
        <v>88397916</v>
      </c>
      <c r="I135" s="11">
        <v>39527688</v>
      </c>
      <c r="J135" s="11">
        <v>3598927</v>
      </c>
      <c r="K135" s="11">
        <v>1023</v>
      </c>
      <c r="L135" s="11">
        <v>1025</v>
      </c>
      <c r="M135" s="11">
        <v>0</v>
      </c>
      <c r="N135" s="11">
        <v>168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22">
        <v>4.2</v>
      </c>
      <c r="U135" s="22">
        <v>2.69</v>
      </c>
      <c r="V135" s="22">
        <v>2.48</v>
      </c>
      <c r="W135" s="22">
        <v>2.68</v>
      </c>
      <c r="X135" s="22">
        <v>3.77</v>
      </c>
      <c r="Y135" s="22">
        <v>2.75</v>
      </c>
      <c r="Z135" s="22">
        <v>1.44</v>
      </c>
      <c r="AA135" s="22"/>
      <c r="AB135" s="22">
        <v>1.49</v>
      </c>
      <c r="AC135" s="22">
        <v>0.4</v>
      </c>
      <c r="AD135" s="22">
        <v>5</v>
      </c>
      <c r="AE135" s="22">
        <v>0.72</v>
      </c>
    </row>
    <row r="136" spans="1:31" x14ac:dyDescent="0.35">
      <c r="A136" s="9">
        <v>2022</v>
      </c>
      <c r="B136" s="2" t="s">
        <v>183</v>
      </c>
      <c r="C136" s="2" t="s">
        <v>192</v>
      </c>
      <c r="D136" s="11">
        <v>763</v>
      </c>
      <c r="E136" s="11">
        <v>1302</v>
      </c>
      <c r="F136" s="11">
        <v>180</v>
      </c>
      <c r="G136" s="11">
        <v>1734</v>
      </c>
      <c r="H136" s="11">
        <v>79716187</v>
      </c>
      <c r="I136" s="11">
        <v>48132860</v>
      </c>
      <c r="J136" s="11">
        <v>4215940</v>
      </c>
      <c r="K136" s="11">
        <v>1300</v>
      </c>
      <c r="L136" s="11">
        <v>1302</v>
      </c>
      <c r="M136" s="11">
        <v>12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22">
        <v>4.04</v>
      </c>
      <c r="U136" s="22">
        <v>2.25</v>
      </c>
      <c r="V136" s="22">
        <v>1.99</v>
      </c>
      <c r="W136" s="22">
        <v>2.6</v>
      </c>
      <c r="X136" s="22">
        <v>3.54</v>
      </c>
      <c r="Y136" s="22">
        <v>2.97</v>
      </c>
      <c r="Z136" s="22">
        <v>2.63</v>
      </c>
      <c r="AA136" s="22">
        <v>2.7</v>
      </c>
      <c r="AB136" s="22">
        <v>2.6</v>
      </c>
      <c r="AC136" s="22">
        <v>0.33</v>
      </c>
      <c r="AD136" s="22">
        <v>5</v>
      </c>
      <c r="AE136" s="22">
        <v>0.39</v>
      </c>
    </row>
    <row r="137" spans="1:31" x14ac:dyDescent="0.35">
      <c r="A137" s="9">
        <v>2022</v>
      </c>
      <c r="B137" s="2" t="s">
        <v>183</v>
      </c>
      <c r="C137" s="2" t="s">
        <v>193</v>
      </c>
      <c r="D137" s="11">
        <v>659</v>
      </c>
      <c r="E137" s="11">
        <v>1289</v>
      </c>
      <c r="F137" s="11">
        <v>101</v>
      </c>
      <c r="G137" s="11">
        <v>1913</v>
      </c>
      <c r="H137" s="11">
        <v>98766700</v>
      </c>
      <c r="I137" s="11">
        <v>58422282</v>
      </c>
      <c r="J137" s="11">
        <v>705600</v>
      </c>
      <c r="K137" s="11">
        <v>1289</v>
      </c>
      <c r="L137" s="11">
        <v>1289</v>
      </c>
      <c r="M137" s="11">
        <v>282</v>
      </c>
      <c r="N137" s="11">
        <v>164</v>
      </c>
      <c r="O137" s="11">
        <v>144</v>
      </c>
      <c r="P137" s="11">
        <v>144</v>
      </c>
      <c r="Q137" s="11">
        <v>0</v>
      </c>
      <c r="R137" s="11">
        <v>0</v>
      </c>
      <c r="S137" s="11">
        <v>0</v>
      </c>
      <c r="T137" s="22">
        <v>3.87</v>
      </c>
      <c r="U137" s="22">
        <v>2.21</v>
      </c>
      <c r="V137" s="22">
        <v>2.4300000000000002</v>
      </c>
      <c r="W137" s="22">
        <v>2.63</v>
      </c>
      <c r="X137" s="22">
        <v>3.69</v>
      </c>
      <c r="Y137" s="22">
        <v>3.04</v>
      </c>
      <c r="Z137" s="22">
        <v>2.5</v>
      </c>
      <c r="AA137" s="22">
        <v>2.39</v>
      </c>
      <c r="AB137" s="22">
        <v>2.91</v>
      </c>
      <c r="AC137" s="22">
        <v>0.24</v>
      </c>
      <c r="AD137" s="22">
        <v>5</v>
      </c>
      <c r="AE137" s="22">
        <v>0.39</v>
      </c>
    </row>
    <row r="138" spans="1:31" x14ac:dyDescent="0.35">
      <c r="A138" s="9">
        <v>2022</v>
      </c>
      <c r="B138" s="2" t="s">
        <v>183</v>
      </c>
      <c r="C138" s="2" t="s">
        <v>194</v>
      </c>
      <c r="D138" s="11">
        <v>429</v>
      </c>
      <c r="E138" s="11">
        <v>849</v>
      </c>
      <c r="F138" s="11">
        <v>347</v>
      </c>
      <c r="G138" s="11">
        <v>1156</v>
      </c>
      <c r="H138" s="11">
        <v>127934468</v>
      </c>
      <c r="I138" s="11">
        <v>71889314</v>
      </c>
      <c r="J138" s="11">
        <v>10090893</v>
      </c>
      <c r="K138" s="11">
        <v>824</v>
      </c>
      <c r="L138" s="11">
        <v>849</v>
      </c>
      <c r="M138" s="11">
        <v>41</v>
      </c>
      <c r="N138" s="11">
        <v>30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2">
        <v>4.21</v>
      </c>
      <c r="U138" s="22">
        <v>2.35</v>
      </c>
      <c r="V138" s="22">
        <v>2.4</v>
      </c>
      <c r="W138" s="22">
        <v>2.79</v>
      </c>
      <c r="X138" s="22">
        <v>3.85</v>
      </c>
      <c r="Y138" s="22">
        <v>3.07</v>
      </c>
      <c r="Z138" s="22">
        <v>2.37</v>
      </c>
      <c r="AA138" s="22">
        <v>2.4</v>
      </c>
      <c r="AB138" s="22">
        <v>1.37</v>
      </c>
      <c r="AC138" s="22">
        <v>0.25</v>
      </c>
      <c r="AD138" s="22">
        <v>5</v>
      </c>
      <c r="AE138" s="22">
        <v>0.54</v>
      </c>
    </row>
    <row r="139" spans="1:31" x14ac:dyDescent="0.35">
      <c r="A139" s="9">
        <v>2022</v>
      </c>
      <c r="B139" s="2" t="s">
        <v>183</v>
      </c>
      <c r="C139" s="2" t="s">
        <v>195</v>
      </c>
      <c r="D139" s="11">
        <v>857</v>
      </c>
      <c r="E139" s="11">
        <v>1251</v>
      </c>
      <c r="F139" s="11">
        <v>156</v>
      </c>
      <c r="G139" s="11">
        <v>1584</v>
      </c>
      <c r="H139" s="11">
        <v>79703692</v>
      </c>
      <c r="I139" s="11">
        <v>40703242</v>
      </c>
      <c r="J139" s="11">
        <v>3472710</v>
      </c>
      <c r="K139" s="11">
        <v>1251</v>
      </c>
      <c r="L139" s="11">
        <v>1251</v>
      </c>
      <c r="M139" s="11">
        <v>45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2"/>
      <c r="U139" s="22">
        <v>1.84</v>
      </c>
      <c r="V139" s="22">
        <v>3.05</v>
      </c>
      <c r="W139" s="22">
        <v>2.81</v>
      </c>
      <c r="X139" s="22">
        <v>3.69</v>
      </c>
      <c r="Y139" s="22">
        <v>3.31</v>
      </c>
      <c r="Z139" s="22">
        <v>1.83</v>
      </c>
      <c r="AA139" s="22">
        <v>3.06</v>
      </c>
      <c r="AB139" s="22">
        <v>2.62</v>
      </c>
      <c r="AC139" s="22">
        <v>0.35</v>
      </c>
      <c r="AD139" s="22">
        <v>5</v>
      </c>
      <c r="AE139" s="22">
        <v>0.69</v>
      </c>
    </row>
    <row r="140" spans="1:31" x14ac:dyDescent="0.35">
      <c r="A140" s="9">
        <v>2022</v>
      </c>
      <c r="B140" s="2" t="s">
        <v>183</v>
      </c>
      <c r="C140" s="2" t="s">
        <v>196</v>
      </c>
      <c r="D140" s="11">
        <v>957</v>
      </c>
      <c r="E140" s="11">
        <v>1098</v>
      </c>
      <c r="F140" s="11">
        <v>105</v>
      </c>
      <c r="G140" s="11">
        <v>1199</v>
      </c>
      <c r="H140" s="11">
        <v>95598243</v>
      </c>
      <c r="I140" s="11">
        <v>46047199</v>
      </c>
      <c r="J140" s="11">
        <v>2736091</v>
      </c>
      <c r="K140" s="11">
        <v>1098</v>
      </c>
      <c r="L140" s="11">
        <v>1098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2">
        <v>4.01</v>
      </c>
      <c r="U140" s="22">
        <v>2.6</v>
      </c>
      <c r="V140" s="22">
        <v>1.92</v>
      </c>
      <c r="W140" s="22">
        <v>3.05</v>
      </c>
      <c r="X140" s="22">
        <v>3.77</v>
      </c>
      <c r="Y140" s="22">
        <v>2.76</v>
      </c>
      <c r="Z140" s="22">
        <v>1.7</v>
      </c>
      <c r="AA140" s="22">
        <v>2.39</v>
      </c>
      <c r="AB140" s="22">
        <v>1.6</v>
      </c>
      <c r="AC140" s="22">
        <v>0.39</v>
      </c>
      <c r="AD140" s="22">
        <v>5</v>
      </c>
      <c r="AE140" s="22">
        <v>0.21</v>
      </c>
    </row>
    <row r="141" spans="1:31" x14ac:dyDescent="0.35">
      <c r="A141" s="9">
        <v>2022</v>
      </c>
      <c r="B141" s="2" t="s">
        <v>183</v>
      </c>
      <c r="C141" s="2" t="s">
        <v>197</v>
      </c>
      <c r="D141" s="11">
        <v>931</v>
      </c>
      <c r="E141" s="11">
        <v>2534</v>
      </c>
      <c r="F141" s="11">
        <v>2633</v>
      </c>
      <c r="G141" s="11">
        <v>3566</v>
      </c>
      <c r="H141" s="11">
        <v>454565983</v>
      </c>
      <c r="I141" s="11">
        <v>228615645</v>
      </c>
      <c r="J141" s="11">
        <v>71951979</v>
      </c>
      <c r="K141" s="11">
        <v>2504</v>
      </c>
      <c r="L141" s="11">
        <v>2534</v>
      </c>
      <c r="M141" s="11">
        <v>405</v>
      </c>
      <c r="N141" s="11">
        <v>115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2"/>
      <c r="U141" s="22">
        <v>2.2599999999999998</v>
      </c>
      <c r="V141" s="22">
        <v>4.58</v>
      </c>
      <c r="W141" s="22">
        <v>2.98</v>
      </c>
      <c r="X141" s="22">
        <v>4.08</v>
      </c>
      <c r="Y141" s="22">
        <v>4.28</v>
      </c>
      <c r="Z141" s="22">
        <v>4.95</v>
      </c>
      <c r="AA141" s="22">
        <v>3.99</v>
      </c>
      <c r="AB141" s="22">
        <v>3.31</v>
      </c>
      <c r="AC141" s="22">
        <v>0.72</v>
      </c>
      <c r="AD141" s="22">
        <v>5</v>
      </c>
      <c r="AE141" s="22">
        <v>2.44</v>
      </c>
    </row>
    <row r="142" spans="1:31" x14ac:dyDescent="0.35">
      <c r="A142" s="9">
        <v>2022</v>
      </c>
      <c r="B142" s="2" t="s">
        <v>284</v>
      </c>
      <c r="C142" t="s">
        <v>279</v>
      </c>
      <c r="D142" s="11">
        <v>755</v>
      </c>
      <c r="E142" s="11">
        <v>1191</v>
      </c>
      <c r="F142" s="11">
        <v>338</v>
      </c>
      <c r="G142" s="11">
        <v>1518</v>
      </c>
      <c r="H142" s="11">
        <v>147976502</v>
      </c>
      <c r="I142" s="11">
        <v>54088229</v>
      </c>
      <c r="J142" s="11">
        <v>13117808</v>
      </c>
      <c r="K142" s="11">
        <v>1160</v>
      </c>
      <c r="L142" s="11">
        <v>1189</v>
      </c>
      <c r="M142" s="11">
        <v>2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2">
        <v>4.01</v>
      </c>
      <c r="U142" s="22">
        <v>3.25</v>
      </c>
      <c r="V142" s="22">
        <v>2.04</v>
      </c>
      <c r="W142" s="22">
        <v>3.57</v>
      </c>
      <c r="X142" s="22">
        <v>3.92</v>
      </c>
      <c r="Y142" s="22">
        <v>3.29</v>
      </c>
      <c r="Z142" s="22">
        <v>1.26</v>
      </c>
      <c r="AA142" s="22">
        <v>2.4500000000000002</v>
      </c>
      <c r="AB142" s="22">
        <v>1.67</v>
      </c>
      <c r="AC142" s="22">
        <v>0.54</v>
      </c>
      <c r="AD142" s="22">
        <v>5</v>
      </c>
      <c r="AE142" s="22">
        <v>0.04</v>
      </c>
    </row>
    <row r="143" spans="1:31" x14ac:dyDescent="0.35">
      <c r="A143" s="9">
        <v>2022</v>
      </c>
      <c r="B143" s="2" t="s">
        <v>284</v>
      </c>
      <c r="C143" t="s">
        <v>280</v>
      </c>
      <c r="D143" s="11">
        <v>432</v>
      </c>
      <c r="E143" s="11">
        <v>1000</v>
      </c>
      <c r="F143" s="11">
        <v>335</v>
      </c>
      <c r="G143" s="11">
        <v>1482</v>
      </c>
      <c r="H143" s="11">
        <v>134938675</v>
      </c>
      <c r="I143" s="11">
        <v>67391207</v>
      </c>
      <c r="J143" s="11">
        <v>9051986</v>
      </c>
      <c r="K143" s="11">
        <v>997</v>
      </c>
      <c r="L143" s="11">
        <v>994</v>
      </c>
      <c r="M143" s="11">
        <v>2</v>
      </c>
      <c r="N143" s="11">
        <v>4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2">
        <v>4.12</v>
      </c>
      <c r="U143" s="22">
        <v>2.5</v>
      </c>
      <c r="V143" s="22">
        <v>2.54</v>
      </c>
      <c r="W143" s="22">
        <v>3.43</v>
      </c>
      <c r="X143" s="22">
        <v>4.08</v>
      </c>
      <c r="Y143" s="22">
        <v>3.23</v>
      </c>
      <c r="Z143" s="22">
        <v>2.06</v>
      </c>
      <c r="AA143" s="22">
        <v>2.63</v>
      </c>
      <c r="AB143" s="22">
        <v>3.04</v>
      </c>
      <c r="AC143" s="22">
        <v>0.79</v>
      </c>
      <c r="AD143" s="22">
        <v>5</v>
      </c>
      <c r="AE143" s="22">
        <v>1.06</v>
      </c>
    </row>
    <row r="144" spans="1:31" x14ac:dyDescent="0.35">
      <c r="A144" s="9">
        <v>2022</v>
      </c>
      <c r="B144" s="2" t="s">
        <v>284</v>
      </c>
      <c r="C144" t="s">
        <v>281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2"/>
      <c r="U144" s="22">
        <v>2.76</v>
      </c>
      <c r="V144" s="22">
        <v>2.83</v>
      </c>
      <c r="W144" s="22">
        <v>2.99</v>
      </c>
      <c r="X144" s="22">
        <v>3.92</v>
      </c>
      <c r="Y144" s="22">
        <v>3.23</v>
      </c>
      <c r="Z144" s="22">
        <v>1.26</v>
      </c>
      <c r="AA144" s="22">
        <v>3.56</v>
      </c>
      <c r="AB144" s="22">
        <v>2.33</v>
      </c>
      <c r="AC144" s="22">
        <v>0.25</v>
      </c>
      <c r="AD144" s="22">
        <v>5</v>
      </c>
      <c r="AE144" s="22">
        <v>0.41</v>
      </c>
    </row>
    <row r="145" spans="1:31" x14ac:dyDescent="0.35">
      <c r="A145" s="9">
        <v>2022</v>
      </c>
      <c r="B145" s="2" t="s">
        <v>284</v>
      </c>
      <c r="C145" t="s">
        <v>282</v>
      </c>
      <c r="D145" s="11">
        <v>397</v>
      </c>
      <c r="E145" s="11">
        <v>831</v>
      </c>
      <c r="F145" s="11">
        <v>815</v>
      </c>
      <c r="G145" s="11">
        <v>1029</v>
      </c>
      <c r="H145" s="11">
        <v>236840056</v>
      </c>
      <c r="I145" s="11">
        <v>71093599</v>
      </c>
      <c r="J145" s="11">
        <v>25486828</v>
      </c>
      <c r="K145" s="11">
        <v>792</v>
      </c>
      <c r="L145" s="11">
        <v>829</v>
      </c>
      <c r="M145" s="11">
        <v>0</v>
      </c>
      <c r="N145" s="11">
        <v>2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2">
        <v>4.2300000000000004</v>
      </c>
      <c r="U145" s="22">
        <v>3.17</v>
      </c>
      <c r="V145" s="22">
        <v>2.46</v>
      </c>
      <c r="W145" s="22">
        <v>3.38</v>
      </c>
      <c r="X145" s="22">
        <v>3.92</v>
      </c>
      <c r="Y145" s="22">
        <v>2.84</v>
      </c>
      <c r="Z145" s="22">
        <v>1.1100000000000001</v>
      </c>
      <c r="AA145" s="22">
        <v>3.96</v>
      </c>
      <c r="AB145" s="22">
        <v>2.85</v>
      </c>
      <c r="AC145" s="22">
        <v>1.07</v>
      </c>
      <c r="AD145" s="22">
        <v>5</v>
      </c>
      <c r="AE145" s="22">
        <v>0.38</v>
      </c>
    </row>
    <row r="146" spans="1:31" x14ac:dyDescent="0.35">
      <c r="A146" s="9">
        <v>2022</v>
      </c>
      <c r="B146" s="2" t="s">
        <v>284</v>
      </c>
      <c r="C146" t="s">
        <v>283</v>
      </c>
      <c r="D146" s="11">
        <v>1063</v>
      </c>
      <c r="E146" s="11">
        <v>2332</v>
      </c>
      <c r="F146" s="11">
        <v>1662</v>
      </c>
      <c r="G146" s="11">
        <v>3015</v>
      </c>
      <c r="H146" s="11">
        <v>398275768</v>
      </c>
      <c r="I146" s="11">
        <v>162084058</v>
      </c>
      <c r="J146" s="11">
        <v>44675584</v>
      </c>
      <c r="K146" s="11">
        <v>2298</v>
      </c>
      <c r="L146" s="11">
        <v>2294</v>
      </c>
      <c r="M146" s="11">
        <v>38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2">
        <v>4.3</v>
      </c>
      <c r="U146" s="22">
        <v>2.97</v>
      </c>
      <c r="V146" s="22">
        <v>4.99</v>
      </c>
      <c r="W146" s="22">
        <v>3.44</v>
      </c>
      <c r="X146" s="22">
        <v>4.1500000000000004</v>
      </c>
      <c r="Y146" s="22">
        <v>3.58</v>
      </c>
      <c r="Z146" s="22">
        <v>3.61</v>
      </c>
      <c r="AA146" s="22">
        <v>3.74</v>
      </c>
      <c r="AB146" s="22">
        <v>2.09</v>
      </c>
      <c r="AC146" s="22">
        <v>1.51</v>
      </c>
      <c r="AD146" s="22">
        <v>5</v>
      </c>
      <c r="AE146" s="22">
        <v>1.54</v>
      </c>
    </row>
    <row r="147" spans="1:31" x14ac:dyDescent="0.35">
      <c r="A147" s="9">
        <v>2022</v>
      </c>
      <c r="B147" s="2" t="s">
        <v>42</v>
      </c>
      <c r="C147" t="s">
        <v>43</v>
      </c>
      <c r="D147" s="11">
        <v>12622</v>
      </c>
      <c r="E147" s="11">
        <v>16368</v>
      </c>
      <c r="F147" s="11">
        <v>5097</v>
      </c>
      <c r="G147" s="11">
        <v>17754</v>
      </c>
      <c r="H147" s="11">
        <v>4170345557</v>
      </c>
      <c r="I147" s="11">
        <v>3649492091</v>
      </c>
      <c r="J147" s="11">
        <v>149004573</v>
      </c>
      <c r="K147" s="11">
        <v>16337</v>
      </c>
      <c r="L147" s="11">
        <v>16302</v>
      </c>
      <c r="M147" s="11">
        <v>488</v>
      </c>
      <c r="N147" s="11">
        <v>146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2">
        <v>4.05</v>
      </c>
      <c r="U147" s="22">
        <v>2.36</v>
      </c>
      <c r="V147" s="22">
        <v>2.54</v>
      </c>
      <c r="W147" s="22">
        <v>2.4500000000000002</v>
      </c>
      <c r="X147" s="22">
        <v>3.46</v>
      </c>
      <c r="Y147" s="22">
        <v>2.44</v>
      </c>
      <c r="Z147" s="22">
        <v>3.12</v>
      </c>
      <c r="AA147" s="22">
        <v>1.86</v>
      </c>
      <c r="AB147" s="22">
        <v>0.99</v>
      </c>
      <c r="AC147" s="22">
        <v>1.32</v>
      </c>
      <c r="AD147" s="22">
        <v>5</v>
      </c>
      <c r="AE147" s="22">
        <v>0.86</v>
      </c>
    </row>
    <row r="148" spans="1:31" x14ac:dyDescent="0.35">
      <c r="A148" s="9">
        <v>2022</v>
      </c>
      <c r="B148" s="2" t="s">
        <v>42</v>
      </c>
      <c r="C148" t="s">
        <v>44</v>
      </c>
      <c r="D148" s="11">
        <v>6624</v>
      </c>
      <c r="E148" s="11">
        <v>30273</v>
      </c>
      <c r="F148" s="11">
        <v>19070</v>
      </c>
      <c r="G148" s="11">
        <v>45432</v>
      </c>
      <c r="H148" s="11">
        <v>3978169501</v>
      </c>
      <c r="I148" s="11">
        <v>2571744696</v>
      </c>
      <c r="J148" s="11">
        <v>503153459</v>
      </c>
      <c r="K148" s="11">
        <v>29518</v>
      </c>
      <c r="L148" s="11">
        <v>29852</v>
      </c>
      <c r="M148" s="11">
        <v>388</v>
      </c>
      <c r="N148" s="11">
        <v>338</v>
      </c>
      <c r="O148" s="11">
        <v>36</v>
      </c>
      <c r="P148" s="11">
        <v>36</v>
      </c>
      <c r="Q148" s="11">
        <v>0</v>
      </c>
      <c r="R148" s="11">
        <v>0</v>
      </c>
      <c r="S148" s="11">
        <v>0</v>
      </c>
      <c r="T148" s="22">
        <v>4.41</v>
      </c>
      <c r="U148" s="22">
        <v>1.66</v>
      </c>
      <c r="V148" s="22">
        <v>2.72</v>
      </c>
      <c r="W148" s="22">
        <v>2.4300000000000002</v>
      </c>
      <c r="X148" s="22">
        <v>3.62</v>
      </c>
      <c r="Y148" s="22">
        <v>2.17</v>
      </c>
      <c r="Z148" s="22">
        <v>3.22</v>
      </c>
      <c r="AA148" s="22">
        <v>1.64</v>
      </c>
      <c r="AB148" s="22">
        <v>0.93</v>
      </c>
      <c r="AC148" s="22">
        <v>1.39</v>
      </c>
      <c r="AD148" s="22">
        <v>5</v>
      </c>
      <c r="AE148" s="22">
        <v>0.95</v>
      </c>
    </row>
    <row r="149" spans="1:31" x14ac:dyDescent="0.35">
      <c r="A149" s="9">
        <v>2022</v>
      </c>
      <c r="B149" s="2" t="s">
        <v>42</v>
      </c>
      <c r="C149" t="s">
        <v>45</v>
      </c>
      <c r="D149" s="11">
        <v>6485</v>
      </c>
      <c r="E149" s="11">
        <v>16979</v>
      </c>
      <c r="F149" s="11">
        <v>21728</v>
      </c>
      <c r="G149" s="11">
        <v>20017</v>
      </c>
      <c r="H149" s="11">
        <v>4593749342</v>
      </c>
      <c r="I149" s="11">
        <v>2518419744</v>
      </c>
      <c r="J149" s="11">
        <v>718563836</v>
      </c>
      <c r="K149" s="11">
        <v>16475</v>
      </c>
      <c r="L149" s="11">
        <v>15679</v>
      </c>
      <c r="M149" s="11">
        <v>3295</v>
      </c>
      <c r="N149" s="11">
        <v>804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2">
        <v>4.3099999999999996</v>
      </c>
      <c r="U149" s="22">
        <v>3.57</v>
      </c>
      <c r="V149" s="22">
        <v>3.41</v>
      </c>
      <c r="W149" s="22">
        <v>3.53</v>
      </c>
      <c r="X149" s="22">
        <v>3.85</v>
      </c>
      <c r="Y149" s="22">
        <v>2.82</v>
      </c>
      <c r="Z149" s="22">
        <v>2.81</v>
      </c>
      <c r="AA149" s="22">
        <v>2.77</v>
      </c>
      <c r="AB149" s="22">
        <v>0.88</v>
      </c>
      <c r="AC149" s="22">
        <v>5</v>
      </c>
      <c r="AD149" s="22">
        <v>5</v>
      </c>
      <c r="AE149" s="22">
        <v>3.42</v>
      </c>
    </row>
    <row r="150" spans="1:31" x14ac:dyDescent="0.35">
      <c r="A150" s="9">
        <v>2022</v>
      </c>
      <c r="B150" s="2" t="s">
        <v>42</v>
      </c>
      <c r="C150" t="s">
        <v>46</v>
      </c>
      <c r="D150" s="11">
        <v>2725</v>
      </c>
      <c r="E150" s="11">
        <v>10016</v>
      </c>
      <c r="F150" s="11">
        <v>6510</v>
      </c>
      <c r="G150" s="11">
        <v>14051</v>
      </c>
      <c r="H150" s="11">
        <v>1017696323</v>
      </c>
      <c r="I150" s="11">
        <v>515629818</v>
      </c>
      <c r="J150" s="11">
        <v>143264370</v>
      </c>
      <c r="K150" s="11">
        <v>9869</v>
      </c>
      <c r="L150" s="11">
        <v>9601</v>
      </c>
      <c r="M150" s="11">
        <v>1969</v>
      </c>
      <c r="N150" s="11">
        <v>622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2">
        <v>4.1900000000000004</v>
      </c>
      <c r="U150" s="22">
        <v>2.56</v>
      </c>
      <c r="V150" s="22">
        <v>3.02</v>
      </c>
      <c r="W150" s="22">
        <v>3.2</v>
      </c>
      <c r="X150" s="22">
        <v>3.46</v>
      </c>
      <c r="Y150" s="22">
        <v>2.57</v>
      </c>
      <c r="Z150" s="22">
        <v>2.09</v>
      </c>
      <c r="AA150" s="22">
        <v>2.57</v>
      </c>
      <c r="AB150" s="22">
        <v>0.93</v>
      </c>
      <c r="AC150" s="22">
        <v>3.61</v>
      </c>
      <c r="AD150" s="22">
        <v>5</v>
      </c>
      <c r="AE150" s="22">
        <v>1.95</v>
      </c>
    </row>
    <row r="151" spans="1:31" x14ac:dyDescent="0.35">
      <c r="A151" s="9">
        <v>2022</v>
      </c>
      <c r="B151" s="2" t="s">
        <v>42</v>
      </c>
      <c r="C151" t="s">
        <v>47</v>
      </c>
      <c r="D151" s="11">
        <v>2743</v>
      </c>
      <c r="E151" s="11">
        <v>10410</v>
      </c>
      <c r="F151" s="11">
        <v>21912</v>
      </c>
      <c r="G151" s="11">
        <v>10284</v>
      </c>
      <c r="H151" s="11">
        <v>4612015849</v>
      </c>
      <c r="I151" s="11">
        <v>1903441821</v>
      </c>
      <c r="J151" s="11">
        <v>824094980</v>
      </c>
      <c r="K151" s="11">
        <v>9661</v>
      </c>
      <c r="L151" s="11">
        <v>9825</v>
      </c>
      <c r="M151" s="11">
        <v>2923</v>
      </c>
      <c r="N151" s="11">
        <v>1678</v>
      </c>
      <c r="O151" s="11">
        <v>123</v>
      </c>
      <c r="P151" s="11">
        <v>123</v>
      </c>
      <c r="Q151" s="11">
        <v>0</v>
      </c>
      <c r="R151" s="11">
        <v>0</v>
      </c>
      <c r="S151" s="11">
        <v>0</v>
      </c>
      <c r="T151" s="22">
        <v>4.49</v>
      </c>
      <c r="U151" s="22"/>
      <c r="V151" s="22">
        <v>3.71</v>
      </c>
      <c r="W151" s="22">
        <v>3.64</v>
      </c>
      <c r="X151" s="22">
        <v>4</v>
      </c>
      <c r="Y151" s="22">
        <v>3.86</v>
      </c>
      <c r="Z151" s="22">
        <v>3.45</v>
      </c>
      <c r="AA151" s="22">
        <v>3.4</v>
      </c>
      <c r="AB151" s="22">
        <v>1.22</v>
      </c>
      <c r="AC151" s="22">
        <v>5</v>
      </c>
      <c r="AD151" s="22">
        <v>5</v>
      </c>
      <c r="AE151" s="22">
        <v>4.09</v>
      </c>
    </row>
    <row r="152" spans="1:31" x14ac:dyDescent="0.35">
      <c r="A152" s="9">
        <v>2022</v>
      </c>
      <c r="B152" s="2" t="s">
        <v>42</v>
      </c>
      <c r="C152" t="s">
        <v>48</v>
      </c>
      <c r="D152" s="11">
        <v>2117</v>
      </c>
      <c r="E152" s="11">
        <v>4501</v>
      </c>
      <c r="F152" s="11">
        <v>3838</v>
      </c>
      <c r="G152" s="11">
        <v>5602</v>
      </c>
      <c r="H152" s="11">
        <v>761918945</v>
      </c>
      <c r="I152" s="11">
        <v>470744919</v>
      </c>
      <c r="J152" s="11">
        <v>88087758</v>
      </c>
      <c r="K152" s="11">
        <v>4463</v>
      </c>
      <c r="L152" s="11">
        <v>4473</v>
      </c>
      <c r="M152" s="11">
        <v>1369</v>
      </c>
      <c r="N152" s="11">
        <v>17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2">
        <v>4.16</v>
      </c>
      <c r="U152" s="22">
        <v>2.0099999999999998</v>
      </c>
      <c r="V152" s="22">
        <v>3.54</v>
      </c>
      <c r="W152" s="22">
        <v>4.01</v>
      </c>
      <c r="X152" s="22">
        <v>3.62</v>
      </c>
      <c r="Y152" s="22">
        <v>3.53</v>
      </c>
      <c r="Z152" s="22">
        <v>1.91</v>
      </c>
      <c r="AA152" s="22">
        <v>2.33</v>
      </c>
      <c r="AB152" s="22">
        <v>1.59</v>
      </c>
      <c r="AC152" s="22">
        <v>5</v>
      </c>
      <c r="AD152" s="22">
        <v>5</v>
      </c>
      <c r="AE152" s="22">
        <v>1.29</v>
      </c>
    </row>
    <row r="153" spans="1:31" x14ac:dyDescent="0.35">
      <c r="A153" s="9">
        <v>2022</v>
      </c>
      <c r="B153" s="2" t="s">
        <v>42</v>
      </c>
      <c r="C153" t="s">
        <v>49</v>
      </c>
      <c r="D153" s="11">
        <v>1512</v>
      </c>
      <c r="E153" s="11">
        <v>4770</v>
      </c>
      <c r="F153" s="11">
        <v>5631</v>
      </c>
      <c r="G153" s="11">
        <v>6654</v>
      </c>
      <c r="H153" s="11">
        <v>1820179295</v>
      </c>
      <c r="I153" s="11">
        <v>1269030369</v>
      </c>
      <c r="J153" s="11">
        <v>179258146</v>
      </c>
      <c r="K153" s="11">
        <v>4743</v>
      </c>
      <c r="L153" s="11">
        <v>4538</v>
      </c>
      <c r="M153" s="11">
        <v>1848</v>
      </c>
      <c r="N153" s="11">
        <v>72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2"/>
      <c r="U153" s="22">
        <v>2.44</v>
      </c>
      <c r="V153" s="22">
        <v>4.63</v>
      </c>
      <c r="W153" s="22">
        <v>2.73</v>
      </c>
      <c r="X153" s="22">
        <v>3.69</v>
      </c>
      <c r="Y153" s="22">
        <v>3.24</v>
      </c>
      <c r="Z153" s="22">
        <v>4.74</v>
      </c>
      <c r="AA153" s="22">
        <v>3.16</v>
      </c>
      <c r="AB153" s="22">
        <v>1.19</v>
      </c>
      <c r="AC153" s="22">
        <v>1.53</v>
      </c>
      <c r="AD153" s="22">
        <v>5</v>
      </c>
      <c r="AE153" s="22">
        <v>2.4</v>
      </c>
    </row>
    <row r="154" spans="1:31" x14ac:dyDescent="0.35">
      <c r="A154" s="9">
        <v>2022</v>
      </c>
      <c r="B154" s="2" t="s">
        <v>42</v>
      </c>
      <c r="C154" t="s">
        <v>50</v>
      </c>
      <c r="D154" s="11">
        <v>4845</v>
      </c>
      <c r="E154" s="11">
        <v>9042</v>
      </c>
      <c r="F154" s="11">
        <v>6744</v>
      </c>
      <c r="G154" s="11">
        <v>9885</v>
      </c>
      <c r="H154" s="11">
        <v>1598964191</v>
      </c>
      <c r="I154" s="11">
        <v>795367733</v>
      </c>
      <c r="J154" s="11">
        <v>239138689</v>
      </c>
      <c r="K154" s="11">
        <v>8969</v>
      </c>
      <c r="L154" s="11">
        <v>8959</v>
      </c>
      <c r="M154" s="11">
        <v>972</v>
      </c>
      <c r="N154" s="11">
        <v>508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22">
        <v>4.28</v>
      </c>
      <c r="U154" s="22"/>
      <c r="V154" s="22">
        <v>3.88</v>
      </c>
      <c r="W154" s="22">
        <v>3.78</v>
      </c>
      <c r="X154" s="22">
        <v>4</v>
      </c>
      <c r="Y154" s="22">
        <v>3.79</v>
      </c>
      <c r="Z154" s="22">
        <v>5</v>
      </c>
      <c r="AA154" s="22">
        <v>3.21</v>
      </c>
      <c r="AB154" s="22">
        <v>1.1399999999999999</v>
      </c>
      <c r="AC154" s="22">
        <v>4.09</v>
      </c>
      <c r="AD154" s="22">
        <v>5</v>
      </c>
      <c r="AE154" s="22">
        <v>3.92</v>
      </c>
    </row>
    <row r="155" spans="1:31" x14ac:dyDescent="0.35">
      <c r="A155" s="9">
        <v>2022</v>
      </c>
      <c r="B155" s="2" t="s">
        <v>285</v>
      </c>
      <c r="C155" t="s">
        <v>286</v>
      </c>
      <c r="D155" s="11">
        <v>262</v>
      </c>
      <c r="E155" s="11">
        <v>349</v>
      </c>
      <c r="F155" s="11">
        <v>145</v>
      </c>
      <c r="G155" s="11">
        <v>361</v>
      </c>
      <c r="H155" s="11">
        <v>8741859</v>
      </c>
      <c r="I155" s="11">
        <v>3877517</v>
      </c>
      <c r="J155" s="11">
        <v>625831</v>
      </c>
      <c r="K155" s="11">
        <v>329</v>
      </c>
      <c r="L155" s="11">
        <v>349</v>
      </c>
      <c r="M155" s="11">
        <v>51</v>
      </c>
      <c r="N155" s="11">
        <v>12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2"/>
      <c r="U155" s="22"/>
      <c r="V155" s="22">
        <v>3.16</v>
      </c>
      <c r="W155" s="22"/>
      <c r="X155" s="22">
        <v>3.77</v>
      </c>
      <c r="Y155" s="22">
        <v>2.86</v>
      </c>
      <c r="Z155" s="22">
        <v>5</v>
      </c>
      <c r="AA155" s="22">
        <v>2.69</v>
      </c>
      <c r="AB155" s="22">
        <v>2.59</v>
      </c>
      <c r="AC155" s="22">
        <v>0.24</v>
      </c>
      <c r="AD155" s="22">
        <v>5</v>
      </c>
      <c r="AE155" s="22">
        <v>0.83</v>
      </c>
    </row>
    <row r="156" spans="1:31" x14ac:dyDescent="0.35">
      <c r="A156" s="9">
        <v>2022</v>
      </c>
      <c r="B156" s="2" t="s">
        <v>285</v>
      </c>
      <c r="C156" t="s">
        <v>287</v>
      </c>
      <c r="D156" s="11">
        <v>3379</v>
      </c>
      <c r="E156" s="11">
        <v>10174</v>
      </c>
      <c r="F156" s="11">
        <v>12653</v>
      </c>
      <c r="G156" s="11">
        <v>11813</v>
      </c>
      <c r="H156" s="11">
        <v>4107288118</v>
      </c>
      <c r="I156" s="11">
        <v>2154966842</v>
      </c>
      <c r="J156" s="11">
        <v>466832726</v>
      </c>
      <c r="K156" s="11">
        <v>9988</v>
      </c>
      <c r="L156" s="11">
        <v>10062</v>
      </c>
      <c r="M156" s="11">
        <v>2307</v>
      </c>
      <c r="N156" s="11">
        <v>952</v>
      </c>
      <c r="O156" s="11">
        <v>42</v>
      </c>
      <c r="P156" s="11">
        <v>22</v>
      </c>
      <c r="Q156" s="11">
        <v>20</v>
      </c>
      <c r="R156" s="11">
        <v>0</v>
      </c>
      <c r="S156" s="11">
        <v>0</v>
      </c>
      <c r="T156" s="22"/>
      <c r="U156" s="22"/>
      <c r="V156" s="22">
        <v>5</v>
      </c>
      <c r="W156" s="22"/>
      <c r="X156" s="22">
        <v>4.1500000000000004</v>
      </c>
      <c r="Y156" s="22">
        <v>3.9</v>
      </c>
      <c r="Z156" s="22">
        <v>5</v>
      </c>
      <c r="AA156" s="22">
        <v>3.77</v>
      </c>
      <c r="AB156" s="22">
        <v>1.29</v>
      </c>
      <c r="AC156" s="22">
        <v>5</v>
      </c>
      <c r="AD156" s="22">
        <v>5</v>
      </c>
      <c r="AE156" s="22">
        <v>4.09</v>
      </c>
    </row>
    <row r="157" spans="1:31" x14ac:dyDescent="0.35">
      <c r="A157" s="9">
        <v>2022</v>
      </c>
      <c r="B157" s="2" t="s">
        <v>285</v>
      </c>
      <c r="C157" t="s">
        <v>288</v>
      </c>
      <c r="D157" s="11">
        <v>5574</v>
      </c>
      <c r="E157" s="11">
        <v>14040</v>
      </c>
      <c r="F157" s="11">
        <v>19429</v>
      </c>
      <c r="G157" s="11">
        <v>15013</v>
      </c>
      <c r="H157" s="11">
        <v>4377892492</v>
      </c>
      <c r="I157" s="11">
        <v>2280424861</v>
      </c>
      <c r="J157" s="11">
        <v>663956332</v>
      </c>
      <c r="K157" s="11">
        <v>13559</v>
      </c>
      <c r="L157" s="11">
        <v>13934</v>
      </c>
      <c r="M157" s="11">
        <v>3577</v>
      </c>
      <c r="N157" s="11">
        <v>1401</v>
      </c>
      <c r="O157" s="11">
        <v>6</v>
      </c>
      <c r="P157" s="11">
        <v>6</v>
      </c>
      <c r="Q157" s="11">
        <v>0</v>
      </c>
      <c r="R157" s="11">
        <v>0</v>
      </c>
      <c r="S157" s="11">
        <v>0</v>
      </c>
      <c r="T157" s="22"/>
      <c r="U157" s="22"/>
      <c r="V157" s="22">
        <v>3.83</v>
      </c>
      <c r="W157" s="22"/>
      <c r="X157" s="22">
        <v>4.1500000000000004</v>
      </c>
      <c r="Y157" s="22">
        <v>3.7</v>
      </c>
      <c r="Z157" s="22">
        <v>3.97</v>
      </c>
      <c r="AA157" s="22">
        <v>3.86</v>
      </c>
      <c r="AB157" s="22">
        <v>1.39</v>
      </c>
      <c r="AC157" s="22">
        <v>5</v>
      </c>
      <c r="AD157" s="22">
        <v>5</v>
      </c>
      <c r="AE157" s="22">
        <v>4.74</v>
      </c>
    </row>
    <row r="158" spans="1:31" x14ac:dyDescent="0.35">
      <c r="A158" s="9">
        <v>2022</v>
      </c>
      <c r="B158" s="2" t="s">
        <v>285</v>
      </c>
      <c r="C158" t="s">
        <v>289</v>
      </c>
      <c r="D158" s="11">
        <v>1254</v>
      </c>
      <c r="E158" s="11">
        <v>6160</v>
      </c>
      <c r="F158" s="11">
        <v>13577</v>
      </c>
      <c r="G158" s="11">
        <v>8002</v>
      </c>
      <c r="H158" s="11">
        <v>2731686092</v>
      </c>
      <c r="I158" s="11">
        <v>1379744272</v>
      </c>
      <c r="J158" s="11">
        <v>536261768</v>
      </c>
      <c r="K158" s="11">
        <v>5941</v>
      </c>
      <c r="L158" s="11">
        <v>6083</v>
      </c>
      <c r="M158" s="11">
        <v>2015</v>
      </c>
      <c r="N158" s="11">
        <v>297</v>
      </c>
      <c r="O158" s="11">
        <v>6</v>
      </c>
      <c r="P158" s="11">
        <v>6</v>
      </c>
      <c r="Q158" s="11">
        <v>0</v>
      </c>
      <c r="R158" s="11">
        <v>0</v>
      </c>
      <c r="S158" s="11">
        <v>0</v>
      </c>
      <c r="T158" s="22"/>
      <c r="U158" s="22"/>
      <c r="V158" s="22">
        <v>4.91</v>
      </c>
      <c r="W158" s="22"/>
      <c r="X158" s="22">
        <v>4.1500000000000004</v>
      </c>
      <c r="Y158" s="22">
        <v>3.79</v>
      </c>
      <c r="Z158" s="22">
        <v>5</v>
      </c>
      <c r="AA158" s="22">
        <v>3.93</v>
      </c>
      <c r="AB158" s="22">
        <v>5</v>
      </c>
      <c r="AC158" s="22">
        <v>5</v>
      </c>
      <c r="AD158" s="22">
        <v>5</v>
      </c>
      <c r="AE158" s="22">
        <v>4.26</v>
      </c>
    </row>
    <row r="159" spans="1:31" x14ac:dyDescent="0.35">
      <c r="A159" s="9">
        <v>2022</v>
      </c>
      <c r="B159" s="2" t="s">
        <v>285</v>
      </c>
      <c r="C159" t="s">
        <v>290</v>
      </c>
      <c r="D159" s="11">
        <v>2160</v>
      </c>
      <c r="E159" s="11">
        <v>15297</v>
      </c>
      <c r="F159" s="11">
        <v>46171</v>
      </c>
      <c r="G159" s="11">
        <v>19328</v>
      </c>
      <c r="H159" s="11">
        <v>6620632441</v>
      </c>
      <c r="I159" s="11">
        <v>2620893491</v>
      </c>
      <c r="J159" s="11">
        <v>1778742488</v>
      </c>
      <c r="K159" s="11">
        <v>15021</v>
      </c>
      <c r="L159" s="11">
        <v>14996</v>
      </c>
      <c r="M159" s="11">
        <v>2247</v>
      </c>
      <c r="N159" s="11">
        <v>1206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2"/>
      <c r="U159" s="22"/>
      <c r="V159" s="22">
        <v>3.86</v>
      </c>
      <c r="W159" s="22"/>
      <c r="X159" s="22">
        <v>4.1500000000000004</v>
      </c>
      <c r="Y159" s="22">
        <v>3.57</v>
      </c>
      <c r="Z159" s="22">
        <v>5</v>
      </c>
      <c r="AA159" s="22">
        <v>3.98</v>
      </c>
      <c r="AB159" s="22">
        <v>1.45</v>
      </c>
      <c r="AC159" s="22">
        <v>5</v>
      </c>
      <c r="AD159" s="22">
        <v>5</v>
      </c>
      <c r="AE159" s="22">
        <v>4.05</v>
      </c>
    </row>
    <row r="160" spans="1:31" x14ac:dyDescent="0.35">
      <c r="A160" s="9">
        <v>2022</v>
      </c>
      <c r="B160" s="2" t="s">
        <v>285</v>
      </c>
      <c r="C160" t="s">
        <v>291</v>
      </c>
      <c r="D160" s="11">
        <v>3054</v>
      </c>
      <c r="E160" s="11">
        <v>9143</v>
      </c>
      <c r="F160" s="11">
        <v>17608</v>
      </c>
      <c r="G160" s="11">
        <v>10865</v>
      </c>
      <c r="H160" s="11">
        <v>3607317825</v>
      </c>
      <c r="I160" s="11">
        <v>1559720638</v>
      </c>
      <c r="J160" s="11">
        <v>645860349</v>
      </c>
      <c r="K160" s="11">
        <v>8908</v>
      </c>
      <c r="L160" s="11">
        <v>8653</v>
      </c>
      <c r="M160" s="11">
        <v>1796</v>
      </c>
      <c r="N160" s="11">
        <v>405</v>
      </c>
      <c r="O160" s="11">
        <v>10</v>
      </c>
      <c r="P160" s="11">
        <v>10</v>
      </c>
      <c r="Q160" s="11">
        <v>0</v>
      </c>
      <c r="R160" s="11">
        <v>0</v>
      </c>
      <c r="S160" s="11">
        <v>0</v>
      </c>
      <c r="T160" s="22"/>
      <c r="U160" s="22"/>
      <c r="V160" s="22">
        <v>3.87</v>
      </c>
      <c r="W160" s="22"/>
      <c r="X160" s="22">
        <v>4.08</v>
      </c>
      <c r="Y160" s="22">
        <v>3.7</v>
      </c>
      <c r="Z160" s="22">
        <v>3.45</v>
      </c>
      <c r="AA160" s="22">
        <v>3.86</v>
      </c>
      <c r="AB160" s="22">
        <v>1.41</v>
      </c>
      <c r="AC160" s="22">
        <v>5</v>
      </c>
      <c r="AD160" s="22">
        <v>5</v>
      </c>
      <c r="AE160" s="22">
        <v>2.85</v>
      </c>
    </row>
    <row r="161" spans="1:31" x14ac:dyDescent="0.35">
      <c r="A161" s="9">
        <v>2022</v>
      </c>
      <c r="B161" s="2" t="s">
        <v>292</v>
      </c>
      <c r="C161" t="s">
        <v>293</v>
      </c>
      <c r="D161" s="11">
        <v>8040</v>
      </c>
      <c r="E161" s="11">
        <v>43138</v>
      </c>
      <c r="F161" s="11">
        <v>70768</v>
      </c>
      <c r="G161" s="11">
        <v>59773</v>
      </c>
      <c r="H161" s="11">
        <v>12294085.27238</v>
      </c>
      <c r="I161" s="11">
        <v>6298644.5217599999</v>
      </c>
      <c r="J161" s="11">
        <v>2258094.6617700001</v>
      </c>
      <c r="K161" s="11">
        <v>42838</v>
      </c>
      <c r="L161" s="11">
        <v>38330</v>
      </c>
      <c r="M161" s="11">
        <v>9619</v>
      </c>
      <c r="N161" s="11">
        <v>4009</v>
      </c>
      <c r="O161" s="11">
        <v>118</v>
      </c>
      <c r="P161" s="11">
        <v>118</v>
      </c>
      <c r="Q161" s="11">
        <v>0</v>
      </c>
      <c r="R161" s="11">
        <v>0</v>
      </c>
      <c r="S161" s="11">
        <v>0</v>
      </c>
      <c r="T161" s="22">
        <v>4.22</v>
      </c>
      <c r="U161" s="22">
        <v>2.27</v>
      </c>
      <c r="V161" s="22">
        <v>3.37</v>
      </c>
      <c r="W161" s="22">
        <v>3.11</v>
      </c>
      <c r="X161" s="22">
        <v>3.92</v>
      </c>
      <c r="Y161" s="22">
        <v>2.63</v>
      </c>
      <c r="Z161" s="22">
        <v>1.91</v>
      </c>
      <c r="AA161" s="22">
        <v>2.5</v>
      </c>
      <c r="AB161" s="22">
        <v>0.96</v>
      </c>
      <c r="AC161" s="22">
        <v>5</v>
      </c>
      <c r="AD161" s="22">
        <v>5</v>
      </c>
      <c r="AE161" s="22">
        <v>4.0199999999999996</v>
      </c>
    </row>
    <row r="162" spans="1:31" x14ac:dyDescent="0.35">
      <c r="A162" s="9">
        <v>2022</v>
      </c>
      <c r="B162" s="2" t="s">
        <v>292</v>
      </c>
      <c r="C162" t="s">
        <v>294</v>
      </c>
      <c r="D162" s="11">
        <v>18795</v>
      </c>
      <c r="E162" s="11">
        <v>51307</v>
      </c>
      <c r="F162" s="11">
        <v>47209</v>
      </c>
      <c r="G162" s="11">
        <v>56612</v>
      </c>
      <c r="H162" s="11">
        <v>6224005.3438400002</v>
      </c>
      <c r="I162" s="11">
        <v>3553401.5756599996</v>
      </c>
      <c r="J162" s="11">
        <v>815054.76480999996</v>
      </c>
      <c r="K162" s="11">
        <v>50647</v>
      </c>
      <c r="L162" s="11">
        <v>46034</v>
      </c>
      <c r="M162" s="11">
        <v>8812</v>
      </c>
      <c r="N162" s="11">
        <v>1813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2">
        <v>4.1100000000000003</v>
      </c>
      <c r="U162" s="22">
        <v>2.33</v>
      </c>
      <c r="V162" s="22">
        <v>3.02</v>
      </c>
      <c r="W162" s="22">
        <v>2.87</v>
      </c>
      <c r="X162" s="22">
        <v>3.92</v>
      </c>
      <c r="Y162" s="22">
        <v>2.2400000000000002</v>
      </c>
      <c r="Z162" s="22">
        <v>2.91</v>
      </c>
      <c r="AA162" s="22">
        <v>2.1</v>
      </c>
      <c r="AB162" s="22">
        <v>1.97</v>
      </c>
      <c r="AC162" s="22">
        <v>3.14</v>
      </c>
      <c r="AD162" s="22">
        <v>5</v>
      </c>
      <c r="AE162" s="22">
        <v>1.19</v>
      </c>
    </row>
    <row r="163" spans="1:31" x14ac:dyDescent="0.35">
      <c r="A163" s="9">
        <v>2022</v>
      </c>
      <c r="B163" s="2" t="s">
        <v>292</v>
      </c>
      <c r="C163" t="s">
        <v>295</v>
      </c>
      <c r="D163" s="11">
        <v>10697</v>
      </c>
      <c r="E163" s="11">
        <v>36331</v>
      </c>
      <c r="F163" s="11">
        <v>21991</v>
      </c>
      <c r="G163" s="11">
        <v>56054</v>
      </c>
      <c r="H163" s="11">
        <v>4085366.95548</v>
      </c>
      <c r="I163" s="11">
        <v>2255276.2515599998</v>
      </c>
      <c r="J163" s="11">
        <v>539767.81810000003</v>
      </c>
      <c r="K163" s="11">
        <v>36142</v>
      </c>
      <c r="L163" s="11">
        <v>35242</v>
      </c>
      <c r="M163" s="11">
        <v>3121</v>
      </c>
      <c r="N163" s="11">
        <v>1444</v>
      </c>
      <c r="O163" s="11">
        <v>5</v>
      </c>
      <c r="P163" s="11">
        <v>5</v>
      </c>
      <c r="Q163" s="11">
        <v>0</v>
      </c>
      <c r="R163" s="11">
        <v>0</v>
      </c>
      <c r="S163" s="11">
        <v>0</v>
      </c>
      <c r="T163" s="22">
        <v>3.97</v>
      </c>
      <c r="U163" s="22"/>
      <c r="V163" s="22">
        <v>3.07</v>
      </c>
      <c r="W163" s="22">
        <v>2.65</v>
      </c>
      <c r="X163" s="22">
        <v>3.85</v>
      </c>
      <c r="Y163" s="22">
        <v>2.14</v>
      </c>
      <c r="Z163" s="22">
        <v>3.55</v>
      </c>
      <c r="AA163" s="22">
        <v>2.36</v>
      </c>
      <c r="AB163" s="22">
        <v>1.73</v>
      </c>
      <c r="AC163" s="22">
        <v>2.16</v>
      </c>
      <c r="AD163" s="22">
        <v>5</v>
      </c>
      <c r="AE163" s="22">
        <v>1.59</v>
      </c>
    </row>
    <row r="164" spans="1:31" x14ac:dyDescent="0.35">
      <c r="A164" s="9">
        <v>2022</v>
      </c>
      <c r="B164" s="2" t="s">
        <v>292</v>
      </c>
      <c r="C164" t="s">
        <v>296</v>
      </c>
      <c r="D164" s="11">
        <v>7035</v>
      </c>
      <c r="E164" s="11">
        <v>41220</v>
      </c>
      <c r="F164" s="11">
        <v>61893</v>
      </c>
      <c r="G164" s="11">
        <v>56700</v>
      </c>
      <c r="H164" s="11">
        <v>14947134.256450001</v>
      </c>
      <c r="I164" s="11">
        <v>9500792.181090001</v>
      </c>
      <c r="J164" s="11">
        <v>1851984.9751500001</v>
      </c>
      <c r="K164" s="11">
        <v>41102</v>
      </c>
      <c r="L164" s="11">
        <v>36318</v>
      </c>
      <c r="M164" s="11">
        <v>12747</v>
      </c>
      <c r="N164" s="11">
        <v>3179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2">
        <v>4.3099999999999996</v>
      </c>
      <c r="U164" s="22">
        <v>2.2400000000000002</v>
      </c>
      <c r="V164" s="22">
        <v>3.48</v>
      </c>
      <c r="W164" s="22">
        <v>3.12</v>
      </c>
      <c r="X164" s="22">
        <v>4.1500000000000004</v>
      </c>
      <c r="Y164" s="22">
        <v>2.84</v>
      </c>
      <c r="Z164" s="22">
        <v>2.11</v>
      </c>
      <c r="AA164" s="22">
        <v>2.46</v>
      </c>
      <c r="AB164" s="22">
        <v>1.81</v>
      </c>
      <c r="AC164" s="22">
        <v>5</v>
      </c>
      <c r="AD164" s="22">
        <v>5</v>
      </c>
      <c r="AE164" s="22">
        <v>3.41</v>
      </c>
    </row>
    <row r="165" spans="1:31" x14ac:dyDescent="0.35">
      <c r="A165" s="9">
        <v>2022</v>
      </c>
      <c r="B165" s="2" t="s">
        <v>292</v>
      </c>
      <c r="C165" t="s">
        <v>297</v>
      </c>
      <c r="D165" s="11">
        <v>22086</v>
      </c>
      <c r="E165" s="11">
        <v>69365</v>
      </c>
      <c r="F165" s="11">
        <v>50800</v>
      </c>
      <c r="G165" s="11">
        <v>105608</v>
      </c>
      <c r="H165" s="11">
        <v>8682568.7265400011</v>
      </c>
      <c r="I165" s="11">
        <v>5024544.1688999999</v>
      </c>
      <c r="J165" s="11">
        <v>1485851.22948</v>
      </c>
      <c r="K165" s="11">
        <v>69276</v>
      </c>
      <c r="L165" s="11">
        <v>67649</v>
      </c>
      <c r="M165" s="11">
        <v>10315</v>
      </c>
      <c r="N165" s="11">
        <v>1365</v>
      </c>
      <c r="O165" s="11">
        <v>506</v>
      </c>
      <c r="P165" s="11">
        <v>8</v>
      </c>
      <c r="Q165" s="11">
        <v>0</v>
      </c>
      <c r="R165" s="11">
        <v>0</v>
      </c>
      <c r="S165" s="11">
        <v>498</v>
      </c>
      <c r="T165" s="22">
        <v>4.4800000000000004</v>
      </c>
      <c r="U165" s="22">
        <v>2.2799999999999998</v>
      </c>
      <c r="V165" s="22">
        <v>2.9</v>
      </c>
      <c r="W165" s="22">
        <v>2.79</v>
      </c>
      <c r="X165" s="22">
        <v>4</v>
      </c>
      <c r="Y165" s="22">
        <v>2.73</v>
      </c>
      <c r="Z165" s="22">
        <v>3.25</v>
      </c>
      <c r="AA165" s="22">
        <v>2.39</v>
      </c>
      <c r="AB165" s="22">
        <v>1.57</v>
      </c>
      <c r="AC165" s="22">
        <v>2.62</v>
      </c>
      <c r="AD165" s="22">
        <v>5</v>
      </c>
      <c r="AE165" s="22">
        <v>1.48</v>
      </c>
    </row>
    <row r="166" spans="1:31" x14ac:dyDescent="0.35">
      <c r="A166" s="9">
        <v>2022</v>
      </c>
      <c r="B166" s="2" t="s">
        <v>292</v>
      </c>
      <c r="C166" t="s">
        <v>298</v>
      </c>
      <c r="D166" s="11">
        <v>43342</v>
      </c>
      <c r="E166" s="11">
        <v>77632</v>
      </c>
      <c r="F166" s="11">
        <v>7014</v>
      </c>
      <c r="G166" s="11">
        <v>111464</v>
      </c>
      <c r="H166" s="11">
        <v>3057853.7155300002</v>
      </c>
      <c r="I166" s="11">
        <v>1422983.8526900001</v>
      </c>
      <c r="J166" s="11">
        <v>125521.95128000001</v>
      </c>
      <c r="K166" s="11">
        <v>77632</v>
      </c>
      <c r="L166" s="11">
        <v>49910</v>
      </c>
      <c r="M166" s="11">
        <v>21159</v>
      </c>
      <c r="N166" s="11">
        <v>8812</v>
      </c>
      <c r="O166" s="11">
        <v>4</v>
      </c>
      <c r="P166" s="11">
        <v>0</v>
      </c>
      <c r="Q166" s="11">
        <v>0</v>
      </c>
      <c r="R166" s="11">
        <v>0</v>
      </c>
      <c r="S166" s="11">
        <v>4</v>
      </c>
      <c r="T166" s="22">
        <v>3.88</v>
      </c>
      <c r="U166" s="22">
        <v>2.83</v>
      </c>
      <c r="V166" s="22">
        <v>3.01</v>
      </c>
      <c r="W166" s="22">
        <v>2.73</v>
      </c>
      <c r="X166" s="22">
        <v>3.85</v>
      </c>
      <c r="Y166" s="22">
        <v>2.54</v>
      </c>
      <c r="Z166" s="22">
        <v>3.19</v>
      </c>
      <c r="AA166" s="22">
        <v>2.15</v>
      </c>
      <c r="AB166" s="22">
        <v>2.61</v>
      </c>
      <c r="AC166" s="22">
        <v>1.65</v>
      </c>
      <c r="AD166" s="22">
        <v>5</v>
      </c>
      <c r="AE166" s="22">
        <v>1.1100000000000001</v>
      </c>
    </row>
    <row r="167" spans="1:31" x14ac:dyDescent="0.35">
      <c r="A167" s="9">
        <v>2022</v>
      </c>
      <c r="B167" s="2" t="s">
        <v>292</v>
      </c>
      <c r="C167" t="s">
        <v>299</v>
      </c>
      <c r="D167" s="11">
        <v>12051</v>
      </c>
      <c r="E167" s="11">
        <v>30454</v>
      </c>
      <c r="F167" s="11">
        <v>13120</v>
      </c>
      <c r="G167" s="11">
        <v>44504</v>
      </c>
      <c r="H167" s="11">
        <v>2364479.2735300004</v>
      </c>
      <c r="I167" s="11">
        <v>1641315.0617</v>
      </c>
      <c r="J167" s="11">
        <v>204649.98811999999</v>
      </c>
      <c r="K167" s="11">
        <v>30417</v>
      </c>
      <c r="L167" s="11">
        <v>29478</v>
      </c>
      <c r="M167" s="11">
        <v>3499</v>
      </c>
      <c r="N167" s="11">
        <v>1881</v>
      </c>
      <c r="O167" s="11">
        <v>9</v>
      </c>
      <c r="P167" s="11">
        <v>9</v>
      </c>
      <c r="Q167" s="11">
        <v>0</v>
      </c>
      <c r="R167" s="11">
        <v>0</v>
      </c>
      <c r="S167" s="11">
        <v>0</v>
      </c>
      <c r="T167" s="22">
        <v>4.55</v>
      </c>
      <c r="U167" s="22">
        <v>1.66</v>
      </c>
      <c r="V167" s="22">
        <v>3.1</v>
      </c>
      <c r="W167" s="22">
        <v>2.93</v>
      </c>
      <c r="X167" s="22">
        <v>4</v>
      </c>
      <c r="Y167" s="22">
        <v>2.79</v>
      </c>
      <c r="Z167" s="22">
        <v>4.04</v>
      </c>
      <c r="AA167" s="22">
        <v>2.4500000000000002</v>
      </c>
      <c r="AB167" s="22">
        <v>3.45</v>
      </c>
      <c r="AC167" s="22">
        <v>1.49</v>
      </c>
      <c r="AD167" s="22">
        <v>5</v>
      </c>
      <c r="AE167" s="22">
        <v>1.68</v>
      </c>
    </row>
    <row r="168" spans="1:31" x14ac:dyDescent="0.35">
      <c r="A168" s="9">
        <v>2022</v>
      </c>
      <c r="B168" s="2" t="s">
        <v>292</v>
      </c>
      <c r="C168" t="s">
        <v>300</v>
      </c>
      <c r="D168" s="11">
        <v>3612</v>
      </c>
      <c r="E168" s="11">
        <v>11317</v>
      </c>
      <c r="F168" s="11">
        <v>11573</v>
      </c>
      <c r="G168" s="11">
        <v>16657</v>
      </c>
      <c r="H168" s="11">
        <v>2272209.1445900002</v>
      </c>
      <c r="I168" s="11">
        <v>1446860.7824800001</v>
      </c>
      <c r="J168" s="11">
        <v>212295.01689</v>
      </c>
      <c r="K168" s="11">
        <v>10954</v>
      </c>
      <c r="L168" s="11">
        <v>10783</v>
      </c>
      <c r="M168" s="11">
        <v>2494</v>
      </c>
      <c r="N168" s="11">
        <v>373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22">
        <v>4.13</v>
      </c>
      <c r="U168" s="22">
        <v>1.57</v>
      </c>
      <c r="V168" s="22">
        <v>3.21</v>
      </c>
      <c r="W168" s="22">
        <v>2.42</v>
      </c>
      <c r="X168" s="22">
        <v>4.1500000000000004</v>
      </c>
      <c r="Y168" s="22">
        <v>2.95</v>
      </c>
      <c r="Z168" s="22">
        <v>4.3</v>
      </c>
      <c r="AA168" s="22">
        <v>2.76</v>
      </c>
      <c r="AB168" s="22">
        <v>3.15</v>
      </c>
      <c r="AC168" s="22">
        <v>1.1499999999999999</v>
      </c>
      <c r="AD168" s="22">
        <v>5</v>
      </c>
      <c r="AE168" s="22">
        <v>1.47</v>
      </c>
    </row>
    <row r="169" spans="1:31" x14ac:dyDescent="0.35">
      <c r="A169" s="9">
        <v>2022</v>
      </c>
      <c r="B169" s="2" t="s">
        <v>292</v>
      </c>
      <c r="C169" t="s">
        <v>301</v>
      </c>
      <c r="D169" s="11">
        <v>9035</v>
      </c>
      <c r="E169" s="11">
        <v>21939</v>
      </c>
      <c r="F169" s="11">
        <v>44024</v>
      </c>
      <c r="G169" s="11">
        <v>23042</v>
      </c>
      <c r="H169" s="11">
        <v>7880640.0735299997</v>
      </c>
      <c r="I169" s="11">
        <v>3697031.3583400003</v>
      </c>
      <c r="J169" s="11">
        <v>1089301.0700300001</v>
      </c>
      <c r="K169" s="11">
        <v>21803</v>
      </c>
      <c r="L169" s="11">
        <v>21618</v>
      </c>
      <c r="M169" s="11">
        <v>3595</v>
      </c>
      <c r="N169" s="11">
        <v>1027</v>
      </c>
      <c r="O169" s="11">
        <v>45</v>
      </c>
      <c r="P169" s="11">
        <v>8</v>
      </c>
      <c r="Q169" s="11">
        <v>0</v>
      </c>
      <c r="R169" s="11">
        <v>37</v>
      </c>
      <c r="S169" s="11">
        <v>0</v>
      </c>
      <c r="T169" s="22">
        <v>3.66</v>
      </c>
      <c r="U169" s="22">
        <v>2.2999999999999998</v>
      </c>
      <c r="V169" s="22">
        <v>3.22</v>
      </c>
      <c r="W169" s="22">
        <v>2.5299999999999998</v>
      </c>
      <c r="X169" s="22">
        <v>4</v>
      </c>
      <c r="Y169" s="22">
        <v>2.87</v>
      </c>
      <c r="Z169" s="22">
        <v>3.43</v>
      </c>
      <c r="AA169" s="22">
        <v>2.59</v>
      </c>
      <c r="AB169" s="22">
        <v>1.79</v>
      </c>
      <c r="AC169" s="22">
        <v>2.2400000000000002</v>
      </c>
      <c r="AD169" s="22">
        <v>5</v>
      </c>
      <c r="AE169" s="22">
        <v>1.54</v>
      </c>
    </row>
    <row r="170" spans="1:31" x14ac:dyDescent="0.35">
      <c r="A170" s="9">
        <v>2022</v>
      </c>
      <c r="B170" s="2" t="s">
        <v>292</v>
      </c>
      <c r="C170" t="s">
        <v>302</v>
      </c>
      <c r="D170" s="11">
        <v>7957</v>
      </c>
      <c r="E170" s="11">
        <v>33468</v>
      </c>
      <c r="F170" s="11">
        <v>44854</v>
      </c>
      <c r="G170" s="11">
        <v>47686</v>
      </c>
      <c r="H170" s="11">
        <v>4143373.8270399999</v>
      </c>
      <c r="I170" s="11">
        <v>2069401.4512100001</v>
      </c>
      <c r="J170" s="11">
        <v>935536.16399000003</v>
      </c>
      <c r="K170" s="11">
        <v>33348</v>
      </c>
      <c r="L170" s="11">
        <v>29823</v>
      </c>
      <c r="M170" s="11">
        <v>5264</v>
      </c>
      <c r="N170" s="11">
        <v>692</v>
      </c>
      <c r="O170" s="11">
        <v>60</v>
      </c>
      <c r="P170" s="11">
        <v>0</v>
      </c>
      <c r="Q170" s="11">
        <v>0</v>
      </c>
      <c r="R170" s="11">
        <v>0</v>
      </c>
      <c r="S170" s="11">
        <v>60</v>
      </c>
      <c r="T170" s="22">
        <v>4.28</v>
      </c>
      <c r="U170" s="22">
        <v>2.16</v>
      </c>
      <c r="V170" s="22">
        <v>3.15</v>
      </c>
      <c r="W170" s="22">
        <v>3.13</v>
      </c>
      <c r="X170" s="22">
        <v>3.85</v>
      </c>
      <c r="Y170" s="22">
        <v>2.71</v>
      </c>
      <c r="Z170" s="22">
        <v>2.83</v>
      </c>
      <c r="AA170" s="22">
        <v>3.15</v>
      </c>
      <c r="AB170" s="22">
        <v>3.14</v>
      </c>
      <c r="AC170" s="22">
        <v>1.49</v>
      </c>
      <c r="AD170" s="22">
        <v>5</v>
      </c>
      <c r="AE170" s="22">
        <v>1.53</v>
      </c>
    </row>
    <row r="171" spans="1:31" x14ac:dyDescent="0.35">
      <c r="A171" s="9">
        <v>2022</v>
      </c>
      <c r="B171" s="2" t="s">
        <v>292</v>
      </c>
      <c r="C171" t="s">
        <v>303</v>
      </c>
      <c r="D171" s="11">
        <v>7763</v>
      </c>
      <c r="E171" s="11">
        <v>24739</v>
      </c>
      <c r="F171" s="11">
        <v>15256</v>
      </c>
      <c r="G171" s="11">
        <v>40830</v>
      </c>
      <c r="H171" s="11">
        <v>3306204.5975199998</v>
      </c>
      <c r="I171" s="11">
        <v>2161796.28853</v>
      </c>
      <c r="J171" s="11">
        <v>269897.16926</v>
      </c>
      <c r="K171" s="11">
        <v>24630</v>
      </c>
      <c r="L171" s="11">
        <v>22092</v>
      </c>
      <c r="M171" s="11">
        <v>4203</v>
      </c>
      <c r="N171" s="11">
        <v>235</v>
      </c>
      <c r="O171" s="11">
        <v>11</v>
      </c>
      <c r="P171" s="11">
        <v>11</v>
      </c>
      <c r="Q171" s="11">
        <v>0</v>
      </c>
      <c r="R171" s="11">
        <v>0</v>
      </c>
      <c r="S171" s="11">
        <v>0</v>
      </c>
      <c r="T171" s="22">
        <v>4.45</v>
      </c>
      <c r="U171" s="22">
        <v>2.11</v>
      </c>
      <c r="V171" s="22">
        <v>3.39</v>
      </c>
      <c r="W171" s="22">
        <v>2.66</v>
      </c>
      <c r="X171" s="22">
        <v>4.08</v>
      </c>
      <c r="Y171" s="22">
        <v>3</v>
      </c>
      <c r="Z171" s="22">
        <v>3.35</v>
      </c>
      <c r="AA171" s="22">
        <v>2.57</v>
      </c>
      <c r="AB171" s="22">
        <v>3.34</v>
      </c>
      <c r="AC171" s="22">
        <v>1.6</v>
      </c>
      <c r="AD171" s="22">
        <v>5</v>
      </c>
      <c r="AE171" s="22">
        <v>3.84</v>
      </c>
    </row>
    <row r="172" spans="1:31" x14ac:dyDescent="0.35">
      <c r="A172" s="9">
        <v>2022</v>
      </c>
      <c r="B172" s="2" t="s">
        <v>292</v>
      </c>
      <c r="C172" t="s">
        <v>304</v>
      </c>
      <c r="D172" s="11">
        <v>6018</v>
      </c>
      <c r="E172" s="11">
        <v>18946</v>
      </c>
      <c r="F172" s="11">
        <v>23792</v>
      </c>
      <c r="G172" s="11">
        <v>25264</v>
      </c>
      <c r="H172" s="11">
        <v>5850113.8693999993</v>
      </c>
      <c r="I172" s="11">
        <v>3075441.7940100003</v>
      </c>
      <c r="J172" s="11">
        <v>1054064.3263699999</v>
      </c>
      <c r="K172" s="11">
        <v>18890</v>
      </c>
      <c r="L172" s="11">
        <v>17706</v>
      </c>
      <c r="M172" s="11">
        <v>3215</v>
      </c>
      <c r="N172" s="11">
        <v>225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22">
        <v>3.67</v>
      </c>
      <c r="U172" s="22"/>
      <c r="V172" s="22">
        <v>3.38</v>
      </c>
      <c r="W172" s="22">
        <v>2.5099999999999998</v>
      </c>
      <c r="X172" s="22">
        <v>4</v>
      </c>
      <c r="Y172" s="22">
        <v>2.4500000000000002</v>
      </c>
      <c r="Z172" s="22">
        <v>1.55</v>
      </c>
      <c r="AA172" s="22">
        <v>2.62</v>
      </c>
      <c r="AB172" s="22">
        <v>3.19</v>
      </c>
      <c r="AC172" s="22">
        <v>3.91</v>
      </c>
      <c r="AD172" s="22">
        <v>5</v>
      </c>
      <c r="AE172" s="22">
        <v>1.55</v>
      </c>
    </row>
    <row r="173" spans="1:31" x14ac:dyDescent="0.35">
      <c r="A173" s="9">
        <v>2022</v>
      </c>
      <c r="B173" s="2" t="s">
        <v>292</v>
      </c>
      <c r="C173" t="s">
        <v>305</v>
      </c>
      <c r="D173" s="11">
        <v>6081</v>
      </c>
      <c r="E173" s="11">
        <v>16958</v>
      </c>
      <c r="F173" s="11">
        <v>16436</v>
      </c>
      <c r="G173" s="11">
        <v>23450</v>
      </c>
      <c r="H173" s="11">
        <v>4374693.0570700001</v>
      </c>
      <c r="I173" s="11">
        <v>3165564.9933699998</v>
      </c>
      <c r="J173" s="11">
        <v>331046.31173000002</v>
      </c>
      <c r="K173" s="11">
        <v>16944</v>
      </c>
      <c r="L173" s="11">
        <v>16667</v>
      </c>
      <c r="M173" s="11">
        <v>2183</v>
      </c>
      <c r="N173" s="11">
        <v>116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22">
        <v>3.88</v>
      </c>
      <c r="U173" s="22">
        <v>2.63</v>
      </c>
      <c r="V173" s="22">
        <v>3.06</v>
      </c>
      <c r="W173" s="22">
        <v>2.5099999999999998</v>
      </c>
      <c r="X173" s="22">
        <v>4.08</v>
      </c>
      <c r="Y173" s="22">
        <v>2.64</v>
      </c>
      <c r="Z173" s="22">
        <v>2.86</v>
      </c>
      <c r="AA173" s="22">
        <v>2.66</v>
      </c>
      <c r="AB173" s="22">
        <v>3.16</v>
      </c>
      <c r="AC173" s="22">
        <v>1.9</v>
      </c>
      <c r="AD173" s="22">
        <v>5</v>
      </c>
      <c r="AE173" s="22">
        <v>1.55</v>
      </c>
    </row>
    <row r="174" spans="1:31" x14ac:dyDescent="0.35">
      <c r="A174" s="9">
        <v>2022</v>
      </c>
      <c r="B174" s="2" t="s">
        <v>292</v>
      </c>
      <c r="C174" t="s">
        <v>306</v>
      </c>
      <c r="D174" s="11">
        <v>5511</v>
      </c>
      <c r="E174" s="11">
        <v>13486</v>
      </c>
      <c r="F174" s="11">
        <v>11419</v>
      </c>
      <c r="G174" s="11">
        <v>17452</v>
      </c>
      <c r="H174" s="11">
        <v>1883004.90454</v>
      </c>
      <c r="I174" s="11">
        <v>1131396.6442200001</v>
      </c>
      <c r="J174" s="11">
        <v>212948.13361000002</v>
      </c>
      <c r="K174" s="11">
        <v>13422</v>
      </c>
      <c r="L174" s="11">
        <v>13132</v>
      </c>
      <c r="M174" s="11">
        <v>1545</v>
      </c>
      <c r="N174" s="11">
        <v>59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22">
        <v>4.32</v>
      </c>
      <c r="U174" s="22">
        <v>2.31</v>
      </c>
      <c r="V174" s="22">
        <v>3.3</v>
      </c>
      <c r="W174" s="22">
        <v>2.96</v>
      </c>
      <c r="X174" s="22">
        <v>3.92</v>
      </c>
      <c r="Y174" s="22">
        <v>2.95</v>
      </c>
      <c r="Z174" s="22">
        <v>1.85</v>
      </c>
      <c r="AA174" s="22">
        <v>2.4500000000000002</v>
      </c>
      <c r="AB174" s="22">
        <v>2.2599999999999998</v>
      </c>
      <c r="AC174" s="22">
        <v>3.07</v>
      </c>
      <c r="AD174" s="22">
        <v>5</v>
      </c>
      <c r="AE174" s="22">
        <v>1.9</v>
      </c>
    </row>
    <row r="175" spans="1:31" x14ac:dyDescent="0.35">
      <c r="A175" s="9">
        <v>2022</v>
      </c>
      <c r="B175" s="2" t="s">
        <v>292</v>
      </c>
      <c r="C175" t="s">
        <v>307</v>
      </c>
      <c r="D175" s="11">
        <v>4276</v>
      </c>
      <c r="E175" s="11">
        <v>15410</v>
      </c>
      <c r="F175" s="11">
        <v>11207</v>
      </c>
      <c r="G175" s="11">
        <v>22294</v>
      </c>
      <c r="H175" s="11">
        <v>2675219.6791599998</v>
      </c>
      <c r="I175" s="11">
        <v>1492155.5727200001</v>
      </c>
      <c r="J175" s="11">
        <v>342269.24048000004</v>
      </c>
      <c r="K175" s="11">
        <v>15220</v>
      </c>
      <c r="L175" s="11">
        <v>13632</v>
      </c>
      <c r="M175" s="11">
        <v>4293</v>
      </c>
      <c r="N175" s="11">
        <v>457</v>
      </c>
      <c r="O175" s="11">
        <v>2</v>
      </c>
      <c r="P175" s="11">
        <v>0</v>
      </c>
      <c r="Q175" s="11">
        <v>2</v>
      </c>
      <c r="R175" s="11">
        <v>0</v>
      </c>
      <c r="S175" s="11">
        <v>0</v>
      </c>
      <c r="T175" s="22">
        <v>3.88</v>
      </c>
      <c r="U175" s="22">
        <v>2.89</v>
      </c>
      <c r="V175" s="22">
        <v>3.14</v>
      </c>
      <c r="W175" s="22">
        <v>3.92</v>
      </c>
      <c r="X175" s="22">
        <v>4</v>
      </c>
      <c r="Y175" s="22">
        <v>2.59</v>
      </c>
      <c r="Z175" s="22">
        <v>1.24</v>
      </c>
      <c r="AA175" s="22">
        <v>2.0499999999999998</v>
      </c>
      <c r="AB175" s="22">
        <v>1.91</v>
      </c>
      <c r="AC175" s="22">
        <v>5</v>
      </c>
      <c r="AD175" s="22">
        <v>5</v>
      </c>
      <c r="AE175" s="22">
        <v>2.4</v>
      </c>
    </row>
    <row r="176" spans="1:31" x14ac:dyDescent="0.35">
      <c r="A176" s="9">
        <v>2022</v>
      </c>
      <c r="B176" s="2" t="s">
        <v>292</v>
      </c>
      <c r="C176" t="s">
        <v>308</v>
      </c>
      <c r="D176" s="11">
        <v>9097</v>
      </c>
      <c r="E176" s="11">
        <v>19111</v>
      </c>
      <c r="F176" s="11">
        <v>21866</v>
      </c>
      <c r="G176" s="11">
        <v>21393</v>
      </c>
      <c r="H176" s="11">
        <v>6271014.7500100005</v>
      </c>
      <c r="I176" s="11">
        <v>4348394.2210799996</v>
      </c>
      <c r="J176" s="11">
        <v>933163.20903999999</v>
      </c>
      <c r="K176" s="11">
        <v>18657</v>
      </c>
      <c r="L176" s="11">
        <v>18106</v>
      </c>
      <c r="M176" s="11">
        <v>2237</v>
      </c>
      <c r="N176" s="11">
        <v>1236</v>
      </c>
      <c r="O176" s="11">
        <v>8</v>
      </c>
      <c r="P176" s="11">
        <v>8</v>
      </c>
      <c r="Q176" s="11">
        <v>0</v>
      </c>
      <c r="R176" s="11">
        <v>0</v>
      </c>
      <c r="S176" s="11">
        <v>0</v>
      </c>
      <c r="T176" s="22">
        <v>4.04</v>
      </c>
      <c r="U176" s="22"/>
      <c r="V176" s="22">
        <v>3.73</v>
      </c>
      <c r="W176" s="22">
        <v>3.81</v>
      </c>
      <c r="X176" s="22">
        <v>4.1500000000000004</v>
      </c>
      <c r="Y176" s="22">
        <v>3.32</v>
      </c>
      <c r="Z176" s="22">
        <v>0.9</v>
      </c>
      <c r="AA176" s="22">
        <v>2.64</v>
      </c>
      <c r="AB176" s="22">
        <v>1.18</v>
      </c>
      <c r="AC176" s="22">
        <v>5</v>
      </c>
      <c r="AD176" s="22">
        <v>5</v>
      </c>
      <c r="AE176" s="22">
        <v>3.21</v>
      </c>
    </row>
    <row r="177" spans="1:31" x14ac:dyDescent="0.35">
      <c r="A177" s="9">
        <v>2022</v>
      </c>
      <c r="B177" s="2" t="s">
        <v>292</v>
      </c>
      <c r="C177" t="s">
        <v>309</v>
      </c>
      <c r="D177" s="11">
        <v>9290</v>
      </c>
      <c r="E177" s="11">
        <v>20213</v>
      </c>
      <c r="F177" s="11">
        <v>10903</v>
      </c>
      <c r="G177" s="11">
        <v>26527</v>
      </c>
      <c r="H177" s="11">
        <v>1592462.5225999998</v>
      </c>
      <c r="I177" s="11">
        <v>823582.54729000002</v>
      </c>
      <c r="J177" s="11">
        <v>221478.3383</v>
      </c>
      <c r="K177" s="11">
        <v>20155</v>
      </c>
      <c r="L177" s="11">
        <v>19665</v>
      </c>
      <c r="M177" s="11">
        <v>2513</v>
      </c>
      <c r="N177" s="11">
        <v>170</v>
      </c>
      <c r="O177" s="11">
        <v>97</v>
      </c>
      <c r="P177" s="11">
        <v>0</v>
      </c>
      <c r="Q177" s="11">
        <v>0</v>
      </c>
      <c r="R177" s="11">
        <v>97</v>
      </c>
      <c r="S177" s="11">
        <v>0</v>
      </c>
      <c r="T177" s="22"/>
      <c r="U177" s="22">
        <v>2.06</v>
      </c>
      <c r="V177" s="22">
        <v>3.21</v>
      </c>
      <c r="W177" s="22">
        <v>2.46</v>
      </c>
      <c r="X177" s="22">
        <v>4.08</v>
      </c>
      <c r="Y177" s="22">
        <v>2.62</v>
      </c>
      <c r="Z177" s="22">
        <v>2.4500000000000002</v>
      </c>
      <c r="AA177" s="22">
        <v>2.14</v>
      </c>
      <c r="AB177" s="22">
        <v>1.87</v>
      </c>
      <c r="AC177" s="22">
        <v>2.08</v>
      </c>
      <c r="AD177" s="22">
        <v>5</v>
      </c>
      <c r="AE177" s="22">
        <v>1.73</v>
      </c>
    </row>
    <row r="178" spans="1:31" x14ac:dyDescent="0.35">
      <c r="A178" s="9">
        <v>2022</v>
      </c>
      <c r="B178" s="2" t="s">
        <v>292</v>
      </c>
      <c r="C178" t="s">
        <v>310</v>
      </c>
      <c r="D178" s="11">
        <v>14261</v>
      </c>
      <c r="E178" s="11">
        <v>32043</v>
      </c>
      <c r="F178" s="11">
        <v>5402</v>
      </c>
      <c r="G178" s="11">
        <v>48085</v>
      </c>
      <c r="H178" s="11">
        <v>1683155.0793900001</v>
      </c>
      <c r="I178" s="11">
        <v>1085467.2885799999</v>
      </c>
      <c r="J178" s="11">
        <v>132952.28253</v>
      </c>
      <c r="K178" s="11">
        <v>32043</v>
      </c>
      <c r="L178" s="11">
        <v>32043</v>
      </c>
      <c r="M178" s="11">
        <v>590</v>
      </c>
      <c r="N178" s="11">
        <v>112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22">
        <v>4.21</v>
      </c>
      <c r="U178" s="22">
        <v>2.17</v>
      </c>
      <c r="V178" s="22">
        <v>3.12</v>
      </c>
      <c r="W178" s="22">
        <v>2.95</v>
      </c>
      <c r="X178" s="22">
        <v>4</v>
      </c>
      <c r="Y178" s="22">
        <v>2.65</v>
      </c>
      <c r="Z178" s="22">
        <v>3.99</v>
      </c>
      <c r="AA178" s="22">
        <v>2.2799999999999998</v>
      </c>
      <c r="AB178" s="22">
        <v>4.29</v>
      </c>
      <c r="AC178" s="22">
        <v>0.53</v>
      </c>
      <c r="AD178" s="22">
        <v>5</v>
      </c>
      <c r="AE178" s="22">
        <v>0.95</v>
      </c>
    </row>
    <row r="179" spans="1:31" x14ac:dyDescent="0.35">
      <c r="A179" s="9">
        <v>2022</v>
      </c>
      <c r="B179" s="2" t="s">
        <v>292</v>
      </c>
      <c r="C179" t="s">
        <v>293</v>
      </c>
      <c r="D179" s="11">
        <v>1321</v>
      </c>
      <c r="E179" s="11">
        <v>4620</v>
      </c>
      <c r="F179" s="11">
        <v>4638</v>
      </c>
      <c r="G179" s="11">
        <v>5890</v>
      </c>
      <c r="H179" s="11">
        <v>1778540.28648</v>
      </c>
      <c r="I179" s="11">
        <v>1059502.5252999999</v>
      </c>
      <c r="J179" s="11">
        <v>267299.36875999998</v>
      </c>
      <c r="K179" s="11">
        <v>4609</v>
      </c>
      <c r="L179" s="11">
        <v>4461</v>
      </c>
      <c r="M179" s="11">
        <v>1109</v>
      </c>
      <c r="N179" s="11">
        <v>354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2">
        <v>4.55</v>
      </c>
      <c r="U179" s="22">
        <v>2.15</v>
      </c>
      <c r="V179" s="22">
        <v>4.13</v>
      </c>
      <c r="W179" s="22">
        <v>2.75</v>
      </c>
      <c r="X179" s="22">
        <v>4.1500000000000004</v>
      </c>
      <c r="Y179" s="22">
        <v>3.67</v>
      </c>
      <c r="Z179" s="22">
        <v>4.33</v>
      </c>
      <c r="AA179" s="22">
        <v>2.69</v>
      </c>
      <c r="AB179" s="22">
        <v>1.27</v>
      </c>
      <c r="AC179" s="22">
        <v>2.19</v>
      </c>
      <c r="AD179" s="22">
        <v>5</v>
      </c>
      <c r="AE179" s="22">
        <v>4.13</v>
      </c>
    </row>
    <row r="180" spans="1:31" x14ac:dyDescent="0.35">
      <c r="A180" s="9">
        <v>2022</v>
      </c>
      <c r="B180" s="2" t="s">
        <v>292</v>
      </c>
      <c r="C180" t="s">
        <v>294</v>
      </c>
      <c r="D180" s="11">
        <v>3123</v>
      </c>
      <c r="E180" s="11">
        <v>5787</v>
      </c>
      <c r="F180" s="11">
        <v>3657</v>
      </c>
      <c r="G180" s="11">
        <v>6754</v>
      </c>
      <c r="H180" s="11">
        <v>816355.34220000007</v>
      </c>
      <c r="I180" s="11">
        <v>525504.14879000001</v>
      </c>
      <c r="J180" s="11">
        <v>80879.168449999997</v>
      </c>
      <c r="K180" s="11">
        <v>5663</v>
      </c>
      <c r="L180" s="11">
        <v>5608</v>
      </c>
      <c r="M180" s="11">
        <v>1350</v>
      </c>
      <c r="N180" s="11">
        <v>125</v>
      </c>
      <c r="O180" s="11">
        <v>6</v>
      </c>
      <c r="P180" s="11">
        <v>6</v>
      </c>
      <c r="Q180" s="11">
        <v>0</v>
      </c>
      <c r="R180" s="11">
        <v>0</v>
      </c>
      <c r="S180" s="11">
        <v>0</v>
      </c>
      <c r="T180" s="22">
        <v>4.63</v>
      </c>
      <c r="U180" s="22">
        <v>2.99</v>
      </c>
      <c r="V180" s="22">
        <v>3.46</v>
      </c>
      <c r="W180" s="22">
        <v>2.29</v>
      </c>
      <c r="X180" s="22">
        <v>4.08</v>
      </c>
      <c r="Y180" s="22">
        <v>3.52</v>
      </c>
      <c r="Z180" s="22">
        <v>5</v>
      </c>
      <c r="AA180" s="22">
        <v>3.29</v>
      </c>
      <c r="AB180" s="22">
        <v>2.15</v>
      </c>
      <c r="AC180" s="22">
        <v>0.57999999999999996</v>
      </c>
      <c r="AD180" s="22">
        <v>5</v>
      </c>
      <c r="AE180" s="22">
        <v>2.06</v>
      </c>
    </row>
    <row r="181" spans="1:31" x14ac:dyDescent="0.35">
      <c r="A181" s="9">
        <v>2022</v>
      </c>
      <c r="B181" s="2" t="s">
        <v>292</v>
      </c>
      <c r="C181" t="s">
        <v>296</v>
      </c>
      <c r="D181" s="11">
        <v>5055</v>
      </c>
      <c r="E181" s="11">
        <v>18174</v>
      </c>
      <c r="F181" s="11">
        <v>32312</v>
      </c>
      <c r="G181" s="11">
        <v>23708</v>
      </c>
      <c r="H181" s="11">
        <v>6320362.3173400005</v>
      </c>
      <c r="I181" s="11">
        <v>3134056.08452</v>
      </c>
      <c r="J181" s="11">
        <v>1034702.47691</v>
      </c>
      <c r="K181" s="11">
        <v>17859</v>
      </c>
      <c r="L181" s="11">
        <v>17768</v>
      </c>
      <c r="M181" s="11">
        <v>3751</v>
      </c>
      <c r="N181" s="11">
        <v>1271</v>
      </c>
      <c r="O181" s="11">
        <v>233</v>
      </c>
      <c r="P181" s="11">
        <v>233</v>
      </c>
      <c r="Q181" s="11">
        <v>0</v>
      </c>
      <c r="R181" s="11">
        <v>0</v>
      </c>
      <c r="S181" s="11">
        <v>0</v>
      </c>
      <c r="T181" s="22">
        <v>4.29</v>
      </c>
      <c r="U181" s="22">
        <v>2.98</v>
      </c>
      <c r="V181" s="22">
        <v>4.9800000000000004</v>
      </c>
      <c r="W181" s="22">
        <v>3.78</v>
      </c>
      <c r="X181" s="22">
        <v>4.1500000000000004</v>
      </c>
      <c r="Y181" s="22">
        <v>4</v>
      </c>
      <c r="Z181" s="22">
        <v>4.66</v>
      </c>
      <c r="AA181" s="22">
        <v>3.79</v>
      </c>
      <c r="AB181" s="22">
        <v>2.0299999999999998</v>
      </c>
      <c r="AC181" s="22">
        <v>5</v>
      </c>
      <c r="AD181" s="22">
        <v>5</v>
      </c>
      <c r="AE181" s="22">
        <v>4.8099999999999996</v>
      </c>
    </row>
    <row r="182" spans="1:31" x14ac:dyDescent="0.35">
      <c r="A182" s="9">
        <v>2022</v>
      </c>
      <c r="B182" s="2" t="s">
        <v>292</v>
      </c>
      <c r="C182" t="s">
        <v>301</v>
      </c>
      <c r="D182" s="11">
        <v>1770</v>
      </c>
      <c r="E182" s="11">
        <v>4335</v>
      </c>
      <c r="F182" s="11">
        <v>3798</v>
      </c>
      <c r="G182" s="11">
        <v>5928</v>
      </c>
      <c r="H182" s="11">
        <v>875102.6749199999</v>
      </c>
      <c r="I182" s="11">
        <v>489227.83474000002</v>
      </c>
      <c r="J182" s="11">
        <v>90224.351769999994</v>
      </c>
      <c r="K182" s="11">
        <v>4285</v>
      </c>
      <c r="L182" s="11">
        <v>4312</v>
      </c>
      <c r="M182" s="11">
        <v>1119</v>
      </c>
      <c r="N182" s="11">
        <v>273</v>
      </c>
      <c r="O182" s="11">
        <v>6</v>
      </c>
      <c r="P182" s="11">
        <v>6</v>
      </c>
      <c r="Q182" s="11">
        <v>0</v>
      </c>
      <c r="R182" s="11">
        <v>0</v>
      </c>
      <c r="S182" s="11">
        <v>0</v>
      </c>
      <c r="T182" s="22">
        <v>4.46</v>
      </c>
      <c r="U182" s="22"/>
      <c r="V182" s="22">
        <v>3.52</v>
      </c>
      <c r="W182" s="22">
        <v>2.65</v>
      </c>
      <c r="X182" s="22">
        <v>4</v>
      </c>
      <c r="Y182" s="22">
        <v>3.74</v>
      </c>
      <c r="Z182" s="22">
        <v>5</v>
      </c>
      <c r="AA182" s="22">
        <v>3.51</v>
      </c>
      <c r="AB182" s="22">
        <v>1.73</v>
      </c>
      <c r="AC182" s="22">
        <v>1.1299999999999999</v>
      </c>
      <c r="AD182" s="22">
        <v>5</v>
      </c>
      <c r="AE182" s="22">
        <v>3.21</v>
      </c>
    </row>
    <row r="183" spans="1:31" x14ac:dyDescent="0.35">
      <c r="A183" s="9">
        <v>2022</v>
      </c>
      <c r="B183" s="2" t="s">
        <v>292</v>
      </c>
      <c r="C183" t="s">
        <v>308</v>
      </c>
      <c r="D183" s="11">
        <v>2629</v>
      </c>
      <c r="E183" s="11">
        <v>8971</v>
      </c>
      <c r="F183" s="11">
        <v>15004</v>
      </c>
      <c r="G183" s="11">
        <v>10243</v>
      </c>
      <c r="H183" s="11">
        <v>4319134.6784799993</v>
      </c>
      <c r="I183" s="11">
        <v>2206582.5223600003</v>
      </c>
      <c r="J183" s="11">
        <v>599001.48465</v>
      </c>
      <c r="K183" s="11">
        <v>8628</v>
      </c>
      <c r="L183" s="11">
        <v>8707</v>
      </c>
      <c r="M183" s="11">
        <v>2424</v>
      </c>
      <c r="N183" s="11">
        <v>880</v>
      </c>
      <c r="O183" s="11">
        <v>77</v>
      </c>
      <c r="P183" s="11">
        <v>12</v>
      </c>
      <c r="Q183" s="11">
        <v>49</v>
      </c>
      <c r="R183" s="11">
        <v>0</v>
      </c>
      <c r="S183" s="11">
        <v>16</v>
      </c>
      <c r="T183" s="22">
        <v>4.38</v>
      </c>
      <c r="U183" s="22">
        <v>1.84</v>
      </c>
      <c r="V183" s="22">
        <v>4.5199999999999996</v>
      </c>
      <c r="W183" s="22">
        <v>3.2</v>
      </c>
      <c r="X183" s="22">
        <v>4.2300000000000004</v>
      </c>
      <c r="Y183" s="22">
        <v>3.85</v>
      </c>
      <c r="Z183" s="22">
        <v>3.45</v>
      </c>
      <c r="AA183" s="22">
        <v>2.58</v>
      </c>
      <c r="AB183" s="22">
        <v>1.26</v>
      </c>
      <c r="AC183" s="22">
        <v>4.58</v>
      </c>
      <c r="AD183" s="22">
        <v>5</v>
      </c>
      <c r="AE183" s="22">
        <v>2.62</v>
      </c>
    </row>
    <row r="184" spans="1:31" x14ac:dyDescent="0.35">
      <c r="A184" s="9">
        <v>2022</v>
      </c>
      <c r="B184" s="2" t="s">
        <v>292</v>
      </c>
      <c r="C184" t="s">
        <v>311</v>
      </c>
      <c r="D184" s="11">
        <v>4713</v>
      </c>
      <c r="E184" s="11">
        <v>11429</v>
      </c>
      <c r="F184" s="11">
        <v>14137</v>
      </c>
      <c r="G184" s="11">
        <v>13021</v>
      </c>
      <c r="H184" s="11">
        <v>3337444.3245799998</v>
      </c>
      <c r="I184" s="11">
        <v>1671836.43805</v>
      </c>
      <c r="J184" s="11">
        <v>424911.03516999999</v>
      </c>
      <c r="K184" s="11">
        <v>11324</v>
      </c>
      <c r="L184" s="11">
        <v>10969</v>
      </c>
      <c r="M184" s="11">
        <v>3292</v>
      </c>
      <c r="N184" s="11">
        <v>1655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2">
        <v>4.46</v>
      </c>
      <c r="U184" s="22"/>
      <c r="V184" s="22">
        <v>3.82</v>
      </c>
      <c r="W184" s="22">
        <v>3.39</v>
      </c>
      <c r="X184" s="22">
        <v>4.2300000000000004</v>
      </c>
      <c r="Y184" s="22">
        <v>3.79</v>
      </c>
      <c r="Z184" s="22">
        <v>3.09</v>
      </c>
      <c r="AA184" s="22">
        <v>3.39</v>
      </c>
      <c r="AB184" s="22">
        <v>1.07</v>
      </c>
      <c r="AC184" s="22">
        <v>3.28</v>
      </c>
      <c r="AD184" s="22">
        <v>5</v>
      </c>
      <c r="AE184" s="22">
        <v>2.98</v>
      </c>
    </row>
    <row r="185" spans="1:31" x14ac:dyDescent="0.35">
      <c r="A185" s="9">
        <v>2022</v>
      </c>
      <c r="B185" s="2" t="s">
        <v>292</v>
      </c>
      <c r="C185" t="s">
        <v>312</v>
      </c>
      <c r="D185" s="11">
        <v>2414</v>
      </c>
      <c r="E185" s="11">
        <v>6087</v>
      </c>
      <c r="F185" s="11">
        <v>8799</v>
      </c>
      <c r="G185" s="11">
        <v>7236</v>
      </c>
      <c r="H185" s="11">
        <v>1384123.83965</v>
      </c>
      <c r="I185" s="11">
        <v>678030.57758000004</v>
      </c>
      <c r="J185" s="11">
        <v>223072.45796999999</v>
      </c>
      <c r="K185" s="11">
        <v>6070</v>
      </c>
      <c r="L185" s="11">
        <v>5237</v>
      </c>
      <c r="M185" s="11">
        <v>2691</v>
      </c>
      <c r="N185" s="11">
        <v>449</v>
      </c>
      <c r="O185" s="11">
        <v>106</v>
      </c>
      <c r="P185" s="11">
        <v>104</v>
      </c>
      <c r="Q185" s="11">
        <v>2</v>
      </c>
      <c r="R185" s="11">
        <v>0</v>
      </c>
      <c r="S185" s="11">
        <v>0</v>
      </c>
      <c r="T185" s="22">
        <v>4.34</v>
      </c>
      <c r="U185" s="22">
        <v>1.76</v>
      </c>
      <c r="V185" s="22">
        <v>3.72</v>
      </c>
      <c r="W185" s="22">
        <v>2.57</v>
      </c>
      <c r="X185" s="22">
        <v>4.1500000000000004</v>
      </c>
      <c r="Y185" s="22">
        <v>3.9</v>
      </c>
      <c r="Z185" s="22">
        <v>2.76</v>
      </c>
      <c r="AA185" s="22">
        <v>3.71</v>
      </c>
      <c r="AB185" s="22">
        <v>1.55</v>
      </c>
      <c r="AC185" s="22">
        <v>1.53</v>
      </c>
      <c r="AD185" s="22">
        <v>5</v>
      </c>
      <c r="AE185" s="22">
        <v>2.9</v>
      </c>
    </row>
    <row r="186" spans="1:31" x14ac:dyDescent="0.35">
      <c r="A186" s="9">
        <v>2022</v>
      </c>
      <c r="B186" s="2" t="s">
        <v>292</v>
      </c>
      <c r="C186" t="s">
        <v>298</v>
      </c>
      <c r="D186" s="11">
        <v>14400</v>
      </c>
      <c r="E186" s="11">
        <v>26706</v>
      </c>
      <c r="F186" s="11">
        <v>27561</v>
      </c>
      <c r="G186" s="11">
        <v>32018</v>
      </c>
      <c r="H186" s="11">
        <v>4655386.3675699998</v>
      </c>
      <c r="I186" s="11">
        <v>2831244.91346</v>
      </c>
      <c r="J186" s="11">
        <v>507731.37541000004</v>
      </c>
      <c r="K186" s="11">
        <v>26639</v>
      </c>
      <c r="L186" s="11">
        <v>25612</v>
      </c>
      <c r="M186" s="11">
        <v>4058</v>
      </c>
      <c r="N186" s="11">
        <v>1590</v>
      </c>
      <c r="O186" s="11">
        <v>58</v>
      </c>
      <c r="P186" s="11">
        <v>0</v>
      </c>
      <c r="Q186" s="11">
        <v>0</v>
      </c>
      <c r="R186" s="11">
        <v>58</v>
      </c>
      <c r="S186" s="11">
        <v>0</v>
      </c>
      <c r="T186" s="22">
        <v>4.45</v>
      </c>
      <c r="U186" s="22">
        <v>1.39</v>
      </c>
      <c r="V186" s="22">
        <v>3.33</v>
      </c>
      <c r="W186" s="22">
        <v>2.62</v>
      </c>
      <c r="X186" s="22">
        <v>4</v>
      </c>
      <c r="Y186" s="22">
        <v>3.34</v>
      </c>
      <c r="Z186" s="22">
        <v>4.3</v>
      </c>
      <c r="AA186" s="22">
        <v>3.24</v>
      </c>
      <c r="AB186" s="22">
        <v>3.19</v>
      </c>
      <c r="AC186" s="22">
        <v>1.05</v>
      </c>
      <c r="AD186" s="22">
        <v>5</v>
      </c>
      <c r="AE186" s="22">
        <v>2.46</v>
      </c>
    </row>
    <row r="187" spans="1:31" x14ac:dyDescent="0.35">
      <c r="A187" s="9">
        <v>2022</v>
      </c>
      <c r="B187" s="2" t="s">
        <v>292</v>
      </c>
      <c r="C187" t="s">
        <v>313</v>
      </c>
      <c r="D187" s="11">
        <v>1167</v>
      </c>
      <c r="E187" s="11">
        <v>4609</v>
      </c>
      <c r="F187" s="11">
        <v>2151</v>
      </c>
      <c r="G187" s="11">
        <v>7787</v>
      </c>
      <c r="H187" s="11">
        <v>534681.89129000006</v>
      </c>
      <c r="I187" s="11">
        <v>361858.81435</v>
      </c>
      <c r="J187" s="11">
        <v>41320.933649999999</v>
      </c>
      <c r="K187" s="11">
        <v>4565</v>
      </c>
      <c r="L187" s="11">
        <v>4196</v>
      </c>
      <c r="M187" s="11">
        <v>1275</v>
      </c>
      <c r="N187" s="11">
        <v>209</v>
      </c>
      <c r="O187" s="11">
        <v>36</v>
      </c>
      <c r="P187" s="11">
        <v>22</v>
      </c>
      <c r="Q187" s="11">
        <v>0</v>
      </c>
      <c r="R187" s="11">
        <v>0</v>
      </c>
      <c r="S187" s="11">
        <v>14</v>
      </c>
      <c r="T187" s="22">
        <v>4.51</v>
      </c>
      <c r="U187" s="22">
        <v>1.9</v>
      </c>
      <c r="V187" s="22">
        <v>3.24</v>
      </c>
      <c r="W187" s="22">
        <v>2.0299999999999998</v>
      </c>
      <c r="X187" s="22">
        <v>3.92</v>
      </c>
      <c r="Y187" s="22">
        <v>3.04</v>
      </c>
      <c r="Z187" s="22">
        <v>4.38</v>
      </c>
      <c r="AA187" s="22">
        <v>3.49</v>
      </c>
      <c r="AB187" s="22">
        <v>4.03</v>
      </c>
      <c r="AC187" s="22">
        <v>0.22</v>
      </c>
      <c r="AD187" s="22">
        <v>5</v>
      </c>
      <c r="AE187" s="22">
        <v>1.32</v>
      </c>
    </row>
    <row r="188" spans="1:31" x14ac:dyDescent="0.35">
      <c r="A188" s="9">
        <v>2022</v>
      </c>
      <c r="B188" s="2" t="s">
        <v>51</v>
      </c>
      <c r="C188" t="s">
        <v>52</v>
      </c>
      <c r="D188" s="11">
        <v>2254</v>
      </c>
      <c r="E188" s="11">
        <v>41532</v>
      </c>
      <c r="F188" s="11">
        <v>12224</v>
      </c>
      <c r="G188" s="11">
        <v>58426</v>
      </c>
      <c r="H188" s="11">
        <v>2717111499</v>
      </c>
      <c r="I188" s="11">
        <v>1390961224</v>
      </c>
      <c r="J188" s="11">
        <v>268004945</v>
      </c>
      <c r="K188" s="11">
        <v>52570</v>
      </c>
      <c r="L188" s="11">
        <v>41155</v>
      </c>
      <c r="M188" s="11">
        <v>3291</v>
      </c>
      <c r="N188" s="11">
        <v>1087</v>
      </c>
      <c r="O188" s="11">
        <v>6</v>
      </c>
      <c r="P188" s="11">
        <v>6</v>
      </c>
      <c r="Q188" s="11">
        <v>0</v>
      </c>
      <c r="R188" s="11">
        <v>0</v>
      </c>
      <c r="S188" s="11">
        <v>0</v>
      </c>
      <c r="T188" s="22">
        <v>4.6100000000000003</v>
      </c>
      <c r="U188" s="22">
        <v>3.08</v>
      </c>
      <c r="V188" s="22">
        <v>3.06</v>
      </c>
      <c r="W188" s="22">
        <v>2.97</v>
      </c>
      <c r="X188" s="22">
        <v>4.1500000000000004</v>
      </c>
      <c r="Y188" s="22">
        <v>2.75</v>
      </c>
      <c r="Z188" s="22">
        <v>1.24</v>
      </c>
      <c r="AA188" s="22">
        <v>2.5299999999999998</v>
      </c>
      <c r="AB188" s="22">
        <v>2.81</v>
      </c>
      <c r="AC188" s="22">
        <v>5</v>
      </c>
      <c r="AD188" s="22">
        <v>5</v>
      </c>
      <c r="AE188" s="22">
        <v>1.4</v>
      </c>
    </row>
    <row r="189" spans="1:31" x14ac:dyDescent="0.35">
      <c r="A189" s="9">
        <v>2022</v>
      </c>
      <c r="B189" s="2" t="s">
        <v>51</v>
      </c>
      <c r="C189" t="s">
        <v>53</v>
      </c>
      <c r="D189" s="11">
        <v>15245</v>
      </c>
      <c r="E189" s="11">
        <v>50878</v>
      </c>
      <c r="F189" s="11">
        <v>16574</v>
      </c>
      <c r="G189" s="11">
        <v>82764</v>
      </c>
      <c r="H189" s="11">
        <v>4771087840</v>
      </c>
      <c r="I189" s="11">
        <v>2664527632</v>
      </c>
      <c r="J189" s="11">
        <v>300373557</v>
      </c>
      <c r="K189" s="11">
        <v>54328</v>
      </c>
      <c r="L189" s="11">
        <v>50196</v>
      </c>
      <c r="M189" s="11">
        <v>1822</v>
      </c>
      <c r="N189" s="11">
        <v>78</v>
      </c>
      <c r="O189" s="11">
        <v>17</v>
      </c>
      <c r="P189" s="11">
        <v>8</v>
      </c>
      <c r="Q189" s="11">
        <v>0</v>
      </c>
      <c r="R189" s="11">
        <v>0</v>
      </c>
      <c r="S189" s="11">
        <v>9</v>
      </c>
      <c r="T189" s="22">
        <v>4.55</v>
      </c>
      <c r="U189" s="22">
        <v>2.08</v>
      </c>
      <c r="V189" s="22">
        <v>3.39</v>
      </c>
      <c r="W189" s="22">
        <v>3.25</v>
      </c>
      <c r="X189" s="22">
        <v>4.1500000000000004</v>
      </c>
      <c r="Y189" s="22">
        <v>3.02</v>
      </c>
      <c r="Z189" s="22">
        <v>3.92</v>
      </c>
      <c r="AA189" s="22">
        <v>2.72</v>
      </c>
      <c r="AB189" s="22">
        <v>3.47</v>
      </c>
      <c r="AC189" s="22">
        <v>2.67</v>
      </c>
      <c r="AD189" s="22">
        <v>5</v>
      </c>
      <c r="AE189" s="22">
        <v>2.93</v>
      </c>
    </row>
    <row r="190" spans="1:31" x14ac:dyDescent="0.35">
      <c r="A190" s="9">
        <v>2022</v>
      </c>
      <c r="B190" s="2" t="s">
        <v>51</v>
      </c>
      <c r="C190" t="s">
        <v>54</v>
      </c>
      <c r="D190" s="11">
        <v>51512</v>
      </c>
      <c r="E190" s="11">
        <v>85966</v>
      </c>
      <c r="F190" s="11">
        <v>9303</v>
      </c>
      <c r="G190" s="11">
        <v>117422</v>
      </c>
      <c r="H190" s="11">
        <v>3230722035</v>
      </c>
      <c r="I190" s="11">
        <v>1656471144</v>
      </c>
      <c r="J190" s="11">
        <v>156133465</v>
      </c>
      <c r="K190" s="11">
        <v>47284</v>
      </c>
      <c r="L190" s="11">
        <v>84847</v>
      </c>
      <c r="M190" s="11">
        <v>2707</v>
      </c>
      <c r="N190" s="11">
        <v>145</v>
      </c>
      <c r="O190" s="11">
        <v>38</v>
      </c>
      <c r="P190" s="11">
        <v>38</v>
      </c>
      <c r="Q190" s="11">
        <v>0</v>
      </c>
      <c r="R190" s="11">
        <v>0</v>
      </c>
      <c r="S190" s="11">
        <v>0</v>
      </c>
      <c r="T190" s="22">
        <v>4.1900000000000004</v>
      </c>
      <c r="U190" s="22">
        <v>2.34</v>
      </c>
      <c r="V190" s="22">
        <v>3.06</v>
      </c>
      <c r="W190" s="22">
        <v>2.68</v>
      </c>
      <c r="X190" s="22">
        <v>4.08</v>
      </c>
      <c r="Y190" s="22">
        <v>2.76</v>
      </c>
      <c r="Z190" s="22">
        <v>2.42</v>
      </c>
      <c r="AA190" s="22">
        <v>2.89</v>
      </c>
      <c r="AB190" s="22">
        <v>3.14</v>
      </c>
      <c r="AC190" s="22">
        <v>1.1599999999999999</v>
      </c>
      <c r="AD190" s="22">
        <v>5</v>
      </c>
      <c r="AE190" s="22">
        <v>1.06</v>
      </c>
    </row>
    <row r="191" spans="1:31" x14ac:dyDescent="0.35">
      <c r="A191" s="9">
        <v>2022</v>
      </c>
      <c r="B191" s="2" t="s">
        <v>51</v>
      </c>
      <c r="C191" t="s">
        <v>55</v>
      </c>
      <c r="D191" s="11">
        <v>18003</v>
      </c>
      <c r="E191" s="11">
        <v>25651</v>
      </c>
      <c r="F191" s="11">
        <v>9640</v>
      </c>
      <c r="G191" s="11">
        <v>30272</v>
      </c>
      <c r="H191" s="11">
        <v>2283115241</v>
      </c>
      <c r="I191" s="11">
        <v>1659263682</v>
      </c>
      <c r="J191" s="11">
        <v>169254386</v>
      </c>
      <c r="K191" s="11">
        <v>20701</v>
      </c>
      <c r="L191" s="11">
        <v>18615</v>
      </c>
      <c r="M191" s="11">
        <v>3468</v>
      </c>
      <c r="N191" s="11">
        <v>6260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2">
        <v>4.2300000000000004</v>
      </c>
      <c r="U191" s="22">
        <v>1.55</v>
      </c>
      <c r="V191" s="22">
        <v>3.06</v>
      </c>
      <c r="W191" s="22">
        <v>2.72</v>
      </c>
      <c r="X191" s="22">
        <v>4.1500000000000004</v>
      </c>
      <c r="Y191" s="22">
        <v>2.72</v>
      </c>
      <c r="Z191" s="22">
        <v>2.91</v>
      </c>
      <c r="AA191" s="22">
        <v>2.62</v>
      </c>
      <c r="AB191" s="22">
        <v>3.06</v>
      </c>
      <c r="AC191" s="22">
        <v>1.02</v>
      </c>
      <c r="AD191" s="22">
        <v>5</v>
      </c>
      <c r="AE191" s="22">
        <v>0.97</v>
      </c>
    </row>
    <row r="192" spans="1:31" x14ac:dyDescent="0.35">
      <c r="A192" s="9">
        <v>2022</v>
      </c>
      <c r="B192" s="2" t="s">
        <v>51</v>
      </c>
      <c r="C192" t="s">
        <v>56</v>
      </c>
      <c r="D192" s="11">
        <v>9184</v>
      </c>
      <c r="E192" s="11">
        <v>48089</v>
      </c>
      <c r="F192" s="11">
        <v>19289</v>
      </c>
      <c r="G192" s="11">
        <v>83719</v>
      </c>
      <c r="H192" s="11">
        <v>5782007051</v>
      </c>
      <c r="I192" s="11">
        <v>3788557948</v>
      </c>
      <c r="J192" s="11">
        <v>299531450</v>
      </c>
      <c r="K192" s="11">
        <v>48975</v>
      </c>
      <c r="L192" s="11">
        <v>47249</v>
      </c>
      <c r="M192" s="11">
        <v>3668</v>
      </c>
      <c r="N192" s="11">
        <v>1150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2">
        <v>4.5999999999999996</v>
      </c>
      <c r="U192" s="22">
        <v>2.59</v>
      </c>
      <c r="V192" s="22">
        <v>3.33</v>
      </c>
      <c r="W192" s="22">
        <v>2.8</v>
      </c>
      <c r="X192" s="22">
        <v>4.1500000000000004</v>
      </c>
      <c r="Y192" s="22">
        <v>2.88</v>
      </c>
      <c r="Z192" s="22">
        <v>3.07</v>
      </c>
      <c r="AA192" s="22">
        <v>2.58</v>
      </c>
      <c r="AB192" s="22">
        <v>2.63</v>
      </c>
      <c r="AC192" s="22">
        <v>1.33</v>
      </c>
      <c r="AD192" s="22">
        <v>5</v>
      </c>
      <c r="AE192" s="22">
        <v>1.62</v>
      </c>
    </row>
    <row r="193" spans="1:31" x14ac:dyDescent="0.35">
      <c r="A193" s="9">
        <v>2022</v>
      </c>
      <c r="B193" s="2" t="s">
        <v>51</v>
      </c>
      <c r="C193" t="s">
        <v>57</v>
      </c>
      <c r="D193" s="11">
        <v>1886</v>
      </c>
      <c r="E193" s="11">
        <v>31079</v>
      </c>
      <c r="F193" s="11">
        <v>2297</v>
      </c>
      <c r="G193" s="11">
        <v>45916</v>
      </c>
      <c r="H193" s="11">
        <v>1233098289</v>
      </c>
      <c r="I193" s="11">
        <v>593695394</v>
      </c>
      <c r="J193" s="11">
        <v>25260119</v>
      </c>
      <c r="K193" s="11">
        <v>25149</v>
      </c>
      <c r="L193" s="11">
        <v>24885</v>
      </c>
      <c r="M193" s="11">
        <v>2170</v>
      </c>
      <c r="N193" s="11">
        <v>6697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2">
        <v>4.37</v>
      </c>
      <c r="U193" s="22">
        <v>1.97</v>
      </c>
      <c r="V193" s="22">
        <v>3.19</v>
      </c>
      <c r="W193" s="22">
        <v>2.95</v>
      </c>
      <c r="X193" s="22">
        <v>4.2300000000000004</v>
      </c>
      <c r="Y193" s="22">
        <v>3.33</v>
      </c>
      <c r="Z193" s="22">
        <v>3.32</v>
      </c>
      <c r="AA193" s="22">
        <v>2.68</v>
      </c>
      <c r="AB193" s="22">
        <v>3.24</v>
      </c>
      <c r="AC193" s="22">
        <v>0.89</v>
      </c>
      <c r="AD193" s="22">
        <v>5</v>
      </c>
      <c r="AE193" s="22">
        <v>1.54</v>
      </c>
    </row>
    <row r="194" spans="1:31" x14ac:dyDescent="0.35">
      <c r="A194" s="9">
        <v>2022</v>
      </c>
      <c r="B194" s="2" t="s">
        <v>51</v>
      </c>
      <c r="C194" t="s">
        <v>58</v>
      </c>
      <c r="D194" s="11">
        <v>8402</v>
      </c>
      <c r="E194" s="11">
        <v>24232</v>
      </c>
      <c r="F194" s="11">
        <v>9051</v>
      </c>
      <c r="G194" s="11">
        <v>42702</v>
      </c>
      <c r="H194" s="11">
        <v>1120682407</v>
      </c>
      <c r="I194" s="11">
        <v>570013511</v>
      </c>
      <c r="J194" s="11">
        <v>49751918</v>
      </c>
      <c r="K194" s="11">
        <v>32793</v>
      </c>
      <c r="L194" s="11">
        <v>23384</v>
      </c>
      <c r="M194" s="11">
        <v>6841</v>
      </c>
      <c r="N194" s="11">
        <v>306</v>
      </c>
      <c r="O194" s="11">
        <v>11</v>
      </c>
      <c r="P194" s="11">
        <v>0</v>
      </c>
      <c r="Q194" s="11">
        <v>11</v>
      </c>
      <c r="R194" s="11">
        <v>0</v>
      </c>
      <c r="S194" s="11">
        <v>0</v>
      </c>
      <c r="T194" s="22">
        <v>4.41</v>
      </c>
      <c r="U194" s="22">
        <v>1.53</v>
      </c>
      <c r="V194" s="22">
        <v>3.13</v>
      </c>
      <c r="W194" s="22">
        <v>2.78</v>
      </c>
      <c r="X194" s="22">
        <v>4</v>
      </c>
      <c r="Y194" s="22">
        <v>2.5299999999999998</v>
      </c>
      <c r="Z194" s="22">
        <v>2.91</v>
      </c>
      <c r="AA194" s="22">
        <v>2.5</v>
      </c>
      <c r="AB194" s="22">
        <v>3.14</v>
      </c>
      <c r="AC194" s="22">
        <v>0.92</v>
      </c>
      <c r="AD194" s="22">
        <v>5</v>
      </c>
      <c r="AE194" s="22">
        <v>1.5</v>
      </c>
    </row>
    <row r="195" spans="1:31" x14ac:dyDescent="0.35">
      <c r="A195" s="9">
        <v>2022</v>
      </c>
      <c r="B195" s="2" t="s">
        <v>51</v>
      </c>
      <c r="C195" t="s">
        <v>59</v>
      </c>
      <c r="D195" s="11">
        <v>18006</v>
      </c>
      <c r="E195" s="11">
        <v>37149</v>
      </c>
      <c r="F195" s="11">
        <v>5176</v>
      </c>
      <c r="G195" s="11">
        <v>55494</v>
      </c>
      <c r="H195" s="11">
        <v>1581053428</v>
      </c>
      <c r="I195" s="11">
        <v>759991321</v>
      </c>
      <c r="J195" s="11">
        <v>82431051</v>
      </c>
      <c r="K195" s="11">
        <v>36198</v>
      </c>
      <c r="L195" s="11">
        <v>30225</v>
      </c>
      <c r="M195" s="11">
        <v>9689</v>
      </c>
      <c r="N195" s="11">
        <v>1675</v>
      </c>
      <c r="O195" s="11">
        <v>51</v>
      </c>
      <c r="P195" s="11">
        <v>40</v>
      </c>
      <c r="Q195" s="11">
        <v>11</v>
      </c>
      <c r="R195" s="11">
        <v>0</v>
      </c>
      <c r="S195" s="11">
        <v>0</v>
      </c>
      <c r="T195" s="22">
        <v>4.28</v>
      </c>
      <c r="U195" s="22">
        <v>1.97</v>
      </c>
      <c r="V195" s="22">
        <v>3.09</v>
      </c>
      <c r="W195" s="22">
        <v>2.95</v>
      </c>
      <c r="X195" s="22">
        <v>4.1500000000000004</v>
      </c>
      <c r="Y195" s="22">
        <v>2.99</v>
      </c>
      <c r="Z195" s="22">
        <v>2.94</v>
      </c>
      <c r="AA195" s="22">
        <v>2.89</v>
      </c>
      <c r="AB195" s="22">
        <v>2.5499999999999998</v>
      </c>
      <c r="AC195" s="22">
        <v>1.55</v>
      </c>
      <c r="AD195" s="22">
        <v>5</v>
      </c>
      <c r="AE195" s="22">
        <v>1.31</v>
      </c>
    </row>
    <row r="196" spans="1:31" x14ac:dyDescent="0.35">
      <c r="A196" s="9">
        <v>2022</v>
      </c>
      <c r="B196" s="2" t="s">
        <v>51</v>
      </c>
      <c r="C196" t="s">
        <v>60</v>
      </c>
      <c r="D196" s="11">
        <v>15949</v>
      </c>
      <c r="E196" s="11">
        <v>37005</v>
      </c>
      <c r="F196" s="11">
        <v>24047</v>
      </c>
      <c r="G196" s="11">
        <v>58987</v>
      </c>
      <c r="H196" s="11">
        <v>4515672701</v>
      </c>
      <c r="I196" s="11">
        <v>2575017922</v>
      </c>
      <c r="J196" s="11">
        <v>328944979</v>
      </c>
      <c r="K196" s="11">
        <v>23626</v>
      </c>
      <c r="L196" s="11">
        <v>30100</v>
      </c>
      <c r="M196" s="11">
        <v>13739</v>
      </c>
      <c r="N196" s="11">
        <v>1034</v>
      </c>
      <c r="O196" s="11">
        <v>36</v>
      </c>
      <c r="P196" s="11">
        <v>10</v>
      </c>
      <c r="Q196" s="11">
        <v>0</v>
      </c>
      <c r="R196" s="11">
        <v>0</v>
      </c>
      <c r="S196" s="11">
        <v>26</v>
      </c>
      <c r="T196" s="22">
        <v>4.43</v>
      </c>
      <c r="U196" s="22">
        <v>2.58</v>
      </c>
      <c r="V196" s="22">
        <v>3.17</v>
      </c>
      <c r="W196" s="22">
        <v>3.15</v>
      </c>
      <c r="X196" s="22">
        <v>4.3099999999999996</v>
      </c>
      <c r="Y196" s="22">
        <v>3.04</v>
      </c>
      <c r="Z196" s="22">
        <v>2.5</v>
      </c>
      <c r="AA196" s="22">
        <v>3</v>
      </c>
      <c r="AB196" s="22">
        <v>3.7</v>
      </c>
      <c r="AC196" s="22">
        <v>1.54</v>
      </c>
      <c r="AD196" s="22">
        <v>5</v>
      </c>
      <c r="AE196" s="22">
        <v>1.46</v>
      </c>
    </row>
    <row r="197" spans="1:31" x14ac:dyDescent="0.35">
      <c r="A197" s="9">
        <v>2022</v>
      </c>
      <c r="B197" s="2" t="s">
        <v>51</v>
      </c>
      <c r="C197" t="s">
        <v>61</v>
      </c>
      <c r="D197" s="11">
        <v>1438</v>
      </c>
      <c r="E197" s="11">
        <v>27446</v>
      </c>
      <c r="F197" s="11">
        <v>19430</v>
      </c>
      <c r="G197" s="11">
        <v>31763</v>
      </c>
      <c r="H197" s="11">
        <v>3695650816</v>
      </c>
      <c r="I197" s="11">
        <v>2052920749</v>
      </c>
      <c r="J197" s="11">
        <v>395844188</v>
      </c>
      <c r="K197" s="11">
        <v>24767</v>
      </c>
      <c r="L197" s="11">
        <v>24291</v>
      </c>
      <c r="M197" s="11">
        <v>7999</v>
      </c>
      <c r="N197" s="11">
        <v>3505</v>
      </c>
      <c r="O197" s="11">
        <v>89</v>
      </c>
      <c r="P197" s="11">
        <v>58</v>
      </c>
      <c r="Q197" s="11">
        <v>0</v>
      </c>
      <c r="R197" s="11">
        <v>31</v>
      </c>
      <c r="S197" s="11">
        <v>0</v>
      </c>
      <c r="T197" s="22">
        <v>4.2300000000000004</v>
      </c>
      <c r="U197" s="22">
        <v>2.65</v>
      </c>
      <c r="V197" s="22">
        <v>3.2</v>
      </c>
      <c r="W197" s="22">
        <v>2.99</v>
      </c>
      <c r="X197" s="22">
        <v>4.38</v>
      </c>
      <c r="Y197" s="22">
        <v>3.49</v>
      </c>
      <c r="Z197" s="22">
        <v>2.96</v>
      </c>
      <c r="AA197" s="22">
        <v>3.19</v>
      </c>
      <c r="AB197" s="22">
        <v>4.0999999999999996</v>
      </c>
      <c r="AC197" s="22">
        <v>1.87</v>
      </c>
      <c r="AD197" s="22">
        <v>5</v>
      </c>
      <c r="AE197" s="22">
        <v>1.64</v>
      </c>
    </row>
    <row r="198" spans="1:31" x14ac:dyDescent="0.35">
      <c r="A198" s="9">
        <v>2022</v>
      </c>
      <c r="B198" s="2" t="s">
        <v>51</v>
      </c>
      <c r="C198" t="s">
        <v>62</v>
      </c>
      <c r="D198" s="11">
        <v>7892</v>
      </c>
      <c r="E198" s="11">
        <v>16937</v>
      </c>
      <c r="F198" s="11">
        <v>17299</v>
      </c>
      <c r="G198" s="11">
        <v>21154</v>
      </c>
      <c r="H198" s="11">
        <v>3096704939</v>
      </c>
      <c r="I198" s="11">
        <v>1861571078</v>
      </c>
      <c r="J198" s="11">
        <v>374500673</v>
      </c>
      <c r="K198" s="11">
        <v>18532</v>
      </c>
      <c r="L198" s="11">
        <v>13230</v>
      </c>
      <c r="M198" s="11">
        <v>8465</v>
      </c>
      <c r="N198" s="11">
        <v>1637</v>
      </c>
      <c r="O198" s="11">
        <v>37</v>
      </c>
      <c r="P198" s="11">
        <v>0</v>
      </c>
      <c r="Q198" s="11">
        <v>0</v>
      </c>
      <c r="R198" s="11">
        <v>18</v>
      </c>
      <c r="S198" s="11">
        <v>19</v>
      </c>
      <c r="T198" s="22">
        <v>4.47</v>
      </c>
      <c r="U198" s="22">
        <v>1.61</v>
      </c>
      <c r="V198" s="22">
        <v>3.44</v>
      </c>
      <c r="W198" s="22">
        <v>3.27</v>
      </c>
      <c r="X198" s="22">
        <v>4.46</v>
      </c>
      <c r="Y198" s="22">
        <v>3.71</v>
      </c>
      <c r="Z198" s="22">
        <v>3.07</v>
      </c>
      <c r="AA198" s="22">
        <v>3.22</v>
      </c>
      <c r="AB198" s="22">
        <v>3.98</v>
      </c>
      <c r="AC198" s="22">
        <v>1.81</v>
      </c>
      <c r="AD198" s="22">
        <v>5</v>
      </c>
      <c r="AE198" s="22">
        <v>3.71</v>
      </c>
    </row>
    <row r="199" spans="1:31" x14ac:dyDescent="0.35">
      <c r="A199" s="9">
        <v>2022</v>
      </c>
      <c r="B199" s="2" t="s">
        <v>51</v>
      </c>
      <c r="C199" t="s">
        <v>63</v>
      </c>
      <c r="D199" s="11">
        <v>8353</v>
      </c>
      <c r="E199" s="11">
        <v>20210</v>
      </c>
      <c r="F199" s="11">
        <v>7066</v>
      </c>
      <c r="G199" s="11">
        <v>30721</v>
      </c>
      <c r="H199" s="11">
        <v>958896668</v>
      </c>
      <c r="I199" s="11">
        <v>478850226</v>
      </c>
      <c r="J199" s="11">
        <v>65065727</v>
      </c>
      <c r="K199" s="11">
        <v>19417</v>
      </c>
      <c r="L199" s="11">
        <v>18630</v>
      </c>
      <c r="M199" s="11">
        <v>4467</v>
      </c>
      <c r="N199" s="11">
        <v>71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22">
        <v>4.62</v>
      </c>
      <c r="U199" s="22">
        <v>1.61</v>
      </c>
      <c r="V199" s="22">
        <v>3.13</v>
      </c>
      <c r="W199" s="22">
        <v>3.01</v>
      </c>
      <c r="X199" s="22">
        <v>4.3099999999999996</v>
      </c>
      <c r="Y199" s="22">
        <v>3.01</v>
      </c>
      <c r="Z199" s="22">
        <v>2.83</v>
      </c>
      <c r="AA199" s="22">
        <v>2.69</v>
      </c>
      <c r="AB199" s="22">
        <v>3.78</v>
      </c>
      <c r="AC199" s="22">
        <v>1.39</v>
      </c>
      <c r="AD199" s="22">
        <v>5</v>
      </c>
      <c r="AE199" s="22">
        <v>1.56</v>
      </c>
    </row>
    <row r="200" spans="1:31" x14ac:dyDescent="0.35">
      <c r="A200" s="9">
        <v>2022</v>
      </c>
      <c r="B200" s="2" t="s">
        <v>51</v>
      </c>
      <c r="C200" t="s">
        <v>64</v>
      </c>
      <c r="D200" s="11">
        <v>3759</v>
      </c>
      <c r="E200" s="11">
        <v>7914</v>
      </c>
      <c r="F200" s="11">
        <v>2985</v>
      </c>
      <c r="G200" s="11">
        <v>10907</v>
      </c>
      <c r="H200" s="11">
        <v>855113362</v>
      </c>
      <c r="I200" s="11">
        <v>509616959</v>
      </c>
      <c r="J200" s="11">
        <v>55189920</v>
      </c>
      <c r="K200" s="11">
        <v>12123</v>
      </c>
      <c r="L200" s="11">
        <v>7747</v>
      </c>
      <c r="M200" s="11">
        <v>1825</v>
      </c>
      <c r="N200" s="11">
        <v>37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22">
        <v>4.3</v>
      </c>
      <c r="U200" s="22">
        <v>2.2599999999999998</v>
      </c>
      <c r="V200" s="22">
        <v>3.24</v>
      </c>
      <c r="W200" s="22">
        <v>2.99</v>
      </c>
      <c r="X200" s="22">
        <v>4.46</v>
      </c>
      <c r="Y200" s="22">
        <v>3.25</v>
      </c>
      <c r="Z200" s="22">
        <v>2.19</v>
      </c>
      <c r="AA200" s="22">
        <v>2.98</v>
      </c>
      <c r="AB200" s="22">
        <v>3.94</v>
      </c>
      <c r="AC200" s="22">
        <v>1.77</v>
      </c>
      <c r="AD200" s="22">
        <v>5</v>
      </c>
      <c r="AE200" s="22">
        <v>2.09</v>
      </c>
    </row>
    <row r="201" spans="1:31" x14ac:dyDescent="0.35">
      <c r="A201" s="9">
        <v>2022</v>
      </c>
      <c r="B201" s="2" t="s">
        <v>51</v>
      </c>
      <c r="C201" t="s">
        <v>65</v>
      </c>
      <c r="D201" s="11">
        <v>7057</v>
      </c>
      <c r="E201" s="11">
        <v>15533</v>
      </c>
      <c r="F201" s="11">
        <v>11094</v>
      </c>
      <c r="G201" s="11">
        <v>20864</v>
      </c>
      <c r="H201" s="11">
        <v>3813261524</v>
      </c>
      <c r="I201" s="11">
        <v>2851650458</v>
      </c>
      <c r="J201" s="11">
        <v>249027449</v>
      </c>
      <c r="K201" s="11">
        <v>23119</v>
      </c>
      <c r="L201" s="11">
        <v>13991</v>
      </c>
      <c r="M201" s="11">
        <v>3823</v>
      </c>
      <c r="N201" s="11">
        <v>331</v>
      </c>
      <c r="O201" s="11">
        <v>6</v>
      </c>
      <c r="P201" s="11">
        <v>6</v>
      </c>
      <c r="Q201" s="11">
        <v>0</v>
      </c>
      <c r="R201" s="11">
        <v>0</v>
      </c>
      <c r="S201" s="11">
        <v>0</v>
      </c>
      <c r="T201" s="22">
        <v>4.57</v>
      </c>
      <c r="U201" s="22">
        <v>2.58</v>
      </c>
      <c r="V201" s="22">
        <v>3.11</v>
      </c>
      <c r="W201" s="22">
        <v>2.87</v>
      </c>
      <c r="X201" s="22">
        <v>4.3099999999999996</v>
      </c>
      <c r="Y201" s="22">
        <v>3.15</v>
      </c>
      <c r="Z201" s="22">
        <v>2.65</v>
      </c>
      <c r="AA201" s="22">
        <v>3.36</v>
      </c>
      <c r="AB201" s="22">
        <v>5</v>
      </c>
      <c r="AC201" s="22">
        <v>1.79</v>
      </c>
      <c r="AD201" s="22">
        <v>5</v>
      </c>
      <c r="AE201" s="22">
        <v>1.19</v>
      </c>
    </row>
    <row r="202" spans="1:31" x14ac:dyDescent="0.35">
      <c r="A202" s="9">
        <v>2022</v>
      </c>
      <c r="B202" s="2" t="s">
        <v>51</v>
      </c>
      <c r="C202" t="s">
        <v>66</v>
      </c>
      <c r="D202" s="11">
        <v>3323</v>
      </c>
      <c r="E202" s="11">
        <v>10580</v>
      </c>
      <c r="F202" s="11">
        <v>11709</v>
      </c>
      <c r="G202" s="11">
        <v>12499</v>
      </c>
      <c r="H202" s="11">
        <v>1143281029</v>
      </c>
      <c r="I202" s="11">
        <v>675090185</v>
      </c>
      <c r="J202" s="11">
        <v>191303669</v>
      </c>
      <c r="K202" s="11">
        <v>14819</v>
      </c>
      <c r="L202" s="11">
        <v>8773</v>
      </c>
      <c r="M202" s="11">
        <v>3183</v>
      </c>
      <c r="N202" s="11">
        <v>77</v>
      </c>
      <c r="O202" s="11">
        <v>4</v>
      </c>
      <c r="P202" s="11">
        <v>0</v>
      </c>
      <c r="Q202" s="11">
        <v>4</v>
      </c>
      <c r="R202" s="11">
        <v>0</v>
      </c>
      <c r="S202" s="11">
        <v>0</v>
      </c>
      <c r="T202" s="22">
        <v>4.41</v>
      </c>
      <c r="U202" s="22">
        <v>2.4900000000000002</v>
      </c>
      <c r="V202" s="22">
        <v>3.13</v>
      </c>
      <c r="W202" s="22">
        <v>2.92</v>
      </c>
      <c r="X202" s="22">
        <v>4.2300000000000004</v>
      </c>
      <c r="Y202" s="22">
        <v>2.4700000000000002</v>
      </c>
      <c r="Z202" s="22">
        <v>3.45</v>
      </c>
      <c r="AA202" s="22">
        <v>2.5499999999999998</v>
      </c>
      <c r="AB202" s="22">
        <v>3.94</v>
      </c>
      <c r="AC202" s="22">
        <v>1.32</v>
      </c>
      <c r="AD202" s="22">
        <v>5</v>
      </c>
      <c r="AE202" s="22">
        <v>1.1200000000000001</v>
      </c>
    </row>
    <row r="203" spans="1:31" x14ac:dyDescent="0.35">
      <c r="A203" s="9">
        <v>2022</v>
      </c>
      <c r="B203" s="2" t="s">
        <v>51</v>
      </c>
      <c r="C203" t="s">
        <v>67</v>
      </c>
      <c r="D203" s="11">
        <v>4642</v>
      </c>
      <c r="E203" s="11">
        <v>11944</v>
      </c>
      <c r="F203" s="11">
        <v>8405</v>
      </c>
      <c r="G203" s="11">
        <v>17736</v>
      </c>
      <c r="H203" s="11">
        <v>1638029365</v>
      </c>
      <c r="I203" s="11">
        <v>956841864</v>
      </c>
      <c r="J203" s="11">
        <v>198782285</v>
      </c>
      <c r="K203" s="11">
        <v>11848</v>
      </c>
      <c r="L203" s="11">
        <v>11789</v>
      </c>
      <c r="M203" s="11">
        <v>1055</v>
      </c>
      <c r="N203" s="11">
        <v>776</v>
      </c>
      <c r="O203" s="11">
        <v>3</v>
      </c>
      <c r="P203" s="11">
        <v>3</v>
      </c>
      <c r="Q203" s="11">
        <v>0</v>
      </c>
      <c r="R203" s="11">
        <v>0</v>
      </c>
      <c r="S203" s="11">
        <v>0</v>
      </c>
      <c r="T203" s="22">
        <v>4.3600000000000003</v>
      </c>
      <c r="U203" s="22">
        <v>2.79</v>
      </c>
      <c r="V203" s="22">
        <v>3.19</v>
      </c>
      <c r="W203" s="22">
        <v>2.98</v>
      </c>
      <c r="X203" s="22">
        <v>4.2300000000000004</v>
      </c>
      <c r="Y203" s="22">
        <v>2.77</v>
      </c>
      <c r="Z203" s="22">
        <v>2.7</v>
      </c>
      <c r="AA203" s="22">
        <v>2.66</v>
      </c>
      <c r="AB203" s="22">
        <v>5</v>
      </c>
      <c r="AC203" s="22">
        <v>1.19</v>
      </c>
      <c r="AD203" s="22">
        <v>5</v>
      </c>
      <c r="AE203" s="22">
        <v>1.06</v>
      </c>
    </row>
    <row r="204" spans="1:31" x14ac:dyDescent="0.35">
      <c r="A204" s="9">
        <v>2022</v>
      </c>
      <c r="B204" s="2" t="s">
        <v>51</v>
      </c>
      <c r="C204" t="s">
        <v>68</v>
      </c>
      <c r="D204" s="11">
        <v>7465</v>
      </c>
      <c r="E204" s="11">
        <v>18507</v>
      </c>
      <c r="F204" s="11">
        <v>13096</v>
      </c>
      <c r="G204" s="11">
        <v>2701</v>
      </c>
      <c r="H204" s="11">
        <v>1518668429</v>
      </c>
      <c r="I204" s="11">
        <v>791411966</v>
      </c>
      <c r="J204" s="11">
        <v>124705853</v>
      </c>
      <c r="K204" s="11">
        <v>15905</v>
      </c>
      <c r="L204" s="11">
        <v>18285</v>
      </c>
      <c r="M204" s="11">
        <v>2529</v>
      </c>
      <c r="N204" s="11">
        <v>306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22">
        <v>4.3499999999999996</v>
      </c>
      <c r="U204" s="22">
        <v>1.92</v>
      </c>
      <c r="V204" s="22">
        <v>3.06</v>
      </c>
      <c r="W204" s="22">
        <v>2.85</v>
      </c>
      <c r="X204" s="22">
        <v>4.2300000000000004</v>
      </c>
      <c r="Y204" s="22">
        <v>2.89</v>
      </c>
      <c r="Z204" s="22">
        <v>2.63</v>
      </c>
      <c r="AA204" s="22">
        <v>2.79</v>
      </c>
      <c r="AB204" s="22">
        <v>3.58</v>
      </c>
      <c r="AC204" s="22">
        <v>0.91</v>
      </c>
      <c r="AD204" s="22">
        <v>5</v>
      </c>
      <c r="AE204" s="22">
        <v>1.24</v>
      </c>
    </row>
    <row r="205" spans="1:31" x14ac:dyDescent="0.35">
      <c r="A205" s="9">
        <v>2022</v>
      </c>
      <c r="B205" s="2" t="s">
        <v>51</v>
      </c>
      <c r="C205" t="s">
        <v>69</v>
      </c>
      <c r="D205" s="11">
        <v>5241</v>
      </c>
      <c r="E205" s="11">
        <v>14725</v>
      </c>
      <c r="F205" s="11">
        <v>17490</v>
      </c>
      <c r="G205" s="11">
        <v>20321</v>
      </c>
      <c r="H205" s="11">
        <v>4669237908</v>
      </c>
      <c r="I205" s="11">
        <v>2754961408</v>
      </c>
      <c r="J205" s="11">
        <v>394732016</v>
      </c>
      <c r="K205" s="11">
        <v>23670</v>
      </c>
      <c r="L205" s="11">
        <v>12289</v>
      </c>
      <c r="M205" s="11">
        <v>3519</v>
      </c>
      <c r="N205" s="11">
        <v>1991</v>
      </c>
      <c r="O205" s="11">
        <v>156</v>
      </c>
      <c r="P205" s="11">
        <v>154</v>
      </c>
      <c r="Q205" s="11">
        <v>2</v>
      </c>
      <c r="R205" s="11">
        <v>0</v>
      </c>
      <c r="S205" s="11">
        <v>0</v>
      </c>
      <c r="T205" s="22">
        <v>4.57</v>
      </c>
      <c r="U205" s="22">
        <v>1.72</v>
      </c>
      <c r="V205" s="22">
        <v>3.31</v>
      </c>
      <c r="W205" s="22">
        <v>3.11</v>
      </c>
      <c r="X205" s="22">
        <v>4.3099999999999996</v>
      </c>
      <c r="Y205" s="22">
        <v>3.14</v>
      </c>
      <c r="Z205" s="22">
        <v>2.58</v>
      </c>
      <c r="AA205" s="22">
        <v>3.06</v>
      </c>
      <c r="AB205" s="22">
        <v>5</v>
      </c>
      <c r="AC205" s="22">
        <v>2.0699999999999998</v>
      </c>
      <c r="AD205" s="22">
        <v>5</v>
      </c>
      <c r="AE205" s="22">
        <v>1.36</v>
      </c>
    </row>
    <row r="206" spans="1:31" x14ac:dyDescent="0.35">
      <c r="A206" s="9">
        <v>2022</v>
      </c>
      <c r="B206" s="2" t="s">
        <v>51</v>
      </c>
      <c r="C206" t="s">
        <v>70</v>
      </c>
      <c r="D206" s="11">
        <v>8209</v>
      </c>
      <c r="E206" s="11">
        <v>17359</v>
      </c>
      <c r="F206" s="11">
        <v>20561</v>
      </c>
      <c r="G206" s="11">
        <v>18427</v>
      </c>
      <c r="H206" s="11">
        <v>4692001491</v>
      </c>
      <c r="I206" s="11">
        <v>2223523063</v>
      </c>
      <c r="J206" s="11">
        <v>509011696</v>
      </c>
      <c r="K206" s="11">
        <v>13352</v>
      </c>
      <c r="L206" s="11">
        <v>16411</v>
      </c>
      <c r="M206" s="11">
        <v>6170</v>
      </c>
      <c r="N206" s="11">
        <v>1406</v>
      </c>
      <c r="O206" s="11">
        <v>59</v>
      </c>
      <c r="P206" s="11">
        <v>16</v>
      </c>
      <c r="Q206" s="11">
        <v>0</v>
      </c>
      <c r="R206" s="11">
        <v>0</v>
      </c>
      <c r="S206" s="11">
        <v>43</v>
      </c>
      <c r="T206" s="22">
        <v>4.5599999999999996</v>
      </c>
      <c r="U206" s="22">
        <v>1.71</v>
      </c>
      <c r="V206" s="22">
        <v>3.41</v>
      </c>
      <c r="W206" s="22">
        <v>3.33</v>
      </c>
      <c r="X206" s="22">
        <v>4.38</v>
      </c>
      <c r="Y206" s="22">
        <v>3.34</v>
      </c>
      <c r="Z206" s="22">
        <v>1.06</v>
      </c>
      <c r="AA206" s="22">
        <v>3.39</v>
      </c>
      <c r="AB206" s="22">
        <v>2.74</v>
      </c>
      <c r="AC206" s="22">
        <v>4.5599999999999996</v>
      </c>
      <c r="AD206" s="22">
        <v>5</v>
      </c>
      <c r="AE206" s="22">
        <v>2.85</v>
      </c>
    </row>
    <row r="207" spans="1:31" x14ac:dyDescent="0.35">
      <c r="A207" s="9">
        <v>2022</v>
      </c>
      <c r="B207" s="2" t="s">
        <v>51</v>
      </c>
      <c r="C207" t="s">
        <v>71</v>
      </c>
      <c r="D207" s="11">
        <v>25937</v>
      </c>
      <c r="E207" s="11">
        <v>52849</v>
      </c>
      <c r="F207" s="11">
        <v>49235</v>
      </c>
      <c r="G207" s="11">
        <v>67220</v>
      </c>
      <c r="H207" s="11">
        <v>6998611166</v>
      </c>
      <c r="I207" s="11">
        <v>4156448900</v>
      </c>
      <c r="J207" s="11">
        <v>1350156142</v>
      </c>
      <c r="K207" s="11">
        <v>37592</v>
      </c>
      <c r="L207" s="11">
        <v>49894</v>
      </c>
      <c r="M207" s="11">
        <v>5737</v>
      </c>
      <c r="N207" s="11">
        <v>2904</v>
      </c>
      <c r="O207" s="11">
        <v>4</v>
      </c>
      <c r="P207" s="11">
        <v>0</v>
      </c>
      <c r="Q207" s="11">
        <v>0</v>
      </c>
      <c r="R207" s="11">
        <v>0</v>
      </c>
      <c r="S207" s="11">
        <v>4</v>
      </c>
      <c r="T207" s="22">
        <v>4.53</v>
      </c>
      <c r="U207" s="22">
        <v>3.17</v>
      </c>
      <c r="V207" s="22">
        <v>3.21</v>
      </c>
      <c r="W207" s="22">
        <v>3.27</v>
      </c>
      <c r="X207" s="22">
        <v>4.3099999999999996</v>
      </c>
      <c r="Y207" s="22">
        <v>2.66</v>
      </c>
      <c r="Z207" s="22">
        <v>2.94</v>
      </c>
      <c r="AA207" s="22">
        <v>2.89</v>
      </c>
      <c r="AB207" s="22">
        <v>2.62</v>
      </c>
      <c r="AC207" s="22">
        <v>1.44</v>
      </c>
      <c r="AD207" s="22">
        <v>5</v>
      </c>
      <c r="AE207" s="22">
        <v>1.6</v>
      </c>
    </row>
    <row r="208" spans="1:31" x14ac:dyDescent="0.35">
      <c r="A208" s="9">
        <v>2022</v>
      </c>
      <c r="B208" s="2" t="s">
        <v>51</v>
      </c>
      <c r="C208" t="s">
        <v>72</v>
      </c>
      <c r="D208" s="11">
        <v>3035</v>
      </c>
      <c r="E208" s="11">
        <v>12141</v>
      </c>
      <c r="F208" s="11">
        <v>10922</v>
      </c>
      <c r="G208" s="11">
        <v>19319</v>
      </c>
      <c r="H208" s="11">
        <v>2698153713</v>
      </c>
      <c r="I208" s="11">
        <v>1917691263</v>
      </c>
      <c r="J208" s="11">
        <v>123457124</v>
      </c>
      <c r="K208" s="11">
        <v>13645</v>
      </c>
      <c r="L208" s="11">
        <v>10342</v>
      </c>
      <c r="M208" s="11">
        <v>2767</v>
      </c>
      <c r="N208" s="11">
        <v>129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22">
        <v>4.4400000000000004</v>
      </c>
      <c r="U208" s="22">
        <v>1.73</v>
      </c>
      <c r="V208" s="22">
        <v>3.21</v>
      </c>
      <c r="W208" s="22">
        <v>2.79</v>
      </c>
      <c r="X208" s="22">
        <v>4.3099999999999996</v>
      </c>
      <c r="Y208" s="22">
        <v>3.04</v>
      </c>
      <c r="Z208" s="22">
        <v>2.6</v>
      </c>
      <c r="AA208" s="22">
        <v>2.5099999999999998</v>
      </c>
      <c r="AB208" s="22">
        <v>2.98</v>
      </c>
      <c r="AC208" s="22">
        <v>1.24</v>
      </c>
      <c r="AD208" s="22">
        <v>5</v>
      </c>
      <c r="AE208" s="22">
        <v>1.35</v>
      </c>
    </row>
    <row r="209" spans="1:31" x14ac:dyDescent="0.35">
      <c r="A209" s="9">
        <v>2022</v>
      </c>
      <c r="B209" s="2" t="s">
        <v>51</v>
      </c>
      <c r="C209" t="s">
        <v>73</v>
      </c>
      <c r="D209" s="11">
        <v>12791</v>
      </c>
      <c r="E209" s="11">
        <v>25010</v>
      </c>
      <c r="F209" s="11">
        <v>10296</v>
      </c>
      <c r="G209" s="11">
        <v>32839</v>
      </c>
      <c r="H209" s="11">
        <v>3143229163</v>
      </c>
      <c r="I209" s="11">
        <v>1939520647</v>
      </c>
      <c r="J209" s="11">
        <v>208614199</v>
      </c>
      <c r="K209" s="11">
        <v>23687</v>
      </c>
      <c r="L209" s="11">
        <v>22408</v>
      </c>
      <c r="M209" s="11">
        <v>4527</v>
      </c>
      <c r="N209" s="11">
        <v>550</v>
      </c>
      <c r="O209" s="11">
        <v>47</v>
      </c>
      <c r="P209" s="11">
        <v>47</v>
      </c>
      <c r="Q209" s="11">
        <v>0</v>
      </c>
      <c r="R209" s="11">
        <v>0</v>
      </c>
      <c r="S209" s="11">
        <v>0</v>
      </c>
      <c r="T209" s="22">
        <v>4.17</v>
      </c>
      <c r="U209" s="22">
        <v>1.68</v>
      </c>
      <c r="V209" s="22">
        <v>3.33</v>
      </c>
      <c r="W209" s="22">
        <v>3.43</v>
      </c>
      <c r="X209" s="22">
        <v>4.3099999999999996</v>
      </c>
      <c r="Y209" s="22">
        <v>3.16</v>
      </c>
      <c r="Z209" s="22">
        <v>2.4700000000000002</v>
      </c>
      <c r="AA209" s="22">
        <v>3.39</v>
      </c>
      <c r="AB209" s="22">
        <v>3.46</v>
      </c>
      <c r="AC209" s="22">
        <v>2.36</v>
      </c>
      <c r="AD209" s="22">
        <v>5</v>
      </c>
      <c r="AE209" s="22">
        <v>2.42</v>
      </c>
    </row>
    <row r="210" spans="1:31" x14ac:dyDescent="0.35">
      <c r="A210" s="9">
        <v>2022</v>
      </c>
      <c r="B210" s="2" t="s">
        <v>51</v>
      </c>
      <c r="C210" t="s">
        <v>74</v>
      </c>
      <c r="D210" s="11">
        <v>13074</v>
      </c>
      <c r="E210" s="11">
        <v>43094</v>
      </c>
      <c r="F210" s="11">
        <v>26194</v>
      </c>
      <c r="G210" s="11">
        <v>84892</v>
      </c>
      <c r="H210" s="11">
        <v>1592945242</v>
      </c>
      <c r="I210" s="11">
        <v>695571106</v>
      </c>
      <c r="J210" s="11">
        <v>90909149</v>
      </c>
      <c r="K210" s="11">
        <v>34036</v>
      </c>
      <c r="L210" s="11">
        <v>42973</v>
      </c>
      <c r="M210" s="11">
        <v>4194</v>
      </c>
      <c r="N210" s="11">
        <v>815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22">
        <v>4.5</v>
      </c>
      <c r="U210" s="22">
        <v>1.64</v>
      </c>
      <c r="V210" s="22">
        <v>3.05</v>
      </c>
      <c r="W210" s="22">
        <v>2.97</v>
      </c>
      <c r="X210" s="22">
        <v>4.3099999999999996</v>
      </c>
      <c r="Y210" s="22">
        <v>2.81</v>
      </c>
      <c r="Z210" s="22">
        <v>2.96</v>
      </c>
      <c r="AA210" s="22">
        <v>2.42</v>
      </c>
      <c r="AB210" s="22">
        <v>3.35</v>
      </c>
      <c r="AC210" s="22">
        <v>1.01</v>
      </c>
      <c r="AD210" s="22">
        <v>5</v>
      </c>
      <c r="AE210" s="22">
        <v>1.05</v>
      </c>
    </row>
    <row r="211" spans="1:31" x14ac:dyDescent="0.35">
      <c r="A211" s="9">
        <v>2022</v>
      </c>
      <c r="B211" s="2" t="s">
        <v>51</v>
      </c>
      <c r="C211" t="s">
        <v>75</v>
      </c>
      <c r="D211" s="11">
        <v>7044</v>
      </c>
      <c r="E211" s="11">
        <v>20098</v>
      </c>
      <c r="F211" s="11">
        <v>35774</v>
      </c>
      <c r="G211" s="11">
        <v>30103</v>
      </c>
      <c r="H211" s="11">
        <v>2289370715</v>
      </c>
      <c r="I211" s="11">
        <v>1270064572</v>
      </c>
      <c r="J211" s="11">
        <v>223394586</v>
      </c>
      <c r="K211" s="11">
        <v>19803</v>
      </c>
      <c r="L211" s="11">
        <v>17985</v>
      </c>
      <c r="M211" s="11">
        <v>6565</v>
      </c>
      <c r="N211" s="11">
        <v>291</v>
      </c>
      <c r="O211" s="11">
        <v>158</v>
      </c>
      <c r="P211" s="11">
        <v>151</v>
      </c>
      <c r="Q211" s="11">
        <v>0</v>
      </c>
      <c r="R211" s="11">
        <v>7</v>
      </c>
      <c r="S211" s="11">
        <v>0</v>
      </c>
      <c r="T211" s="22">
        <v>4.37</v>
      </c>
      <c r="U211" s="22">
        <v>2.33</v>
      </c>
      <c r="V211" s="22">
        <v>3.33</v>
      </c>
      <c r="W211" s="22">
        <v>2.96</v>
      </c>
      <c r="X211" s="22">
        <v>4.1500000000000004</v>
      </c>
      <c r="Y211" s="22">
        <v>3.02</v>
      </c>
      <c r="Z211" s="22">
        <v>2.09</v>
      </c>
      <c r="AA211" s="22">
        <v>3.04</v>
      </c>
      <c r="AB211" s="22">
        <v>3.26</v>
      </c>
      <c r="AC211" s="22">
        <v>2.08</v>
      </c>
      <c r="AD211" s="22">
        <v>5</v>
      </c>
      <c r="AE211" s="22">
        <v>1.56</v>
      </c>
    </row>
    <row r="212" spans="1:31" x14ac:dyDescent="0.35">
      <c r="A212" s="9">
        <v>2022</v>
      </c>
      <c r="B212" s="2" t="s">
        <v>51</v>
      </c>
      <c r="C212" t="s">
        <v>76</v>
      </c>
      <c r="D212" s="11">
        <v>23963</v>
      </c>
      <c r="E212" s="11">
        <v>31212</v>
      </c>
      <c r="F212" s="11">
        <v>4402</v>
      </c>
      <c r="G212" s="11">
        <v>36827</v>
      </c>
      <c r="H212" s="11">
        <v>2890001162</v>
      </c>
      <c r="I212" s="11">
        <v>1783405559</v>
      </c>
      <c r="J212" s="11">
        <v>180473785</v>
      </c>
      <c r="K212" s="11">
        <v>27405</v>
      </c>
      <c r="L212" s="11">
        <v>25944</v>
      </c>
      <c r="M212" s="11">
        <v>14342</v>
      </c>
      <c r="N212" s="11">
        <v>3174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22">
        <v>4.58</v>
      </c>
      <c r="U212" s="22">
        <v>2.3199999999999998</v>
      </c>
      <c r="V212" s="22">
        <v>3.1</v>
      </c>
      <c r="W212" s="22">
        <v>2.94</v>
      </c>
      <c r="X212" s="22">
        <v>4.2300000000000004</v>
      </c>
      <c r="Y212" s="22">
        <v>2.84</v>
      </c>
      <c r="Z212" s="22">
        <v>2.5</v>
      </c>
      <c r="AA212" s="22">
        <v>2.83</v>
      </c>
      <c r="AB212" s="22">
        <v>3.13</v>
      </c>
      <c r="AC212" s="22">
        <v>1.03</v>
      </c>
      <c r="AD212" s="22">
        <v>5</v>
      </c>
      <c r="AE212" s="22">
        <v>1.18</v>
      </c>
    </row>
    <row r="213" spans="1:31" x14ac:dyDescent="0.35">
      <c r="A213" s="9">
        <v>2022</v>
      </c>
      <c r="B213" s="2" t="s">
        <v>51</v>
      </c>
      <c r="C213" t="s">
        <v>77</v>
      </c>
      <c r="D213" s="11">
        <v>26861</v>
      </c>
      <c r="E213" s="11">
        <v>39858</v>
      </c>
      <c r="F213" s="11">
        <v>15860</v>
      </c>
      <c r="G213" s="11">
        <v>48457</v>
      </c>
      <c r="H213" s="11">
        <v>2715733743</v>
      </c>
      <c r="I213" s="11">
        <v>1329940837</v>
      </c>
      <c r="J213" s="11">
        <v>384928532</v>
      </c>
      <c r="K213" s="11">
        <v>60456</v>
      </c>
      <c r="L213" s="11">
        <v>38635</v>
      </c>
      <c r="M213" s="11">
        <v>12355</v>
      </c>
      <c r="N213" s="11">
        <v>1028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22">
        <v>4.53</v>
      </c>
      <c r="U213" s="22">
        <v>1.53</v>
      </c>
      <c r="V213" s="22">
        <v>3.17</v>
      </c>
      <c r="W213" s="22">
        <v>2.9</v>
      </c>
      <c r="X213" s="22">
        <v>4.1500000000000004</v>
      </c>
      <c r="Y213" s="22">
        <v>2.7</v>
      </c>
      <c r="Z213" s="22">
        <v>2.81</v>
      </c>
      <c r="AA213" s="22">
        <v>2.71</v>
      </c>
      <c r="AB213" s="22">
        <v>2.46</v>
      </c>
      <c r="AC213" s="22">
        <v>1.0900000000000001</v>
      </c>
      <c r="AD213" s="22">
        <v>5</v>
      </c>
      <c r="AE213" s="22">
        <v>1.85</v>
      </c>
    </row>
    <row r="214" spans="1:31" x14ac:dyDescent="0.35">
      <c r="A214" s="9">
        <v>2022</v>
      </c>
      <c r="B214" s="2" t="s">
        <v>51</v>
      </c>
      <c r="C214" t="s">
        <v>78</v>
      </c>
      <c r="D214" s="11">
        <v>33891</v>
      </c>
      <c r="E214" s="11">
        <v>48835</v>
      </c>
      <c r="F214" s="11">
        <v>9642</v>
      </c>
      <c r="G214" s="11">
        <v>62356</v>
      </c>
      <c r="H214" s="11">
        <v>2210901924</v>
      </c>
      <c r="I214" s="11">
        <v>1086405780</v>
      </c>
      <c r="J214" s="11">
        <v>210690266</v>
      </c>
      <c r="K214" s="11">
        <v>42462</v>
      </c>
      <c r="L214" s="11">
        <v>41958</v>
      </c>
      <c r="M214" s="11">
        <v>3862</v>
      </c>
      <c r="N214" s="11">
        <v>5330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22">
        <v>4.4400000000000004</v>
      </c>
      <c r="U214" s="22">
        <v>1.87</v>
      </c>
      <c r="V214" s="22">
        <v>3.15</v>
      </c>
      <c r="W214" s="22">
        <v>2.74</v>
      </c>
      <c r="X214" s="22">
        <v>4.1500000000000004</v>
      </c>
      <c r="Y214" s="22">
        <v>2.41</v>
      </c>
      <c r="Z214" s="22">
        <v>2.99</v>
      </c>
      <c r="AA214" s="22">
        <v>3.06</v>
      </c>
      <c r="AB214" s="22">
        <v>3.11</v>
      </c>
      <c r="AC214" s="22">
        <v>1.24</v>
      </c>
      <c r="AD214" s="22">
        <v>5</v>
      </c>
      <c r="AE214" s="22">
        <v>0.99</v>
      </c>
    </row>
    <row r="215" spans="1:31" x14ac:dyDescent="0.35">
      <c r="A215" s="9">
        <v>2022</v>
      </c>
      <c r="B215" s="2" t="s">
        <v>51</v>
      </c>
      <c r="C215" t="s">
        <v>79</v>
      </c>
      <c r="D215" s="11">
        <v>7743</v>
      </c>
      <c r="E215" s="11">
        <v>21094</v>
      </c>
      <c r="F215" s="11">
        <v>35470</v>
      </c>
      <c r="G215" s="11">
        <v>24893</v>
      </c>
      <c r="H215" s="11">
        <v>6975061938</v>
      </c>
      <c r="I215" s="11">
        <v>3423410190</v>
      </c>
      <c r="J215" s="11">
        <v>811386088</v>
      </c>
      <c r="K215" s="11">
        <v>15802</v>
      </c>
      <c r="L215" s="11">
        <v>18998</v>
      </c>
      <c r="M215" s="11">
        <v>4118</v>
      </c>
      <c r="N215" s="11">
        <v>1396</v>
      </c>
      <c r="O215" s="11">
        <v>27</v>
      </c>
      <c r="P215" s="11">
        <v>0</v>
      </c>
      <c r="Q215" s="11">
        <v>8</v>
      </c>
      <c r="R215" s="11">
        <v>0</v>
      </c>
      <c r="S215" s="11">
        <v>19</v>
      </c>
      <c r="T215" s="22">
        <v>4.4000000000000004</v>
      </c>
      <c r="U215" s="22">
        <v>1.8</v>
      </c>
      <c r="V215" s="22">
        <v>3.13</v>
      </c>
      <c r="W215" s="22">
        <v>2.63</v>
      </c>
      <c r="X215" s="22">
        <v>4</v>
      </c>
      <c r="Y215" s="22">
        <v>2.61</v>
      </c>
      <c r="Z215" s="22">
        <v>2.78</v>
      </c>
      <c r="AA215" s="22">
        <v>2.95</v>
      </c>
      <c r="AB215" s="22">
        <v>3.28</v>
      </c>
      <c r="AC215" s="22">
        <v>1.67</v>
      </c>
      <c r="AD215" s="22">
        <v>5</v>
      </c>
      <c r="AE215" s="22">
        <v>1.36</v>
      </c>
    </row>
    <row r="216" spans="1:31" x14ac:dyDescent="0.35">
      <c r="A216" s="9">
        <v>2022</v>
      </c>
      <c r="B216" s="2" t="s">
        <v>51</v>
      </c>
      <c r="C216" t="s">
        <v>80</v>
      </c>
      <c r="D216" s="11">
        <v>5926</v>
      </c>
      <c r="E216" s="11">
        <v>18428</v>
      </c>
      <c r="F216" s="11">
        <v>10528</v>
      </c>
      <c r="G216" s="11">
        <v>24671</v>
      </c>
      <c r="H216" s="11">
        <v>1584906987</v>
      </c>
      <c r="I216" s="11">
        <v>898237477</v>
      </c>
      <c r="J216" s="11">
        <v>206266985</v>
      </c>
      <c r="K216" s="11">
        <v>17998</v>
      </c>
      <c r="L216" s="11">
        <v>17727</v>
      </c>
      <c r="M216" s="11">
        <v>689</v>
      </c>
      <c r="N216" s="11">
        <v>1545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22">
        <v>4.41</v>
      </c>
      <c r="U216" s="22">
        <v>2.39</v>
      </c>
      <c r="V216" s="22">
        <v>3.08</v>
      </c>
      <c r="W216" s="22">
        <v>2.35</v>
      </c>
      <c r="X216" s="22">
        <v>3.85</v>
      </c>
      <c r="Y216" s="22">
        <v>2.4</v>
      </c>
      <c r="Z216" s="22">
        <v>2.81</v>
      </c>
      <c r="AA216" s="22">
        <v>2.44</v>
      </c>
      <c r="AB216" s="22">
        <v>3.22</v>
      </c>
      <c r="AC216" s="22">
        <v>2.19</v>
      </c>
      <c r="AD216" s="22">
        <v>5</v>
      </c>
      <c r="AE216" s="22">
        <v>1.31</v>
      </c>
    </row>
    <row r="217" spans="1:31" x14ac:dyDescent="0.35">
      <c r="A217" s="9">
        <v>2022</v>
      </c>
      <c r="B217" s="2" t="s">
        <v>51</v>
      </c>
      <c r="C217" t="s">
        <v>59</v>
      </c>
      <c r="D217" s="11">
        <v>754</v>
      </c>
      <c r="E217" s="11">
        <v>1918</v>
      </c>
      <c r="F217" s="11">
        <v>1328</v>
      </c>
      <c r="G217" s="11">
        <v>2866</v>
      </c>
      <c r="H217" s="11">
        <v>279294966</v>
      </c>
      <c r="I217" s="11">
        <v>147736383</v>
      </c>
      <c r="J217" s="11">
        <v>25234198</v>
      </c>
      <c r="K217" s="11">
        <v>3025</v>
      </c>
      <c r="L217" s="11">
        <v>1839</v>
      </c>
      <c r="M217" s="11">
        <v>316</v>
      </c>
      <c r="N217" s="11">
        <v>97</v>
      </c>
      <c r="O217" s="11">
        <v>4</v>
      </c>
      <c r="P217" s="11">
        <v>4</v>
      </c>
      <c r="Q217" s="11">
        <v>0</v>
      </c>
      <c r="R217" s="11">
        <v>0</v>
      </c>
      <c r="S217" s="11">
        <v>0</v>
      </c>
      <c r="T217" s="22">
        <v>4.59</v>
      </c>
      <c r="U217" s="22">
        <v>2.14</v>
      </c>
      <c r="V217" s="22">
        <v>3.7</v>
      </c>
      <c r="W217" s="22">
        <v>2.66</v>
      </c>
      <c r="X217" s="22">
        <v>4.38</v>
      </c>
      <c r="Y217" s="22">
        <v>4.1399999999999997</v>
      </c>
      <c r="Z217" s="22">
        <v>4.33</v>
      </c>
      <c r="AA217" s="22">
        <v>4.04</v>
      </c>
      <c r="AB217" s="22">
        <v>3.04</v>
      </c>
      <c r="AC217" s="22">
        <v>0.43</v>
      </c>
      <c r="AD217" s="22">
        <v>5</v>
      </c>
      <c r="AE217" s="22">
        <v>3.52</v>
      </c>
    </row>
    <row r="218" spans="1:31" x14ac:dyDescent="0.35">
      <c r="A218" s="9">
        <v>2022</v>
      </c>
      <c r="B218" s="2" t="s">
        <v>51</v>
      </c>
      <c r="C218" t="s">
        <v>81</v>
      </c>
      <c r="D218" s="11">
        <v>4971</v>
      </c>
      <c r="E218" s="11">
        <v>8050</v>
      </c>
      <c r="F218" s="11">
        <v>4979</v>
      </c>
      <c r="G218" s="11">
        <v>9404</v>
      </c>
      <c r="H218" s="11">
        <v>1199677580</v>
      </c>
      <c r="I218" s="11">
        <v>702806346</v>
      </c>
      <c r="J218" s="11">
        <v>128007240</v>
      </c>
      <c r="K218" s="11">
        <v>10818</v>
      </c>
      <c r="L218" s="11">
        <v>7779</v>
      </c>
      <c r="M218" s="11">
        <v>2835</v>
      </c>
      <c r="N218" s="11">
        <v>460</v>
      </c>
      <c r="O218" s="11">
        <v>91</v>
      </c>
      <c r="P218" s="11">
        <v>63</v>
      </c>
      <c r="Q218" s="11">
        <v>0</v>
      </c>
      <c r="R218" s="11">
        <v>0</v>
      </c>
      <c r="S218" s="11">
        <v>28</v>
      </c>
      <c r="T218" s="22">
        <v>4.54</v>
      </c>
      <c r="U218" s="22">
        <v>2.37</v>
      </c>
      <c r="V218" s="22">
        <v>3.75</v>
      </c>
      <c r="W218" s="22">
        <v>3.82</v>
      </c>
      <c r="X218" s="22">
        <v>4.38</v>
      </c>
      <c r="Y218" s="22">
        <v>4.1399999999999997</v>
      </c>
      <c r="Z218" s="22">
        <v>4.33</v>
      </c>
      <c r="AA218" s="22">
        <v>3.76</v>
      </c>
      <c r="AB218" s="22">
        <v>4.6900000000000004</v>
      </c>
      <c r="AC218" s="22">
        <v>2.38</v>
      </c>
      <c r="AD218" s="22">
        <v>5</v>
      </c>
      <c r="AE218" s="22">
        <v>4.96</v>
      </c>
    </row>
    <row r="219" spans="1:31" x14ac:dyDescent="0.35">
      <c r="A219" s="9">
        <v>2022</v>
      </c>
      <c r="B219" s="2" t="s">
        <v>51</v>
      </c>
      <c r="C219" t="s">
        <v>82</v>
      </c>
      <c r="D219" s="11">
        <v>175</v>
      </c>
      <c r="E219" s="11">
        <v>3153</v>
      </c>
      <c r="F219" s="11">
        <v>1907</v>
      </c>
      <c r="G219" s="11">
        <v>4164</v>
      </c>
      <c r="H219" s="11">
        <v>441973926</v>
      </c>
      <c r="I219" s="11">
        <v>256558752</v>
      </c>
      <c r="J219" s="11">
        <v>35791841</v>
      </c>
      <c r="K219" s="11">
        <v>6224</v>
      </c>
      <c r="L219" s="11">
        <v>3091</v>
      </c>
      <c r="M219" s="11">
        <v>1052</v>
      </c>
      <c r="N219" s="11">
        <v>150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22">
        <v>4.5599999999999996</v>
      </c>
      <c r="U219" s="22">
        <v>1.71</v>
      </c>
      <c r="V219" s="22">
        <v>3.78</v>
      </c>
      <c r="W219" s="22">
        <v>2.87</v>
      </c>
      <c r="X219" s="22">
        <v>4.38</v>
      </c>
      <c r="Y219" s="22">
        <v>4.05</v>
      </c>
      <c r="Z219" s="22">
        <v>3.37</v>
      </c>
      <c r="AA219" s="22">
        <v>3.69</v>
      </c>
      <c r="AB219" s="22">
        <v>2.54</v>
      </c>
      <c r="AC219" s="22">
        <v>0.64</v>
      </c>
      <c r="AD219" s="22">
        <v>5</v>
      </c>
      <c r="AE219" s="22">
        <v>4.22</v>
      </c>
    </row>
    <row r="220" spans="1:31" x14ac:dyDescent="0.35">
      <c r="A220" s="9">
        <v>2022</v>
      </c>
      <c r="B220" s="2" t="s">
        <v>51</v>
      </c>
      <c r="C220" t="s">
        <v>73</v>
      </c>
      <c r="D220" s="11">
        <v>6517</v>
      </c>
      <c r="E220" s="11">
        <v>11715</v>
      </c>
      <c r="F220" s="11">
        <v>9145</v>
      </c>
      <c r="G220" s="11">
        <v>14251</v>
      </c>
      <c r="H220" s="11">
        <v>2110412135</v>
      </c>
      <c r="I220" s="11">
        <v>1208783319</v>
      </c>
      <c r="J220" s="11">
        <v>257238438</v>
      </c>
      <c r="K220" s="11">
        <v>16084</v>
      </c>
      <c r="L220" s="11">
        <v>11465</v>
      </c>
      <c r="M220" s="11">
        <v>1545</v>
      </c>
      <c r="N220" s="11">
        <v>333</v>
      </c>
      <c r="O220" s="11">
        <v>11</v>
      </c>
      <c r="P220" s="11">
        <v>0</v>
      </c>
      <c r="Q220" s="11">
        <v>0</v>
      </c>
      <c r="R220" s="11">
        <v>0</v>
      </c>
      <c r="S220" s="11">
        <v>11</v>
      </c>
      <c r="T220" s="22">
        <v>4.49</v>
      </c>
      <c r="U220" s="22">
        <v>3.3</v>
      </c>
      <c r="V220" s="22">
        <v>4.95</v>
      </c>
      <c r="W220" s="22">
        <v>4.17</v>
      </c>
      <c r="X220" s="22">
        <v>4.46</v>
      </c>
      <c r="Y220" s="22">
        <v>3.94</v>
      </c>
      <c r="Z220" s="22">
        <v>3.97</v>
      </c>
      <c r="AA220" s="22">
        <v>3.59</v>
      </c>
      <c r="AB220" s="22">
        <v>2.11</v>
      </c>
      <c r="AC220" s="22">
        <v>5</v>
      </c>
      <c r="AD220" s="22">
        <v>5</v>
      </c>
      <c r="AE220" s="22">
        <v>4.99</v>
      </c>
    </row>
    <row r="221" spans="1:31" x14ac:dyDescent="0.35">
      <c r="A221" s="9">
        <v>2022</v>
      </c>
      <c r="B221" s="2" t="s">
        <v>51</v>
      </c>
      <c r="C221" t="s">
        <v>77</v>
      </c>
      <c r="D221" s="11">
        <v>529</v>
      </c>
      <c r="E221" s="11">
        <v>8005</v>
      </c>
      <c r="F221" s="11">
        <v>6103</v>
      </c>
      <c r="G221" s="11">
        <v>9288</v>
      </c>
      <c r="H221" s="11">
        <v>835365135</v>
      </c>
      <c r="I221" s="11">
        <v>435635443</v>
      </c>
      <c r="J221" s="11">
        <v>87669597</v>
      </c>
      <c r="K221" s="11">
        <v>9946</v>
      </c>
      <c r="L221" s="11">
        <v>7763</v>
      </c>
      <c r="M221" s="11">
        <v>1174</v>
      </c>
      <c r="N221" s="11">
        <v>438</v>
      </c>
      <c r="O221" s="11">
        <v>37</v>
      </c>
      <c r="P221" s="11">
        <v>37</v>
      </c>
      <c r="Q221" s="11">
        <v>0</v>
      </c>
      <c r="R221" s="11">
        <v>0</v>
      </c>
      <c r="S221" s="11">
        <v>0</v>
      </c>
      <c r="T221" s="22">
        <v>4.6100000000000003</v>
      </c>
      <c r="U221" s="22">
        <v>2.08</v>
      </c>
      <c r="V221" s="22">
        <v>3.47</v>
      </c>
      <c r="W221" s="22">
        <v>2.42</v>
      </c>
      <c r="X221" s="22">
        <v>4.1500000000000004</v>
      </c>
      <c r="Y221" s="22">
        <v>3.14</v>
      </c>
      <c r="Z221" s="22">
        <v>3.89</v>
      </c>
      <c r="AA221" s="22">
        <v>3.57</v>
      </c>
      <c r="AB221" s="22">
        <v>2.41</v>
      </c>
      <c r="AC221" s="22">
        <v>0.5</v>
      </c>
      <c r="AD221" s="22">
        <v>5</v>
      </c>
      <c r="AE221" s="22">
        <v>2.41</v>
      </c>
    </row>
    <row r="222" spans="1:31" x14ac:dyDescent="0.35">
      <c r="A222" s="9">
        <v>2022</v>
      </c>
      <c r="B222" s="2" t="s">
        <v>51</v>
      </c>
      <c r="C222" t="s">
        <v>79</v>
      </c>
      <c r="D222" s="11">
        <v>1749</v>
      </c>
      <c r="E222" s="11">
        <v>3912</v>
      </c>
      <c r="F222" s="11">
        <v>3220</v>
      </c>
      <c r="G222" s="11">
        <v>5209</v>
      </c>
      <c r="H222" s="11">
        <v>488494440</v>
      </c>
      <c r="I222" s="11">
        <v>290060629</v>
      </c>
      <c r="J222" s="11">
        <v>72053562</v>
      </c>
      <c r="K222" s="11">
        <v>2903</v>
      </c>
      <c r="L222" s="11">
        <v>3753</v>
      </c>
      <c r="M222" s="11">
        <v>824</v>
      </c>
      <c r="N222" s="11">
        <v>218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22">
        <v>4.46</v>
      </c>
      <c r="U222" s="22">
        <v>2.14</v>
      </c>
      <c r="V222" s="22">
        <v>3.48</v>
      </c>
      <c r="W222" s="22">
        <v>2.75</v>
      </c>
      <c r="X222" s="22">
        <v>4.2300000000000004</v>
      </c>
      <c r="Y222" s="22">
        <v>3.02</v>
      </c>
      <c r="Z222" s="22">
        <v>4.0999999999999996</v>
      </c>
      <c r="AA222" s="22">
        <v>3.65</v>
      </c>
      <c r="AB222" s="22">
        <v>3.27</v>
      </c>
      <c r="AC222" s="22">
        <v>0.74</v>
      </c>
      <c r="AD222" s="22">
        <v>5</v>
      </c>
      <c r="AE222" s="22">
        <v>2.76</v>
      </c>
    </row>
    <row r="223" spans="1:31" x14ac:dyDescent="0.35">
      <c r="A223" s="9">
        <v>2022</v>
      </c>
      <c r="B223" s="2" t="s">
        <v>83</v>
      </c>
      <c r="C223" t="s">
        <v>314</v>
      </c>
      <c r="D223" s="11">
        <v>13543</v>
      </c>
      <c r="E223" s="11">
        <v>24369</v>
      </c>
      <c r="F223" s="11">
        <v>5644</v>
      </c>
      <c r="G223" s="20">
        <v>33223</v>
      </c>
      <c r="H223" s="11">
        <v>972975546</v>
      </c>
      <c r="I223" s="11">
        <v>610941352</v>
      </c>
      <c r="J223" s="11">
        <v>77528210</v>
      </c>
      <c r="K223" s="11">
        <v>24191</v>
      </c>
      <c r="L223" s="11">
        <v>24079</v>
      </c>
      <c r="M223" s="11">
        <v>2218</v>
      </c>
      <c r="N223" s="11">
        <v>243</v>
      </c>
      <c r="O223" s="11">
        <v>7</v>
      </c>
      <c r="P223" s="11">
        <v>0</v>
      </c>
      <c r="Q223" s="11">
        <v>0</v>
      </c>
      <c r="R223" s="11">
        <v>0</v>
      </c>
      <c r="S223" s="11">
        <v>7</v>
      </c>
      <c r="T223" s="22">
        <v>4.6100000000000003</v>
      </c>
      <c r="U223" s="22">
        <v>2.0099999999999998</v>
      </c>
      <c r="V223" s="22">
        <v>3.37</v>
      </c>
      <c r="W223" s="22">
        <v>3</v>
      </c>
      <c r="X223" s="22">
        <v>4.2300000000000004</v>
      </c>
      <c r="Y223" s="22">
        <v>3.77</v>
      </c>
      <c r="Z223" s="22">
        <v>3.66</v>
      </c>
      <c r="AA223" s="22">
        <v>3.38</v>
      </c>
      <c r="AB223" s="22">
        <v>3.99</v>
      </c>
      <c r="AC223" s="22">
        <v>0.57999999999999996</v>
      </c>
      <c r="AD223" s="22">
        <v>5</v>
      </c>
      <c r="AE223" s="22">
        <v>1.1200000000000001</v>
      </c>
    </row>
    <row r="224" spans="1:31" x14ac:dyDescent="0.35">
      <c r="A224" s="9">
        <v>2022</v>
      </c>
      <c r="B224" s="2" t="s">
        <v>83</v>
      </c>
      <c r="C224" t="s">
        <v>315</v>
      </c>
      <c r="D224" s="11">
        <v>18355</v>
      </c>
      <c r="E224" s="11">
        <v>37173</v>
      </c>
      <c r="F224" s="11">
        <v>22668</v>
      </c>
      <c r="G224" s="11">
        <v>48196</v>
      </c>
      <c r="H224" s="11">
        <v>3679488203</v>
      </c>
      <c r="I224" s="11">
        <v>2022325862</v>
      </c>
      <c r="J224" s="11">
        <v>429072275</v>
      </c>
      <c r="K224" s="11">
        <v>37111</v>
      </c>
      <c r="L224" s="11">
        <v>33368</v>
      </c>
      <c r="M224" s="11">
        <v>9586</v>
      </c>
      <c r="N224" s="11">
        <v>3558</v>
      </c>
      <c r="O224" s="11">
        <v>511</v>
      </c>
      <c r="P224" s="11">
        <v>245</v>
      </c>
      <c r="Q224" s="11">
        <v>58</v>
      </c>
      <c r="R224" s="11">
        <v>196</v>
      </c>
      <c r="S224" s="11">
        <v>12</v>
      </c>
      <c r="T224" s="22">
        <v>4.45</v>
      </c>
      <c r="U224" s="22">
        <v>1.62</v>
      </c>
      <c r="V224" s="22">
        <v>3.49</v>
      </c>
      <c r="W224" s="22">
        <v>3.19</v>
      </c>
      <c r="X224" s="22">
        <v>4.1500000000000004</v>
      </c>
      <c r="Y224" s="22">
        <v>3.99</v>
      </c>
      <c r="Z224" s="22">
        <v>4.22</v>
      </c>
      <c r="AA224" s="22">
        <v>3.84</v>
      </c>
      <c r="AB224" s="22">
        <v>3.35</v>
      </c>
      <c r="AC224" s="22">
        <v>1.3</v>
      </c>
      <c r="AD224" s="22">
        <v>5</v>
      </c>
      <c r="AE224" s="22">
        <v>4.53</v>
      </c>
    </row>
    <row r="225" spans="1:31" x14ac:dyDescent="0.35">
      <c r="A225" s="9">
        <v>2022</v>
      </c>
      <c r="B225" s="2" t="s">
        <v>83</v>
      </c>
      <c r="C225" t="s">
        <v>316</v>
      </c>
      <c r="D225" s="11">
        <v>7114</v>
      </c>
      <c r="E225" s="11">
        <v>35277</v>
      </c>
      <c r="F225" s="11">
        <v>17387</v>
      </c>
      <c r="G225" s="11">
        <v>61108</v>
      </c>
      <c r="H225" s="11">
        <v>2422347426</v>
      </c>
      <c r="I225" s="11">
        <v>972682156</v>
      </c>
      <c r="J225" s="11">
        <v>388458495</v>
      </c>
      <c r="K225" s="11">
        <v>35277</v>
      </c>
      <c r="L225" s="11">
        <v>33113</v>
      </c>
      <c r="M225" s="11">
        <v>3577</v>
      </c>
      <c r="N225" s="11">
        <v>1233</v>
      </c>
      <c r="O225" s="11">
        <v>354</v>
      </c>
      <c r="P225" s="11">
        <v>0</v>
      </c>
      <c r="Q225" s="11">
        <v>14</v>
      </c>
      <c r="R225" s="11">
        <v>0</v>
      </c>
      <c r="S225" s="11">
        <v>340</v>
      </c>
      <c r="T225" s="22">
        <v>4.42</v>
      </c>
      <c r="U225" s="22">
        <v>2.2200000000000002</v>
      </c>
      <c r="V225" s="22">
        <v>3.15</v>
      </c>
      <c r="W225" s="22">
        <v>3.22</v>
      </c>
      <c r="X225" s="22">
        <v>4.1500000000000004</v>
      </c>
      <c r="Y225" s="22">
        <v>3.1</v>
      </c>
      <c r="Z225" s="22">
        <v>3.92</v>
      </c>
      <c r="AA225" s="22">
        <v>3.62</v>
      </c>
      <c r="AB225" s="22">
        <v>3.07</v>
      </c>
      <c r="AC225" s="22">
        <v>0.93</v>
      </c>
      <c r="AD225" s="22">
        <v>5</v>
      </c>
      <c r="AE225" s="22">
        <v>0.94</v>
      </c>
    </row>
    <row r="226" spans="1:31" x14ac:dyDescent="0.35">
      <c r="A226" s="9">
        <v>2022</v>
      </c>
      <c r="B226" s="2" t="s">
        <v>83</v>
      </c>
      <c r="C226" t="s">
        <v>317</v>
      </c>
      <c r="D226" s="11">
        <v>11389</v>
      </c>
      <c r="E226" s="11">
        <v>23057</v>
      </c>
      <c r="F226" s="11">
        <v>12494</v>
      </c>
      <c r="G226" s="11">
        <v>30603</v>
      </c>
      <c r="H226" s="11">
        <v>2427185903</v>
      </c>
      <c r="I226" s="11">
        <v>1353329782</v>
      </c>
      <c r="J226" s="11">
        <v>273166073</v>
      </c>
      <c r="K226" s="11">
        <v>22991</v>
      </c>
      <c r="L226" s="11">
        <v>22252</v>
      </c>
      <c r="M226" s="11">
        <v>6743</v>
      </c>
      <c r="N226" s="11">
        <v>1808</v>
      </c>
      <c r="O226" s="11">
        <v>190</v>
      </c>
      <c r="P226" s="11">
        <v>181</v>
      </c>
      <c r="Q226" s="11">
        <v>9</v>
      </c>
      <c r="R226" s="11">
        <v>0</v>
      </c>
      <c r="S226" s="11">
        <v>0</v>
      </c>
      <c r="T226" s="22">
        <v>4.5</v>
      </c>
      <c r="U226" s="22">
        <v>2.79</v>
      </c>
      <c r="V226" s="22">
        <v>3.75</v>
      </c>
      <c r="W226" s="22">
        <v>3.6</v>
      </c>
      <c r="X226" s="22">
        <v>4.2300000000000004</v>
      </c>
      <c r="Y226" s="22">
        <v>4.2699999999999996</v>
      </c>
      <c r="Z226" s="22">
        <v>4.53</v>
      </c>
      <c r="AA226" s="22">
        <v>3.81</v>
      </c>
      <c r="AB226" s="22">
        <v>3.23</v>
      </c>
      <c r="AC226" s="22">
        <v>2.35</v>
      </c>
      <c r="AD226" s="22">
        <v>5</v>
      </c>
      <c r="AE226" s="22">
        <v>4.88</v>
      </c>
    </row>
    <row r="227" spans="1:31" x14ac:dyDescent="0.35">
      <c r="A227" s="9">
        <v>2022</v>
      </c>
      <c r="B227" s="2" t="s">
        <v>83</v>
      </c>
      <c r="C227" t="s">
        <v>318</v>
      </c>
      <c r="D227" s="11">
        <v>1937</v>
      </c>
      <c r="E227" s="11">
        <v>3696</v>
      </c>
      <c r="F227" s="11">
        <v>2492</v>
      </c>
      <c r="G227" s="11">
        <v>4857</v>
      </c>
      <c r="H227" s="11">
        <v>1280958809</v>
      </c>
      <c r="I227" s="11">
        <v>680987274</v>
      </c>
      <c r="J227" s="11">
        <v>74414091</v>
      </c>
      <c r="K227" s="11">
        <v>3640</v>
      </c>
      <c r="L227" s="11">
        <v>3631</v>
      </c>
      <c r="M227" s="11">
        <v>722</v>
      </c>
      <c r="N227" s="11">
        <v>358</v>
      </c>
      <c r="O227" s="11">
        <v>22</v>
      </c>
      <c r="P227" s="11">
        <v>22</v>
      </c>
      <c r="Q227" s="11">
        <v>0</v>
      </c>
      <c r="R227" s="11">
        <v>0</v>
      </c>
      <c r="S227" s="11">
        <v>0</v>
      </c>
      <c r="T227" s="22">
        <v>4.8099999999999996</v>
      </c>
      <c r="U227" s="22">
        <v>1.75</v>
      </c>
      <c r="V227" s="22">
        <v>4.97</v>
      </c>
      <c r="W227" s="22">
        <v>3.41</v>
      </c>
      <c r="X227" s="22">
        <v>4.2300000000000004</v>
      </c>
      <c r="Y227" s="22">
        <v>4.42</v>
      </c>
      <c r="Z227" s="22">
        <v>5</v>
      </c>
      <c r="AA227" s="22">
        <v>4.8</v>
      </c>
      <c r="AB227" s="22">
        <v>3.77</v>
      </c>
      <c r="AC227" s="22">
        <v>1.86</v>
      </c>
      <c r="AD227" s="22">
        <v>5</v>
      </c>
      <c r="AE227" s="22">
        <v>5</v>
      </c>
    </row>
    <row r="228" spans="1:31" x14ac:dyDescent="0.35">
      <c r="A228" s="9">
        <v>2022</v>
      </c>
      <c r="B228" s="2" t="s">
        <v>319</v>
      </c>
      <c r="C228" t="s">
        <v>320</v>
      </c>
      <c r="D228" s="11">
        <v>26262</v>
      </c>
      <c r="E228" s="11">
        <v>46807</v>
      </c>
      <c r="F228" s="11">
        <v>6932</v>
      </c>
      <c r="G228" s="11">
        <v>62982</v>
      </c>
      <c r="H228" s="11">
        <v>445974896</v>
      </c>
      <c r="I228" s="11">
        <v>228593831</v>
      </c>
      <c r="J228" s="11">
        <v>11031571</v>
      </c>
      <c r="K228" s="11">
        <v>46803</v>
      </c>
      <c r="L228" s="11">
        <v>45228</v>
      </c>
      <c r="M228" s="11">
        <v>1976</v>
      </c>
      <c r="N228" s="11">
        <v>4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22">
        <v>4.24</v>
      </c>
      <c r="U228" s="22">
        <v>1.52</v>
      </c>
      <c r="V228" s="22">
        <v>2.86</v>
      </c>
      <c r="W228" s="22">
        <v>2.17</v>
      </c>
      <c r="X228" s="22">
        <v>4</v>
      </c>
      <c r="Y228" s="22">
        <v>2.93</v>
      </c>
      <c r="Z228" s="22">
        <v>3.14</v>
      </c>
      <c r="AA228" s="22">
        <v>2.33</v>
      </c>
      <c r="AB228" s="22">
        <v>3.54</v>
      </c>
      <c r="AC228" s="22">
        <v>0.73</v>
      </c>
      <c r="AD228" s="22">
        <v>5</v>
      </c>
      <c r="AE228" s="22">
        <v>1.22</v>
      </c>
    </row>
    <row r="229" spans="1:31" x14ac:dyDescent="0.35">
      <c r="A229" s="9">
        <v>2022</v>
      </c>
      <c r="B229" s="2" t="s">
        <v>319</v>
      </c>
      <c r="C229" t="s">
        <v>321</v>
      </c>
      <c r="D229" s="11">
        <v>7009</v>
      </c>
      <c r="E229" s="11">
        <v>21739</v>
      </c>
      <c r="F229" s="11">
        <v>13772</v>
      </c>
      <c r="G229" s="11">
        <v>32210</v>
      </c>
      <c r="H229" s="11">
        <v>2042337242</v>
      </c>
      <c r="I229" s="11">
        <v>1078162511</v>
      </c>
      <c r="J229" s="11">
        <v>187775010</v>
      </c>
      <c r="K229" s="11">
        <v>21644</v>
      </c>
      <c r="L229" s="11">
        <v>20871</v>
      </c>
      <c r="M229" s="11">
        <v>4117</v>
      </c>
      <c r="N229" s="11">
        <v>2534</v>
      </c>
      <c r="O229" s="11">
        <v>254</v>
      </c>
      <c r="P229" s="11">
        <v>254</v>
      </c>
      <c r="Q229" s="11">
        <v>0</v>
      </c>
      <c r="R229" s="11">
        <v>0</v>
      </c>
      <c r="S229" s="11">
        <v>0</v>
      </c>
      <c r="T229" s="22">
        <v>4.47</v>
      </c>
      <c r="U229" s="22">
        <v>1.46</v>
      </c>
      <c r="V229" s="22">
        <v>3.33</v>
      </c>
      <c r="W229" s="22">
        <v>2.16</v>
      </c>
      <c r="X229" s="22">
        <v>4.08</v>
      </c>
      <c r="Y229" s="22">
        <v>2.98</v>
      </c>
      <c r="Z229" s="22">
        <v>3.66</v>
      </c>
      <c r="AA229" s="22">
        <v>2.73</v>
      </c>
      <c r="AB229" s="22">
        <v>3.96</v>
      </c>
      <c r="AC229" s="22">
        <v>0.96</v>
      </c>
      <c r="AD229" s="22">
        <v>5</v>
      </c>
      <c r="AE229" s="22">
        <v>2.4500000000000002</v>
      </c>
    </row>
    <row r="230" spans="1:31" x14ac:dyDescent="0.35">
      <c r="A230" s="9">
        <v>2022</v>
      </c>
      <c r="B230" s="2" t="s">
        <v>319</v>
      </c>
      <c r="C230" t="s">
        <v>322</v>
      </c>
      <c r="D230" s="11">
        <v>14900</v>
      </c>
      <c r="E230" s="11">
        <v>28358</v>
      </c>
      <c r="F230" s="11">
        <v>2428</v>
      </c>
      <c r="G230" s="11">
        <v>42727</v>
      </c>
      <c r="H230" s="11">
        <v>1113316177</v>
      </c>
      <c r="I230" s="11">
        <v>623478496</v>
      </c>
      <c r="J230" s="11">
        <v>31978565</v>
      </c>
      <c r="K230" s="11">
        <v>28358</v>
      </c>
      <c r="L230" s="11">
        <v>27791</v>
      </c>
      <c r="M230" s="11">
        <v>2494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22">
        <v>4.58</v>
      </c>
      <c r="U230" s="22">
        <v>2.04</v>
      </c>
      <c r="V230" s="22">
        <v>3.2</v>
      </c>
      <c r="W230" s="22">
        <v>2.17</v>
      </c>
      <c r="X230" s="22">
        <v>4.1500000000000004</v>
      </c>
      <c r="Y230" s="22">
        <v>2.94</v>
      </c>
      <c r="Z230" s="22">
        <v>2.96</v>
      </c>
      <c r="AA230" s="22">
        <v>2.5</v>
      </c>
      <c r="AB230" s="22">
        <v>2.64</v>
      </c>
      <c r="AC230" s="22">
        <v>0.85</v>
      </c>
      <c r="AD230" s="22">
        <v>5</v>
      </c>
      <c r="AE230" s="22">
        <v>1.04</v>
      </c>
    </row>
    <row r="231" spans="1:31" x14ac:dyDescent="0.35">
      <c r="A231" s="9">
        <v>2022</v>
      </c>
      <c r="B231" s="2" t="s">
        <v>319</v>
      </c>
      <c r="C231" t="s">
        <v>323</v>
      </c>
      <c r="D231" s="11">
        <v>15686</v>
      </c>
      <c r="E231" s="11">
        <v>26359</v>
      </c>
      <c r="F231" s="11">
        <v>12462</v>
      </c>
      <c r="G231" s="11">
        <v>32691</v>
      </c>
      <c r="H231" s="11">
        <v>1776672546</v>
      </c>
      <c r="I231" s="11">
        <v>1002625516</v>
      </c>
      <c r="J231" s="11">
        <v>170368469</v>
      </c>
      <c r="K231" s="11">
        <v>26357</v>
      </c>
      <c r="L231" s="11">
        <v>25842</v>
      </c>
      <c r="M231" s="11">
        <v>4445</v>
      </c>
      <c r="N231" s="11">
        <v>226</v>
      </c>
      <c r="O231" s="11">
        <v>98</v>
      </c>
      <c r="P231" s="11">
        <v>67</v>
      </c>
      <c r="Q231" s="11">
        <v>0</v>
      </c>
      <c r="R231" s="11">
        <v>0</v>
      </c>
      <c r="S231" s="11">
        <v>31</v>
      </c>
      <c r="T231" s="22">
        <v>4.3</v>
      </c>
      <c r="U231" s="22">
        <v>2.06</v>
      </c>
      <c r="V231" s="22">
        <v>3.27</v>
      </c>
      <c r="W231" s="22">
        <v>3.1</v>
      </c>
      <c r="X231" s="22">
        <v>4.1500000000000004</v>
      </c>
      <c r="Y231" s="22">
        <v>3.15</v>
      </c>
      <c r="Z231" s="22">
        <v>3.17</v>
      </c>
      <c r="AA231" s="22">
        <v>3.06</v>
      </c>
      <c r="AB231" s="22">
        <v>3.64</v>
      </c>
      <c r="AC231" s="22">
        <v>1.8</v>
      </c>
      <c r="AD231" s="22">
        <v>5</v>
      </c>
      <c r="AE231" s="22">
        <v>1.42</v>
      </c>
    </row>
    <row r="232" spans="1:31" x14ac:dyDescent="0.35">
      <c r="A232" s="9">
        <v>2022</v>
      </c>
      <c r="B232" s="2" t="s">
        <v>319</v>
      </c>
      <c r="C232" t="s">
        <v>324</v>
      </c>
      <c r="D232" s="11">
        <v>16791</v>
      </c>
      <c r="E232" s="11">
        <v>33932</v>
      </c>
      <c r="F232" s="11">
        <v>17897</v>
      </c>
      <c r="G232" s="11">
        <v>45720</v>
      </c>
      <c r="H232" s="11">
        <v>5300774697</v>
      </c>
      <c r="I232" s="11">
        <v>3810602462</v>
      </c>
      <c r="J232" s="11">
        <v>387640255</v>
      </c>
      <c r="K232" s="11">
        <v>33869</v>
      </c>
      <c r="L232" s="11">
        <v>33565</v>
      </c>
      <c r="M232" s="11">
        <v>6079</v>
      </c>
      <c r="N232" s="11">
        <v>1005</v>
      </c>
      <c r="O232" s="11">
        <v>23</v>
      </c>
      <c r="P232" s="11">
        <v>16</v>
      </c>
      <c r="Q232" s="11">
        <v>0</v>
      </c>
      <c r="R232" s="11">
        <v>0</v>
      </c>
      <c r="S232" s="11">
        <v>7</v>
      </c>
      <c r="T232" s="22">
        <v>4.34</v>
      </c>
      <c r="U232" s="22">
        <v>1.45</v>
      </c>
      <c r="V232" s="22">
        <v>3.38</v>
      </c>
      <c r="W232" s="22">
        <v>3.04</v>
      </c>
      <c r="X232" s="22">
        <v>4.1500000000000004</v>
      </c>
      <c r="Y232" s="22">
        <v>2.92</v>
      </c>
      <c r="Z232" s="22">
        <v>2.86</v>
      </c>
      <c r="AA232" s="22">
        <v>2.39</v>
      </c>
      <c r="AB232" s="22">
        <v>4.0599999999999996</v>
      </c>
      <c r="AC232" s="22">
        <v>1.69</v>
      </c>
      <c r="AD232" s="22">
        <v>5</v>
      </c>
      <c r="AE232" s="22">
        <v>0.56000000000000005</v>
      </c>
    </row>
    <row r="233" spans="1:31" x14ac:dyDescent="0.35">
      <c r="A233" s="9">
        <v>2022</v>
      </c>
      <c r="B233" s="2" t="s">
        <v>319</v>
      </c>
      <c r="C233" t="s">
        <v>325</v>
      </c>
      <c r="D233" s="11">
        <v>8437</v>
      </c>
      <c r="E233" s="11">
        <v>20159</v>
      </c>
      <c r="F233" s="11">
        <v>15707</v>
      </c>
      <c r="G233" s="11">
        <v>28641</v>
      </c>
      <c r="H233" s="11">
        <v>2677836119</v>
      </c>
      <c r="I233" s="11">
        <v>1718412289</v>
      </c>
      <c r="J233" s="11">
        <v>293911275</v>
      </c>
      <c r="K233" s="11">
        <v>20027</v>
      </c>
      <c r="L233" s="11">
        <v>19307</v>
      </c>
      <c r="M233" s="11">
        <v>3941</v>
      </c>
      <c r="N233" s="11">
        <v>311</v>
      </c>
      <c r="O233" s="11">
        <v>14</v>
      </c>
      <c r="P233" s="11">
        <v>9</v>
      </c>
      <c r="Q233" s="11">
        <v>5</v>
      </c>
      <c r="R233" s="11">
        <v>0</v>
      </c>
      <c r="S233" s="11">
        <v>0</v>
      </c>
      <c r="T233" s="22">
        <v>4.2300000000000004</v>
      </c>
      <c r="U233" s="22">
        <v>2.34</v>
      </c>
      <c r="V233" s="22">
        <v>3.09</v>
      </c>
      <c r="W233" s="22">
        <v>2.97</v>
      </c>
      <c r="X233" s="22">
        <v>4.08</v>
      </c>
      <c r="Y233" s="22">
        <v>2.8</v>
      </c>
      <c r="Z233" s="22">
        <v>3.07</v>
      </c>
      <c r="AA233" s="22">
        <v>2.29</v>
      </c>
      <c r="AB233" s="22">
        <v>3.66</v>
      </c>
      <c r="AC233" s="22">
        <v>1.93</v>
      </c>
      <c r="AD233" s="22">
        <v>5</v>
      </c>
      <c r="AE233" s="22">
        <v>1.8</v>
      </c>
    </row>
    <row r="234" spans="1:31" x14ac:dyDescent="0.35">
      <c r="A234" s="9">
        <v>2022</v>
      </c>
      <c r="B234" s="2" t="s">
        <v>319</v>
      </c>
      <c r="C234" t="s">
        <v>326</v>
      </c>
      <c r="D234" s="11">
        <v>18510</v>
      </c>
      <c r="E234" s="11">
        <v>39721</v>
      </c>
      <c r="F234" s="11">
        <v>30257</v>
      </c>
      <c r="G234" s="11">
        <v>50987</v>
      </c>
      <c r="H234" s="11">
        <v>6126750950</v>
      </c>
      <c r="I234" s="11">
        <v>3966877177</v>
      </c>
      <c r="J234" s="11">
        <v>535438298</v>
      </c>
      <c r="K234" s="11">
        <v>39667</v>
      </c>
      <c r="L234" s="11">
        <v>38249</v>
      </c>
      <c r="M234" s="11">
        <v>7063</v>
      </c>
      <c r="N234" s="11">
        <v>2407</v>
      </c>
      <c r="O234" s="11">
        <v>258</v>
      </c>
      <c r="P234" s="11">
        <v>258</v>
      </c>
      <c r="Q234" s="11">
        <v>0</v>
      </c>
      <c r="R234" s="11">
        <v>0</v>
      </c>
      <c r="S234" s="11">
        <v>0</v>
      </c>
      <c r="T234" s="22">
        <v>4.22</v>
      </c>
      <c r="U234" s="22">
        <v>2.61</v>
      </c>
      <c r="V234" s="22">
        <v>3.19</v>
      </c>
      <c r="W234" s="22">
        <v>3.51</v>
      </c>
      <c r="X234" s="22">
        <v>4.08</v>
      </c>
      <c r="Y234" s="22">
        <v>3</v>
      </c>
      <c r="Z234" s="22">
        <v>3.19</v>
      </c>
      <c r="AA234" s="22">
        <v>1.91</v>
      </c>
      <c r="AB234" s="22">
        <v>2.96</v>
      </c>
      <c r="AC234" s="22">
        <v>4.5</v>
      </c>
      <c r="AD234" s="22">
        <v>5</v>
      </c>
      <c r="AE234" s="22">
        <v>1.98</v>
      </c>
    </row>
    <row r="235" spans="1:31" x14ac:dyDescent="0.35">
      <c r="A235" s="9">
        <v>2022</v>
      </c>
      <c r="B235" s="2" t="s">
        <v>319</v>
      </c>
      <c r="C235" t="s">
        <v>327</v>
      </c>
      <c r="D235" s="11">
        <v>8151</v>
      </c>
      <c r="E235" s="11">
        <v>16981</v>
      </c>
      <c r="F235" s="11">
        <v>9403</v>
      </c>
      <c r="G235" s="11">
        <v>20807</v>
      </c>
      <c r="H235" s="11">
        <v>1592141888</v>
      </c>
      <c r="I235" s="11">
        <v>954230802</v>
      </c>
      <c r="J235" s="11">
        <v>131095293</v>
      </c>
      <c r="K235" s="11">
        <v>16902</v>
      </c>
      <c r="L235" s="11">
        <v>16723</v>
      </c>
      <c r="M235" s="11">
        <v>1359</v>
      </c>
      <c r="N235" s="11">
        <v>132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22">
        <v>4.37</v>
      </c>
      <c r="U235" s="22">
        <v>1.48</v>
      </c>
      <c r="V235" s="22">
        <v>2.85</v>
      </c>
      <c r="W235" s="22">
        <v>2.96</v>
      </c>
      <c r="X235" s="22">
        <v>3.85</v>
      </c>
      <c r="Y235" s="22">
        <v>2.6</v>
      </c>
      <c r="Z235" s="22">
        <v>2.27</v>
      </c>
      <c r="AA235" s="22">
        <v>2.23</v>
      </c>
      <c r="AB235" s="22">
        <v>3.33</v>
      </c>
      <c r="AC235" s="22">
        <v>1.48</v>
      </c>
      <c r="AD235" s="22">
        <v>5</v>
      </c>
      <c r="AE235" s="22">
        <v>1.29</v>
      </c>
    </row>
    <row r="236" spans="1:31" x14ac:dyDescent="0.35">
      <c r="A236" s="9">
        <v>2022</v>
      </c>
      <c r="B236" s="2" t="s">
        <v>319</v>
      </c>
      <c r="C236" t="s">
        <v>328</v>
      </c>
      <c r="D236" s="11">
        <v>18828</v>
      </c>
      <c r="E236" s="11">
        <v>46452</v>
      </c>
      <c r="F236" s="11">
        <v>24464</v>
      </c>
      <c r="G236" s="11">
        <v>66189</v>
      </c>
      <c r="H236" s="11">
        <v>3954764879</v>
      </c>
      <c r="I236" s="11">
        <v>2511552097</v>
      </c>
      <c r="J236" s="11">
        <v>386865644</v>
      </c>
      <c r="K236" s="11">
        <v>46261</v>
      </c>
      <c r="L236" s="11">
        <v>46414</v>
      </c>
      <c r="M236" s="11">
        <v>3385</v>
      </c>
      <c r="N236" s="11">
        <v>513</v>
      </c>
      <c r="O236" s="11">
        <v>106</v>
      </c>
      <c r="P236" s="11">
        <v>106</v>
      </c>
      <c r="Q236" s="11">
        <v>0</v>
      </c>
      <c r="R236" s="11">
        <v>0</v>
      </c>
      <c r="S236" s="11">
        <v>0</v>
      </c>
      <c r="T236" s="22">
        <v>3.89</v>
      </c>
      <c r="U236" s="22">
        <v>2.25</v>
      </c>
      <c r="V236" s="22">
        <v>2.81</v>
      </c>
      <c r="W236" s="22">
        <v>3.15</v>
      </c>
      <c r="X236" s="22">
        <v>3.77</v>
      </c>
      <c r="Y236" s="22">
        <v>2.65</v>
      </c>
      <c r="Z236" s="22">
        <v>2.7</v>
      </c>
      <c r="AA236" s="22">
        <v>2.42</v>
      </c>
      <c r="AB236" s="22">
        <v>2.4500000000000002</v>
      </c>
      <c r="AC236" s="22">
        <v>3.59</v>
      </c>
      <c r="AD236" s="22">
        <v>5</v>
      </c>
      <c r="AE236" s="22">
        <v>3.59</v>
      </c>
    </row>
    <row r="237" spans="1:31" x14ac:dyDescent="0.35">
      <c r="A237" s="9">
        <v>2022</v>
      </c>
      <c r="B237" s="2" t="s">
        <v>319</v>
      </c>
      <c r="C237" t="s">
        <v>329</v>
      </c>
      <c r="D237" s="11">
        <v>14389</v>
      </c>
      <c r="E237" s="11">
        <v>29902</v>
      </c>
      <c r="F237" s="11">
        <v>13577</v>
      </c>
      <c r="G237" s="11">
        <v>40596</v>
      </c>
      <c r="H237" s="11">
        <v>3038117867</v>
      </c>
      <c r="I237" s="11">
        <v>1757984463</v>
      </c>
      <c r="J237" s="11">
        <v>317235366</v>
      </c>
      <c r="K237" s="11">
        <v>29625</v>
      </c>
      <c r="L237" s="11">
        <v>28682</v>
      </c>
      <c r="M237" s="11">
        <v>2069</v>
      </c>
      <c r="N237" s="11">
        <v>866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22">
        <v>4.25</v>
      </c>
      <c r="U237" s="22">
        <v>1.96</v>
      </c>
      <c r="V237" s="22">
        <v>3.05</v>
      </c>
      <c r="W237" s="22">
        <v>3.59</v>
      </c>
      <c r="X237" s="22">
        <v>3.92</v>
      </c>
      <c r="Y237" s="22">
        <v>3.09</v>
      </c>
      <c r="Z237" s="22">
        <v>2.5499999999999998</v>
      </c>
      <c r="AA237" s="22">
        <v>2.56</v>
      </c>
      <c r="AB237" s="22">
        <v>4.03</v>
      </c>
      <c r="AC237" s="22">
        <v>3.64</v>
      </c>
      <c r="AD237" s="22">
        <v>5</v>
      </c>
      <c r="AE237" s="22">
        <v>1.73</v>
      </c>
    </row>
    <row r="238" spans="1:31" x14ac:dyDescent="0.35">
      <c r="A238" s="9">
        <v>2022</v>
      </c>
      <c r="B238" s="2" t="s">
        <v>319</v>
      </c>
      <c r="C238" t="s">
        <v>330</v>
      </c>
      <c r="D238" s="11">
        <v>8155</v>
      </c>
      <c r="E238" s="11">
        <v>36717</v>
      </c>
      <c r="F238" s="11">
        <v>18112</v>
      </c>
      <c r="G238" s="11">
        <v>65689</v>
      </c>
      <c r="H238" s="11">
        <v>1110269042</v>
      </c>
      <c r="I238" s="11">
        <v>557263010</v>
      </c>
      <c r="J238" s="11">
        <v>66102515</v>
      </c>
      <c r="K238" s="11">
        <v>36661</v>
      </c>
      <c r="L238" s="11">
        <v>35963</v>
      </c>
      <c r="M238" s="11">
        <v>4489</v>
      </c>
      <c r="N238" s="11">
        <v>80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22">
        <v>4.41</v>
      </c>
      <c r="U238" s="22">
        <v>2.08</v>
      </c>
      <c r="V238" s="22">
        <v>2.71</v>
      </c>
      <c r="W238" s="22">
        <v>2.74</v>
      </c>
      <c r="X238" s="22">
        <v>3.62</v>
      </c>
      <c r="Y238" s="22">
        <v>2.85</v>
      </c>
      <c r="Z238" s="22">
        <v>2.5</v>
      </c>
      <c r="AA238" s="22">
        <v>2.44</v>
      </c>
      <c r="AB238" s="22">
        <v>3.08</v>
      </c>
      <c r="AC238" s="22">
        <v>0.91</v>
      </c>
      <c r="AD238" s="22">
        <v>5</v>
      </c>
      <c r="AE238" s="22">
        <v>1</v>
      </c>
    </row>
    <row r="239" spans="1:31" x14ac:dyDescent="0.35">
      <c r="A239" s="9">
        <v>2022</v>
      </c>
      <c r="B239" s="2" t="s">
        <v>319</v>
      </c>
      <c r="C239" t="s">
        <v>331</v>
      </c>
      <c r="D239" s="11">
        <v>6735</v>
      </c>
      <c r="E239" s="11">
        <v>33822</v>
      </c>
      <c r="F239" s="11">
        <v>73797</v>
      </c>
      <c r="G239" s="11">
        <v>33755</v>
      </c>
      <c r="H239" s="11">
        <v>2092942759</v>
      </c>
      <c r="I239" s="11">
        <v>1020232487</v>
      </c>
      <c r="J239" s="11">
        <v>375191018</v>
      </c>
      <c r="K239" s="11">
        <v>33807</v>
      </c>
      <c r="L239" s="11">
        <v>28394</v>
      </c>
      <c r="M239" s="11">
        <v>5680</v>
      </c>
      <c r="N239" s="11">
        <v>222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22">
        <v>4.6500000000000004</v>
      </c>
      <c r="U239" s="22">
        <v>2.0699999999999998</v>
      </c>
      <c r="V239" s="22">
        <v>2.67</v>
      </c>
      <c r="W239" s="22">
        <v>2.81</v>
      </c>
      <c r="X239" s="22">
        <v>3.77</v>
      </c>
      <c r="Y239" s="22">
        <v>3.1</v>
      </c>
      <c r="Z239" s="22">
        <v>2.86</v>
      </c>
      <c r="AA239" s="22">
        <v>2.3199999999999998</v>
      </c>
      <c r="AB239" s="22">
        <v>3.81</v>
      </c>
      <c r="AC239" s="22">
        <v>0.9</v>
      </c>
      <c r="AD239" s="22">
        <v>5</v>
      </c>
      <c r="AE239" s="22">
        <v>1.78</v>
      </c>
    </row>
    <row r="240" spans="1:31" x14ac:dyDescent="0.35">
      <c r="A240" s="9">
        <v>2022</v>
      </c>
      <c r="B240" s="2" t="s">
        <v>319</v>
      </c>
      <c r="C240" t="s">
        <v>332</v>
      </c>
      <c r="D240" s="11">
        <v>4457</v>
      </c>
      <c r="E240" s="11">
        <v>27660</v>
      </c>
      <c r="F240" s="11">
        <v>47543</v>
      </c>
      <c r="G240" s="11">
        <v>35242</v>
      </c>
      <c r="H240" s="11">
        <v>2070614527</v>
      </c>
      <c r="I240" s="11">
        <v>1075574093</v>
      </c>
      <c r="J240" s="11">
        <v>215469308</v>
      </c>
      <c r="K240" s="11">
        <v>27660</v>
      </c>
      <c r="L240" s="11">
        <v>27563</v>
      </c>
      <c r="M240" s="11">
        <v>667</v>
      </c>
      <c r="N240" s="11">
        <v>39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22">
        <v>4.4800000000000004</v>
      </c>
      <c r="U240" s="22">
        <v>1.99</v>
      </c>
      <c r="V240" s="22">
        <v>2.78</v>
      </c>
      <c r="W240" s="22">
        <v>2.9</v>
      </c>
      <c r="X240" s="22">
        <v>3.62</v>
      </c>
      <c r="Y240" s="22">
        <v>2.82</v>
      </c>
      <c r="Z240" s="22">
        <v>2.09</v>
      </c>
      <c r="AA240" s="22">
        <v>1.98</v>
      </c>
      <c r="AB240" s="22">
        <v>2.7</v>
      </c>
      <c r="AC240" s="22">
        <v>1.55</v>
      </c>
      <c r="AD240" s="22">
        <v>5</v>
      </c>
      <c r="AE240" s="22">
        <v>1.57</v>
      </c>
    </row>
    <row r="241" spans="1:31" x14ac:dyDescent="0.35">
      <c r="A241" s="9">
        <v>2022</v>
      </c>
      <c r="B241" s="2" t="s">
        <v>319</v>
      </c>
      <c r="C241" t="s">
        <v>333</v>
      </c>
      <c r="D241" s="11">
        <v>17054</v>
      </c>
      <c r="E241" s="11">
        <v>31350</v>
      </c>
      <c r="F241" s="11">
        <v>15715</v>
      </c>
      <c r="G241" s="11">
        <v>42022</v>
      </c>
      <c r="H241" s="11">
        <v>2785172692</v>
      </c>
      <c r="I241" s="11">
        <v>1617418529</v>
      </c>
      <c r="J241" s="11">
        <v>321198323</v>
      </c>
      <c r="K241" s="11">
        <v>31291</v>
      </c>
      <c r="L241" s="11">
        <v>30640</v>
      </c>
      <c r="M241" s="11">
        <v>2740</v>
      </c>
      <c r="N241" s="11">
        <v>349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22">
        <v>4.3</v>
      </c>
      <c r="U241" s="22">
        <v>2.96</v>
      </c>
      <c r="V241" s="22">
        <v>2.92</v>
      </c>
      <c r="W241" s="22">
        <v>4.04</v>
      </c>
      <c r="X241" s="22">
        <v>3.85</v>
      </c>
      <c r="Y241" s="22">
        <v>3</v>
      </c>
      <c r="Z241" s="22">
        <v>1.42</v>
      </c>
      <c r="AA241" s="22">
        <v>1.85</v>
      </c>
      <c r="AB241" s="22">
        <v>1.74</v>
      </c>
      <c r="AC241" s="22">
        <v>5</v>
      </c>
      <c r="AD241" s="22">
        <v>5</v>
      </c>
      <c r="AE241" s="22">
        <v>2.04</v>
      </c>
    </row>
    <row r="242" spans="1:31" x14ac:dyDescent="0.35">
      <c r="A242" s="9">
        <v>2022</v>
      </c>
      <c r="B242" s="2" t="s">
        <v>319</v>
      </c>
      <c r="C242" t="s">
        <v>334</v>
      </c>
      <c r="D242" s="11">
        <v>4681</v>
      </c>
      <c r="E242" s="11">
        <v>16151</v>
      </c>
      <c r="F242" s="11">
        <v>27817</v>
      </c>
      <c r="G242" s="11">
        <v>18033</v>
      </c>
      <c r="H242" s="11">
        <v>4553681751</v>
      </c>
      <c r="I242" s="11">
        <v>2314427476</v>
      </c>
      <c r="J242" s="11">
        <v>657074986</v>
      </c>
      <c r="K242" s="11">
        <v>15816</v>
      </c>
      <c r="L242" s="11">
        <v>14708</v>
      </c>
      <c r="M242" s="11">
        <v>3873</v>
      </c>
      <c r="N242" s="11">
        <v>775</v>
      </c>
      <c r="O242" s="11">
        <v>35</v>
      </c>
      <c r="P242" s="11">
        <v>28</v>
      </c>
      <c r="Q242" s="11">
        <v>2</v>
      </c>
      <c r="R242" s="11">
        <v>0</v>
      </c>
      <c r="S242" s="11">
        <v>5</v>
      </c>
      <c r="T242" s="22">
        <v>4.5199999999999996</v>
      </c>
      <c r="U242" s="22">
        <v>3.54</v>
      </c>
      <c r="V242" s="22">
        <v>3.62</v>
      </c>
      <c r="W242" s="22">
        <v>3.77</v>
      </c>
      <c r="X242" s="22">
        <v>4.1500000000000004</v>
      </c>
      <c r="Y242" s="22">
        <v>4.03</v>
      </c>
      <c r="Z242" s="22">
        <v>2.29</v>
      </c>
      <c r="AA242" s="22">
        <v>2.8</v>
      </c>
      <c r="AB242" s="22">
        <v>1.73</v>
      </c>
      <c r="AC242" s="22">
        <v>5</v>
      </c>
      <c r="AD242" s="22">
        <v>5</v>
      </c>
      <c r="AE242" s="22">
        <v>3.45</v>
      </c>
    </row>
    <row r="243" spans="1:31" x14ac:dyDescent="0.35">
      <c r="A243" s="9">
        <v>2022</v>
      </c>
      <c r="B243" s="2" t="s">
        <v>319</v>
      </c>
      <c r="C243" t="s">
        <v>335</v>
      </c>
      <c r="D243" s="11">
        <v>8897</v>
      </c>
      <c r="E243" s="11">
        <v>21972</v>
      </c>
      <c r="F243" s="11">
        <v>18987</v>
      </c>
      <c r="G243" s="11">
        <v>30181</v>
      </c>
      <c r="H243" s="11">
        <v>3499292019</v>
      </c>
      <c r="I243" s="11">
        <v>1749216800</v>
      </c>
      <c r="J243" s="11">
        <v>442933741</v>
      </c>
      <c r="K243" s="11">
        <v>21875</v>
      </c>
      <c r="L243" s="11">
        <v>20352</v>
      </c>
      <c r="M243" s="11">
        <v>7738</v>
      </c>
      <c r="N243" s="11">
        <v>1223</v>
      </c>
      <c r="O243" s="11">
        <v>114</v>
      </c>
      <c r="P243" s="11">
        <v>56</v>
      </c>
      <c r="Q243" s="11">
        <v>56</v>
      </c>
      <c r="R243" s="11">
        <v>0</v>
      </c>
      <c r="S243" s="11">
        <v>2</v>
      </c>
      <c r="T243" s="22">
        <v>4.34</v>
      </c>
      <c r="U243" s="22">
        <v>1.61</v>
      </c>
      <c r="V243" s="22">
        <v>3.16</v>
      </c>
      <c r="W243" s="22">
        <v>3.7</v>
      </c>
      <c r="X243" s="22">
        <v>4.08</v>
      </c>
      <c r="Y243" s="22">
        <v>3.27</v>
      </c>
      <c r="Z243" s="22">
        <v>1.83</v>
      </c>
      <c r="AA243" s="22">
        <v>1.91</v>
      </c>
      <c r="AB243" s="22">
        <v>3.1</v>
      </c>
      <c r="AC243" s="22">
        <v>3.95</v>
      </c>
      <c r="AD243" s="22">
        <v>5</v>
      </c>
      <c r="AE243" s="22">
        <v>2.82</v>
      </c>
    </row>
    <row r="244" spans="1:31" x14ac:dyDescent="0.35">
      <c r="A244" s="9">
        <v>2022</v>
      </c>
      <c r="B244" s="2" t="s">
        <v>319</v>
      </c>
      <c r="C244" t="s">
        <v>336</v>
      </c>
      <c r="D244" s="11">
        <v>13996</v>
      </c>
      <c r="E244" s="11">
        <v>28640</v>
      </c>
      <c r="F244" s="11">
        <v>63573</v>
      </c>
      <c r="G244" s="11">
        <v>40093</v>
      </c>
      <c r="H244" s="11">
        <v>2082826591</v>
      </c>
      <c r="I244" s="11">
        <v>1291703077</v>
      </c>
      <c r="J244" s="11">
        <v>193033158</v>
      </c>
      <c r="K244" s="11">
        <v>28640</v>
      </c>
      <c r="L244" s="11">
        <v>24763</v>
      </c>
      <c r="M244" s="11">
        <v>6397</v>
      </c>
      <c r="N244" s="11">
        <v>544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22">
        <v>4.41</v>
      </c>
      <c r="U244" s="22">
        <v>1.63</v>
      </c>
      <c r="V244" s="22">
        <v>3.18</v>
      </c>
      <c r="W244" s="22">
        <v>2.92</v>
      </c>
      <c r="X244" s="22">
        <v>4</v>
      </c>
      <c r="Y244" s="22">
        <v>3.29</v>
      </c>
      <c r="Z244" s="22">
        <v>3.43</v>
      </c>
      <c r="AA244" s="22">
        <v>2.89</v>
      </c>
      <c r="AB244" s="22">
        <v>3.28</v>
      </c>
      <c r="AC244" s="22">
        <v>1.87</v>
      </c>
      <c r="AD244" s="22">
        <v>5</v>
      </c>
      <c r="AE244" s="22">
        <v>2.67</v>
      </c>
    </row>
    <row r="245" spans="1:31" x14ac:dyDescent="0.35">
      <c r="A245" s="9">
        <v>2022</v>
      </c>
      <c r="B245" s="2" t="s">
        <v>319</v>
      </c>
      <c r="C245" t="s">
        <v>337</v>
      </c>
      <c r="D245" s="11">
        <v>4597</v>
      </c>
      <c r="E245" s="11">
        <v>12366</v>
      </c>
      <c r="F245" s="11">
        <v>6528</v>
      </c>
      <c r="G245" s="11">
        <v>17263</v>
      </c>
      <c r="H245" s="11">
        <v>1228819672</v>
      </c>
      <c r="I245" s="11">
        <v>692332200</v>
      </c>
      <c r="J245" s="11">
        <v>149425920</v>
      </c>
      <c r="K245" s="11">
        <v>12364</v>
      </c>
      <c r="L245" s="11">
        <v>12244</v>
      </c>
      <c r="M245" s="11">
        <v>1844</v>
      </c>
      <c r="N245" s="11">
        <v>137</v>
      </c>
      <c r="O245" s="11">
        <v>57</v>
      </c>
      <c r="P245" s="11">
        <v>0</v>
      </c>
      <c r="Q245" s="11">
        <v>0</v>
      </c>
      <c r="R245" s="11">
        <v>0</v>
      </c>
      <c r="S245" s="11">
        <v>57</v>
      </c>
      <c r="T245" s="22">
        <v>4.32</v>
      </c>
      <c r="U245" s="22">
        <v>2.15</v>
      </c>
      <c r="V245" s="22">
        <v>2.94</v>
      </c>
      <c r="W245" s="22">
        <v>2.95</v>
      </c>
      <c r="X245" s="22">
        <v>4</v>
      </c>
      <c r="Y245" s="22">
        <v>2.86</v>
      </c>
      <c r="Z245" s="22">
        <v>2.99</v>
      </c>
      <c r="AA245" s="22">
        <v>2.77</v>
      </c>
      <c r="AB245" s="22">
        <v>3.58</v>
      </c>
      <c r="AC245" s="22">
        <v>1.22</v>
      </c>
      <c r="AD245" s="22">
        <v>5</v>
      </c>
      <c r="AE245" s="22">
        <v>1.3</v>
      </c>
    </row>
    <row r="246" spans="1:31" x14ac:dyDescent="0.35">
      <c r="A246" s="9">
        <v>2022</v>
      </c>
      <c r="B246" s="2" t="s">
        <v>319</v>
      </c>
      <c r="C246" t="s">
        <v>338</v>
      </c>
      <c r="D246" s="11">
        <v>3486</v>
      </c>
      <c r="E246" s="11">
        <v>8925</v>
      </c>
      <c r="F246" s="11">
        <v>4557</v>
      </c>
      <c r="G246" s="11">
        <v>13053</v>
      </c>
      <c r="H246" s="11">
        <v>1087056855</v>
      </c>
      <c r="I246" s="11">
        <v>647211204</v>
      </c>
      <c r="J246" s="11">
        <v>89052706</v>
      </c>
      <c r="K246" s="11">
        <v>8925</v>
      </c>
      <c r="L246" s="11">
        <v>8521</v>
      </c>
      <c r="M246" s="11">
        <v>3133</v>
      </c>
      <c r="N246" s="11">
        <v>59</v>
      </c>
      <c r="O246" s="11">
        <v>30</v>
      </c>
      <c r="P246" s="11">
        <v>0</v>
      </c>
      <c r="Q246" s="11">
        <v>30</v>
      </c>
      <c r="R246" s="11">
        <v>0</v>
      </c>
      <c r="S246" s="11">
        <v>0</v>
      </c>
      <c r="T246" s="22">
        <v>4.57</v>
      </c>
      <c r="U246" s="22">
        <v>1.73</v>
      </c>
      <c r="V246" s="22">
        <v>3.16</v>
      </c>
      <c r="W246" s="22">
        <v>2.84</v>
      </c>
      <c r="X246" s="22">
        <v>3.92</v>
      </c>
      <c r="Y246" s="22">
        <v>2.96</v>
      </c>
      <c r="Z246" s="22">
        <v>4.0199999999999996</v>
      </c>
      <c r="AA246" s="22">
        <v>3.26</v>
      </c>
      <c r="AB246" s="22">
        <v>3.94</v>
      </c>
      <c r="AC246" s="22">
        <v>0.88</v>
      </c>
      <c r="AD246" s="22">
        <v>5</v>
      </c>
      <c r="AE246" s="22">
        <v>0.8</v>
      </c>
    </row>
    <row r="247" spans="1:31" x14ac:dyDescent="0.35">
      <c r="A247" s="9">
        <v>2022</v>
      </c>
      <c r="B247" s="2" t="s">
        <v>319</v>
      </c>
      <c r="C247" t="s">
        <v>339</v>
      </c>
      <c r="D247" s="11">
        <v>12254</v>
      </c>
      <c r="E247" s="11">
        <v>20723</v>
      </c>
      <c r="F247" s="11">
        <v>5019</v>
      </c>
      <c r="G247" s="11">
        <v>27318</v>
      </c>
      <c r="H247" s="11">
        <v>1105125379</v>
      </c>
      <c r="I247" s="11">
        <v>510180005</v>
      </c>
      <c r="J247" s="11">
        <v>68807429</v>
      </c>
      <c r="K247" s="11">
        <v>20597</v>
      </c>
      <c r="L247" s="11">
        <v>20118</v>
      </c>
      <c r="M247" s="11">
        <v>1924</v>
      </c>
      <c r="N247" s="11">
        <v>690</v>
      </c>
      <c r="O247" s="11">
        <v>206</v>
      </c>
      <c r="P247" s="11">
        <v>206</v>
      </c>
      <c r="Q247" s="11">
        <v>0</v>
      </c>
      <c r="R247" s="11">
        <v>0</v>
      </c>
      <c r="S247" s="11">
        <v>0</v>
      </c>
      <c r="T247" s="22">
        <v>4.5999999999999996</v>
      </c>
      <c r="U247" s="22"/>
      <c r="V247" s="22">
        <v>3.19</v>
      </c>
      <c r="W247" s="22">
        <v>2.74</v>
      </c>
      <c r="X247" s="22">
        <v>4.08</v>
      </c>
      <c r="Y247" s="22">
        <v>3.04</v>
      </c>
      <c r="Z247" s="22">
        <v>3.37</v>
      </c>
      <c r="AA247" s="22">
        <v>3.23</v>
      </c>
      <c r="AB247" s="22">
        <v>4.75</v>
      </c>
      <c r="AC247" s="22">
        <v>0.88</v>
      </c>
      <c r="AD247" s="22">
        <v>5</v>
      </c>
      <c r="AE247" s="22">
        <v>0.99</v>
      </c>
    </row>
    <row r="248" spans="1:31" x14ac:dyDescent="0.35">
      <c r="A248" s="9">
        <v>2022</v>
      </c>
      <c r="B248" s="2" t="s">
        <v>319</v>
      </c>
      <c r="C248" t="s">
        <v>340</v>
      </c>
      <c r="D248" s="11">
        <v>18285</v>
      </c>
      <c r="E248" s="11">
        <v>24468</v>
      </c>
      <c r="F248" s="11">
        <v>4296</v>
      </c>
      <c r="G248" s="11">
        <v>29114</v>
      </c>
      <c r="H248" s="11">
        <v>1139244791</v>
      </c>
      <c r="I248" s="11">
        <v>661978808</v>
      </c>
      <c r="J248" s="11">
        <v>108807839</v>
      </c>
      <c r="K248" s="11">
        <v>24468</v>
      </c>
      <c r="L248" s="11">
        <v>21619</v>
      </c>
      <c r="M248" s="11">
        <v>12586</v>
      </c>
      <c r="N248" s="11">
        <v>568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22">
        <v>4.66</v>
      </c>
      <c r="U248" s="22">
        <v>1.93</v>
      </c>
      <c r="V248" s="22">
        <v>3.11</v>
      </c>
      <c r="W248" s="22">
        <v>2.63</v>
      </c>
      <c r="X248" s="22">
        <v>4</v>
      </c>
      <c r="Y248" s="22">
        <v>2.83</v>
      </c>
      <c r="Z248" s="22">
        <v>3.3</v>
      </c>
      <c r="AA248" s="22">
        <v>2.84</v>
      </c>
      <c r="AB248" s="22">
        <v>3.66</v>
      </c>
      <c r="AC248" s="22">
        <v>0.91</v>
      </c>
      <c r="AD248" s="22">
        <v>5</v>
      </c>
      <c r="AE248" s="22">
        <v>1.32</v>
      </c>
    </row>
    <row r="249" spans="1:31" x14ac:dyDescent="0.35">
      <c r="A249" s="9">
        <v>2022</v>
      </c>
      <c r="B249" s="2" t="s">
        <v>319</v>
      </c>
      <c r="C249" t="s">
        <v>341</v>
      </c>
      <c r="D249" s="11">
        <v>11182</v>
      </c>
      <c r="E249" s="11">
        <v>48419</v>
      </c>
      <c r="F249" s="11">
        <v>35424</v>
      </c>
      <c r="G249" s="11">
        <v>74901</v>
      </c>
      <c r="H249" s="11">
        <v>4696466623</v>
      </c>
      <c r="I249" s="11">
        <v>2652648666</v>
      </c>
      <c r="J249" s="11">
        <v>365980996</v>
      </c>
      <c r="K249" s="11">
        <v>48324</v>
      </c>
      <c r="L249" s="11">
        <v>46187</v>
      </c>
      <c r="M249" s="11">
        <v>3904</v>
      </c>
      <c r="N249" s="11">
        <v>1619</v>
      </c>
      <c r="O249" s="11">
        <v>22</v>
      </c>
      <c r="P249" s="11">
        <v>0</v>
      </c>
      <c r="Q249" s="11">
        <v>0</v>
      </c>
      <c r="R249" s="11">
        <v>22</v>
      </c>
      <c r="S249" s="11">
        <v>0</v>
      </c>
      <c r="T249" s="22">
        <v>4.43</v>
      </c>
      <c r="U249" s="22">
        <v>1.46</v>
      </c>
      <c r="V249" s="22">
        <v>3.09</v>
      </c>
      <c r="W249" s="22">
        <v>2.87</v>
      </c>
      <c r="X249" s="22">
        <v>4</v>
      </c>
      <c r="Y249" s="22">
        <v>2.79</v>
      </c>
      <c r="Z249" s="22">
        <v>1.52</v>
      </c>
      <c r="AA249" s="22">
        <v>2.44</v>
      </c>
      <c r="AB249" s="22">
        <v>3.69</v>
      </c>
      <c r="AC249" s="22">
        <v>4.32</v>
      </c>
      <c r="AD249" s="22">
        <v>5</v>
      </c>
      <c r="AE249" s="22">
        <v>1.61</v>
      </c>
    </row>
    <row r="250" spans="1:31" x14ac:dyDescent="0.35">
      <c r="A250" s="9">
        <v>2022</v>
      </c>
      <c r="B250" s="2" t="s">
        <v>319</v>
      </c>
      <c r="C250" t="s">
        <v>342</v>
      </c>
      <c r="D250" s="11">
        <v>6883</v>
      </c>
      <c r="E250" s="11">
        <v>18608</v>
      </c>
      <c r="F250" s="11">
        <v>20403</v>
      </c>
      <c r="G250" s="11">
        <v>23017</v>
      </c>
      <c r="H250" s="11">
        <v>4202974774</v>
      </c>
      <c r="I250" s="11">
        <v>2056112867</v>
      </c>
      <c r="J250" s="11">
        <v>637314559</v>
      </c>
      <c r="K250" s="11">
        <v>18247</v>
      </c>
      <c r="L250" s="11">
        <v>18293</v>
      </c>
      <c r="M250" s="11">
        <v>3329</v>
      </c>
      <c r="N250" s="11">
        <v>535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22">
        <v>4.26</v>
      </c>
      <c r="U250" s="22"/>
      <c r="V250" s="22">
        <v>3.05</v>
      </c>
      <c r="W250" s="22">
        <v>3.44</v>
      </c>
      <c r="X250" s="22">
        <v>4</v>
      </c>
      <c r="Y250" s="22">
        <v>2.64</v>
      </c>
      <c r="Z250" s="22">
        <v>2.14</v>
      </c>
      <c r="AA250" s="22">
        <v>2.06</v>
      </c>
      <c r="AB250" s="22">
        <v>3.14</v>
      </c>
      <c r="AC250" s="22">
        <v>2.89</v>
      </c>
      <c r="AD250" s="22">
        <v>5</v>
      </c>
      <c r="AE250" s="22">
        <v>1.57</v>
      </c>
    </row>
    <row r="251" spans="1:31" x14ac:dyDescent="0.35">
      <c r="A251" s="9">
        <v>2022</v>
      </c>
      <c r="B251" s="2" t="s">
        <v>319</v>
      </c>
      <c r="C251" t="s">
        <v>343</v>
      </c>
      <c r="D251" s="11">
        <v>10124</v>
      </c>
      <c r="E251" s="11">
        <v>26474</v>
      </c>
      <c r="F251" s="11">
        <v>46157</v>
      </c>
      <c r="G251" s="11">
        <v>37517</v>
      </c>
      <c r="H251" s="11">
        <v>10152984668</v>
      </c>
      <c r="I251" s="11">
        <v>6864678761</v>
      </c>
      <c r="J251" s="11">
        <v>1156231125</v>
      </c>
      <c r="K251" s="11">
        <v>26474</v>
      </c>
      <c r="L251" s="11">
        <v>24916</v>
      </c>
      <c r="M251" s="11">
        <v>3941</v>
      </c>
      <c r="N251" s="11">
        <v>1513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22">
        <v>4.7699999999999996</v>
      </c>
      <c r="U251" s="22">
        <v>1.91</v>
      </c>
      <c r="V251" s="22">
        <v>3.12</v>
      </c>
      <c r="W251" s="22">
        <v>3.09</v>
      </c>
      <c r="X251" s="22">
        <v>4</v>
      </c>
      <c r="Y251" s="22">
        <v>3.23</v>
      </c>
      <c r="Z251" s="22">
        <v>3.01</v>
      </c>
      <c r="AA251" s="22">
        <v>2.4</v>
      </c>
      <c r="AB251" s="22">
        <v>3.45</v>
      </c>
      <c r="AC251" s="22">
        <v>1.83</v>
      </c>
      <c r="AD251" s="22">
        <v>5</v>
      </c>
      <c r="AE251" s="22">
        <v>1.91</v>
      </c>
    </row>
    <row r="252" spans="1:31" x14ac:dyDescent="0.35">
      <c r="A252" s="9">
        <v>2022</v>
      </c>
      <c r="B252" s="2" t="s">
        <v>319</v>
      </c>
      <c r="C252" t="s">
        <v>344</v>
      </c>
      <c r="D252" s="11">
        <v>9405</v>
      </c>
      <c r="E252" s="11">
        <v>19351</v>
      </c>
      <c r="F252" s="11">
        <v>11365</v>
      </c>
      <c r="G252" s="11">
        <v>24509</v>
      </c>
      <c r="H252" s="11">
        <v>4991889401</v>
      </c>
      <c r="I252" s="11">
        <v>3442624901</v>
      </c>
      <c r="J252" s="11">
        <v>373438005</v>
      </c>
      <c r="K252" s="11">
        <v>19037</v>
      </c>
      <c r="L252" s="11">
        <v>18937</v>
      </c>
      <c r="M252" s="11">
        <v>3765</v>
      </c>
      <c r="N252" s="11">
        <v>300</v>
      </c>
      <c r="O252" s="11">
        <v>10</v>
      </c>
      <c r="P252" s="11">
        <v>10</v>
      </c>
      <c r="Q252" s="11">
        <v>0</v>
      </c>
      <c r="R252" s="11">
        <v>0</v>
      </c>
      <c r="S252" s="11">
        <v>0</v>
      </c>
      <c r="T252" s="22">
        <v>4.72</v>
      </c>
      <c r="U252" s="22">
        <v>2.46</v>
      </c>
      <c r="V252" s="22">
        <v>3.44</v>
      </c>
      <c r="W252" s="22">
        <v>3.99</v>
      </c>
      <c r="X252" s="22">
        <v>4.08</v>
      </c>
      <c r="Y252" s="22">
        <v>3.53</v>
      </c>
      <c r="Z252" s="22">
        <v>1.73</v>
      </c>
      <c r="AA252" s="22">
        <v>2.13</v>
      </c>
      <c r="AB252" s="22">
        <v>1.98</v>
      </c>
      <c r="AC252" s="22">
        <v>5</v>
      </c>
      <c r="AD252" s="22">
        <v>5</v>
      </c>
      <c r="AE252" s="22">
        <v>3.05</v>
      </c>
    </row>
    <row r="253" spans="1:31" x14ac:dyDescent="0.35">
      <c r="A253" s="9">
        <v>2022</v>
      </c>
      <c r="B253" s="2" t="s">
        <v>319</v>
      </c>
      <c r="C253" t="s">
        <v>345</v>
      </c>
      <c r="D253" s="11">
        <v>8814</v>
      </c>
      <c r="E253" s="11">
        <v>20344</v>
      </c>
      <c r="F253" s="11">
        <v>5554</v>
      </c>
      <c r="G253" s="11">
        <v>31797</v>
      </c>
      <c r="H253" s="11">
        <v>1074132617</v>
      </c>
      <c r="I253" s="11">
        <v>395856744</v>
      </c>
      <c r="J253" s="11">
        <v>194872732</v>
      </c>
      <c r="K253" s="11">
        <v>20344</v>
      </c>
      <c r="L253" s="11">
        <v>20344</v>
      </c>
      <c r="M253" s="11">
        <v>868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22">
        <v>4.1399999999999997</v>
      </c>
      <c r="U253" s="22">
        <v>1.49</v>
      </c>
      <c r="V253" s="22">
        <v>2.96</v>
      </c>
      <c r="W253" s="22">
        <v>2.13</v>
      </c>
      <c r="X253" s="22">
        <v>3.85</v>
      </c>
      <c r="Y253" s="22">
        <v>2.42</v>
      </c>
      <c r="Z253" s="22">
        <v>2.65</v>
      </c>
      <c r="AA253" s="22">
        <v>2.71</v>
      </c>
      <c r="AB253" s="22">
        <v>1.2</v>
      </c>
      <c r="AC253" s="22">
        <v>1.1299999999999999</v>
      </c>
      <c r="AD253" s="22">
        <v>5</v>
      </c>
      <c r="AE253" s="22">
        <v>2.23</v>
      </c>
    </row>
    <row r="254" spans="1:31" x14ac:dyDescent="0.35">
      <c r="A254" s="9">
        <v>2022</v>
      </c>
      <c r="B254" s="2" t="s">
        <v>319</v>
      </c>
      <c r="C254" t="s">
        <v>346</v>
      </c>
      <c r="D254" s="11">
        <v>2334</v>
      </c>
      <c r="E254" s="11">
        <v>15389</v>
      </c>
      <c r="F254" s="11">
        <v>16067</v>
      </c>
      <c r="G254" s="20">
        <v>31079</v>
      </c>
      <c r="H254" s="11">
        <v>976748962</v>
      </c>
      <c r="I254" s="11">
        <v>359188377</v>
      </c>
      <c r="J254" s="11">
        <v>155162329</v>
      </c>
      <c r="K254" s="11">
        <v>15389</v>
      </c>
      <c r="L254" s="11">
        <v>15366</v>
      </c>
      <c r="M254" s="11">
        <v>3183</v>
      </c>
      <c r="N254" s="11">
        <v>105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22">
        <v>4.42</v>
      </c>
      <c r="U254" s="22">
        <v>2.12</v>
      </c>
      <c r="V254" s="22">
        <v>2.92</v>
      </c>
      <c r="W254" s="22">
        <v>2.2599999999999998</v>
      </c>
      <c r="X254" s="22">
        <v>3.69</v>
      </c>
      <c r="Y254" s="22">
        <v>2.38</v>
      </c>
      <c r="Z254" s="22">
        <v>2.52</v>
      </c>
      <c r="AA254" s="22"/>
      <c r="AB254" s="22">
        <v>1.06</v>
      </c>
      <c r="AC254" s="22">
        <v>0.92</v>
      </c>
      <c r="AD254" s="22">
        <v>5</v>
      </c>
      <c r="AE254" s="22">
        <v>0.98</v>
      </c>
    </row>
    <row r="255" spans="1:31" x14ac:dyDescent="0.35">
      <c r="A255" s="9">
        <v>2022</v>
      </c>
      <c r="B255" s="2" t="s">
        <v>319</v>
      </c>
      <c r="C255" s="2" t="s">
        <v>347</v>
      </c>
      <c r="D255" s="11">
        <v>711</v>
      </c>
      <c r="E255" s="11">
        <v>67609</v>
      </c>
      <c r="F255" s="11">
        <v>149976</v>
      </c>
      <c r="G255" s="11">
        <v>547987</v>
      </c>
      <c r="H255" s="11">
        <v>3080644534</v>
      </c>
      <c r="I255" s="11">
        <v>840262643</v>
      </c>
      <c r="J255" s="11">
        <v>91122817</v>
      </c>
      <c r="K255" s="11">
        <v>67609</v>
      </c>
      <c r="L255" s="11">
        <v>67583</v>
      </c>
      <c r="M255" s="11">
        <v>187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22">
        <v>4.34</v>
      </c>
      <c r="U255" s="22">
        <v>2.16</v>
      </c>
      <c r="V255" s="22">
        <v>2.96</v>
      </c>
      <c r="W255" s="22">
        <v>2.73</v>
      </c>
      <c r="X255" s="22">
        <v>3.69</v>
      </c>
      <c r="Y255" s="22">
        <v>2.91</v>
      </c>
      <c r="Z255" s="22">
        <v>3.86</v>
      </c>
      <c r="AA255" s="22">
        <v>2.88</v>
      </c>
      <c r="AB255" s="22">
        <v>1.49</v>
      </c>
      <c r="AC255" s="22">
        <v>0.75</v>
      </c>
      <c r="AD255" s="22">
        <v>5</v>
      </c>
      <c r="AE255" s="22">
        <v>1.6</v>
      </c>
    </row>
    <row r="256" spans="1:31" x14ac:dyDescent="0.35">
      <c r="A256" s="9">
        <v>2022</v>
      </c>
      <c r="B256" s="2" t="s">
        <v>319</v>
      </c>
      <c r="C256" s="2" t="s">
        <v>348</v>
      </c>
      <c r="D256" s="11">
        <v>8543</v>
      </c>
      <c r="E256" s="11">
        <v>31691</v>
      </c>
      <c r="F256" s="11">
        <v>9433</v>
      </c>
      <c r="G256" s="11">
        <v>50130</v>
      </c>
      <c r="H256" s="11">
        <v>1472806139</v>
      </c>
      <c r="I256" s="11">
        <v>772265438</v>
      </c>
      <c r="J256" s="11">
        <v>129470882</v>
      </c>
      <c r="K256" s="11">
        <v>31691</v>
      </c>
      <c r="L256" s="11">
        <v>31691</v>
      </c>
      <c r="M256" s="11">
        <v>1712</v>
      </c>
      <c r="N256" s="11">
        <v>953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22">
        <v>4.28</v>
      </c>
      <c r="U256" s="22">
        <v>3.51</v>
      </c>
      <c r="V256" s="22">
        <v>2.78</v>
      </c>
      <c r="W256" s="22">
        <v>2.9</v>
      </c>
      <c r="X256" s="22">
        <v>4</v>
      </c>
      <c r="Y256" s="22">
        <v>2.69</v>
      </c>
      <c r="Z256" s="22">
        <v>2.14</v>
      </c>
      <c r="AA256" s="22">
        <v>2.29</v>
      </c>
      <c r="AB256" s="22">
        <v>1.55</v>
      </c>
      <c r="AC256" s="22">
        <v>1.58</v>
      </c>
      <c r="AD256" s="22">
        <v>5</v>
      </c>
      <c r="AE256" s="22">
        <v>1.45</v>
      </c>
    </row>
    <row r="257" spans="1:31" x14ac:dyDescent="0.35">
      <c r="A257" s="9">
        <v>2022</v>
      </c>
      <c r="B257" s="2" t="s">
        <v>319</v>
      </c>
      <c r="C257" s="2" t="s">
        <v>325</v>
      </c>
      <c r="D257" s="11">
        <v>2333</v>
      </c>
      <c r="E257" s="11">
        <v>4073</v>
      </c>
      <c r="F257" s="11">
        <v>2176</v>
      </c>
      <c r="G257" s="11">
        <v>5356</v>
      </c>
      <c r="H257" s="11">
        <v>426588894</v>
      </c>
      <c r="I257" s="11">
        <v>254630762</v>
      </c>
      <c r="J257" s="11">
        <v>39392242</v>
      </c>
      <c r="K257" s="11">
        <v>4018</v>
      </c>
      <c r="L257" s="11">
        <v>4039</v>
      </c>
      <c r="M257" s="11">
        <v>941</v>
      </c>
      <c r="N257" s="11">
        <v>195</v>
      </c>
      <c r="O257" s="11">
        <v>95</v>
      </c>
      <c r="P257" s="11">
        <v>85</v>
      </c>
      <c r="Q257" s="11">
        <v>0</v>
      </c>
      <c r="R257" s="11">
        <v>0</v>
      </c>
      <c r="S257" s="11">
        <v>10</v>
      </c>
      <c r="T257" s="22">
        <v>4.41</v>
      </c>
      <c r="U257" s="22"/>
      <c r="V257" s="22">
        <v>3.67</v>
      </c>
      <c r="W257" s="22">
        <v>3.52</v>
      </c>
      <c r="X257" s="22">
        <v>4.1500000000000004</v>
      </c>
      <c r="Y257" s="22">
        <v>3.84</v>
      </c>
      <c r="Z257" s="22">
        <v>1.03</v>
      </c>
      <c r="AA257" s="22">
        <v>3.11</v>
      </c>
      <c r="AB257" s="22">
        <v>3.21</v>
      </c>
      <c r="AC257" s="22">
        <v>5</v>
      </c>
      <c r="AD257" s="22">
        <v>5</v>
      </c>
      <c r="AE257" s="22">
        <v>3.44</v>
      </c>
    </row>
    <row r="258" spans="1:31" x14ac:dyDescent="0.35">
      <c r="A258" s="9">
        <v>2022</v>
      </c>
      <c r="B258" s="2" t="s">
        <v>319</v>
      </c>
      <c r="C258" s="2" t="s">
        <v>324</v>
      </c>
      <c r="D258" s="11">
        <v>1960</v>
      </c>
      <c r="E258" s="11">
        <v>3600</v>
      </c>
      <c r="F258" s="11">
        <v>2659</v>
      </c>
      <c r="G258" s="11">
        <v>4458</v>
      </c>
      <c r="H258" s="11">
        <v>466457582</v>
      </c>
      <c r="I258" s="11">
        <v>306839817</v>
      </c>
      <c r="J258" s="11">
        <v>48058412</v>
      </c>
      <c r="K258" s="11">
        <v>3595</v>
      </c>
      <c r="L258" s="11">
        <v>3444</v>
      </c>
      <c r="M258" s="11">
        <v>1088</v>
      </c>
      <c r="N258" s="11">
        <v>118</v>
      </c>
      <c r="O258" s="11">
        <v>93</v>
      </c>
      <c r="P258" s="11">
        <v>14</v>
      </c>
      <c r="Q258" s="11">
        <v>7</v>
      </c>
      <c r="R258" s="11">
        <v>6</v>
      </c>
      <c r="S258" s="11">
        <v>66</v>
      </c>
      <c r="T258" s="22">
        <v>4.68</v>
      </c>
      <c r="U258" s="22">
        <v>2.21</v>
      </c>
      <c r="V258" s="22">
        <v>3.67</v>
      </c>
      <c r="W258" s="22">
        <v>2.65</v>
      </c>
      <c r="X258" s="22">
        <v>4.1500000000000004</v>
      </c>
      <c r="Y258" s="22">
        <v>3.74</v>
      </c>
      <c r="Z258" s="22">
        <v>5</v>
      </c>
      <c r="AA258" s="22">
        <v>3.71</v>
      </c>
      <c r="AB258" s="22">
        <v>3.6</v>
      </c>
      <c r="AC258" s="22">
        <v>0.32</v>
      </c>
      <c r="AD258" s="22">
        <v>5</v>
      </c>
      <c r="AE258" s="22">
        <v>2.2999999999999998</v>
      </c>
    </row>
    <row r="259" spans="1:31" x14ac:dyDescent="0.35">
      <c r="A259" s="9">
        <v>2022</v>
      </c>
      <c r="B259" s="2" t="s">
        <v>319</v>
      </c>
      <c r="C259" s="2" t="s">
        <v>326</v>
      </c>
      <c r="D259" s="11">
        <v>4836</v>
      </c>
      <c r="E259" s="11">
        <v>10837</v>
      </c>
      <c r="F259" s="11">
        <v>10095</v>
      </c>
      <c r="G259" s="11">
        <v>13997</v>
      </c>
      <c r="H259" s="11">
        <v>2984246126</v>
      </c>
      <c r="I259" s="11">
        <v>1930041628</v>
      </c>
      <c r="J259" s="11">
        <v>225198496</v>
      </c>
      <c r="K259" s="11">
        <v>10789</v>
      </c>
      <c r="L259" s="11">
        <v>10420</v>
      </c>
      <c r="M259" s="11">
        <v>2315</v>
      </c>
      <c r="N259" s="11">
        <v>709</v>
      </c>
      <c r="O259" s="11">
        <v>44</v>
      </c>
      <c r="P259" s="11">
        <v>10</v>
      </c>
      <c r="Q259" s="11">
        <v>34</v>
      </c>
      <c r="R259" s="11">
        <v>0</v>
      </c>
      <c r="S259" s="11">
        <v>0</v>
      </c>
      <c r="T259" s="22">
        <v>4.74</v>
      </c>
      <c r="U259" s="22">
        <v>3.21</v>
      </c>
      <c r="V259" s="22">
        <v>3.8</v>
      </c>
      <c r="W259" s="22">
        <v>3.56</v>
      </c>
      <c r="X259" s="22">
        <v>4.08</v>
      </c>
      <c r="Y259" s="22">
        <v>4.0199999999999996</v>
      </c>
      <c r="Z259" s="22">
        <v>4.12</v>
      </c>
      <c r="AA259" s="22">
        <v>3.65</v>
      </c>
      <c r="AB259" s="22">
        <v>2.37</v>
      </c>
      <c r="AC259" s="22">
        <v>3.5</v>
      </c>
      <c r="AD259" s="22">
        <v>5</v>
      </c>
      <c r="AE259" s="22">
        <v>4.93</v>
      </c>
    </row>
    <row r="260" spans="1:31" x14ac:dyDescent="0.35">
      <c r="A260" s="9">
        <v>2022</v>
      </c>
      <c r="B260" s="2" t="s">
        <v>319</v>
      </c>
      <c r="C260" s="2" t="s">
        <v>332</v>
      </c>
      <c r="D260" s="11">
        <v>1345</v>
      </c>
      <c r="E260" s="11">
        <v>3224</v>
      </c>
      <c r="F260" s="11">
        <v>2264</v>
      </c>
      <c r="G260" s="11">
        <v>4335</v>
      </c>
      <c r="H260" s="11">
        <v>507436531</v>
      </c>
      <c r="I260" s="11">
        <v>276202581</v>
      </c>
      <c r="J260" s="11">
        <v>38217445</v>
      </c>
      <c r="K260" s="11">
        <v>3173</v>
      </c>
      <c r="L260" s="11">
        <v>3176</v>
      </c>
      <c r="M260" s="11">
        <v>548</v>
      </c>
      <c r="N260" s="11">
        <v>9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22">
        <v>4.53</v>
      </c>
      <c r="U260" s="22">
        <v>1.98</v>
      </c>
      <c r="V260" s="22">
        <v>3.4</v>
      </c>
      <c r="W260" s="22">
        <v>2.61</v>
      </c>
      <c r="X260" s="22">
        <v>3.85</v>
      </c>
      <c r="Y260" s="22">
        <v>3.69</v>
      </c>
      <c r="Z260" s="22">
        <v>4.7699999999999996</v>
      </c>
      <c r="AA260" s="22">
        <v>2.8</v>
      </c>
      <c r="AB260" s="22">
        <v>2.76</v>
      </c>
      <c r="AC260" s="22">
        <v>0.55000000000000004</v>
      </c>
      <c r="AD260" s="22">
        <v>5</v>
      </c>
      <c r="AE260" s="22">
        <v>1.46</v>
      </c>
    </row>
    <row r="261" spans="1:31" x14ac:dyDescent="0.35">
      <c r="A261" s="9">
        <v>2022</v>
      </c>
      <c r="B261" s="2" t="s">
        <v>319</v>
      </c>
      <c r="C261" s="2" t="s">
        <v>333</v>
      </c>
      <c r="D261" s="11">
        <v>2394</v>
      </c>
      <c r="E261" s="11">
        <v>5371</v>
      </c>
      <c r="F261" s="11">
        <v>4379</v>
      </c>
      <c r="G261" s="11">
        <v>6295</v>
      </c>
      <c r="H261" s="11">
        <v>590843425</v>
      </c>
      <c r="I261" s="11">
        <v>320301762</v>
      </c>
      <c r="J261" s="11">
        <v>99167130</v>
      </c>
      <c r="K261" s="11">
        <v>5284</v>
      </c>
      <c r="L261" s="11">
        <v>5097</v>
      </c>
      <c r="M261" s="11">
        <v>907</v>
      </c>
      <c r="N261" s="11">
        <v>133</v>
      </c>
      <c r="O261" s="11">
        <v>10</v>
      </c>
      <c r="P261" s="11">
        <v>10</v>
      </c>
      <c r="Q261" s="11">
        <v>0</v>
      </c>
      <c r="R261" s="11">
        <v>0</v>
      </c>
      <c r="S261" s="11">
        <v>0</v>
      </c>
      <c r="T261" s="22">
        <v>4.41</v>
      </c>
      <c r="U261" s="22">
        <v>2.2999999999999998</v>
      </c>
      <c r="V261" s="22">
        <v>3.57</v>
      </c>
      <c r="W261" s="22">
        <v>2.31</v>
      </c>
      <c r="X261" s="22">
        <v>4</v>
      </c>
      <c r="Y261" s="22">
        <v>3.53</v>
      </c>
      <c r="Z261" s="22">
        <v>4.71</v>
      </c>
      <c r="AA261" s="22">
        <v>3.23</v>
      </c>
      <c r="AB261" s="22">
        <v>1.61</v>
      </c>
      <c r="AC261" s="22">
        <v>0.39</v>
      </c>
      <c r="AD261" s="22">
        <v>5</v>
      </c>
      <c r="AE261" s="22">
        <v>2.2999999999999998</v>
      </c>
    </row>
    <row r="262" spans="1:31" x14ac:dyDescent="0.35">
      <c r="A262" s="9">
        <v>2022</v>
      </c>
      <c r="B262" s="2" t="s">
        <v>319</v>
      </c>
      <c r="C262" s="2" t="s">
        <v>335</v>
      </c>
      <c r="D262" s="11">
        <v>949</v>
      </c>
      <c r="E262" s="11">
        <v>2009</v>
      </c>
      <c r="F262" s="11">
        <v>1764</v>
      </c>
      <c r="G262" s="11">
        <v>2669</v>
      </c>
      <c r="H262" s="11">
        <v>304958968</v>
      </c>
      <c r="I262" s="11">
        <v>193180850</v>
      </c>
      <c r="J262" s="11">
        <v>37112662</v>
      </c>
      <c r="K262" s="11">
        <v>1995</v>
      </c>
      <c r="L262" s="11">
        <v>1858</v>
      </c>
      <c r="M262" s="11">
        <v>804</v>
      </c>
      <c r="N262" s="11">
        <v>172</v>
      </c>
      <c r="O262" s="11">
        <v>2</v>
      </c>
      <c r="P262" s="11">
        <v>2</v>
      </c>
      <c r="Q262" s="11">
        <v>0</v>
      </c>
      <c r="R262" s="11">
        <v>0</v>
      </c>
      <c r="S262" s="11">
        <v>0</v>
      </c>
      <c r="T262" s="22">
        <v>4.59</v>
      </c>
      <c r="U262" s="22">
        <v>1.66</v>
      </c>
      <c r="V262" s="22">
        <v>3.61</v>
      </c>
      <c r="W262" s="22">
        <v>2.63</v>
      </c>
      <c r="X262" s="22">
        <v>4.08</v>
      </c>
      <c r="Y262" s="22">
        <v>4.12</v>
      </c>
      <c r="Z262" s="22">
        <v>5</v>
      </c>
      <c r="AA262" s="22">
        <v>3.66</v>
      </c>
      <c r="AB262" s="22">
        <v>2.3199999999999998</v>
      </c>
      <c r="AC262" s="22">
        <v>0.33</v>
      </c>
      <c r="AD262" s="22">
        <v>5</v>
      </c>
      <c r="AE262" s="22">
        <v>2.1</v>
      </c>
    </row>
    <row r="263" spans="1:31" x14ac:dyDescent="0.35">
      <c r="A263" s="9">
        <v>2022</v>
      </c>
      <c r="B263" s="2" t="s">
        <v>319</v>
      </c>
      <c r="C263" s="2" t="s">
        <v>338</v>
      </c>
      <c r="D263" s="11">
        <v>1406</v>
      </c>
      <c r="E263" s="11">
        <v>3073</v>
      </c>
      <c r="F263" s="11">
        <v>1806</v>
      </c>
      <c r="G263" s="11">
        <v>4299</v>
      </c>
      <c r="H263" s="11">
        <v>418206120</v>
      </c>
      <c r="I263" s="11">
        <v>262410493</v>
      </c>
      <c r="J263" s="11">
        <v>42601735</v>
      </c>
      <c r="K263" s="11">
        <v>3028</v>
      </c>
      <c r="L263" s="11">
        <v>3023</v>
      </c>
      <c r="M263" s="11">
        <v>866</v>
      </c>
      <c r="N263" s="11">
        <v>207</v>
      </c>
      <c r="O263" s="11">
        <v>32</v>
      </c>
      <c r="P263" s="11">
        <v>32</v>
      </c>
      <c r="Q263" s="11">
        <v>0</v>
      </c>
      <c r="R263" s="11">
        <v>0</v>
      </c>
      <c r="S263" s="11">
        <v>0</v>
      </c>
      <c r="T263" s="22">
        <v>4.74</v>
      </c>
      <c r="U263" s="22"/>
      <c r="V263" s="22">
        <v>3.74</v>
      </c>
      <c r="W263" s="22">
        <v>2.94</v>
      </c>
      <c r="X263" s="22">
        <v>4.08</v>
      </c>
      <c r="Y263" s="22">
        <v>4</v>
      </c>
      <c r="Z263" s="22">
        <v>5</v>
      </c>
      <c r="AA263" s="22">
        <v>4.01</v>
      </c>
      <c r="AB263" s="22">
        <v>3.6</v>
      </c>
      <c r="AC263" s="22">
        <v>0.71</v>
      </c>
      <c r="AD263" s="22">
        <v>5</v>
      </c>
      <c r="AE263" s="22">
        <v>3.61</v>
      </c>
    </row>
    <row r="264" spans="1:31" x14ac:dyDescent="0.35">
      <c r="A264" s="9">
        <v>2022</v>
      </c>
      <c r="B264" s="2" t="s">
        <v>319</v>
      </c>
      <c r="C264" s="2" t="s">
        <v>349</v>
      </c>
      <c r="D264" s="11">
        <v>7331</v>
      </c>
      <c r="E264" s="11">
        <v>18127</v>
      </c>
      <c r="F264" s="11">
        <v>19844</v>
      </c>
      <c r="G264" s="11">
        <v>22789</v>
      </c>
      <c r="H264" s="11">
        <v>4668790326</v>
      </c>
      <c r="I264" s="11">
        <v>2567119716</v>
      </c>
      <c r="J264" s="11">
        <v>583831946</v>
      </c>
      <c r="K264" s="11">
        <v>17429</v>
      </c>
      <c r="L264" s="11">
        <v>18046</v>
      </c>
      <c r="M264" s="11">
        <v>2701</v>
      </c>
      <c r="N264" s="11">
        <v>988</v>
      </c>
      <c r="O264" s="11">
        <v>55</v>
      </c>
      <c r="P264" s="11">
        <v>19</v>
      </c>
      <c r="Q264" s="11">
        <v>36</v>
      </c>
      <c r="R264" s="11">
        <v>0</v>
      </c>
      <c r="S264" s="11">
        <v>0</v>
      </c>
      <c r="T264" s="22">
        <v>4.32</v>
      </c>
      <c r="U264" s="22">
        <v>3.04</v>
      </c>
      <c r="V264" s="22">
        <v>4.92</v>
      </c>
      <c r="W264" s="22">
        <v>4.08</v>
      </c>
      <c r="X264" s="22">
        <v>4.1500000000000004</v>
      </c>
      <c r="Y264" s="22">
        <v>3.95</v>
      </c>
      <c r="Z264" s="22">
        <v>4.53</v>
      </c>
      <c r="AA264" s="22">
        <v>2.94</v>
      </c>
      <c r="AB264" s="22">
        <v>2.1</v>
      </c>
      <c r="AC264" s="22">
        <v>5</v>
      </c>
      <c r="AD264" s="22">
        <v>5</v>
      </c>
      <c r="AE264" s="22">
        <v>4.74</v>
      </c>
    </row>
    <row r="265" spans="1:31" x14ac:dyDescent="0.35">
      <c r="A265" s="9">
        <v>2022</v>
      </c>
      <c r="B265" s="2" t="s">
        <v>319</v>
      </c>
      <c r="C265" s="2" t="s">
        <v>350</v>
      </c>
      <c r="D265" s="11">
        <v>1399</v>
      </c>
      <c r="E265" s="11">
        <v>3094</v>
      </c>
      <c r="F265" s="11">
        <v>2016</v>
      </c>
      <c r="G265" s="11">
        <v>4097</v>
      </c>
      <c r="H265" s="11">
        <v>530460408</v>
      </c>
      <c r="I265" s="11">
        <v>344271057</v>
      </c>
      <c r="J265" s="11">
        <v>48576099</v>
      </c>
      <c r="K265" s="11">
        <v>3081</v>
      </c>
      <c r="L265" s="11">
        <v>2916</v>
      </c>
      <c r="M265" s="11">
        <v>934</v>
      </c>
      <c r="N265" s="11">
        <v>129</v>
      </c>
      <c r="O265" s="11">
        <v>51</v>
      </c>
      <c r="P265" s="11">
        <v>51</v>
      </c>
      <c r="Q265" s="11">
        <v>0</v>
      </c>
      <c r="R265" s="11">
        <v>0</v>
      </c>
      <c r="S265" s="11">
        <v>0</v>
      </c>
      <c r="T265" s="22"/>
      <c r="U265" s="22">
        <v>1.57</v>
      </c>
      <c r="V265" s="22">
        <v>3.38</v>
      </c>
      <c r="W265" s="22">
        <v>2.9</v>
      </c>
      <c r="X265" s="22">
        <v>4.08</v>
      </c>
      <c r="Y265" s="22">
        <v>3.57</v>
      </c>
      <c r="Z265" s="22">
        <v>4.51</v>
      </c>
      <c r="AA265" s="22">
        <v>2.69</v>
      </c>
      <c r="AB265" s="22">
        <v>3.77</v>
      </c>
      <c r="AC265" s="22">
        <v>0.75</v>
      </c>
      <c r="AD265" s="22">
        <v>5</v>
      </c>
      <c r="AE265" s="22">
        <v>1.6</v>
      </c>
    </row>
    <row r="266" spans="1:31" x14ac:dyDescent="0.35">
      <c r="A266" s="9">
        <v>2022</v>
      </c>
      <c r="B266" s="2" t="s">
        <v>351</v>
      </c>
      <c r="C266" t="s">
        <v>352</v>
      </c>
      <c r="D266" s="11">
        <v>940</v>
      </c>
      <c r="E266" s="11">
        <v>4540</v>
      </c>
      <c r="F266" s="11">
        <v>678</v>
      </c>
      <c r="G266" s="11">
        <v>7845</v>
      </c>
      <c r="H266" s="11">
        <v>251486036</v>
      </c>
      <c r="I266" s="11">
        <v>107486105</v>
      </c>
      <c r="J266" s="11">
        <v>13471778</v>
      </c>
      <c r="K266" s="11">
        <v>4540</v>
      </c>
      <c r="L266" s="11">
        <v>4540</v>
      </c>
      <c r="M266" s="11">
        <v>209</v>
      </c>
      <c r="N266" s="11">
        <v>98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22">
        <v>3.75</v>
      </c>
      <c r="U266" s="22">
        <v>2.54</v>
      </c>
      <c r="V266" s="22">
        <v>2.3199999999999998</v>
      </c>
      <c r="W266" s="22">
        <v>1.94</v>
      </c>
      <c r="X266" s="22">
        <v>3.62</v>
      </c>
      <c r="Y266" s="22">
        <v>2.65</v>
      </c>
      <c r="Z266" s="22">
        <v>4.12</v>
      </c>
      <c r="AA266" s="22">
        <v>2.39</v>
      </c>
      <c r="AB266" s="22">
        <v>1.03</v>
      </c>
      <c r="AC266" s="22">
        <v>0.1</v>
      </c>
      <c r="AD266" s="22">
        <v>5</v>
      </c>
      <c r="AE266" s="22">
        <v>1.21</v>
      </c>
    </row>
    <row r="267" spans="1:31" x14ac:dyDescent="0.35">
      <c r="A267" s="9">
        <v>2022</v>
      </c>
      <c r="B267" s="2" t="s">
        <v>351</v>
      </c>
      <c r="C267" t="s">
        <v>353</v>
      </c>
      <c r="D267" s="11">
        <v>503</v>
      </c>
      <c r="E267" s="11">
        <v>5734</v>
      </c>
      <c r="F267" s="11">
        <v>187</v>
      </c>
      <c r="G267" s="11">
        <v>13703</v>
      </c>
      <c r="H267" s="11">
        <v>247585409</v>
      </c>
      <c r="I267" s="11">
        <v>129094043</v>
      </c>
      <c r="J267" s="11">
        <v>4405500</v>
      </c>
      <c r="K267" s="11">
        <v>5695</v>
      </c>
      <c r="L267" s="11">
        <v>5734</v>
      </c>
      <c r="M267" s="11">
        <v>49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22">
        <v>3.97</v>
      </c>
      <c r="U267" s="22">
        <v>3.33</v>
      </c>
      <c r="V267" s="22">
        <v>2.31</v>
      </c>
      <c r="W267" s="22">
        <v>2.1</v>
      </c>
      <c r="X267" s="22">
        <v>3.46</v>
      </c>
      <c r="Y267" s="22">
        <v>2.75</v>
      </c>
      <c r="Z267" s="22">
        <v>3.99</v>
      </c>
      <c r="AA267" s="22">
        <v>2.5</v>
      </c>
      <c r="AB267" s="22">
        <v>1.91</v>
      </c>
      <c r="AC267" s="22">
        <v>0.26</v>
      </c>
      <c r="AD267" s="22">
        <v>5</v>
      </c>
      <c r="AE267" s="22">
        <v>1.27</v>
      </c>
    </row>
    <row r="268" spans="1:31" x14ac:dyDescent="0.35">
      <c r="A268" s="9">
        <v>2022</v>
      </c>
      <c r="B268" s="2" t="s">
        <v>351</v>
      </c>
      <c r="C268" t="s">
        <v>354</v>
      </c>
      <c r="D268" s="11">
        <v>1463</v>
      </c>
      <c r="E268" s="11">
        <v>8702</v>
      </c>
      <c r="F268" s="11">
        <v>420</v>
      </c>
      <c r="G268" s="11">
        <v>19006</v>
      </c>
      <c r="H268" s="11">
        <v>409088792</v>
      </c>
      <c r="I268" s="11">
        <v>161322743</v>
      </c>
      <c r="J268" s="11">
        <v>2844840</v>
      </c>
      <c r="K268" s="11">
        <v>8667</v>
      </c>
      <c r="L268" s="11">
        <v>8615</v>
      </c>
      <c r="M268" s="11">
        <v>1655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22">
        <v>3.76</v>
      </c>
      <c r="U268" s="22">
        <v>1.56</v>
      </c>
      <c r="V268" s="22">
        <v>2.23</v>
      </c>
      <c r="W268" s="22">
        <v>2.16</v>
      </c>
      <c r="X268" s="22">
        <v>3.46</v>
      </c>
      <c r="Y268" s="22">
        <v>2.89</v>
      </c>
      <c r="Z268" s="22">
        <v>2.78</v>
      </c>
      <c r="AA268" s="22">
        <v>1.93</v>
      </c>
      <c r="AB268" s="22">
        <v>0.6</v>
      </c>
      <c r="AC268" s="22">
        <v>0.32</v>
      </c>
      <c r="AD268" s="22">
        <v>5</v>
      </c>
      <c r="AE268" s="22">
        <v>0.96</v>
      </c>
    </row>
    <row r="269" spans="1:31" x14ac:dyDescent="0.35">
      <c r="A269" s="9">
        <v>2022</v>
      </c>
      <c r="B269" s="2" t="s">
        <v>351</v>
      </c>
      <c r="C269" t="s">
        <v>355</v>
      </c>
      <c r="D269" s="11">
        <v>7523</v>
      </c>
      <c r="E269" s="11">
        <v>10455</v>
      </c>
      <c r="F269" s="11">
        <v>1143</v>
      </c>
      <c r="G269" s="11">
        <v>13098</v>
      </c>
      <c r="H269" s="11">
        <v>276076314</v>
      </c>
      <c r="I269" s="11">
        <v>107621337</v>
      </c>
      <c r="J269" s="11">
        <v>3403004</v>
      </c>
      <c r="K269" s="11">
        <v>10455</v>
      </c>
      <c r="L269" s="11">
        <v>10455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22"/>
      <c r="U269" s="22">
        <v>1.75</v>
      </c>
      <c r="V269" s="22">
        <v>2.4500000000000002</v>
      </c>
      <c r="W269" s="22">
        <v>2.21</v>
      </c>
      <c r="X269" s="22">
        <v>3.54</v>
      </c>
      <c r="Y269" s="22">
        <v>2.42</v>
      </c>
      <c r="Z269" s="22">
        <v>2.99</v>
      </c>
      <c r="AA269" s="22">
        <v>2.92</v>
      </c>
      <c r="AB269" s="22">
        <v>0.71</v>
      </c>
      <c r="AC269" s="22">
        <v>0.32</v>
      </c>
      <c r="AD269" s="22">
        <v>5</v>
      </c>
      <c r="AE269" s="22">
        <v>1.19</v>
      </c>
    </row>
    <row r="270" spans="1:31" x14ac:dyDescent="0.35">
      <c r="A270" s="9">
        <v>2022</v>
      </c>
      <c r="B270" s="2" t="s">
        <v>351</v>
      </c>
      <c r="C270" t="s">
        <v>356</v>
      </c>
      <c r="D270" s="11">
        <v>7587</v>
      </c>
      <c r="E270" s="11">
        <v>10806</v>
      </c>
      <c r="F270" s="11">
        <v>546</v>
      </c>
      <c r="G270" s="11">
        <v>15821</v>
      </c>
      <c r="H270" s="11">
        <v>204254761</v>
      </c>
      <c r="I270" s="11">
        <v>77524590</v>
      </c>
      <c r="J270" s="11">
        <v>5365390</v>
      </c>
      <c r="K270" s="11">
        <v>10806</v>
      </c>
      <c r="L270" s="11">
        <v>10298</v>
      </c>
      <c r="M270" s="11">
        <v>1299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22"/>
      <c r="U270" s="22">
        <v>1.65</v>
      </c>
      <c r="V270" s="22">
        <v>2.84</v>
      </c>
      <c r="W270" s="22">
        <v>2.02</v>
      </c>
      <c r="X270" s="22">
        <v>3.62</v>
      </c>
      <c r="Y270" s="22">
        <v>2.89</v>
      </c>
      <c r="Z270" s="22">
        <v>2.94</v>
      </c>
      <c r="AA270" s="22">
        <v>3.11</v>
      </c>
      <c r="AB270" s="22">
        <v>1.38</v>
      </c>
      <c r="AC270" s="22">
        <v>0.19</v>
      </c>
      <c r="AD270" s="22">
        <v>5</v>
      </c>
      <c r="AE270" s="22">
        <v>1.84</v>
      </c>
    </row>
    <row r="271" spans="1:31" x14ac:dyDescent="0.35">
      <c r="A271" s="9">
        <v>2022</v>
      </c>
      <c r="B271" s="2" t="s">
        <v>351</v>
      </c>
      <c r="C271" t="s">
        <v>357</v>
      </c>
      <c r="D271" s="11">
        <v>3223</v>
      </c>
      <c r="E271" s="11">
        <v>3957</v>
      </c>
      <c r="F271" s="11">
        <v>782</v>
      </c>
      <c r="G271" s="11">
        <v>4386</v>
      </c>
      <c r="H271" s="11">
        <v>183797032</v>
      </c>
      <c r="I271" s="11">
        <v>67559813</v>
      </c>
      <c r="J271" s="11">
        <v>15248027</v>
      </c>
      <c r="K271" s="11">
        <v>3957</v>
      </c>
      <c r="L271" s="11">
        <v>3957</v>
      </c>
      <c r="M271" s="11">
        <v>389</v>
      </c>
      <c r="N271" s="11">
        <v>103</v>
      </c>
      <c r="O271" s="11">
        <v>113</v>
      </c>
      <c r="P271" s="11">
        <v>10</v>
      </c>
      <c r="Q271" s="11">
        <v>103</v>
      </c>
      <c r="R271" s="11">
        <v>0</v>
      </c>
      <c r="S271" s="11">
        <v>0</v>
      </c>
      <c r="T271" s="22"/>
      <c r="U271" s="22">
        <v>2.48</v>
      </c>
      <c r="V271" s="22">
        <v>2.93</v>
      </c>
      <c r="W271" s="22">
        <v>1.95</v>
      </c>
      <c r="X271" s="22">
        <v>3.46</v>
      </c>
      <c r="Y271" s="22">
        <v>2.9</v>
      </c>
      <c r="Z271" s="22">
        <v>4.3</v>
      </c>
      <c r="AA271" s="22">
        <v>2.76</v>
      </c>
      <c r="AB271" s="22">
        <v>2.34</v>
      </c>
      <c r="AC271" s="22">
        <v>0.2</v>
      </c>
      <c r="AD271" s="22">
        <v>5</v>
      </c>
      <c r="AE271" s="22">
        <v>0.67</v>
      </c>
    </row>
    <row r="272" spans="1:31" x14ac:dyDescent="0.35">
      <c r="A272" s="9">
        <v>2022</v>
      </c>
      <c r="B272" s="2" t="s">
        <v>351</v>
      </c>
      <c r="C272" t="s">
        <v>358</v>
      </c>
      <c r="D272" s="11">
        <v>3965</v>
      </c>
      <c r="E272" s="11">
        <v>7504</v>
      </c>
      <c r="F272" s="11">
        <v>126</v>
      </c>
      <c r="G272" s="11">
        <v>12363</v>
      </c>
      <c r="H272" s="11">
        <v>146716101</v>
      </c>
      <c r="I272" s="11">
        <v>76063945</v>
      </c>
      <c r="J272" s="11">
        <v>272825</v>
      </c>
      <c r="K272" s="11">
        <v>7504</v>
      </c>
      <c r="L272" s="11">
        <v>7504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22"/>
      <c r="U272" s="22">
        <v>3.34</v>
      </c>
      <c r="V272" s="22">
        <v>2.35</v>
      </c>
      <c r="W272" s="22">
        <v>2.12</v>
      </c>
      <c r="X272" s="22">
        <v>3.23</v>
      </c>
      <c r="Y272" s="22">
        <v>2.9</v>
      </c>
      <c r="Z272" s="22">
        <v>3.55</v>
      </c>
      <c r="AA272" s="22">
        <v>3.35</v>
      </c>
      <c r="AB272" s="22">
        <v>1.89</v>
      </c>
      <c r="AC272" s="22">
        <v>0.13</v>
      </c>
      <c r="AD272" s="22">
        <v>5</v>
      </c>
      <c r="AE272" s="22">
        <v>1.23</v>
      </c>
    </row>
    <row r="273" spans="1:31" x14ac:dyDescent="0.35">
      <c r="A273" s="9">
        <v>2022</v>
      </c>
      <c r="B273" s="2" t="s">
        <v>351</v>
      </c>
      <c r="C273" t="s">
        <v>359</v>
      </c>
      <c r="D273" s="11">
        <v>3954</v>
      </c>
      <c r="E273" s="11">
        <v>4356</v>
      </c>
      <c r="F273" s="11">
        <v>713</v>
      </c>
      <c r="G273" s="11">
        <v>4624</v>
      </c>
      <c r="H273" s="11">
        <v>215235676</v>
      </c>
      <c r="I273" s="11">
        <v>65959502</v>
      </c>
      <c r="J273" s="11">
        <v>10694815</v>
      </c>
      <c r="K273" s="11">
        <v>4353</v>
      </c>
      <c r="L273" s="11">
        <v>4356</v>
      </c>
      <c r="M273" s="11">
        <v>51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22"/>
      <c r="U273" s="22">
        <v>2.78</v>
      </c>
      <c r="V273" s="22">
        <v>2.81</v>
      </c>
      <c r="W273" s="22">
        <v>1.78</v>
      </c>
      <c r="X273" s="22">
        <v>3.62</v>
      </c>
      <c r="Y273" s="22">
        <v>2.82</v>
      </c>
      <c r="Z273" s="22">
        <v>3.81</v>
      </c>
      <c r="AA273" s="22">
        <v>2.6</v>
      </c>
      <c r="AB273" s="22">
        <v>1.75</v>
      </c>
      <c r="AC273" s="22">
        <v>0.08</v>
      </c>
      <c r="AD273" s="22">
        <v>5</v>
      </c>
      <c r="AE273" s="22">
        <v>0.89</v>
      </c>
    </row>
    <row r="274" spans="1:31" x14ac:dyDescent="0.35">
      <c r="A274" s="9">
        <v>2022</v>
      </c>
      <c r="B274" s="2" t="s">
        <v>351</v>
      </c>
      <c r="C274" t="s">
        <v>360</v>
      </c>
      <c r="D274" s="11">
        <v>7363</v>
      </c>
      <c r="E274" s="11">
        <v>16155</v>
      </c>
      <c r="F274" s="11">
        <v>967</v>
      </c>
      <c r="G274" s="11">
        <v>25227</v>
      </c>
      <c r="H274" s="11">
        <v>480683834</v>
      </c>
      <c r="I274" s="11">
        <v>173868501</v>
      </c>
      <c r="J274" s="11">
        <v>13834463</v>
      </c>
      <c r="K274" s="11">
        <v>16155</v>
      </c>
      <c r="L274" s="11">
        <v>16155</v>
      </c>
      <c r="M274" s="11">
        <v>31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22">
        <v>3.72</v>
      </c>
      <c r="U274" s="22">
        <v>3.11</v>
      </c>
      <c r="V274" s="22">
        <v>2.6</v>
      </c>
      <c r="W274" s="22">
        <v>1.83</v>
      </c>
      <c r="X274" s="22">
        <v>3.46</v>
      </c>
      <c r="Y274" s="22">
        <v>2.73</v>
      </c>
      <c r="Z274" s="22">
        <v>4.22</v>
      </c>
      <c r="AA274" s="22">
        <v>3</v>
      </c>
      <c r="AB274" s="22">
        <v>2.0099999999999998</v>
      </c>
      <c r="AC274" s="22">
        <v>0.23</v>
      </c>
      <c r="AD274" s="22">
        <v>5</v>
      </c>
      <c r="AE274" s="22">
        <v>0.96</v>
      </c>
    </row>
    <row r="275" spans="1:31" x14ac:dyDescent="0.35">
      <c r="A275" s="9">
        <v>2022</v>
      </c>
      <c r="B275" s="2" t="s">
        <v>351</v>
      </c>
      <c r="C275" t="s">
        <v>361</v>
      </c>
      <c r="D275" s="11">
        <v>12430</v>
      </c>
      <c r="E275" s="11">
        <v>31209</v>
      </c>
      <c r="F275" s="11">
        <v>5596</v>
      </c>
      <c r="G275" s="11">
        <v>49600</v>
      </c>
      <c r="H275" s="11">
        <v>807342582</v>
      </c>
      <c r="I275" s="11">
        <v>357800867</v>
      </c>
      <c r="J275" s="11">
        <v>18792656</v>
      </c>
      <c r="K275" s="11">
        <v>31209</v>
      </c>
      <c r="L275" s="11">
        <v>31209</v>
      </c>
      <c r="M275" s="11">
        <v>0</v>
      </c>
      <c r="N275" s="11">
        <v>251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22"/>
      <c r="U275" s="22">
        <v>2.82</v>
      </c>
      <c r="V275" s="22">
        <v>2.72</v>
      </c>
      <c r="W275" s="22">
        <v>2.0299999999999998</v>
      </c>
      <c r="X275" s="22">
        <v>3.62</v>
      </c>
      <c r="Y275" s="22">
        <v>2.69</v>
      </c>
      <c r="Z275" s="22">
        <v>3.63</v>
      </c>
      <c r="AA275" s="22">
        <v>3.54</v>
      </c>
      <c r="AB275" s="22">
        <v>1.82</v>
      </c>
      <c r="AC275" s="22">
        <v>0.22</v>
      </c>
      <c r="AD275" s="22">
        <v>5</v>
      </c>
      <c r="AE275" s="22">
        <v>2.08</v>
      </c>
    </row>
    <row r="276" spans="1:31" x14ac:dyDescent="0.35">
      <c r="A276" s="9">
        <v>2022</v>
      </c>
      <c r="B276" s="2" t="s">
        <v>351</v>
      </c>
      <c r="C276" t="s">
        <v>362</v>
      </c>
      <c r="D276" s="11">
        <v>6324</v>
      </c>
      <c r="E276" s="11">
        <v>8839</v>
      </c>
      <c r="F276" s="11">
        <v>254</v>
      </c>
      <c r="G276" s="11">
        <v>11977</v>
      </c>
      <c r="H276" s="11">
        <v>164541115</v>
      </c>
      <c r="I276" s="11">
        <v>72201370</v>
      </c>
      <c r="J276" s="11">
        <v>5260097</v>
      </c>
      <c r="K276" s="11">
        <v>8839</v>
      </c>
      <c r="L276" s="11">
        <v>8839</v>
      </c>
      <c r="M276" s="11">
        <v>217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22">
        <v>3.72</v>
      </c>
      <c r="U276" s="22">
        <v>2.91</v>
      </c>
      <c r="V276" s="22">
        <v>2.89</v>
      </c>
      <c r="W276" s="22">
        <v>2.17</v>
      </c>
      <c r="X276" s="22">
        <v>3.46</v>
      </c>
      <c r="Y276" s="22">
        <v>3.02</v>
      </c>
      <c r="Z276" s="22">
        <v>3.84</v>
      </c>
      <c r="AA276" s="22">
        <v>2.65</v>
      </c>
      <c r="AB276" s="22">
        <v>1.99</v>
      </c>
      <c r="AC276" s="22">
        <v>0.27</v>
      </c>
      <c r="AD276" s="22">
        <v>5</v>
      </c>
      <c r="AE276" s="22">
        <v>1.88</v>
      </c>
    </row>
    <row r="277" spans="1:31" x14ac:dyDescent="0.35">
      <c r="A277" s="9">
        <v>2022</v>
      </c>
      <c r="B277" s="2" t="s">
        <v>351</v>
      </c>
      <c r="C277" t="s">
        <v>363</v>
      </c>
      <c r="D277" s="11">
        <v>2153</v>
      </c>
      <c r="E277" s="11">
        <v>3024</v>
      </c>
      <c r="F277" s="11">
        <v>243</v>
      </c>
      <c r="G277" s="11">
        <v>3735</v>
      </c>
      <c r="H277" s="11">
        <v>132673874</v>
      </c>
      <c r="I277" s="11">
        <v>65443028</v>
      </c>
      <c r="J277" s="11">
        <v>2119085</v>
      </c>
      <c r="K277" s="11">
        <v>3024</v>
      </c>
      <c r="L277" s="11">
        <v>3024</v>
      </c>
      <c r="M277" s="11">
        <v>50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22">
        <v>3.96</v>
      </c>
      <c r="U277" s="22">
        <v>3.06</v>
      </c>
      <c r="V277" s="22">
        <v>2.69</v>
      </c>
      <c r="W277" s="22">
        <v>2.0299999999999998</v>
      </c>
      <c r="X277" s="22">
        <v>3.69</v>
      </c>
      <c r="Y277" s="22">
        <v>2.79</v>
      </c>
      <c r="Z277" s="22">
        <v>3.22</v>
      </c>
      <c r="AA277" s="22">
        <v>2.73</v>
      </c>
      <c r="AB277" s="22">
        <v>2.36</v>
      </c>
      <c r="AC277" s="22">
        <v>0.15</v>
      </c>
      <c r="AD277" s="22">
        <v>5</v>
      </c>
      <c r="AE277" s="22">
        <v>1.37</v>
      </c>
    </row>
    <row r="278" spans="1:31" x14ac:dyDescent="0.35">
      <c r="A278" s="9">
        <v>2022</v>
      </c>
      <c r="B278" s="2" t="s">
        <v>351</v>
      </c>
      <c r="C278" t="s">
        <v>364</v>
      </c>
      <c r="D278" s="11">
        <v>6778</v>
      </c>
      <c r="E278" s="11">
        <v>7408</v>
      </c>
      <c r="F278" s="11">
        <v>754</v>
      </c>
      <c r="G278" s="11">
        <v>7744</v>
      </c>
      <c r="H278" s="11">
        <v>172922289</v>
      </c>
      <c r="I278" s="11">
        <v>73572992</v>
      </c>
      <c r="J278" s="11">
        <v>11358588</v>
      </c>
      <c r="K278" s="11">
        <v>7408</v>
      </c>
      <c r="L278" s="11">
        <v>7408</v>
      </c>
      <c r="M278" s="11">
        <v>316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22"/>
      <c r="U278" s="22">
        <v>3.15</v>
      </c>
      <c r="V278" s="22">
        <v>2.7</v>
      </c>
      <c r="W278" s="22">
        <v>1.95</v>
      </c>
      <c r="X278" s="22">
        <v>3.62</v>
      </c>
      <c r="Y278" s="22">
        <v>2.62</v>
      </c>
      <c r="Z278" s="22">
        <v>4.0199999999999996</v>
      </c>
      <c r="AA278" s="22">
        <v>3.06</v>
      </c>
      <c r="AB278" s="22">
        <v>1.1200000000000001</v>
      </c>
      <c r="AC278" s="22">
        <v>0.2</v>
      </c>
      <c r="AD278" s="22">
        <v>5</v>
      </c>
      <c r="AE278" s="22">
        <v>2.16</v>
      </c>
    </row>
    <row r="279" spans="1:31" x14ac:dyDescent="0.35">
      <c r="A279" s="9">
        <v>2022</v>
      </c>
      <c r="B279" s="2" t="s">
        <v>351</v>
      </c>
      <c r="C279" t="s">
        <v>365</v>
      </c>
      <c r="D279" s="11">
        <v>1097</v>
      </c>
      <c r="E279" s="11">
        <v>1817</v>
      </c>
      <c r="F279" s="11">
        <v>33</v>
      </c>
      <c r="G279" s="11">
        <v>2515</v>
      </c>
      <c r="H279" s="11">
        <v>60107378</v>
      </c>
      <c r="I279" s="11">
        <v>28650640</v>
      </c>
      <c r="J279" s="11">
        <v>27281</v>
      </c>
      <c r="K279" s="11">
        <v>1817</v>
      </c>
      <c r="L279" s="11">
        <v>1806</v>
      </c>
      <c r="M279" s="11">
        <v>11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22"/>
      <c r="U279" s="22">
        <v>3.21</v>
      </c>
      <c r="V279" s="22"/>
      <c r="W279" s="22">
        <v>1.95</v>
      </c>
      <c r="X279" s="22">
        <v>3.46</v>
      </c>
      <c r="Y279" s="22">
        <v>2.8</v>
      </c>
      <c r="Z279" s="22">
        <v>2.96</v>
      </c>
      <c r="AA279" s="22">
        <v>2.64</v>
      </c>
      <c r="AB279" s="22">
        <v>0.44</v>
      </c>
      <c r="AC279" s="22">
        <v>0.13</v>
      </c>
      <c r="AD279" s="22">
        <v>5</v>
      </c>
      <c r="AE279" s="22">
        <v>0.66</v>
      </c>
    </row>
    <row r="280" spans="1:31" x14ac:dyDescent="0.35">
      <c r="A280" s="9">
        <v>2022</v>
      </c>
      <c r="B280" s="2" t="s">
        <v>351</v>
      </c>
      <c r="C280" t="s">
        <v>366</v>
      </c>
      <c r="D280" s="11">
        <v>2069</v>
      </c>
      <c r="E280" s="11">
        <v>3190</v>
      </c>
      <c r="F280" s="11">
        <v>1408</v>
      </c>
      <c r="G280" s="11">
        <v>3516</v>
      </c>
      <c r="H280" s="11">
        <v>156016422</v>
      </c>
      <c r="I280" s="11">
        <v>66741870</v>
      </c>
      <c r="J280" s="11">
        <v>23572824</v>
      </c>
      <c r="K280" s="11">
        <v>3184</v>
      </c>
      <c r="L280" s="11">
        <v>3190</v>
      </c>
      <c r="M280" s="11">
        <v>70</v>
      </c>
      <c r="N280" s="11">
        <v>6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22"/>
      <c r="U280" s="22">
        <v>3.05</v>
      </c>
      <c r="V280" s="22">
        <v>2.58</v>
      </c>
      <c r="W280" s="22">
        <v>2.11</v>
      </c>
      <c r="X280" s="22">
        <v>3.62</v>
      </c>
      <c r="Y280" s="22">
        <v>2.56</v>
      </c>
      <c r="Z280" s="22">
        <v>2.76</v>
      </c>
      <c r="AA280" s="22">
        <v>2.39</v>
      </c>
      <c r="AB280" s="22">
        <v>1.04</v>
      </c>
      <c r="AC280" s="22">
        <v>0.15</v>
      </c>
      <c r="AD280" s="22">
        <v>5</v>
      </c>
      <c r="AE280" s="22">
        <v>0.83</v>
      </c>
    </row>
    <row r="281" spans="1:31" x14ac:dyDescent="0.35">
      <c r="A281" s="9">
        <v>2022</v>
      </c>
      <c r="B281" s="2" t="s">
        <v>351</v>
      </c>
      <c r="C281" t="s">
        <v>367</v>
      </c>
      <c r="D281" s="11">
        <v>605</v>
      </c>
      <c r="E281" s="11">
        <v>1008</v>
      </c>
      <c r="F281" s="11">
        <v>51</v>
      </c>
      <c r="G281" s="11">
        <v>1394</v>
      </c>
      <c r="H281" s="11">
        <v>70200321</v>
      </c>
      <c r="I281" s="11">
        <v>43413640</v>
      </c>
      <c r="J281" s="11">
        <v>2448000</v>
      </c>
      <c r="K281" s="11">
        <v>1008</v>
      </c>
      <c r="L281" s="11">
        <v>951</v>
      </c>
      <c r="M281" s="11">
        <v>77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22"/>
      <c r="U281" s="22">
        <v>1.94</v>
      </c>
      <c r="V281" s="22">
        <v>1.99</v>
      </c>
      <c r="W281" s="22">
        <v>1.89</v>
      </c>
      <c r="X281" s="22">
        <v>3.69</v>
      </c>
      <c r="Y281" s="22">
        <v>2.52</v>
      </c>
      <c r="Z281" s="22">
        <v>3.43</v>
      </c>
      <c r="AA281" s="22">
        <v>2.73</v>
      </c>
      <c r="AB281" s="22">
        <v>1.64</v>
      </c>
      <c r="AC281" s="22">
        <v>5</v>
      </c>
      <c r="AD281" s="22">
        <v>5</v>
      </c>
      <c r="AE281" s="22">
        <v>0.74</v>
      </c>
    </row>
    <row r="282" spans="1:31" x14ac:dyDescent="0.35">
      <c r="A282" s="9">
        <v>2022</v>
      </c>
      <c r="B282" s="2" t="s">
        <v>351</v>
      </c>
      <c r="C282" t="s">
        <v>368</v>
      </c>
      <c r="D282" s="11">
        <v>0</v>
      </c>
      <c r="E282" s="11">
        <v>15461</v>
      </c>
      <c r="F282" s="11">
        <v>24619</v>
      </c>
      <c r="G282" s="11">
        <v>14280</v>
      </c>
      <c r="H282" s="11">
        <v>232655140</v>
      </c>
      <c r="I282" s="11">
        <v>119403322</v>
      </c>
      <c r="J282" s="11">
        <v>33965955</v>
      </c>
      <c r="K282" s="11">
        <v>15461</v>
      </c>
      <c r="L282" s="11">
        <v>15461</v>
      </c>
      <c r="M282" s="11">
        <v>28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22"/>
      <c r="U282" s="22">
        <v>2.66</v>
      </c>
      <c r="V282" s="22">
        <v>2.33</v>
      </c>
      <c r="W282" s="22">
        <v>2.0499999999999998</v>
      </c>
      <c r="X282" s="22">
        <v>3.77</v>
      </c>
      <c r="Y282" s="22">
        <v>2.33</v>
      </c>
      <c r="Z282" s="22">
        <v>3.4</v>
      </c>
      <c r="AA282" s="22">
        <v>2.54</v>
      </c>
      <c r="AB282" s="22">
        <v>0.62</v>
      </c>
      <c r="AC282" s="22">
        <v>0.15</v>
      </c>
      <c r="AD282" s="22">
        <v>5</v>
      </c>
      <c r="AE282" s="22">
        <v>0.95</v>
      </c>
    </row>
    <row r="283" spans="1:31" x14ac:dyDescent="0.35">
      <c r="A283" s="9">
        <v>2022</v>
      </c>
      <c r="B283" s="2" t="s">
        <v>351</v>
      </c>
      <c r="C283" t="s">
        <v>369</v>
      </c>
      <c r="D283" s="11">
        <v>3918</v>
      </c>
      <c r="E283" s="11">
        <v>4205</v>
      </c>
      <c r="F283" s="11">
        <v>161</v>
      </c>
      <c r="G283" s="11">
        <v>4489</v>
      </c>
      <c r="H283" s="11">
        <v>70203372</v>
      </c>
      <c r="I283" s="11">
        <v>30306460</v>
      </c>
      <c r="J283" s="11">
        <v>2118669</v>
      </c>
      <c r="K283" s="11">
        <v>4205</v>
      </c>
      <c r="L283" s="11">
        <v>4205</v>
      </c>
      <c r="M283" s="11">
        <v>33</v>
      </c>
      <c r="N283" s="11">
        <v>33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22"/>
      <c r="U283" s="22">
        <v>2.87</v>
      </c>
      <c r="V283" s="22">
        <v>2.64</v>
      </c>
      <c r="W283" s="22">
        <v>2.08</v>
      </c>
      <c r="X283" s="22">
        <v>3.62</v>
      </c>
      <c r="Y283" s="22">
        <v>2.67</v>
      </c>
      <c r="Z283" s="22">
        <v>2.63</v>
      </c>
      <c r="AA283" s="22">
        <v>2.69</v>
      </c>
      <c r="AB283" s="22">
        <v>0.69</v>
      </c>
      <c r="AC283" s="22">
        <v>0.09</v>
      </c>
      <c r="AD283" s="22">
        <v>5</v>
      </c>
      <c r="AE283" s="22">
        <v>1.52</v>
      </c>
    </row>
    <row r="284" spans="1:31" x14ac:dyDescent="0.35">
      <c r="A284" s="9">
        <v>2022</v>
      </c>
      <c r="B284" s="2" t="s">
        <v>351</v>
      </c>
      <c r="C284" t="s">
        <v>370</v>
      </c>
      <c r="D284" s="11">
        <v>939</v>
      </c>
      <c r="E284" s="11">
        <v>2690</v>
      </c>
      <c r="F284" s="11">
        <v>201</v>
      </c>
      <c r="G284" s="11">
        <v>4240</v>
      </c>
      <c r="H284" s="11">
        <v>115249632</v>
      </c>
      <c r="I284" s="11">
        <v>75243167</v>
      </c>
      <c r="J284" s="11">
        <v>4598880</v>
      </c>
      <c r="K284" s="11">
        <v>2690</v>
      </c>
      <c r="L284" s="11">
        <v>2690</v>
      </c>
      <c r="M284" s="11">
        <v>867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22"/>
      <c r="U284" s="22">
        <v>2.23</v>
      </c>
      <c r="V284" s="22">
        <v>2.4500000000000002</v>
      </c>
      <c r="W284" s="22">
        <v>2.0699999999999998</v>
      </c>
      <c r="X284" s="22">
        <v>3.69</v>
      </c>
      <c r="Y284" s="22">
        <v>2.34</v>
      </c>
      <c r="Z284" s="22">
        <v>3.12</v>
      </c>
      <c r="AA284" s="22">
        <v>1.51</v>
      </c>
      <c r="AB284" s="22">
        <v>0.85</v>
      </c>
      <c r="AC284" s="22">
        <v>0.14000000000000001</v>
      </c>
      <c r="AD284" s="22">
        <v>5</v>
      </c>
      <c r="AE284" s="22">
        <v>0.09</v>
      </c>
    </row>
    <row r="285" spans="1:31" x14ac:dyDescent="0.35">
      <c r="A285" s="9">
        <v>2022</v>
      </c>
      <c r="B285" s="2" t="s">
        <v>351</v>
      </c>
      <c r="C285" t="s">
        <v>371</v>
      </c>
      <c r="D285" s="11">
        <v>296</v>
      </c>
      <c r="E285" s="11">
        <v>1950</v>
      </c>
      <c r="F285" s="11">
        <v>166</v>
      </c>
      <c r="G285" s="11">
        <v>3668</v>
      </c>
      <c r="H285" s="11">
        <v>95824584</v>
      </c>
      <c r="I285" s="11">
        <v>53922444</v>
      </c>
      <c r="J285" s="11">
        <v>2616600</v>
      </c>
      <c r="K285" s="11">
        <v>1930</v>
      </c>
      <c r="L285" s="11">
        <v>1950</v>
      </c>
      <c r="M285" s="11">
        <v>498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22"/>
      <c r="U285" s="22">
        <v>3.06</v>
      </c>
      <c r="V285" s="22"/>
      <c r="W285" s="22">
        <v>1.92</v>
      </c>
      <c r="X285" s="22">
        <v>3.15</v>
      </c>
      <c r="Y285" s="22">
        <v>2.44</v>
      </c>
      <c r="Z285" s="22">
        <v>2.5499999999999998</v>
      </c>
      <c r="AA285" s="22"/>
      <c r="AB285" s="22">
        <v>0.04</v>
      </c>
      <c r="AC285" s="22">
        <v>5</v>
      </c>
      <c r="AD285" s="22">
        <v>5</v>
      </c>
      <c r="AE285" s="22">
        <v>0.49</v>
      </c>
    </row>
    <row r="286" spans="1:31" x14ac:dyDescent="0.35">
      <c r="A286" s="9">
        <v>2022</v>
      </c>
      <c r="B286" s="2" t="s">
        <v>351</v>
      </c>
      <c r="C286" t="s">
        <v>372</v>
      </c>
      <c r="D286" s="11">
        <v>6380</v>
      </c>
      <c r="E286" s="11">
        <v>11115</v>
      </c>
      <c r="F286" s="11">
        <v>473</v>
      </c>
      <c r="G286" s="11">
        <v>15610</v>
      </c>
      <c r="H286" s="11">
        <v>318641472</v>
      </c>
      <c r="I286" s="11">
        <v>137461174</v>
      </c>
      <c r="J286" s="11">
        <v>5128800</v>
      </c>
      <c r="K286" s="11">
        <v>11115</v>
      </c>
      <c r="L286" s="11">
        <v>11115</v>
      </c>
      <c r="M286" s="11">
        <v>957</v>
      </c>
      <c r="N286" s="11">
        <v>0</v>
      </c>
      <c r="O286" s="11">
        <v>345</v>
      </c>
      <c r="P286" s="11">
        <v>0</v>
      </c>
      <c r="Q286" s="11">
        <v>345</v>
      </c>
      <c r="R286" s="11">
        <v>0</v>
      </c>
      <c r="S286" s="11">
        <v>0</v>
      </c>
      <c r="T286" s="22"/>
      <c r="U286" s="22">
        <v>1.55</v>
      </c>
      <c r="V286" s="22">
        <v>2.75</v>
      </c>
      <c r="W286" s="22">
        <v>1.9</v>
      </c>
      <c r="X286" s="22">
        <v>3.46</v>
      </c>
      <c r="Y286" s="22">
        <v>2.86</v>
      </c>
      <c r="Z286" s="22">
        <v>2.89</v>
      </c>
      <c r="AA286" s="22">
        <v>2.79</v>
      </c>
      <c r="AB286" s="22">
        <v>0.24</v>
      </c>
      <c r="AC286" s="22">
        <v>0.13</v>
      </c>
      <c r="AD286" s="22">
        <v>5</v>
      </c>
      <c r="AE286" s="22">
        <v>0.8</v>
      </c>
    </row>
    <row r="287" spans="1:31" x14ac:dyDescent="0.35">
      <c r="A287" s="9">
        <v>2022</v>
      </c>
      <c r="B287" s="2" t="s">
        <v>351</v>
      </c>
      <c r="C287" t="s">
        <v>373</v>
      </c>
      <c r="D287" s="11">
        <v>2487</v>
      </c>
      <c r="E287" s="11">
        <v>3877</v>
      </c>
      <c r="F287" s="11">
        <v>688</v>
      </c>
      <c r="G287" s="11">
        <v>5449</v>
      </c>
      <c r="H287" s="11">
        <v>202822933</v>
      </c>
      <c r="I287" s="11">
        <v>87189957</v>
      </c>
      <c r="J287" s="11">
        <v>13147368</v>
      </c>
      <c r="K287" s="11">
        <v>3855</v>
      </c>
      <c r="L287" s="11">
        <v>3877</v>
      </c>
      <c r="M287" s="11">
        <v>209</v>
      </c>
      <c r="N287" s="11">
        <v>0</v>
      </c>
      <c r="O287" s="11">
        <v>18</v>
      </c>
      <c r="P287" s="11">
        <v>18</v>
      </c>
      <c r="Q287" s="11">
        <v>0</v>
      </c>
      <c r="R287" s="11">
        <v>0</v>
      </c>
      <c r="S287" s="11">
        <v>0</v>
      </c>
      <c r="T287" s="22"/>
      <c r="U287" s="22"/>
      <c r="V287" s="22">
        <v>4.99</v>
      </c>
      <c r="W287" s="22">
        <v>2.35</v>
      </c>
      <c r="X287" s="22">
        <v>3.85</v>
      </c>
      <c r="Y287" s="22">
        <v>4.12</v>
      </c>
      <c r="Z287" s="22">
        <v>5</v>
      </c>
      <c r="AA287" s="22">
        <v>4.28</v>
      </c>
      <c r="AB287" s="22">
        <v>1.53</v>
      </c>
      <c r="AC287" s="22">
        <v>1.08</v>
      </c>
      <c r="AD287" s="22">
        <v>5</v>
      </c>
      <c r="AE287" s="22">
        <v>3.15</v>
      </c>
    </row>
    <row r="288" spans="1:31" x14ac:dyDescent="0.35">
      <c r="A288" s="9">
        <v>2022</v>
      </c>
      <c r="B288" s="2" t="s">
        <v>374</v>
      </c>
      <c r="C288" t="s">
        <v>375</v>
      </c>
      <c r="D288" s="11">
        <v>6370</v>
      </c>
      <c r="E288" s="11">
        <v>17070</v>
      </c>
      <c r="F288" s="11">
        <v>12119</v>
      </c>
      <c r="G288" s="11">
        <v>23501</v>
      </c>
      <c r="H288" s="11">
        <v>1471328970</v>
      </c>
      <c r="I288" s="11">
        <v>743043182</v>
      </c>
      <c r="J288" s="11">
        <v>133001851</v>
      </c>
      <c r="K288" s="11">
        <v>17039</v>
      </c>
      <c r="L288" s="11">
        <v>16374</v>
      </c>
      <c r="M288" s="11">
        <v>3970</v>
      </c>
      <c r="N288" s="11">
        <v>192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22">
        <v>4.3099999999999996</v>
      </c>
      <c r="U288" s="22">
        <v>2.1800000000000002</v>
      </c>
      <c r="V288" s="22">
        <v>2.82</v>
      </c>
      <c r="W288" s="22">
        <v>2.75</v>
      </c>
      <c r="X288" s="22">
        <v>3.62</v>
      </c>
      <c r="Y288" s="22">
        <v>2.86</v>
      </c>
      <c r="Z288" s="22">
        <v>3.48</v>
      </c>
      <c r="AA288" s="22">
        <v>3.02</v>
      </c>
      <c r="AB288" s="22">
        <v>1.76</v>
      </c>
      <c r="AC288" s="22">
        <v>0.69</v>
      </c>
      <c r="AD288" s="22">
        <v>5</v>
      </c>
      <c r="AE288" s="22">
        <v>0.98</v>
      </c>
    </row>
    <row r="289" spans="1:31" x14ac:dyDescent="0.35">
      <c r="A289" s="9">
        <v>2022</v>
      </c>
      <c r="B289" s="2" t="s">
        <v>374</v>
      </c>
      <c r="C289" t="s">
        <v>376</v>
      </c>
      <c r="D289" s="11">
        <v>24222</v>
      </c>
      <c r="E289" s="11">
        <v>33030</v>
      </c>
      <c r="F289" s="11">
        <v>47760</v>
      </c>
      <c r="G289" s="11">
        <v>41764</v>
      </c>
      <c r="H289" s="11">
        <v>1517001976</v>
      </c>
      <c r="I289" s="11">
        <v>950869644</v>
      </c>
      <c r="J289" s="11">
        <v>127715822</v>
      </c>
      <c r="K289" s="11">
        <v>33030</v>
      </c>
      <c r="L289" s="11">
        <v>32560</v>
      </c>
      <c r="M289" s="11">
        <v>2236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22">
        <v>4.18</v>
      </c>
      <c r="U289" s="22">
        <v>2.2999999999999998</v>
      </c>
      <c r="V289" s="22">
        <v>2.99</v>
      </c>
      <c r="W289" s="22">
        <v>2.98</v>
      </c>
      <c r="X289" s="22">
        <v>3.54</v>
      </c>
      <c r="Y289" s="22">
        <v>2.83</v>
      </c>
      <c r="Z289" s="22">
        <v>2.91</v>
      </c>
      <c r="AA289" s="22">
        <v>3.62</v>
      </c>
      <c r="AB289" s="22">
        <v>1.97</v>
      </c>
      <c r="AC289" s="22">
        <v>0.79</v>
      </c>
      <c r="AD289" s="22">
        <v>5</v>
      </c>
      <c r="AE289" s="22">
        <v>1.47</v>
      </c>
    </row>
    <row r="290" spans="1:31" x14ac:dyDescent="0.35">
      <c r="A290" s="9">
        <v>2022</v>
      </c>
      <c r="B290" s="2" t="s">
        <v>374</v>
      </c>
      <c r="C290" t="s">
        <v>377</v>
      </c>
      <c r="D290" s="11">
        <v>6851</v>
      </c>
      <c r="E290" s="11">
        <v>21073</v>
      </c>
      <c r="F290" s="11">
        <v>52492</v>
      </c>
      <c r="G290" s="11">
        <v>32698</v>
      </c>
      <c r="H290" s="11">
        <v>1960291347</v>
      </c>
      <c r="I290" s="11">
        <v>928118567</v>
      </c>
      <c r="J290" s="11">
        <v>362071211</v>
      </c>
      <c r="K290" s="11">
        <v>21058</v>
      </c>
      <c r="L290" s="11">
        <v>20624</v>
      </c>
      <c r="M290" s="11">
        <v>1626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22">
        <v>3.73</v>
      </c>
      <c r="U290" s="22">
        <v>1.66</v>
      </c>
      <c r="V290" s="22">
        <v>2.95</v>
      </c>
      <c r="W290" s="22">
        <v>2.87</v>
      </c>
      <c r="X290" s="22">
        <v>3.54</v>
      </c>
      <c r="Y290" s="22">
        <v>2.76</v>
      </c>
      <c r="Z290" s="22">
        <v>2.96</v>
      </c>
      <c r="AA290" s="22">
        <v>2.44</v>
      </c>
      <c r="AB290" s="22">
        <v>2.0099999999999998</v>
      </c>
      <c r="AC290" s="22">
        <v>0.95</v>
      </c>
      <c r="AD290" s="22">
        <v>5</v>
      </c>
      <c r="AE290" s="22">
        <v>1.76</v>
      </c>
    </row>
    <row r="291" spans="1:31" x14ac:dyDescent="0.35">
      <c r="A291" s="9">
        <v>2022</v>
      </c>
      <c r="B291" s="2" t="s">
        <v>374</v>
      </c>
      <c r="C291" t="s">
        <v>378</v>
      </c>
      <c r="D291" s="11">
        <v>2235</v>
      </c>
      <c r="E291" s="11">
        <v>3761</v>
      </c>
      <c r="F291" s="11">
        <v>1549</v>
      </c>
      <c r="G291" s="11">
        <v>4733</v>
      </c>
      <c r="H291" s="11">
        <v>269553959</v>
      </c>
      <c r="I291" s="11">
        <v>117159744</v>
      </c>
      <c r="J291" s="11">
        <v>25995920</v>
      </c>
      <c r="K291" s="11">
        <v>3735</v>
      </c>
      <c r="L291" s="11">
        <v>3761</v>
      </c>
      <c r="M291" s="11">
        <v>159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22">
        <v>4.09</v>
      </c>
      <c r="U291" s="22">
        <v>2.68</v>
      </c>
      <c r="V291" s="22">
        <v>2.71</v>
      </c>
      <c r="W291" s="22">
        <v>2.5499999999999998</v>
      </c>
      <c r="X291" s="22">
        <v>3.69</v>
      </c>
      <c r="Y291" s="22">
        <v>2.97</v>
      </c>
      <c r="Z291" s="22">
        <v>2.68</v>
      </c>
      <c r="AA291" s="22">
        <v>2.67</v>
      </c>
      <c r="AB291" s="22">
        <v>5</v>
      </c>
      <c r="AC291" s="22">
        <v>0.67</v>
      </c>
      <c r="AD291" s="22">
        <v>5</v>
      </c>
      <c r="AE291" s="22">
        <v>1.32</v>
      </c>
    </row>
    <row r="292" spans="1:31" x14ac:dyDescent="0.35">
      <c r="A292" s="9">
        <v>2022</v>
      </c>
      <c r="B292" s="2" t="s">
        <v>374</v>
      </c>
      <c r="C292" t="s">
        <v>379</v>
      </c>
      <c r="D292" s="11">
        <v>486</v>
      </c>
      <c r="E292" s="11">
        <v>2390</v>
      </c>
      <c r="F292" s="11">
        <v>1948</v>
      </c>
      <c r="G292" s="11">
        <v>3849</v>
      </c>
      <c r="H292" s="11">
        <v>338871643</v>
      </c>
      <c r="I292" s="11">
        <v>167841485</v>
      </c>
      <c r="J292" s="11">
        <v>42364443</v>
      </c>
      <c r="K292" s="11">
        <v>2387</v>
      </c>
      <c r="L292" s="11">
        <v>2390</v>
      </c>
      <c r="M292" s="11">
        <v>319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22">
        <v>3.95</v>
      </c>
      <c r="U292" s="22">
        <v>1.91</v>
      </c>
      <c r="V292" s="22">
        <v>2.56</v>
      </c>
      <c r="W292" s="22">
        <v>2.3199999999999998</v>
      </c>
      <c r="X292" s="22">
        <v>3.62</v>
      </c>
      <c r="Y292" s="22">
        <v>3.29</v>
      </c>
      <c r="Z292" s="22">
        <v>3.01</v>
      </c>
      <c r="AA292" s="22"/>
      <c r="AB292" s="22">
        <v>3.21</v>
      </c>
      <c r="AC292" s="22">
        <v>0.33</v>
      </c>
      <c r="AD292" s="22">
        <v>5</v>
      </c>
      <c r="AE292" s="22">
        <v>0.79</v>
      </c>
    </row>
    <row r="293" spans="1:31" x14ac:dyDescent="0.35">
      <c r="A293" s="9">
        <v>2022</v>
      </c>
      <c r="B293" s="2" t="s">
        <v>374</v>
      </c>
      <c r="C293" t="s">
        <v>380</v>
      </c>
      <c r="D293" s="11">
        <v>8231</v>
      </c>
      <c r="E293" s="11">
        <v>12881</v>
      </c>
      <c r="F293" s="11">
        <v>6056</v>
      </c>
      <c r="G293" s="11">
        <v>15975</v>
      </c>
      <c r="H293" s="11">
        <v>717194025</v>
      </c>
      <c r="I293" s="11">
        <v>317711771</v>
      </c>
      <c r="J293" s="11">
        <v>117541158</v>
      </c>
      <c r="K293" s="11">
        <v>12714</v>
      </c>
      <c r="L293" s="11">
        <v>12881</v>
      </c>
      <c r="M293" s="11">
        <v>427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22"/>
      <c r="U293" s="22"/>
      <c r="V293" s="22">
        <v>2.57</v>
      </c>
      <c r="W293" s="22">
        <v>2.4700000000000002</v>
      </c>
      <c r="X293" s="22">
        <v>3.54</v>
      </c>
      <c r="Y293" s="22">
        <v>3.27</v>
      </c>
      <c r="Z293" s="22">
        <v>2.73</v>
      </c>
      <c r="AA293" s="22">
        <v>3.21</v>
      </c>
      <c r="AB293" s="22">
        <v>4.07</v>
      </c>
      <c r="AC293" s="22">
        <v>0.53</v>
      </c>
      <c r="AD293" s="22">
        <v>5</v>
      </c>
      <c r="AE293" s="22">
        <v>1.2</v>
      </c>
    </row>
    <row r="294" spans="1:31" x14ac:dyDescent="0.35">
      <c r="A294" s="9">
        <v>2022</v>
      </c>
      <c r="B294" s="2" t="s">
        <v>374</v>
      </c>
      <c r="C294" t="s">
        <v>537</v>
      </c>
      <c r="D294" s="11">
        <v>886</v>
      </c>
      <c r="E294" s="11">
        <v>2000</v>
      </c>
      <c r="F294" s="11">
        <v>1119</v>
      </c>
      <c r="G294" s="11">
        <v>2501</v>
      </c>
      <c r="H294" s="11">
        <v>232999069</v>
      </c>
      <c r="I294" s="11">
        <v>85932604</v>
      </c>
      <c r="J294" s="11">
        <v>34994975</v>
      </c>
      <c r="K294" s="11">
        <v>1998</v>
      </c>
      <c r="L294" s="11">
        <v>2000</v>
      </c>
      <c r="M294" s="11">
        <v>20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22">
        <v>4.2</v>
      </c>
      <c r="U294" s="22">
        <v>2.73</v>
      </c>
      <c r="V294" s="22">
        <v>2.93</v>
      </c>
      <c r="W294" s="22">
        <v>2.61</v>
      </c>
      <c r="X294" s="22">
        <v>3.69</v>
      </c>
      <c r="Y294" s="22">
        <v>3.3</v>
      </c>
      <c r="Z294" s="22">
        <v>0.64</v>
      </c>
      <c r="AA294" s="22">
        <v>3</v>
      </c>
      <c r="AB294" s="22">
        <v>2.1800000000000002</v>
      </c>
      <c r="AC294" s="22">
        <v>1.08</v>
      </c>
      <c r="AD294" s="22">
        <v>5</v>
      </c>
      <c r="AE294" s="22">
        <v>0.83</v>
      </c>
    </row>
    <row r="295" spans="1:31" x14ac:dyDescent="0.35">
      <c r="A295" s="9">
        <v>2022</v>
      </c>
      <c r="B295" s="2" t="s">
        <v>374</v>
      </c>
      <c r="C295" t="s">
        <v>381</v>
      </c>
      <c r="D295" s="11">
        <v>2328</v>
      </c>
      <c r="E295" s="11">
        <v>8153</v>
      </c>
      <c r="F295" s="11">
        <v>1641</v>
      </c>
      <c r="G295" s="11">
        <v>13065</v>
      </c>
      <c r="H295" s="11">
        <v>266016441</v>
      </c>
      <c r="I295" s="11">
        <v>141685014</v>
      </c>
      <c r="J295" s="11">
        <v>20364142</v>
      </c>
      <c r="K295" s="11">
        <v>8153</v>
      </c>
      <c r="L295" s="11">
        <v>8153</v>
      </c>
      <c r="M295" s="11">
        <v>49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22">
        <v>4.1500000000000004</v>
      </c>
      <c r="U295" s="22">
        <v>2.0099999999999998</v>
      </c>
      <c r="V295" s="22">
        <v>2.54</v>
      </c>
      <c r="W295" s="22">
        <v>2.11</v>
      </c>
      <c r="X295" s="22">
        <v>3.62</v>
      </c>
      <c r="Y295" s="22">
        <v>2.4900000000000002</v>
      </c>
      <c r="Z295" s="22">
        <v>3.09</v>
      </c>
      <c r="AA295" s="22">
        <v>2.63</v>
      </c>
      <c r="AB295" s="22">
        <v>1.57</v>
      </c>
      <c r="AC295" s="22">
        <v>0.21</v>
      </c>
      <c r="AD295" s="22">
        <v>5</v>
      </c>
      <c r="AE295" s="22">
        <v>0.91</v>
      </c>
    </row>
    <row r="296" spans="1:31" x14ac:dyDescent="0.35">
      <c r="A296" s="9">
        <v>2022</v>
      </c>
      <c r="B296" s="2" t="s">
        <v>374</v>
      </c>
      <c r="C296" t="s">
        <v>382</v>
      </c>
      <c r="D296" s="11">
        <v>1808</v>
      </c>
      <c r="E296" s="11">
        <v>4107</v>
      </c>
      <c r="F296" s="11">
        <v>3549</v>
      </c>
      <c r="G296" s="11">
        <v>5327</v>
      </c>
      <c r="H296" s="11">
        <v>793732908</v>
      </c>
      <c r="I296" s="11">
        <v>443144018</v>
      </c>
      <c r="J296" s="11">
        <v>80556468</v>
      </c>
      <c r="K296" s="11">
        <v>4041</v>
      </c>
      <c r="L296" s="11">
        <v>4069</v>
      </c>
      <c r="M296" s="11">
        <v>528</v>
      </c>
      <c r="N296" s="11">
        <v>34</v>
      </c>
      <c r="O296" s="11">
        <v>14</v>
      </c>
      <c r="P296" s="11">
        <v>14</v>
      </c>
      <c r="Q296" s="11">
        <v>0</v>
      </c>
      <c r="R296" s="11">
        <v>0</v>
      </c>
      <c r="S296" s="11">
        <v>0</v>
      </c>
      <c r="T296" s="22">
        <v>4.22</v>
      </c>
      <c r="U296" s="22">
        <v>2.14</v>
      </c>
      <c r="V296" s="22">
        <v>4.8899999999999997</v>
      </c>
      <c r="W296" s="22">
        <v>2.92</v>
      </c>
      <c r="X296" s="22">
        <v>4</v>
      </c>
      <c r="Y296" s="22">
        <v>3.81</v>
      </c>
      <c r="Z296" s="22">
        <v>4.95</v>
      </c>
      <c r="AA296" s="22">
        <v>4.67</v>
      </c>
      <c r="AB296" s="22">
        <v>2.1</v>
      </c>
      <c r="AC296" s="22">
        <v>0.88</v>
      </c>
      <c r="AD296" s="22">
        <v>5</v>
      </c>
      <c r="AE296" s="22">
        <v>4.47</v>
      </c>
    </row>
    <row r="297" spans="1:31" x14ac:dyDescent="0.35">
      <c r="A297" s="9">
        <v>2022</v>
      </c>
      <c r="B297" s="2" t="s">
        <v>374</v>
      </c>
      <c r="C297" t="s">
        <v>380</v>
      </c>
      <c r="D297" s="11">
        <v>3431</v>
      </c>
      <c r="E297" s="11">
        <v>4762</v>
      </c>
      <c r="F297" s="11">
        <v>1027</v>
      </c>
      <c r="G297" s="11">
        <v>6360</v>
      </c>
      <c r="H297" s="11">
        <v>247417476</v>
      </c>
      <c r="I297" s="11">
        <v>120628383</v>
      </c>
      <c r="J297" s="11">
        <v>11292472</v>
      </c>
      <c r="K297" s="11">
        <v>4746</v>
      </c>
      <c r="L297" s="11">
        <v>4738</v>
      </c>
      <c r="M297" s="11">
        <v>760</v>
      </c>
      <c r="N297" s="11">
        <v>15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22">
        <v>4.05</v>
      </c>
      <c r="U297" s="22">
        <v>2.5099999999999998</v>
      </c>
      <c r="V297" s="22">
        <v>3.62</v>
      </c>
      <c r="W297" s="22">
        <v>2.15</v>
      </c>
      <c r="X297" s="22">
        <v>3.85</v>
      </c>
      <c r="Y297" s="22">
        <v>4.2</v>
      </c>
      <c r="Z297" s="22">
        <v>4.6900000000000004</v>
      </c>
      <c r="AA297" s="22">
        <v>3.49</v>
      </c>
      <c r="AB297" s="22">
        <v>1.06</v>
      </c>
      <c r="AC297" s="22">
        <v>0.19</v>
      </c>
      <c r="AD297" s="22">
        <v>5</v>
      </c>
      <c r="AE297" s="22">
        <v>1.81</v>
      </c>
    </row>
    <row r="298" spans="1:31" x14ac:dyDescent="0.35">
      <c r="A298" s="9">
        <v>2022</v>
      </c>
      <c r="B298" s="2" t="s">
        <v>389</v>
      </c>
      <c r="C298" s="2" t="s">
        <v>383</v>
      </c>
      <c r="D298" s="11">
        <v>1022</v>
      </c>
      <c r="E298" s="11">
        <v>1924</v>
      </c>
      <c r="F298" s="11">
        <v>544</v>
      </c>
      <c r="G298" s="11">
        <v>2829</v>
      </c>
      <c r="H298" s="11">
        <v>82934494</v>
      </c>
      <c r="I298" s="11">
        <v>52127772</v>
      </c>
      <c r="J298" s="11">
        <v>2578748</v>
      </c>
      <c r="K298" s="11">
        <v>1924</v>
      </c>
      <c r="L298" s="11">
        <v>1883</v>
      </c>
      <c r="M298" s="11">
        <v>212</v>
      </c>
      <c r="N298" s="11">
        <v>117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22">
        <v>4.17</v>
      </c>
      <c r="U298" s="22">
        <v>2.62</v>
      </c>
      <c r="V298" s="22">
        <v>2.4</v>
      </c>
      <c r="W298" s="22">
        <v>2.14</v>
      </c>
      <c r="X298" s="22">
        <v>3.23</v>
      </c>
      <c r="Y298" s="22">
        <v>3.34</v>
      </c>
      <c r="Z298" s="22">
        <v>3.14</v>
      </c>
      <c r="AA298" s="22">
        <v>4.05</v>
      </c>
      <c r="AB298" s="22">
        <v>2.48</v>
      </c>
      <c r="AC298" s="22">
        <v>0.24</v>
      </c>
      <c r="AD298" s="22">
        <v>5</v>
      </c>
      <c r="AE298" s="22">
        <v>1.6</v>
      </c>
    </row>
    <row r="299" spans="1:31" x14ac:dyDescent="0.35">
      <c r="A299" s="9">
        <v>2022</v>
      </c>
      <c r="B299" s="2" t="s">
        <v>389</v>
      </c>
      <c r="C299" s="2" t="s">
        <v>384</v>
      </c>
      <c r="D299" s="11">
        <v>6904</v>
      </c>
      <c r="E299" s="11">
        <v>15098</v>
      </c>
      <c r="F299" s="11">
        <v>5564</v>
      </c>
      <c r="G299" s="11">
        <v>23686</v>
      </c>
      <c r="H299" s="11">
        <v>1018584305</v>
      </c>
      <c r="I299" s="11">
        <v>524115440</v>
      </c>
      <c r="J299" s="11">
        <v>50222518</v>
      </c>
      <c r="K299" s="11">
        <v>15098</v>
      </c>
      <c r="L299" s="11">
        <v>15036</v>
      </c>
      <c r="M299" s="11">
        <v>1261</v>
      </c>
      <c r="N299" s="11">
        <v>523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22">
        <v>4.54</v>
      </c>
      <c r="U299" s="22">
        <v>1.91</v>
      </c>
      <c r="V299" s="22">
        <v>2.46</v>
      </c>
      <c r="W299" s="22">
        <v>2.4</v>
      </c>
      <c r="X299" s="22">
        <v>3.23</v>
      </c>
      <c r="Y299" s="22">
        <v>2.91</v>
      </c>
      <c r="Z299" s="22">
        <v>2.94</v>
      </c>
      <c r="AA299" s="22">
        <v>3.9</v>
      </c>
      <c r="AB299" s="22">
        <v>3.09</v>
      </c>
      <c r="AC299" s="22">
        <v>0.62</v>
      </c>
      <c r="AD299" s="22">
        <v>5</v>
      </c>
      <c r="AE299" s="22">
        <v>1.51</v>
      </c>
    </row>
    <row r="300" spans="1:31" x14ac:dyDescent="0.35">
      <c r="A300" s="9">
        <v>2022</v>
      </c>
      <c r="B300" s="2" t="s">
        <v>389</v>
      </c>
      <c r="C300" s="2" t="s">
        <v>385</v>
      </c>
      <c r="D300" s="11">
        <v>2097</v>
      </c>
      <c r="E300" s="11">
        <v>2533</v>
      </c>
      <c r="F300" s="11">
        <v>691</v>
      </c>
      <c r="G300" s="11">
        <v>2764</v>
      </c>
      <c r="H300" s="11">
        <v>73576159</v>
      </c>
      <c r="I300" s="11">
        <v>29072277</v>
      </c>
      <c r="J300" s="11">
        <v>8781744</v>
      </c>
      <c r="K300" s="11">
        <v>2527</v>
      </c>
      <c r="L300" s="11">
        <v>2533</v>
      </c>
      <c r="M300" s="11">
        <v>206</v>
      </c>
      <c r="N300" s="11">
        <v>258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22">
        <v>3.79</v>
      </c>
      <c r="U300" s="22"/>
      <c r="V300" s="22">
        <v>1.74</v>
      </c>
      <c r="W300" s="22">
        <v>2.0299999999999998</v>
      </c>
      <c r="X300" s="22">
        <v>3.92</v>
      </c>
      <c r="Y300" s="22">
        <v>2.87</v>
      </c>
      <c r="Z300" s="22">
        <v>3.22</v>
      </c>
      <c r="AA300" s="22">
        <v>3.68</v>
      </c>
      <c r="AB300" s="22">
        <v>1.98</v>
      </c>
      <c r="AC300" s="22">
        <v>0.15</v>
      </c>
      <c r="AD300" s="22">
        <v>5</v>
      </c>
      <c r="AE300" s="22">
        <v>0.64</v>
      </c>
    </row>
    <row r="301" spans="1:31" x14ac:dyDescent="0.35">
      <c r="A301" s="9">
        <v>2022</v>
      </c>
      <c r="B301" s="2" t="s">
        <v>389</v>
      </c>
      <c r="C301" s="2" t="s">
        <v>386</v>
      </c>
      <c r="D301" s="11">
        <v>1139</v>
      </c>
      <c r="E301" s="11">
        <v>3528</v>
      </c>
      <c r="F301" s="11">
        <v>2588</v>
      </c>
      <c r="G301" s="11">
        <v>4230</v>
      </c>
      <c r="H301" s="11">
        <v>356958167</v>
      </c>
      <c r="I301" s="11">
        <v>195266925</v>
      </c>
      <c r="J301" s="11">
        <v>31280447</v>
      </c>
      <c r="K301" s="11">
        <v>3504</v>
      </c>
      <c r="L301" s="11">
        <v>3522</v>
      </c>
      <c r="M301" s="11">
        <v>309</v>
      </c>
      <c r="N301" s="11">
        <v>17</v>
      </c>
      <c r="O301" s="11">
        <v>5</v>
      </c>
      <c r="P301" s="11">
        <v>5</v>
      </c>
      <c r="Q301" s="11">
        <v>0</v>
      </c>
      <c r="R301" s="11">
        <v>0</v>
      </c>
      <c r="S301" s="11">
        <v>0</v>
      </c>
      <c r="T301" s="22">
        <v>4.03</v>
      </c>
      <c r="U301" s="22">
        <v>2.81</v>
      </c>
      <c r="V301" s="22">
        <v>3.43</v>
      </c>
      <c r="W301" s="22">
        <v>2.56</v>
      </c>
      <c r="X301" s="22">
        <v>3.69</v>
      </c>
      <c r="Y301" s="22">
        <v>2.83</v>
      </c>
      <c r="Z301" s="22">
        <v>3.14</v>
      </c>
      <c r="AA301" s="22">
        <v>3.57</v>
      </c>
      <c r="AB301" s="22">
        <v>3.14</v>
      </c>
      <c r="AC301" s="22">
        <v>0.55000000000000004</v>
      </c>
      <c r="AD301" s="22">
        <v>5</v>
      </c>
      <c r="AE301" s="22">
        <v>1.32</v>
      </c>
    </row>
    <row r="302" spans="1:31" x14ac:dyDescent="0.35">
      <c r="A302" s="9">
        <v>2022</v>
      </c>
      <c r="B302" s="2" t="s">
        <v>389</v>
      </c>
      <c r="C302" s="2" t="s">
        <v>388</v>
      </c>
      <c r="D302" s="11">
        <v>1024</v>
      </c>
      <c r="E302" s="11">
        <v>2223</v>
      </c>
      <c r="F302" s="11">
        <v>735</v>
      </c>
      <c r="G302" s="11">
        <v>2979</v>
      </c>
      <c r="H302" s="11">
        <v>133311192</v>
      </c>
      <c r="I302" s="11">
        <v>71077903</v>
      </c>
      <c r="J302" s="11">
        <v>10343230</v>
      </c>
      <c r="K302" s="11">
        <v>2223</v>
      </c>
      <c r="L302" s="11">
        <v>2210</v>
      </c>
      <c r="M302" s="11">
        <v>62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22"/>
      <c r="U302" s="22">
        <v>2.04</v>
      </c>
      <c r="V302" s="22">
        <v>2.52</v>
      </c>
      <c r="W302" s="22">
        <v>2.66</v>
      </c>
      <c r="X302" s="22">
        <v>3.54</v>
      </c>
      <c r="Y302" s="22">
        <v>2.75</v>
      </c>
      <c r="Z302" s="22">
        <v>3.55</v>
      </c>
      <c r="AA302" s="22">
        <v>2.56</v>
      </c>
      <c r="AB302" s="22">
        <v>1.1299999999999999</v>
      </c>
      <c r="AC302" s="22">
        <v>0.48</v>
      </c>
      <c r="AD302" s="22">
        <v>5</v>
      </c>
      <c r="AE302" s="22">
        <v>7.0000000000000007E-2</v>
      </c>
    </row>
    <row r="303" spans="1:31" x14ac:dyDescent="0.35">
      <c r="A303" s="9">
        <v>2022</v>
      </c>
      <c r="B303" s="2" t="s">
        <v>389</v>
      </c>
      <c r="C303" s="2" t="s">
        <v>387</v>
      </c>
      <c r="D303" s="11">
        <v>1249</v>
      </c>
      <c r="E303" s="11">
        <v>2586</v>
      </c>
      <c r="F303" s="11">
        <v>482</v>
      </c>
      <c r="G303" s="11">
        <v>3823</v>
      </c>
      <c r="H303" s="11">
        <v>221651722</v>
      </c>
      <c r="I303" s="11">
        <v>98733738</v>
      </c>
      <c r="J303" s="11">
        <v>8182890</v>
      </c>
      <c r="K303" s="11">
        <v>2586</v>
      </c>
      <c r="L303" s="11">
        <v>2470</v>
      </c>
      <c r="M303" s="11">
        <v>158</v>
      </c>
      <c r="N303" s="11">
        <v>39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22"/>
      <c r="U303" s="22"/>
      <c r="V303" s="22">
        <v>2.5499999999999998</v>
      </c>
      <c r="W303" s="22">
        <v>2.48</v>
      </c>
      <c r="X303" s="22">
        <v>3.69</v>
      </c>
      <c r="Y303" s="22">
        <v>2.76</v>
      </c>
      <c r="Z303" s="22">
        <v>4.2</v>
      </c>
      <c r="AA303" s="22">
        <v>2.08</v>
      </c>
      <c r="AB303" s="22"/>
      <c r="AC303" s="22">
        <v>0.15</v>
      </c>
      <c r="AD303" s="22">
        <v>5</v>
      </c>
      <c r="AE303" s="22">
        <v>0.11</v>
      </c>
    </row>
    <row r="304" spans="1:31" x14ac:dyDescent="0.35">
      <c r="A304" s="9">
        <v>2022</v>
      </c>
      <c r="B304" s="2" t="s">
        <v>390</v>
      </c>
      <c r="C304" t="s">
        <v>391</v>
      </c>
      <c r="D304" s="11">
        <v>3209</v>
      </c>
      <c r="E304" s="11">
        <v>6348</v>
      </c>
      <c r="F304" s="11">
        <v>2193</v>
      </c>
      <c r="G304" s="11">
        <v>10644</v>
      </c>
      <c r="H304" s="11">
        <v>188259692</v>
      </c>
      <c r="I304" s="11">
        <v>74924774</v>
      </c>
      <c r="J304" s="11">
        <v>2525162</v>
      </c>
      <c r="K304" s="11">
        <v>6348</v>
      </c>
      <c r="L304" s="11">
        <v>6304</v>
      </c>
      <c r="M304" s="11">
        <v>44</v>
      </c>
      <c r="N304" s="11">
        <v>0</v>
      </c>
      <c r="O304" s="13">
        <v>0</v>
      </c>
      <c r="P304" s="11">
        <v>0</v>
      </c>
      <c r="Q304" s="11">
        <v>0</v>
      </c>
      <c r="R304" s="11">
        <v>0</v>
      </c>
      <c r="S304" s="11">
        <v>0</v>
      </c>
      <c r="T304" s="22"/>
      <c r="U304" s="22">
        <v>2.39</v>
      </c>
      <c r="V304" s="22">
        <v>2.0099999999999998</v>
      </c>
      <c r="W304" s="22">
        <v>2.4500000000000002</v>
      </c>
      <c r="X304" s="22">
        <v>3.62</v>
      </c>
      <c r="Y304" s="22">
        <v>3.01</v>
      </c>
      <c r="Z304" s="22">
        <v>2.99</v>
      </c>
      <c r="AA304" s="22">
        <v>3.49</v>
      </c>
      <c r="AB304" s="22">
        <v>4.97</v>
      </c>
      <c r="AC304" s="22">
        <v>0.18</v>
      </c>
      <c r="AD304" s="22">
        <v>5</v>
      </c>
      <c r="AE304" s="22">
        <v>0.69</v>
      </c>
    </row>
    <row r="305" spans="1:31" x14ac:dyDescent="0.35">
      <c r="A305" s="9">
        <v>2022</v>
      </c>
      <c r="B305" s="2" t="s">
        <v>390</v>
      </c>
      <c r="C305" t="s">
        <v>392</v>
      </c>
      <c r="D305" s="11">
        <v>2015</v>
      </c>
      <c r="E305" s="11">
        <v>24151</v>
      </c>
      <c r="F305" s="11">
        <v>42828</v>
      </c>
      <c r="G305" s="11">
        <v>31203</v>
      </c>
      <c r="H305" s="11">
        <v>1591044316</v>
      </c>
      <c r="I305" s="11">
        <v>745054310</v>
      </c>
      <c r="J305" s="11">
        <v>238137466</v>
      </c>
      <c r="K305" s="11">
        <v>24151</v>
      </c>
      <c r="L305" s="11">
        <v>24151</v>
      </c>
      <c r="M305" s="11">
        <v>260</v>
      </c>
      <c r="N305" s="11">
        <v>83</v>
      </c>
      <c r="O305" s="13">
        <v>0</v>
      </c>
      <c r="P305" s="11">
        <v>0</v>
      </c>
      <c r="Q305" s="11">
        <v>0</v>
      </c>
      <c r="R305" s="11">
        <v>0</v>
      </c>
      <c r="S305" s="11">
        <v>0</v>
      </c>
      <c r="T305" s="22">
        <v>4.37</v>
      </c>
      <c r="U305" s="22">
        <v>3.12</v>
      </c>
      <c r="V305" s="22">
        <v>2.33</v>
      </c>
      <c r="W305" s="22">
        <v>3.28</v>
      </c>
      <c r="X305" s="22">
        <v>3.92</v>
      </c>
      <c r="Y305" s="22">
        <v>2.98</v>
      </c>
      <c r="Z305" s="22">
        <v>1.31</v>
      </c>
      <c r="AA305" s="22">
        <v>3.08</v>
      </c>
      <c r="AB305" s="22">
        <v>1.79</v>
      </c>
      <c r="AC305" s="22">
        <v>1.24</v>
      </c>
      <c r="AD305" s="22">
        <v>5</v>
      </c>
      <c r="AE305" s="22">
        <v>1.1299999999999999</v>
      </c>
    </row>
    <row r="306" spans="1:31" x14ac:dyDescent="0.35">
      <c r="A306" s="9">
        <v>2022</v>
      </c>
      <c r="B306" s="2" t="s">
        <v>390</v>
      </c>
      <c r="C306" t="s">
        <v>393</v>
      </c>
      <c r="D306" s="11">
        <v>796</v>
      </c>
      <c r="E306" s="11">
        <v>1541</v>
      </c>
      <c r="F306" s="11">
        <v>583</v>
      </c>
      <c r="G306" s="11">
        <v>2402</v>
      </c>
      <c r="H306" s="11">
        <v>332192268</v>
      </c>
      <c r="I306" s="11">
        <v>118276182</v>
      </c>
      <c r="J306" s="11">
        <v>18512617</v>
      </c>
      <c r="K306" s="11">
        <v>1541</v>
      </c>
      <c r="L306" s="11">
        <v>1541</v>
      </c>
      <c r="M306" s="11">
        <v>24</v>
      </c>
      <c r="N306" s="11">
        <v>24</v>
      </c>
      <c r="O306" s="13">
        <v>0</v>
      </c>
      <c r="P306" s="11">
        <v>0</v>
      </c>
      <c r="Q306" s="11">
        <v>0</v>
      </c>
      <c r="R306" s="11">
        <v>0</v>
      </c>
      <c r="S306" s="11">
        <v>0</v>
      </c>
      <c r="T306" s="22">
        <v>3.84</v>
      </c>
      <c r="U306" s="22">
        <v>2.97</v>
      </c>
      <c r="V306" s="22">
        <v>2.4500000000000002</v>
      </c>
      <c r="W306" s="22">
        <v>4.5599999999999996</v>
      </c>
      <c r="X306" s="22">
        <v>3.77</v>
      </c>
      <c r="Y306" s="22">
        <v>3.2</v>
      </c>
      <c r="Z306" s="22">
        <v>0.18</v>
      </c>
      <c r="AA306" s="22">
        <v>2.46</v>
      </c>
      <c r="AB306" s="22">
        <v>5</v>
      </c>
      <c r="AC306" s="22">
        <v>3.6</v>
      </c>
      <c r="AD306" s="22">
        <v>5</v>
      </c>
      <c r="AE306" s="22">
        <v>0.52</v>
      </c>
    </row>
    <row r="307" spans="1:31" x14ac:dyDescent="0.35">
      <c r="A307" s="9">
        <v>2022</v>
      </c>
      <c r="B307" s="2" t="s">
        <v>390</v>
      </c>
      <c r="C307" t="s">
        <v>394</v>
      </c>
      <c r="D307" s="11">
        <v>783</v>
      </c>
      <c r="E307" s="11">
        <v>3151</v>
      </c>
      <c r="F307" s="11">
        <v>484</v>
      </c>
      <c r="G307" s="11">
        <v>6013</v>
      </c>
      <c r="H307" s="11">
        <v>279093626</v>
      </c>
      <c r="I307" s="11">
        <v>157742745</v>
      </c>
      <c r="J307" s="11">
        <v>9089500</v>
      </c>
      <c r="K307" s="11">
        <v>3151</v>
      </c>
      <c r="L307" s="11">
        <v>3151</v>
      </c>
      <c r="M307" s="11">
        <v>103</v>
      </c>
      <c r="N307" s="11">
        <v>4</v>
      </c>
      <c r="O307" s="13">
        <v>0</v>
      </c>
      <c r="P307" s="11">
        <v>0</v>
      </c>
      <c r="Q307" s="11">
        <v>0</v>
      </c>
      <c r="R307" s="11">
        <v>0</v>
      </c>
      <c r="S307" s="11">
        <v>0</v>
      </c>
      <c r="T307" s="22">
        <v>4.22</v>
      </c>
      <c r="U307" s="22">
        <v>2.38</v>
      </c>
      <c r="V307" s="22">
        <v>2.48</v>
      </c>
      <c r="W307" s="22">
        <v>3</v>
      </c>
      <c r="X307" s="22">
        <v>3.92</v>
      </c>
      <c r="Y307" s="22">
        <v>3.39</v>
      </c>
      <c r="Z307" s="22">
        <v>3.14</v>
      </c>
      <c r="AA307" s="22">
        <v>2.15</v>
      </c>
      <c r="AB307" s="22">
        <v>2.5499999999999998</v>
      </c>
      <c r="AC307" s="22">
        <v>0.43</v>
      </c>
      <c r="AD307" s="22">
        <v>5</v>
      </c>
      <c r="AE307" s="22">
        <v>0.73</v>
      </c>
    </row>
    <row r="308" spans="1:31" x14ac:dyDescent="0.35">
      <c r="A308" s="9">
        <v>2022</v>
      </c>
      <c r="B308" s="2" t="s">
        <v>390</v>
      </c>
      <c r="C308" t="s">
        <v>395</v>
      </c>
      <c r="D308" s="11">
        <v>9375</v>
      </c>
      <c r="E308" s="11">
        <v>24895</v>
      </c>
      <c r="F308" s="11">
        <v>16236</v>
      </c>
      <c r="G308" s="11">
        <v>43377</v>
      </c>
      <c r="H308" s="11">
        <v>1381480096</v>
      </c>
      <c r="I308" s="11">
        <v>566727120</v>
      </c>
      <c r="J308" s="11">
        <v>124225839</v>
      </c>
      <c r="K308" s="11">
        <v>24827</v>
      </c>
      <c r="L308" s="11">
        <v>24359</v>
      </c>
      <c r="M308" s="11">
        <v>4587</v>
      </c>
      <c r="N308" s="11">
        <v>494</v>
      </c>
      <c r="O308" s="13">
        <v>0</v>
      </c>
      <c r="P308" s="11">
        <v>0</v>
      </c>
      <c r="Q308" s="11">
        <v>0</v>
      </c>
      <c r="R308" s="11">
        <v>0</v>
      </c>
      <c r="S308" s="11">
        <v>0</v>
      </c>
      <c r="T308" s="22"/>
      <c r="U308" s="22">
        <v>1.4</v>
      </c>
      <c r="V308" s="22">
        <v>2.19</v>
      </c>
      <c r="W308" s="22">
        <v>2.73</v>
      </c>
      <c r="X308" s="22">
        <v>3.62</v>
      </c>
      <c r="Y308" s="22">
        <v>2.74</v>
      </c>
      <c r="Z308" s="22">
        <v>1.98</v>
      </c>
      <c r="AA308" s="22">
        <v>2.0699999999999998</v>
      </c>
      <c r="AB308" s="22">
        <v>2.95</v>
      </c>
      <c r="AC308" s="22">
        <v>0.56000000000000005</v>
      </c>
      <c r="AD308" s="22">
        <v>5</v>
      </c>
      <c r="AE308" s="22">
        <v>0.5</v>
      </c>
    </row>
    <row r="309" spans="1:31" x14ac:dyDescent="0.35">
      <c r="A309" s="9">
        <v>2022</v>
      </c>
      <c r="B309" s="2" t="s">
        <v>390</v>
      </c>
      <c r="C309" t="s">
        <v>396</v>
      </c>
      <c r="D309" s="11">
        <v>3994</v>
      </c>
      <c r="E309" s="11">
        <v>6962</v>
      </c>
      <c r="F309" s="11">
        <v>2890</v>
      </c>
      <c r="G309" s="11">
        <v>8365</v>
      </c>
      <c r="H309" s="11">
        <v>704999396</v>
      </c>
      <c r="I309" s="11">
        <v>365794906</v>
      </c>
      <c r="J309" s="11">
        <v>38139995</v>
      </c>
      <c r="K309" s="11">
        <v>6962</v>
      </c>
      <c r="L309" s="11">
        <v>6948</v>
      </c>
      <c r="M309" s="11">
        <v>347</v>
      </c>
      <c r="N309" s="11">
        <v>251</v>
      </c>
      <c r="O309" s="13">
        <v>0</v>
      </c>
      <c r="P309" s="11">
        <v>0</v>
      </c>
      <c r="Q309" s="11">
        <v>0</v>
      </c>
      <c r="R309" s="11">
        <v>0</v>
      </c>
      <c r="S309" s="11">
        <v>0</v>
      </c>
      <c r="T309" s="22">
        <v>3.95</v>
      </c>
      <c r="U309" s="22">
        <v>2.4300000000000002</v>
      </c>
      <c r="V309" s="22">
        <v>2.25</v>
      </c>
      <c r="W309" s="22">
        <v>2.75</v>
      </c>
      <c r="X309" s="22">
        <v>3.54</v>
      </c>
      <c r="Y309" s="22">
        <v>2.89</v>
      </c>
      <c r="Z309" s="22">
        <v>2.78</v>
      </c>
      <c r="AA309" s="22">
        <v>3.43</v>
      </c>
      <c r="AB309" s="22">
        <v>2.27</v>
      </c>
      <c r="AC309" s="22">
        <v>0.38</v>
      </c>
      <c r="AD309" s="22">
        <v>5</v>
      </c>
      <c r="AE309" s="22">
        <v>1.05</v>
      </c>
    </row>
    <row r="310" spans="1:31" x14ac:dyDescent="0.35">
      <c r="A310" s="9">
        <v>2022</v>
      </c>
      <c r="B310" s="2" t="s">
        <v>390</v>
      </c>
      <c r="C310" t="s">
        <v>397</v>
      </c>
      <c r="D310" s="11">
        <v>1021</v>
      </c>
      <c r="E310" s="11">
        <v>2050</v>
      </c>
      <c r="F310" s="11">
        <v>1536</v>
      </c>
      <c r="G310" s="11">
        <v>2218</v>
      </c>
      <c r="H310" s="11">
        <v>61029669</v>
      </c>
      <c r="I310" s="11">
        <v>26655350</v>
      </c>
      <c r="J310" s="11">
        <v>6935217</v>
      </c>
      <c r="K310" s="11">
        <v>2040</v>
      </c>
      <c r="L310" s="11">
        <v>2043</v>
      </c>
      <c r="M310" s="11">
        <v>22</v>
      </c>
      <c r="N310" s="11">
        <v>14</v>
      </c>
      <c r="O310" s="13">
        <v>0</v>
      </c>
      <c r="P310" s="11">
        <v>0</v>
      </c>
      <c r="Q310" s="11">
        <v>0</v>
      </c>
      <c r="R310" s="11">
        <v>0</v>
      </c>
      <c r="S310" s="11">
        <v>0</v>
      </c>
      <c r="T310" s="22">
        <v>4.04</v>
      </c>
      <c r="U310" s="22">
        <v>2.94</v>
      </c>
      <c r="V310" s="22">
        <v>1.97</v>
      </c>
      <c r="W310" s="22">
        <v>2.7</v>
      </c>
      <c r="X310" s="22">
        <v>3.77</v>
      </c>
      <c r="Y310" s="22">
        <v>2.84</v>
      </c>
      <c r="Z310" s="22">
        <v>1.73</v>
      </c>
      <c r="AA310" s="22">
        <v>2.4300000000000002</v>
      </c>
      <c r="AB310" s="22">
        <v>2.33</v>
      </c>
      <c r="AC310" s="22">
        <v>0.26</v>
      </c>
      <c r="AD310" s="22">
        <v>5</v>
      </c>
      <c r="AE310" s="22">
        <v>0.34</v>
      </c>
    </row>
    <row r="311" spans="1:31" x14ac:dyDescent="0.35">
      <c r="A311" s="9">
        <v>2022</v>
      </c>
      <c r="B311" s="2" t="s">
        <v>390</v>
      </c>
      <c r="C311" t="s">
        <v>398</v>
      </c>
      <c r="D311" s="11">
        <v>1041</v>
      </c>
      <c r="E311" s="11">
        <v>2706</v>
      </c>
      <c r="F311" s="11">
        <v>3229</v>
      </c>
      <c r="G311" s="11">
        <v>3011</v>
      </c>
      <c r="H311" s="11">
        <v>387800079</v>
      </c>
      <c r="I311" s="11">
        <v>213266566</v>
      </c>
      <c r="J311" s="11">
        <v>52178211</v>
      </c>
      <c r="K311" s="11">
        <v>2706</v>
      </c>
      <c r="L311" s="11">
        <v>2627</v>
      </c>
      <c r="M311" s="11">
        <v>179</v>
      </c>
      <c r="N311" s="11">
        <v>38</v>
      </c>
      <c r="O311" s="13">
        <v>0</v>
      </c>
      <c r="P311" s="11">
        <v>0</v>
      </c>
      <c r="Q311" s="11">
        <v>0</v>
      </c>
      <c r="R311" s="11">
        <v>0</v>
      </c>
      <c r="S311" s="11">
        <v>0</v>
      </c>
      <c r="T311" s="22">
        <v>3.98</v>
      </c>
      <c r="U311" s="22">
        <v>1.96</v>
      </c>
      <c r="V311" s="22">
        <v>2.5099999999999998</v>
      </c>
      <c r="W311" s="22">
        <v>2.9</v>
      </c>
      <c r="X311" s="22">
        <v>3.38</v>
      </c>
      <c r="Y311" s="22">
        <v>2.69</v>
      </c>
      <c r="Z311" s="22">
        <v>2.3199999999999998</v>
      </c>
      <c r="AA311" s="22">
        <v>2.63</v>
      </c>
      <c r="AB311" s="22">
        <v>2.61</v>
      </c>
      <c r="AC311" s="22">
        <v>0.76</v>
      </c>
      <c r="AD311" s="22">
        <v>5</v>
      </c>
      <c r="AE311" s="22">
        <v>0.25</v>
      </c>
    </row>
    <row r="312" spans="1:31" x14ac:dyDescent="0.35">
      <c r="A312" s="9">
        <v>2022</v>
      </c>
      <c r="B312" s="2" t="s">
        <v>390</v>
      </c>
      <c r="C312" t="s">
        <v>399</v>
      </c>
      <c r="D312" s="11">
        <v>1214</v>
      </c>
      <c r="E312" s="11">
        <v>1922</v>
      </c>
      <c r="F312" s="11">
        <v>1953</v>
      </c>
      <c r="G312" s="11">
        <v>1925</v>
      </c>
      <c r="H312" s="11">
        <v>142303829</v>
      </c>
      <c r="I312" s="11">
        <v>58678804</v>
      </c>
      <c r="J312" s="11">
        <v>13431017</v>
      </c>
      <c r="K312" s="11">
        <v>1922</v>
      </c>
      <c r="L312" s="11">
        <v>1922</v>
      </c>
      <c r="M312" s="11">
        <v>50</v>
      </c>
      <c r="N312" s="11">
        <v>0</v>
      </c>
      <c r="O312" s="13">
        <v>0</v>
      </c>
      <c r="P312" s="11">
        <v>0</v>
      </c>
      <c r="Q312" s="11">
        <v>0</v>
      </c>
      <c r="R312" s="11">
        <v>0</v>
      </c>
      <c r="S312" s="11">
        <v>0</v>
      </c>
      <c r="T312" s="22">
        <v>3.89</v>
      </c>
      <c r="U312" s="22">
        <v>3.31</v>
      </c>
      <c r="V312" s="22">
        <v>1.88</v>
      </c>
      <c r="W312" s="22">
        <v>2.61</v>
      </c>
      <c r="X312" s="22">
        <v>3.54</v>
      </c>
      <c r="Y312" s="22">
        <v>2.76</v>
      </c>
      <c r="Z312" s="22">
        <v>2.89</v>
      </c>
      <c r="AA312" s="22">
        <v>2.5</v>
      </c>
      <c r="AB312" s="22">
        <v>1.33</v>
      </c>
      <c r="AC312" s="22">
        <v>0.25</v>
      </c>
      <c r="AD312" s="22">
        <v>5</v>
      </c>
      <c r="AE312" s="22">
        <v>0.47</v>
      </c>
    </row>
    <row r="313" spans="1:31" x14ac:dyDescent="0.35">
      <c r="A313" s="9">
        <v>2022</v>
      </c>
      <c r="B313" s="2" t="s">
        <v>390</v>
      </c>
      <c r="C313" t="s">
        <v>400</v>
      </c>
      <c r="D313" s="11">
        <v>2789</v>
      </c>
      <c r="E313" s="11">
        <v>6366</v>
      </c>
      <c r="F313" s="11">
        <v>908</v>
      </c>
      <c r="G313" s="11">
        <v>9973</v>
      </c>
      <c r="H313" s="11">
        <v>126067517</v>
      </c>
      <c r="I313" s="11">
        <v>54462733</v>
      </c>
      <c r="J313" s="11">
        <v>8692185</v>
      </c>
      <c r="K313" s="11">
        <v>6366</v>
      </c>
      <c r="L313" s="11">
        <v>2363</v>
      </c>
      <c r="M313" s="11">
        <v>4211</v>
      </c>
      <c r="N313" s="11">
        <v>0</v>
      </c>
      <c r="O313" s="13">
        <v>0</v>
      </c>
      <c r="P313" s="11">
        <v>0</v>
      </c>
      <c r="Q313" s="11">
        <v>0</v>
      </c>
      <c r="R313" s="11">
        <v>0</v>
      </c>
      <c r="S313" s="11">
        <v>0</v>
      </c>
      <c r="T313" s="22"/>
      <c r="U313" s="22">
        <v>1.48</v>
      </c>
      <c r="V313" s="22">
        <v>2.2000000000000002</v>
      </c>
      <c r="W313" s="22">
        <v>2.81</v>
      </c>
      <c r="X313" s="22">
        <v>3.85</v>
      </c>
      <c r="Y313" s="22">
        <v>3.12</v>
      </c>
      <c r="Z313" s="22">
        <v>2.37</v>
      </c>
      <c r="AA313" s="22">
        <v>2.48</v>
      </c>
      <c r="AB313" s="22">
        <v>1.58</v>
      </c>
      <c r="AC313" s="22">
        <v>0.42</v>
      </c>
      <c r="AD313" s="22">
        <v>5</v>
      </c>
      <c r="AE313" s="22">
        <v>0.4</v>
      </c>
    </row>
    <row r="314" spans="1:31" x14ac:dyDescent="0.35">
      <c r="A314" s="9">
        <v>2022</v>
      </c>
      <c r="B314" s="2" t="s">
        <v>390</v>
      </c>
      <c r="C314" t="s">
        <v>401</v>
      </c>
      <c r="D314" s="11">
        <v>1665</v>
      </c>
      <c r="E314" s="11">
        <v>4448</v>
      </c>
      <c r="F314" s="11">
        <v>3497</v>
      </c>
      <c r="G314" s="11">
        <v>6590</v>
      </c>
      <c r="H314" s="11">
        <v>181486690</v>
      </c>
      <c r="I314" s="11">
        <v>73710869</v>
      </c>
      <c r="J314" s="11">
        <v>10272169</v>
      </c>
      <c r="K314" s="11">
        <v>4448</v>
      </c>
      <c r="L314" s="11">
        <v>4448</v>
      </c>
      <c r="M314" s="11">
        <v>0</v>
      </c>
      <c r="N314" s="11">
        <v>0</v>
      </c>
      <c r="O314" s="13">
        <v>0</v>
      </c>
      <c r="P314" s="11">
        <v>0</v>
      </c>
      <c r="Q314" s="11">
        <v>0</v>
      </c>
      <c r="R314" s="11">
        <v>0</v>
      </c>
      <c r="S314" s="11">
        <v>0</v>
      </c>
      <c r="T314" s="22"/>
      <c r="U314" s="22">
        <v>2.99</v>
      </c>
      <c r="V314" s="22">
        <v>2.19</v>
      </c>
      <c r="W314" s="22">
        <v>2.2999999999999998</v>
      </c>
      <c r="X314" s="22">
        <v>3.54</v>
      </c>
      <c r="Y314" s="22">
        <v>2.85</v>
      </c>
      <c r="Z314" s="22">
        <v>2.4500000000000002</v>
      </c>
      <c r="AA314" s="22">
        <v>2.2999999999999998</v>
      </c>
      <c r="AB314" s="22">
        <v>0.94</v>
      </c>
      <c r="AC314" s="22">
        <v>0.11</v>
      </c>
      <c r="AD314" s="22">
        <v>5</v>
      </c>
      <c r="AE314" s="22">
        <v>0.56000000000000005</v>
      </c>
    </row>
    <row r="315" spans="1:31" x14ac:dyDescent="0.35">
      <c r="A315" s="9">
        <v>2022</v>
      </c>
      <c r="B315" s="2" t="s">
        <v>390</v>
      </c>
      <c r="C315" t="s">
        <v>402</v>
      </c>
      <c r="D315" s="11">
        <v>271</v>
      </c>
      <c r="E315" s="11">
        <v>898</v>
      </c>
      <c r="F315" s="11">
        <v>456</v>
      </c>
      <c r="G315" s="11">
        <v>1218</v>
      </c>
      <c r="H315" s="11">
        <v>70269092</v>
      </c>
      <c r="I315" s="11">
        <v>27642699</v>
      </c>
      <c r="J315" s="11">
        <v>2187066</v>
      </c>
      <c r="K315" s="11">
        <v>898</v>
      </c>
      <c r="L315" s="11">
        <v>811</v>
      </c>
      <c r="M315" s="11">
        <v>87</v>
      </c>
      <c r="N315" s="11">
        <v>0</v>
      </c>
      <c r="O315" s="13">
        <v>0</v>
      </c>
      <c r="P315" s="11">
        <v>0</v>
      </c>
      <c r="Q315" s="11">
        <v>0</v>
      </c>
      <c r="R315" s="11">
        <v>0</v>
      </c>
      <c r="S315" s="11">
        <v>0</v>
      </c>
      <c r="T315" s="22">
        <v>3.79</v>
      </c>
      <c r="U315" s="22">
        <v>1.66</v>
      </c>
      <c r="V315" s="22">
        <v>2.1800000000000002</v>
      </c>
      <c r="W315" s="22">
        <v>3.56</v>
      </c>
      <c r="X315" s="22">
        <v>3.85</v>
      </c>
      <c r="Y315" s="22">
        <v>3.09</v>
      </c>
      <c r="Z315" s="22">
        <v>0.9</v>
      </c>
      <c r="AA315" s="22">
        <v>1.99</v>
      </c>
      <c r="AB315" s="22">
        <v>0.23</v>
      </c>
      <c r="AC315" s="22">
        <v>0.57999999999999996</v>
      </c>
      <c r="AD315" s="22">
        <v>5</v>
      </c>
      <c r="AE315" s="22">
        <v>0.32</v>
      </c>
    </row>
    <row r="316" spans="1:31" x14ac:dyDescent="0.35">
      <c r="A316" s="9">
        <v>2022</v>
      </c>
      <c r="B316" s="2" t="s">
        <v>390</v>
      </c>
      <c r="C316" t="s">
        <v>403</v>
      </c>
      <c r="D316" s="11">
        <v>1706</v>
      </c>
      <c r="E316" s="11">
        <v>3141</v>
      </c>
      <c r="F316" s="11">
        <v>1223</v>
      </c>
      <c r="G316" s="11">
        <v>4064</v>
      </c>
      <c r="H316" s="11">
        <v>770314542</v>
      </c>
      <c r="I316" s="11">
        <v>385203812</v>
      </c>
      <c r="J316" s="11">
        <v>41235930</v>
      </c>
      <c r="K316" s="11">
        <v>3141</v>
      </c>
      <c r="L316" s="11">
        <v>3129</v>
      </c>
      <c r="M316" s="11">
        <v>262</v>
      </c>
      <c r="N316" s="11">
        <v>32</v>
      </c>
      <c r="O316" s="13">
        <v>0</v>
      </c>
      <c r="P316" s="11">
        <v>0</v>
      </c>
      <c r="Q316" s="11">
        <v>0</v>
      </c>
      <c r="R316" s="11">
        <v>0</v>
      </c>
      <c r="S316" s="11">
        <v>0</v>
      </c>
      <c r="T316" s="22">
        <v>3.8</v>
      </c>
      <c r="U316" s="22">
        <v>2.13</v>
      </c>
      <c r="V316" s="22">
        <v>4.8600000000000003</v>
      </c>
      <c r="W316" s="22">
        <v>3.32</v>
      </c>
      <c r="X316" s="22">
        <v>3.92</v>
      </c>
      <c r="Y316" s="22">
        <v>4.28</v>
      </c>
      <c r="Z316" s="22">
        <v>4.22</v>
      </c>
      <c r="AA316" s="22">
        <v>4.72</v>
      </c>
      <c r="AB316" s="22">
        <v>2.83</v>
      </c>
      <c r="AC316" s="22">
        <v>1.07</v>
      </c>
      <c r="AD316" s="22">
        <v>5</v>
      </c>
      <c r="AE316" s="22">
        <v>3.39</v>
      </c>
    </row>
    <row r="317" spans="1:31" x14ac:dyDescent="0.35">
      <c r="A317" s="9">
        <v>2022</v>
      </c>
      <c r="B317" s="2" t="s">
        <v>198</v>
      </c>
      <c r="C317" s="2" t="s">
        <v>199</v>
      </c>
      <c r="D317" s="11">
        <v>4968</v>
      </c>
      <c r="E317" s="11">
        <v>7902</v>
      </c>
      <c r="F317" s="11">
        <v>5593</v>
      </c>
      <c r="G317" s="11">
        <v>8139</v>
      </c>
      <c r="H317" s="11">
        <v>755134661</v>
      </c>
      <c r="I317" s="11">
        <v>395366971</v>
      </c>
      <c r="J317" s="11">
        <v>87710205</v>
      </c>
      <c r="K317" s="11">
        <v>7902</v>
      </c>
      <c r="L317" s="11">
        <v>7347</v>
      </c>
      <c r="M317" s="11">
        <v>1585</v>
      </c>
      <c r="N317" s="11">
        <v>39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22">
        <v>4.1500000000000004</v>
      </c>
      <c r="U317" s="22">
        <v>2.4700000000000002</v>
      </c>
      <c r="V317" s="22">
        <v>2.65</v>
      </c>
      <c r="W317" s="22">
        <v>2.54</v>
      </c>
      <c r="X317" s="22">
        <v>3.77</v>
      </c>
      <c r="Y317" s="22">
        <v>2.81</v>
      </c>
      <c r="Z317" s="22">
        <v>4.3</v>
      </c>
      <c r="AA317" s="22">
        <v>2.4900000000000002</v>
      </c>
      <c r="AB317" s="22">
        <v>2.4700000000000002</v>
      </c>
      <c r="AC317" s="22">
        <v>0.38</v>
      </c>
      <c r="AD317" s="22">
        <v>5</v>
      </c>
      <c r="AE317" s="22">
        <v>0.16</v>
      </c>
    </row>
    <row r="318" spans="1:31" x14ac:dyDescent="0.35">
      <c r="A318" s="9">
        <v>2022</v>
      </c>
      <c r="B318" s="2" t="s">
        <v>198</v>
      </c>
      <c r="C318" s="2" t="s">
        <v>200</v>
      </c>
      <c r="D318" s="11">
        <v>253</v>
      </c>
      <c r="E318" s="11">
        <v>3988</v>
      </c>
      <c r="F318" s="11">
        <v>2224</v>
      </c>
      <c r="G318" s="11">
        <v>3819</v>
      </c>
      <c r="H318" s="11">
        <v>393363184</v>
      </c>
      <c r="I318" s="11">
        <v>201740497</v>
      </c>
      <c r="J318" s="11">
        <v>58448583</v>
      </c>
      <c r="K318" s="11">
        <v>3898</v>
      </c>
      <c r="L318" s="11">
        <v>3721</v>
      </c>
      <c r="M318" s="11">
        <v>774</v>
      </c>
      <c r="N318" s="11">
        <v>54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22">
        <v>4.0199999999999996</v>
      </c>
      <c r="U318" s="22">
        <v>1.68</v>
      </c>
      <c r="V318" s="22">
        <v>3.37</v>
      </c>
      <c r="W318" s="22">
        <v>2.66</v>
      </c>
      <c r="X318" s="22">
        <v>3.92</v>
      </c>
      <c r="Y318" s="22">
        <v>3.91</v>
      </c>
      <c r="Z318" s="22">
        <v>2.89</v>
      </c>
      <c r="AA318" s="22">
        <v>3.7</v>
      </c>
      <c r="AB318" s="22">
        <v>1.58</v>
      </c>
      <c r="AC318" s="22">
        <v>0.79</v>
      </c>
      <c r="AD318" s="22">
        <v>5</v>
      </c>
      <c r="AE318" s="22">
        <v>2.2000000000000002</v>
      </c>
    </row>
    <row r="319" spans="1:31" x14ac:dyDescent="0.35">
      <c r="A319" s="9">
        <v>2022</v>
      </c>
      <c r="B319" s="2" t="s">
        <v>198</v>
      </c>
      <c r="C319" s="2" t="s">
        <v>201</v>
      </c>
      <c r="D319" s="11">
        <v>1222</v>
      </c>
      <c r="E319" s="11">
        <v>3019</v>
      </c>
      <c r="F319" s="11">
        <v>1593</v>
      </c>
      <c r="G319" s="11">
        <v>3730</v>
      </c>
      <c r="H319" s="11">
        <v>96103598</v>
      </c>
      <c r="I319" s="11">
        <v>43475772</v>
      </c>
      <c r="J319" s="11">
        <v>10140214</v>
      </c>
      <c r="K319" s="11">
        <v>3019</v>
      </c>
      <c r="L319" s="11">
        <v>3019</v>
      </c>
      <c r="M319" s="11">
        <v>18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22">
        <v>4.2699999999999996</v>
      </c>
      <c r="U319" s="22">
        <v>3.78</v>
      </c>
      <c r="V319" s="22">
        <v>2.69</v>
      </c>
      <c r="W319" s="22">
        <v>2.4</v>
      </c>
      <c r="X319" s="22">
        <v>3.85</v>
      </c>
      <c r="Y319" s="22">
        <v>3.33</v>
      </c>
      <c r="Z319" s="22">
        <v>3.43</v>
      </c>
      <c r="AA319" s="22">
        <v>2.68</v>
      </c>
      <c r="AB319" s="22">
        <v>3.28</v>
      </c>
      <c r="AC319" s="22">
        <v>0.21</v>
      </c>
      <c r="AD319" s="22">
        <v>5</v>
      </c>
      <c r="AE319" s="22">
        <v>1.47</v>
      </c>
    </row>
    <row r="320" spans="1:31" x14ac:dyDescent="0.35">
      <c r="A320" s="9">
        <v>2022</v>
      </c>
      <c r="B320" s="2" t="s">
        <v>198</v>
      </c>
      <c r="C320" s="2" t="s">
        <v>202</v>
      </c>
      <c r="D320" s="11">
        <v>1358</v>
      </c>
      <c r="E320" s="11">
        <v>5872</v>
      </c>
      <c r="F320" s="11">
        <v>321</v>
      </c>
      <c r="G320" s="11">
        <v>10751</v>
      </c>
      <c r="H320" s="11">
        <v>60023381</v>
      </c>
      <c r="I320" s="11">
        <v>36784621</v>
      </c>
      <c r="J320" s="11">
        <v>2479320</v>
      </c>
      <c r="K320" s="11">
        <v>5872</v>
      </c>
      <c r="L320" s="11">
        <v>5872</v>
      </c>
      <c r="M320" s="11">
        <v>42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22">
        <v>3.83</v>
      </c>
      <c r="U320" s="22">
        <v>3.29</v>
      </c>
      <c r="V320" s="22">
        <v>2.1800000000000002</v>
      </c>
      <c r="W320" s="22">
        <v>2.33</v>
      </c>
      <c r="X320" s="22">
        <v>3.85</v>
      </c>
      <c r="Y320" s="22">
        <v>3.56</v>
      </c>
      <c r="Z320" s="22">
        <v>2.73</v>
      </c>
      <c r="AA320" s="22">
        <v>2.79</v>
      </c>
      <c r="AB320" s="22">
        <v>1.79</v>
      </c>
      <c r="AC320" s="22">
        <v>0.11</v>
      </c>
      <c r="AD320" s="22">
        <v>5</v>
      </c>
      <c r="AE320" s="22">
        <v>0.86</v>
      </c>
    </row>
    <row r="321" spans="1:31" x14ac:dyDescent="0.35">
      <c r="A321" s="9">
        <v>2022</v>
      </c>
      <c r="B321" s="2" t="s">
        <v>198</v>
      </c>
      <c r="C321" s="2" t="s">
        <v>203</v>
      </c>
      <c r="D321" s="11">
        <v>828</v>
      </c>
      <c r="E321" s="11">
        <v>2188</v>
      </c>
      <c r="F321" s="11">
        <v>1389</v>
      </c>
      <c r="G321" s="11">
        <v>2725</v>
      </c>
      <c r="H321" s="11">
        <v>530850215</v>
      </c>
      <c r="I321" s="11">
        <v>268989392</v>
      </c>
      <c r="J321" s="11">
        <v>33526050</v>
      </c>
      <c r="K321" s="11">
        <v>2076</v>
      </c>
      <c r="L321" s="11">
        <v>2188</v>
      </c>
      <c r="M321" s="11">
        <v>268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22">
        <v>3.97</v>
      </c>
      <c r="U321" s="22">
        <v>1.59</v>
      </c>
      <c r="V321" s="22">
        <v>3.28</v>
      </c>
      <c r="W321" s="22">
        <v>2.6</v>
      </c>
      <c r="X321" s="22">
        <v>3.85</v>
      </c>
      <c r="Y321" s="22">
        <v>3.6</v>
      </c>
      <c r="Z321" s="22">
        <v>2.04</v>
      </c>
      <c r="AA321" s="22">
        <v>2.48</v>
      </c>
      <c r="AB321" s="22">
        <v>2.0499999999999998</v>
      </c>
      <c r="AC321" s="22">
        <v>0.42</v>
      </c>
      <c r="AD321" s="22">
        <v>5</v>
      </c>
      <c r="AE321" s="22">
        <v>0.44</v>
      </c>
    </row>
    <row r="322" spans="1:31" x14ac:dyDescent="0.35">
      <c r="A322" s="9">
        <v>2022</v>
      </c>
      <c r="B322" s="2" t="s">
        <v>198</v>
      </c>
      <c r="C322" s="2" t="s">
        <v>204</v>
      </c>
      <c r="D322" s="11">
        <v>1404</v>
      </c>
      <c r="E322" s="11">
        <v>3152</v>
      </c>
      <c r="F322" s="11">
        <v>1616</v>
      </c>
      <c r="G322" s="11">
        <v>3875</v>
      </c>
      <c r="H322" s="11">
        <v>225685124</v>
      </c>
      <c r="I322" s="11">
        <v>93122999</v>
      </c>
      <c r="J322" s="11">
        <v>20098345</v>
      </c>
      <c r="K322" s="11">
        <v>3088</v>
      </c>
      <c r="L322" s="11">
        <v>2339</v>
      </c>
      <c r="M322" s="11">
        <v>969</v>
      </c>
      <c r="N322" s="11">
        <v>29</v>
      </c>
      <c r="O322" s="11">
        <v>27</v>
      </c>
      <c r="P322" s="11">
        <v>27</v>
      </c>
      <c r="Q322" s="11">
        <v>0</v>
      </c>
      <c r="R322" s="11">
        <v>0</v>
      </c>
      <c r="S322" s="11">
        <v>0</v>
      </c>
      <c r="T322" s="22">
        <v>3.74</v>
      </c>
      <c r="U322" s="22">
        <v>1.8</v>
      </c>
      <c r="V322" s="22">
        <v>3.32</v>
      </c>
      <c r="W322" s="22">
        <v>2.99</v>
      </c>
      <c r="X322" s="22">
        <v>3.92</v>
      </c>
      <c r="Y322" s="22">
        <v>3.58</v>
      </c>
      <c r="Z322" s="22">
        <v>2.14</v>
      </c>
      <c r="AA322" s="22">
        <v>3.52</v>
      </c>
      <c r="AB322" s="22">
        <v>1.97</v>
      </c>
      <c r="AC322" s="22">
        <v>0.65</v>
      </c>
      <c r="AD322" s="22">
        <v>5</v>
      </c>
      <c r="AE322" s="22">
        <v>1.42</v>
      </c>
    </row>
    <row r="323" spans="1:31" x14ac:dyDescent="0.35">
      <c r="A323" s="9">
        <v>2022</v>
      </c>
      <c r="B323" s="2" t="s">
        <v>198</v>
      </c>
      <c r="C323" s="2" t="s">
        <v>205</v>
      </c>
      <c r="D323" s="11">
        <v>752</v>
      </c>
      <c r="E323" s="11">
        <v>1638</v>
      </c>
      <c r="F323" s="11">
        <v>618</v>
      </c>
      <c r="G323" s="11">
        <v>2361</v>
      </c>
      <c r="H323" s="11">
        <v>108854499</v>
      </c>
      <c r="I323" s="11">
        <v>47590090</v>
      </c>
      <c r="J323" s="11">
        <v>8504488</v>
      </c>
      <c r="K323" s="11">
        <v>1586</v>
      </c>
      <c r="L323" s="11">
        <v>1611</v>
      </c>
      <c r="M323" s="11">
        <v>76</v>
      </c>
      <c r="N323" s="11">
        <v>83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22">
        <v>4.0199999999999996</v>
      </c>
      <c r="U323" s="22">
        <v>2.16</v>
      </c>
      <c r="V323" s="22">
        <v>2.13</v>
      </c>
      <c r="W323" s="22">
        <v>2.2599999999999998</v>
      </c>
      <c r="X323" s="22">
        <v>3.69</v>
      </c>
      <c r="Y323" s="22">
        <v>2.98</v>
      </c>
      <c r="Z323" s="22">
        <v>1.65</v>
      </c>
      <c r="AA323" s="22">
        <v>3.55</v>
      </c>
      <c r="AB323" s="22">
        <v>0.73</v>
      </c>
      <c r="AC323" s="22">
        <v>0.11</v>
      </c>
      <c r="AD323" s="22">
        <v>5</v>
      </c>
      <c r="AE323" s="22">
        <v>0.6</v>
      </c>
    </row>
    <row r="324" spans="1:31" x14ac:dyDescent="0.35">
      <c r="A324" s="9">
        <v>2022</v>
      </c>
      <c r="B324" s="2" t="s">
        <v>198</v>
      </c>
      <c r="C324" s="2" t="s">
        <v>206</v>
      </c>
      <c r="D324" s="11">
        <v>147</v>
      </c>
      <c r="E324" s="11">
        <v>207</v>
      </c>
      <c r="F324" s="11">
        <v>103</v>
      </c>
      <c r="G324" s="11">
        <v>164</v>
      </c>
      <c r="H324" s="11">
        <v>10425516</v>
      </c>
      <c r="I324" s="11">
        <v>2531220</v>
      </c>
      <c r="J324" s="11">
        <v>526200</v>
      </c>
      <c r="K324" s="11">
        <v>207</v>
      </c>
      <c r="L324" s="11">
        <v>207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22"/>
      <c r="U324" s="22">
        <v>3.19</v>
      </c>
      <c r="V324" s="22">
        <v>2.68</v>
      </c>
      <c r="W324" s="22">
        <v>2.2599999999999998</v>
      </c>
      <c r="X324" s="22">
        <v>3.92</v>
      </c>
      <c r="Y324" s="22">
        <v>3.2</v>
      </c>
      <c r="Z324" s="22">
        <v>5</v>
      </c>
      <c r="AA324" s="22">
        <v>2.4700000000000002</v>
      </c>
      <c r="AB324" s="22">
        <v>0.23</v>
      </c>
      <c r="AC324" s="22">
        <v>0.11</v>
      </c>
      <c r="AD324" s="22">
        <v>5</v>
      </c>
      <c r="AE324" s="22">
        <v>0.59</v>
      </c>
    </row>
    <row r="325" spans="1:31" x14ac:dyDescent="0.35">
      <c r="A325" s="9">
        <v>2022</v>
      </c>
      <c r="B325" s="2" t="s">
        <v>198</v>
      </c>
      <c r="C325" s="2" t="s">
        <v>207</v>
      </c>
      <c r="D325" s="11">
        <v>1101</v>
      </c>
      <c r="E325" s="11">
        <v>1653</v>
      </c>
      <c r="F325" s="11">
        <v>682</v>
      </c>
      <c r="G325" s="11">
        <v>1940</v>
      </c>
      <c r="H325" s="11">
        <v>138214626</v>
      </c>
      <c r="I325" s="11">
        <v>75187178</v>
      </c>
      <c r="J325" s="11">
        <v>16129745</v>
      </c>
      <c r="K325" s="11">
        <v>1653</v>
      </c>
      <c r="L325" s="11">
        <v>1607</v>
      </c>
      <c r="M325" s="11">
        <v>153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22">
        <v>4.32</v>
      </c>
      <c r="U325" s="22">
        <v>2.23</v>
      </c>
      <c r="V325" s="22">
        <v>3.13</v>
      </c>
      <c r="W325" s="22">
        <v>2.71</v>
      </c>
      <c r="X325" s="22">
        <v>3.85</v>
      </c>
      <c r="Y325" s="22">
        <v>3.4</v>
      </c>
      <c r="Z325" s="22">
        <v>2.2200000000000002</v>
      </c>
      <c r="AA325" s="22">
        <v>2.79</v>
      </c>
      <c r="AB325" s="22">
        <v>1.23</v>
      </c>
      <c r="AC325" s="22">
        <v>0.25</v>
      </c>
      <c r="AD325" s="22">
        <v>5</v>
      </c>
      <c r="AE325" s="22">
        <v>0.6</v>
      </c>
    </row>
    <row r="326" spans="1:31" x14ac:dyDescent="0.35">
      <c r="A326" s="9">
        <v>2022</v>
      </c>
      <c r="B326" s="2" t="s">
        <v>198</v>
      </c>
      <c r="C326" s="2" t="s">
        <v>208</v>
      </c>
      <c r="D326" s="11">
        <v>697</v>
      </c>
      <c r="E326" s="11">
        <v>2438</v>
      </c>
      <c r="F326" s="11">
        <v>2369</v>
      </c>
      <c r="G326" s="11">
        <v>3272</v>
      </c>
      <c r="H326" s="11">
        <v>137449938</v>
      </c>
      <c r="I326" s="11">
        <v>65233924</v>
      </c>
      <c r="J326" s="11">
        <v>12367686</v>
      </c>
      <c r="K326" s="11">
        <v>2438</v>
      </c>
      <c r="L326" s="11">
        <v>2407</v>
      </c>
      <c r="M326" s="11">
        <v>31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22"/>
      <c r="U326" s="22">
        <v>2.2200000000000002</v>
      </c>
      <c r="V326" s="22">
        <v>2.1800000000000002</v>
      </c>
      <c r="W326" s="22">
        <v>2.2400000000000002</v>
      </c>
      <c r="X326" s="22">
        <v>3.46</v>
      </c>
      <c r="Y326" s="22">
        <v>2.64</v>
      </c>
      <c r="Z326" s="22">
        <v>5</v>
      </c>
      <c r="AA326" s="22">
        <v>2.36</v>
      </c>
      <c r="AB326" s="22">
        <v>0.65</v>
      </c>
      <c r="AC326" s="22">
        <v>0.09</v>
      </c>
      <c r="AD326" s="22">
        <v>5</v>
      </c>
      <c r="AE326" s="22">
        <v>0.19</v>
      </c>
    </row>
    <row r="327" spans="1:31" x14ac:dyDescent="0.35">
      <c r="A327" s="9">
        <v>2022</v>
      </c>
      <c r="B327" s="2" t="s">
        <v>198</v>
      </c>
      <c r="C327" s="2" t="s">
        <v>209</v>
      </c>
      <c r="D327" s="11">
        <v>535</v>
      </c>
      <c r="E327" s="11">
        <v>1154</v>
      </c>
      <c r="F327" s="11">
        <v>527</v>
      </c>
      <c r="G327" s="11">
        <v>1468</v>
      </c>
      <c r="H327" s="11">
        <v>74533110</v>
      </c>
      <c r="I327" s="11">
        <v>36403788</v>
      </c>
      <c r="J327" s="11">
        <v>10389600</v>
      </c>
      <c r="K327" s="11">
        <v>1154</v>
      </c>
      <c r="L327" s="11">
        <v>1106</v>
      </c>
      <c r="M327" s="11">
        <v>162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22">
        <v>3.94</v>
      </c>
      <c r="U327" s="22">
        <v>1.93</v>
      </c>
      <c r="V327" s="22">
        <v>2.87</v>
      </c>
      <c r="W327" s="22">
        <v>2.09</v>
      </c>
      <c r="X327" s="22">
        <v>3.69</v>
      </c>
      <c r="Y327" s="22">
        <v>2.92</v>
      </c>
      <c r="Z327" s="22">
        <v>1.78</v>
      </c>
      <c r="AA327" s="22">
        <v>2.33</v>
      </c>
      <c r="AB327" s="22">
        <v>0.36</v>
      </c>
      <c r="AC327" s="22">
        <v>0.13</v>
      </c>
      <c r="AD327" s="22">
        <v>5</v>
      </c>
      <c r="AE327" s="22">
        <v>0.18</v>
      </c>
    </row>
    <row r="328" spans="1:31" x14ac:dyDescent="0.35">
      <c r="A328" s="9">
        <v>2022</v>
      </c>
      <c r="B328" s="2" t="s">
        <v>198</v>
      </c>
      <c r="C328" s="2" t="s">
        <v>210</v>
      </c>
      <c r="D328" s="11">
        <v>3106</v>
      </c>
      <c r="E328" s="11">
        <v>5102</v>
      </c>
      <c r="F328" s="11">
        <v>1557</v>
      </c>
      <c r="G328" s="11">
        <v>6401</v>
      </c>
      <c r="H328" s="11">
        <v>544778307</v>
      </c>
      <c r="I328" s="11">
        <v>215291136</v>
      </c>
      <c r="J328" s="11">
        <v>55874174</v>
      </c>
      <c r="K328" s="11">
        <v>5083</v>
      </c>
      <c r="L328" s="11">
        <v>5102</v>
      </c>
      <c r="M328" s="11">
        <v>160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22">
        <v>4.09</v>
      </c>
      <c r="U328" s="22">
        <v>2.29</v>
      </c>
      <c r="V328" s="22">
        <v>4.82</v>
      </c>
      <c r="W328" s="22">
        <v>3.22</v>
      </c>
      <c r="X328" s="22">
        <v>4</v>
      </c>
      <c r="Y328" s="22">
        <v>4.1399999999999997</v>
      </c>
      <c r="Z328" s="22">
        <v>5</v>
      </c>
      <c r="AA328" s="22">
        <v>3.91</v>
      </c>
      <c r="AB328" s="22">
        <v>2.2799999999999998</v>
      </c>
      <c r="AC328" s="22">
        <v>1.71</v>
      </c>
      <c r="AD328" s="22">
        <v>5</v>
      </c>
      <c r="AE328" s="22">
        <v>3.25</v>
      </c>
    </row>
    <row r="329" spans="1:31" x14ac:dyDescent="0.35">
      <c r="A329" s="9">
        <v>2022</v>
      </c>
      <c r="B329" s="2" t="s">
        <v>198</v>
      </c>
      <c r="C329" s="2" t="s">
        <v>211</v>
      </c>
      <c r="D329" s="11">
        <v>1028</v>
      </c>
      <c r="E329" s="11">
        <v>2417</v>
      </c>
      <c r="F329" s="11">
        <v>1662</v>
      </c>
      <c r="G329" s="11">
        <v>3255</v>
      </c>
      <c r="H329" s="11">
        <v>955655825</v>
      </c>
      <c r="I329" s="11">
        <v>421508546</v>
      </c>
      <c r="J329" s="11">
        <v>39010308</v>
      </c>
      <c r="K329" s="11">
        <v>2391</v>
      </c>
      <c r="L329" s="11">
        <v>2397</v>
      </c>
      <c r="M329" s="11">
        <v>525</v>
      </c>
      <c r="N329" s="11">
        <v>56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22">
        <v>4.09</v>
      </c>
      <c r="U329" s="22">
        <v>1.88</v>
      </c>
      <c r="V329" s="22">
        <v>3.43</v>
      </c>
      <c r="W329" s="22">
        <v>2.67</v>
      </c>
      <c r="X329" s="22">
        <v>3.92</v>
      </c>
      <c r="Y329" s="22">
        <v>3.42</v>
      </c>
      <c r="Z329" s="22">
        <v>2.4</v>
      </c>
      <c r="AA329" s="22">
        <v>3.21</v>
      </c>
      <c r="AB329" s="22">
        <v>1.95</v>
      </c>
      <c r="AC329" s="22">
        <v>0.78</v>
      </c>
      <c r="AD329" s="22">
        <v>5</v>
      </c>
      <c r="AE329" s="22">
        <v>0.83</v>
      </c>
    </row>
    <row r="330" spans="1:31" x14ac:dyDescent="0.35">
      <c r="A330" s="9">
        <v>2022</v>
      </c>
      <c r="B330" s="2" t="s">
        <v>198</v>
      </c>
      <c r="C330" s="2" t="s">
        <v>212</v>
      </c>
      <c r="D330" s="11">
        <v>740</v>
      </c>
      <c r="E330" s="11">
        <v>1491</v>
      </c>
      <c r="F330" s="11">
        <v>500</v>
      </c>
      <c r="G330" s="11">
        <v>2005</v>
      </c>
      <c r="H330" s="11">
        <v>157816598</v>
      </c>
      <c r="I330" s="11">
        <v>58581915</v>
      </c>
      <c r="J330" s="11">
        <v>9825273</v>
      </c>
      <c r="K330" s="11">
        <v>1485</v>
      </c>
      <c r="L330" s="11">
        <v>1467</v>
      </c>
      <c r="M330" s="11">
        <v>232</v>
      </c>
      <c r="N330" s="11">
        <v>48</v>
      </c>
      <c r="O330" s="11">
        <v>8</v>
      </c>
      <c r="P330" s="11">
        <v>0</v>
      </c>
      <c r="Q330" s="11">
        <v>8</v>
      </c>
      <c r="R330" s="11">
        <v>0</v>
      </c>
      <c r="S330" s="11">
        <v>0</v>
      </c>
      <c r="T330" s="22">
        <v>4.22</v>
      </c>
      <c r="U330" s="22">
        <v>1.65</v>
      </c>
      <c r="V330" s="22">
        <v>3.5</v>
      </c>
      <c r="W330" s="22">
        <v>2.04</v>
      </c>
      <c r="X330" s="22">
        <v>4</v>
      </c>
      <c r="Y330" s="22">
        <v>4.17</v>
      </c>
      <c r="Z330" s="22">
        <v>3.09</v>
      </c>
      <c r="AA330" s="22">
        <v>4.6100000000000003</v>
      </c>
      <c r="AB330" s="22">
        <v>1.62</v>
      </c>
      <c r="AC330" s="22">
        <v>0.21</v>
      </c>
      <c r="AD330" s="22">
        <v>5</v>
      </c>
      <c r="AE330" s="22">
        <v>1.22</v>
      </c>
    </row>
    <row r="331" spans="1:31" x14ac:dyDescent="0.35">
      <c r="A331" s="9">
        <v>2022</v>
      </c>
      <c r="B331" s="2" t="s">
        <v>198</v>
      </c>
      <c r="C331" s="2" t="s">
        <v>213</v>
      </c>
      <c r="D331" s="11">
        <v>756</v>
      </c>
      <c r="E331" s="11">
        <v>2087</v>
      </c>
      <c r="F331" s="11">
        <v>897</v>
      </c>
      <c r="G331" s="11">
        <v>3087</v>
      </c>
      <c r="H331" s="11">
        <v>171976870</v>
      </c>
      <c r="I331" s="11">
        <v>99398342</v>
      </c>
      <c r="J331" s="11">
        <v>9513057</v>
      </c>
      <c r="K331" s="11">
        <v>2087</v>
      </c>
      <c r="L331" s="11">
        <v>2082</v>
      </c>
      <c r="M331" s="11">
        <v>363</v>
      </c>
      <c r="N331" s="11">
        <v>22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22"/>
      <c r="U331" s="22">
        <v>2</v>
      </c>
      <c r="V331" s="22">
        <v>3.39</v>
      </c>
      <c r="W331" s="22">
        <v>2.2400000000000002</v>
      </c>
      <c r="X331" s="22">
        <v>3.92</v>
      </c>
      <c r="Y331" s="22">
        <v>3.52</v>
      </c>
      <c r="Z331" s="22">
        <v>4.6100000000000003</v>
      </c>
      <c r="AA331" s="22">
        <v>3.18</v>
      </c>
      <c r="AB331" s="22">
        <v>1.39</v>
      </c>
      <c r="AC331" s="22">
        <v>0.16</v>
      </c>
      <c r="AD331" s="22">
        <v>5</v>
      </c>
      <c r="AE331" s="22">
        <v>1.1499999999999999</v>
      </c>
    </row>
    <row r="332" spans="1:31" x14ac:dyDescent="0.35">
      <c r="A332" s="9">
        <v>2022</v>
      </c>
      <c r="B332" s="2" t="s">
        <v>404</v>
      </c>
      <c r="C332" t="s">
        <v>405</v>
      </c>
      <c r="D332" s="11">
        <v>1369</v>
      </c>
      <c r="E332" s="11">
        <v>2025</v>
      </c>
      <c r="F332" s="11">
        <v>226</v>
      </c>
      <c r="G332" s="11">
        <v>2615</v>
      </c>
      <c r="H332" s="11">
        <v>91426510</v>
      </c>
      <c r="I332" s="11">
        <v>55252181</v>
      </c>
      <c r="J332" s="11">
        <v>1042116</v>
      </c>
      <c r="K332" s="11">
        <v>2025</v>
      </c>
      <c r="L332" s="11">
        <v>1910</v>
      </c>
      <c r="M332" s="11">
        <v>404</v>
      </c>
      <c r="N332" s="11">
        <v>26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22"/>
      <c r="U332" s="22">
        <v>2.87</v>
      </c>
      <c r="V332" s="22">
        <v>2.44</v>
      </c>
      <c r="W332" s="22">
        <v>2.15</v>
      </c>
      <c r="X332" s="22">
        <v>3.69</v>
      </c>
      <c r="Y332" s="22">
        <v>3.05</v>
      </c>
      <c r="Z332" s="22">
        <v>2.11</v>
      </c>
      <c r="AA332" s="22">
        <v>2.59</v>
      </c>
      <c r="AB332" s="22">
        <v>5</v>
      </c>
      <c r="AC332" s="22">
        <v>0.19</v>
      </c>
      <c r="AD332" s="22">
        <v>5</v>
      </c>
      <c r="AE332" s="22">
        <v>1.04</v>
      </c>
    </row>
    <row r="333" spans="1:31" x14ac:dyDescent="0.35">
      <c r="A333" s="9">
        <v>2022</v>
      </c>
      <c r="B333" s="2" t="s">
        <v>404</v>
      </c>
      <c r="C333" t="s">
        <v>406</v>
      </c>
      <c r="D333" s="11">
        <v>1338</v>
      </c>
      <c r="E333" s="11">
        <v>3692</v>
      </c>
      <c r="F333" s="11">
        <v>233</v>
      </c>
      <c r="G333" s="11">
        <v>5007</v>
      </c>
      <c r="H333" s="11">
        <v>163419803</v>
      </c>
      <c r="I333" s="11">
        <v>90994941</v>
      </c>
      <c r="J333" s="11">
        <v>7986608</v>
      </c>
      <c r="K333" s="11">
        <v>3676</v>
      </c>
      <c r="L333" s="11">
        <v>3692</v>
      </c>
      <c r="M333" s="11">
        <v>267</v>
      </c>
      <c r="N333" s="11">
        <v>6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22">
        <v>3.88</v>
      </c>
      <c r="U333" s="22">
        <v>2.56</v>
      </c>
      <c r="V333" s="22">
        <v>2.88</v>
      </c>
      <c r="W333" s="22">
        <v>2.52</v>
      </c>
      <c r="X333" s="22">
        <v>3.85</v>
      </c>
      <c r="Y333" s="22">
        <v>3.34</v>
      </c>
      <c r="Z333" s="22">
        <v>2.96</v>
      </c>
      <c r="AA333" s="22">
        <v>3.44</v>
      </c>
      <c r="AB333" s="22">
        <v>5</v>
      </c>
      <c r="AC333" s="22">
        <v>0.34</v>
      </c>
      <c r="AD333" s="22">
        <v>5</v>
      </c>
      <c r="AE333" s="22">
        <v>1.45</v>
      </c>
    </row>
    <row r="334" spans="1:31" x14ac:dyDescent="0.35">
      <c r="A334" s="9">
        <v>2022</v>
      </c>
      <c r="B334" s="2" t="s">
        <v>404</v>
      </c>
      <c r="C334" t="s">
        <v>407</v>
      </c>
      <c r="D334" s="11">
        <v>1331</v>
      </c>
      <c r="E334" s="11">
        <v>2793</v>
      </c>
      <c r="F334" s="11">
        <v>2073</v>
      </c>
      <c r="G334" s="11">
        <v>3740</v>
      </c>
      <c r="H334" s="11">
        <v>310167363</v>
      </c>
      <c r="I334" s="11">
        <v>108432906</v>
      </c>
      <c r="J334" s="11">
        <v>40779636</v>
      </c>
      <c r="K334" s="11">
        <v>2793</v>
      </c>
      <c r="L334" s="11">
        <v>2776</v>
      </c>
      <c r="M334" s="11">
        <v>749</v>
      </c>
      <c r="N334" s="11">
        <v>0</v>
      </c>
      <c r="O334" s="11">
        <v>4</v>
      </c>
      <c r="P334" s="11">
        <v>0</v>
      </c>
      <c r="Q334" s="11">
        <v>0</v>
      </c>
      <c r="R334" s="11">
        <v>4</v>
      </c>
      <c r="S334" s="11">
        <v>0</v>
      </c>
      <c r="T334" s="22"/>
      <c r="U334" s="22">
        <v>1.46</v>
      </c>
      <c r="V334" s="22">
        <v>2.44</v>
      </c>
      <c r="W334" s="22">
        <v>2.98</v>
      </c>
      <c r="X334" s="22">
        <v>3.85</v>
      </c>
      <c r="Y334" s="22">
        <v>3.48</v>
      </c>
      <c r="Z334" s="22">
        <v>1.91</v>
      </c>
      <c r="AA334" s="22">
        <v>3.36</v>
      </c>
      <c r="AB334" s="22">
        <v>3.78</v>
      </c>
      <c r="AC334" s="22">
        <v>0.51</v>
      </c>
      <c r="AD334" s="22">
        <v>5</v>
      </c>
      <c r="AE334" s="22">
        <v>0.75</v>
      </c>
    </row>
    <row r="335" spans="1:31" x14ac:dyDescent="0.35">
      <c r="A335" s="9">
        <v>2022</v>
      </c>
      <c r="B335" s="2" t="s">
        <v>404</v>
      </c>
      <c r="C335" t="s">
        <v>408</v>
      </c>
      <c r="D335" s="11">
        <v>1041</v>
      </c>
      <c r="E335" s="11">
        <v>2592</v>
      </c>
      <c r="F335" s="11">
        <v>1906</v>
      </c>
      <c r="G335" s="11">
        <v>3611</v>
      </c>
      <c r="H335" s="11">
        <v>295522460</v>
      </c>
      <c r="I335" s="11">
        <v>142856935</v>
      </c>
      <c r="J335" s="11">
        <v>29036956</v>
      </c>
      <c r="K335" s="11">
        <v>2592</v>
      </c>
      <c r="L335" s="11">
        <v>2526</v>
      </c>
      <c r="M335" s="11">
        <v>127</v>
      </c>
      <c r="N335" s="11">
        <v>24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22">
        <v>4.28</v>
      </c>
      <c r="U335" s="22">
        <v>2.91</v>
      </c>
      <c r="V335" s="22">
        <v>2.7</v>
      </c>
      <c r="W335" s="22">
        <v>3.62</v>
      </c>
      <c r="X335" s="22">
        <v>3.92</v>
      </c>
      <c r="Y335" s="22">
        <v>3.23</v>
      </c>
      <c r="Z335" s="22">
        <v>1.34</v>
      </c>
      <c r="AA335" s="22">
        <v>2.4700000000000002</v>
      </c>
      <c r="AB335" s="22">
        <v>3.94</v>
      </c>
      <c r="AC335" s="22">
        <v>1.25</v>
      </c>
      <c r="AD335" s="22">
        <v>5</v>
      </c>
      <c r="AE335" s="22">
        <v>0.99</v>
      </c>
    </row>
    <row r="336" spans="1:31" x14ac:dyDescent="0.35">
      <c r="A336" s="9">
        <v>2022</v>
      </c>
      <c r="B336" s="2" t="s">
        <v>404</v>
      </c>
      <c r="C336" t="s">
        <v>409</v>
      </c>
      <c r="D336" s="11">
        <v>692</v>
      </c>
      <c r="E336" s="11">
        <v>2741</v>
      </c>
      <c r="F336" s="11">
        <v>2013</v>
      </c>
      <c r="G336" s="11">
        <v>4366</v>
      </c>
      <c r="H336" s="11">
        <v>566815601</v>
      </c>
      <c r="I336" s="11">
        <v>336659010</v>
      </c>
      <c r="J336" s="11">
        <v>41457726</v>
      </c>
      <c r="K336" s="11">
        <v>2662</v>
      </c>
      <c r="L336" s="11">
        <v>2421</v>
      </c>
      <c r="M336" s="11">
        <v>1762</v>
      </c>
      <c r="N336" s="11">
        <v>30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22">
        <v>3.94</v>
      </c>
      <c r="U336" s="22">
        <v>1.97</v>
      </c>
      <c r="V336" s="22">
        <v>3</v>
      </c>
      <c r="W336" s="22">
        <v>2.96</v>
      </c>
      <c r="X336" s="22">
        <v>3.92</v>
      </c>
      <c r="Y336" s="22">
        <v>3.06</v>
      </c>
      <c r="Z336" s="22">
        <v>2.3199999999999998</v>
      </c>
      <c r="AA336" s="22">
        <v>2.65</v>
      </c>
      <c r="AB336" s="22">
        <v>2.65</v>
      </c>
      <c r="AC336" s="22">
        <v>0.56999999999999995</v>
      </c>
      <c r="AD336" s="22">
        <v>5</v>
      </c>
      <c r="AE336" s="22">
        <v>0.6</v>
      </c>
    </row>
    <row r="337" spans="1:31" x14ac:dyDescent="0.35">
      <c r="A337" s="9">
        <v>2022</v>
      </c>
      <c r="B337" s="2" t="s">
        <v>404</v>
      </c>
      <c r="C337" t="s">
        <v>410</v>
      </c>
      <c r="D337" s="11">
        <v>1214</v>
      </c>
      <c r="E337" s="11">
        <v>3287</v>
      </c>
      <c r="F337" s="11">
        <v>3316</v>
      </c>
      <c r="G337" s="11">
        <v>4367</v>
      </c>
      <c r="H337" s="11">
        <v>646370161</v>
      </c>
      <c r="I337" s="11">
        <v>384634836</v>
      </c>
      <c r="J337" s="11">
        <v>45204415</v>
      </c>
      <c r="K337" s="11">
        <v>3287</v>
      </c>
      <c r="L337" s="11">
        <v>3287</v>
      </c>
      <c r="M337" s="11">
        <v>57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22"/>
      <c r="U337" s="22">
        <v>2.23</v>
      </c>
      <c r="V337" s="22">
        <v>2.4300000000000002</v>
      </c>
      <c r="W337" s="22">
        <v>2.72</v>
      </c>
      <c r="X337" s="22">
        <v>3.77</v>
      </c>
      <c r="Y337" s="22">
        <v>2.98</v>
      </c>
      <c r="Z337" s="22">
        <v>1.75</v>
      </c>
      <c r="AA337" s="22">
        <v>2.66</v>
      </c>
      <c r="AB337" s="22">
        <v>2.14</v>
      </c>
      <c r="AC337" s="22">
        <v>0.32</v>
      </c>
      <c r="AD337" s="22">
        <v>5</v>
      </c>
      <c r="AE337" s="22">
        <v>0.81</v>
      </c>
    </row>
    <row r="338" spans="1:31" x14ac:dyDescent="0.35">
      <c r="A338" s="9">
        <v>2022</v>
      </c>
      <c r="B338" s="2" t="s">
        <v>404</v>
      </c>
      <c r="C338" t="s">
        <v>411</v>
      </c>
      <c r="D338" s="11">
        <v>2479</v>
      </c>
      <c r="E338" s="11">
        <v>6889</v>
      </c>
      <c r="F338" s="11">
        <v>401</v>
      </c>
      <c r="G338" s="11">
        <v>10898</v>
      </c>
      <c r="H338" s="11">
        <v>154376958</v>
      </c>
      <c r="I338" s="11">
        <v>62570318</v>
      </c>
      <c r="J338" s="11">
        <v>3381340</v>
      </c>
      <c r="K338" s="11">
        <v>6889</v>
      </c>
      <c r="L338" s="11">
        <v>4953</v>
      </c>
      <c r="M338" s="11">
        <v>2315</v>
      </c>
      <c r="N338" s="11">
        <v>379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22">
        <v>4.0599999999999996</v>
      </c>
      <c r="U338" s="22">
        <v>2.73</v>
      </c>
      <c r="V338" s="22">
        <v>2.87</v>
      </c>
      <c r="W338" s="22">
        <v>2.5299999999999998</v>
      </c>
      <c r="X338" s="22">
        <v>3.85</v>
      </c>
      <c r="Y338" s="22">
        <v>3.06</v>
      </c>
      <c r="Z338" s="22">
        <v>2.4500000000000002</v>
      </c>
      <c r="AA338" s="22">
        <v>2.5299999999999998</v>
      </c>
      <c r="AB338" s="22">
        <v>1.66</v>
      </c>
      <c r="AC338" s="22">
        <v>0.21</v>
      </c>
      <c r="AD338" s="22">
        <v>5</v>
      </c>
      <c r="AE338" s="22">
        <v>1.01</v>
      </c>
    </row>
    <row r="339" spans="1:31" x14ac:dyDescent="0.35">
      <c r="A339" s="9">
        <v>2022</v>
      </c>
      <c r="B339" s="2" t="s">
        <v>404</v>
      </c>
      <c r="C339" t="s">
        <v>412</v>
      </c>
      <c r="D339" s="11">
        <v>654</v>
      </c>
      <c r="E339" s="11">
        <v>2935</v>
      </c>
      <c r="F339" s="11">
        <v>1917</v>
      </c>
      <c r="G339" s="11">
        <v>3961</v>
      </c>
      <c r="H339" s="11">
        <v>311043644</v>
      </c>
      <c r="I339" s="11">
        <v>174789047</v>
      </c>
      <c r="J339" s="11">
        <v>21485414</v>
      </c>
      <c r="K339" s="11">
        <v>2935</v>
      </c>
      <c r="L339" s="11">
        <v>2927</v>
      </c>
      <c r="M339" s="11">
        <v>46</v>
      </c>
      <c r="N339" s="11">
        <v>35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22">
        <v>4.13</v>
      </c>
      <c r="U339" s="22">
        <v>2.19</v>
      </c>
      <c r="V339" s="22">
        <v>2.67</v>
      </c>
      <c r="W339" s="22">
        <v>2.58</v>
      </c>
      <c r="X339" s="22">
        <v>3.85</v>
      </c>
      <c r="Y339" s="22">
        <v>3.08</v>
      </c>
      <c r="Z339" s="22">
        <v>1.67</v>
      </c>
      <c r="AA339" s="22">
        <v>2.2799999999999998</v>
      </c>
      <c r="AB339" s="22">
        <v>3.81</v>
      </c>
      <c r="AC339" s="22">
        <v>0.43</v>
      </c>
      <c r="AD339" s="22">
        <v>5</v>
      </c>
      <c r="AE339" s="22">
        <v>0.56999999999999995</v>
      </c>
    </row>
    <row r="340" spans="1:31" x14ac:dyDescent="0.35">
      <c r="A340" s="9">
        <v>2022</v>
      </c>
      <c r="B340" s="2" t="s">
        <v>404</v>
      </c>
      <c r="C340" t="s">
        <v>413</v>
      </c>
      <c r="D340" s="11">
        <v>1408</v>
      </c>
      <c r="E340" s="11">
        <v>2444</v>
      </c>
      <c r="F340" s="11">
        <v>376</v>
      </c>
      <c r="G340" s="11">
        <v>3232</v>
      </c>
      <c r="H340" s="11">
        <v>143773018</v>
      </c>
      <c r="I340" s="11">
        <v>84867800</v>
      </c>
      <c r="J340" s="11">
        <v>4537164</v>
      </c>
      <c r="K340" s="11">
        <v>2444</v>
      </c>
      <c r="L340" s="11">
        <v>2312</v>
      </c>
      <c r="M340" s="11">
        <v>242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22">
        <v>3.95</v>
      </c>
      <c r="U340" s="22">
        <v>2.17</v>
      </c>
      <c r="V340" s="22">
        <v>2.2400000000000002</v>
      </c>
      <c r="W340" s="22">
        <v>2.54</v>
      </c>
      <c r="X340" s="22">
        <v>3.92</v>
      </c>
      <c r="Y340" s="22"/>
      <c r="Z340" s="22">
        <v>2.34</v>
      </c>
      <c r="AA340" s="22">
        <v>3.92</v>
      </c>
      <c r="AB340" s="22">
        <v>0.67</v>
      </c>
      <c r="AC340" s="22">
        <v>0.15</v>
      </c>
      <c r="AD340" s="22">
        <v>5</v>
      </c>
      <c r="AE340" s="22">
        <v>0.68</v>
      </c>
    </row>
    <row r="341" spans="1:31" x14ac:dyDescent="0.35">
      <c r="A341" s="9">
        <v>2022</v>
      </c>
      <c r="B341" s="2" t="s">
        <v>404</v>
      </c>
      <c r="C341" t="s">
        <v>414</v>
      </c>
      <c r="D341" s="11">
        <v>527</v>
      </c>
      <c r="E341" s="11">
        <v>1210</v>
      </c>
      <c r="F341" s="11">
        <v>300</v>
      </c>
      <c r="G341" s="11">
        <v>1809</v>
      </c>
      <c r="H341" s="11">
        <v>86313332</v>
      </c>
      <c r="I341" s="11">
        <v>38256510</v>
      </c>
      <c r="J341" s="11">
        <v>7536100</v>
      </c>
      <c r="K341" s="11">
        <v>1210</v>
      </c>
      <c r="L341" s="11">
        <v>1210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22"/>
      <c r="U341" s="22">
        <v>3.24</v>
      </c>
      <c r="V341" s="22">
        <v>2.15</v>
      </c>
      <c r="W341" s="22">
        <v>2.87</v>
      </c>
      <c r="X341" s="22">
        <v>3.77</v>
      </c>
      <c r="Y341" s="22">
        <v>3.31</v>
      </c>
      <c r="Z341" s="22">
        <v>1.57</v>
      </c>
      <c r="AA341" s="22">
        <v>3.41</v>
      </c>
      <c r="AB341" s="22">
        <v>2.82</v>
      </c>
      <c r="AC341" s="22">
        <v>0.19</v>
      </c>
      <c r="AD341" s="22">
        <v>5</v>
      </c>
      <c r="AE341" s="22">
        <v>0.42</v>
      </c>
    </row>
    <row r="342" spans="1:31" x14ac:dyDescent="0.35">
      <c r="A342" s="9">
        <v>2022</v>
      </c>
      <c r="B342" s="2" t="s">
        <v>404</v>
      </c>
      <c r="C342" t="s">
        <v>415</v>
      </c>
      <c r="D342" s="11">
        <v>619</v>
      </c>
      <c r="E342" s="11">
        <v>1420</v>
      </c>
      <c r="F342" s="11">
        <v>497</v>
      </c>
      <c r="G342" s="11">
        <v>1961</v>
      </c>
      <c r="H342" s="11">
        <v>183547639</v>
      </c>
      <c r="I342" s="11">
        <v>72316218</v>
      </c>
      <c r="J342" s="11">
        <v>18007373</v>
      </c>
      <c r="K342" s="11">
        <v>1420</v>
      </c>
      <c r="L342" s="11">
        <v>1267</v>
      </c>
      <c r="M342" s="11">
        <v>331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22"/>
      <c r="U342" s="22">
        <v>2.27</v>
      </c>
      <c r="V342" s="22">
        <v>2.2599999999999998</v>
      </c>
      <c r="W342" s="22">
        <v>2.72</v>
      </c>
      <c r="X342" s="22">
        <v>4.08</v>
      </c>
      <c r="Y342" s="22">
        <v>3.17</v>
      </c>
      <c r="Z342" s="22">
        <v>2.2400000000000002</v>
      </c>
      <c r="AA342" s="22">
        <v>2.68</v>
      </c>
      <c r="AB342" s="22">
        <v>0.75</v>
      </c>
      <c r="AC342" s="22">
        <v>0.22</v>
      </c>
      <c r="AD342" s="22">
        <v>5</v>
      </c>
      <c r="AE342" s="22">
        <v>0.31</v>
      </c>
    </row>
    <row r="343" spans="1:31" x14ac:dyDescent="0.35">
      <c r="A343" s="9">
        <v>2022</v>
      </c>
      <c r="B343" s="2" t="s">
        <v>404</v>
      </c>
      <c r="C343" t="s">
        <v>416</v>
      </c>
      <c r="D343" s="11">
        <v>0</v>
      </c>
      <c r="E343" s="11">
        <v>1122</v>
      </c>
      <c r="F343" s="11">
        <v>935</v>
      </c>
      <c r="G343" s="11">
        <v>2111</v>
      </c>
      <c r="H343" s="11">
        <v>38395970</v>
      </c>
      <c r="I343" s="11">
        <v>20053567</v>
      </c>
      <c r="J343" s="11">
        <v>2464265</v>
      </c>
      <c r="K343" s="11">
        <v>1122</v>
      </c>
      <c r="L343" s="11">
        <v>1122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22"/>
      <c r="U343" s="22">
        <v>2.02</v>
      </c>
      <c r="V343" s="22">
        <v>2.33</v>
      </c>
      <c r="W343" s="22">
        <v>2.27</v>
      </c>
      <c r="X343" s="22">
        <v>3.69</v>
      </c>
      <c r="Y343" s="22">
        <v>3.16</v>
      </c>
      <c r="Z343" s="22">
        <v>1.67</v>
      </c>
      <c r="AA343" s="22">
        <v>1.81</v>
      </c>
      <c r="AB343" s="22">
        <v>1.58</v>
      </c>
      <c r="AC343" s="22">
        <v>7.0000000000000007E-2</v>
      </c>
      <c r="AD343" s="22">
        <v>5</v>
      </c>
      <c r="AE343" s="22">
        <v>0.91</v>
      </c>
    </row>
    <row r="344" spans="1:31" x14ac:dyDescent="0.35">
      <c r="A344" s="9">
        <v>2022</v>
      </c>
      <c r="B344" s="2" t="s">
        <v>404</v>
      </c>
      <c r="C344" t="s">
        <v>417</v>
      </c>
      <c r="D344" s="11">
        <v>640</v>
      </c>
      <c r="E344" s="11">
        <v>1037</v>
      </c>
      <c r="F344" s="11">
        <v>901</v>
      </c>
      <c r="G344" s="11">
        <v>988</v>
      </c>
      <c r="H344" s="11">
        <v>94190439</v>
      </c>
      <c r="I344" s="11">
        <v>44806122</v>
      </c>
      <c r="J344" s="11">
        <v>17402416</v>
      </c>
      <c r="K344" s="11">
        <v>1037</v>
      </c>
      <c r="L344" s="11">
        <v>1037</v>
      </c>
      <c r="M344" s="11">
        <v>119</v>
      </c>
      <c r="N344" s="11">
        <v>25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22"/>
      <c r="U344" s="22">
        <v>2</v>
      </c>
      <c r="V344" s="22"/>
      <c r="W344" s="22">
        <v>2.4500000000000002</v>
      </c>
      <c r="X344" s="22">
        <v>3.85</v>
      </c>
      <c r="Y344" s="22">
        <v>3.09</v>
      </c>
      <c r="Z344" s="22">
        <v>1.85</v>
      </c>
      <c r="AA344" s="22">
        <v>2.36</v>
      </c>
      <c r="AB344" s="22">
        <v>0.25</v>
      </c>
      <c r="AC344" s="22">
        <v>0.13</v>
      </c>
      <c r="AD344" s="22">
        <v>5</v>
      </c>
      <c r="AE344" s="22">
        <v>0.86</v>
      </c>
    </row>
    <row r="345" spans="1:31" x14ac:dyDescent="0.35">
      <c r="A345" s="9">
        <v>2022</v>
      </c>
      <c r="B345" s="2" t="s">
        <v>404</v>
      </c>
      <c r="C345" t="s">
        <v>418</v>
      </c>
      <c r="D345" s="11">
        <v>1839</v>
      </c>
      <c r="E345" s="11">
        <v>2212</v>
      </c>
      <c r="F345" s="11">
        <v>94</v>
      </c>
      <c r="G345" s="11">
        <v>2573</v>
      </c>
      <c r="H345" s="11">
        <v>73455661</v>
      </c>
      <c r="I345" s="11">
        <v>44558316</v>
      </c>
      <c r="J345" s="11">
        <v>3501324</v>
      </c>
      <c r="K345" s="11">
        <v>2212</v>
      </c>
      <c r="L345" s="11">
        <v>2212</v>
      </c>
      <c r="M345" s="11">
        <v>56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22"/>
      <c r="U345" s="22">
        <v>2.1</v>
      </c>
      <c r="V345" s="22">
        <v>2.64</v>
      </c>
      <c r="W345" s="22">
        <v>2.14</v>
      </c>
      <c r="X345" s="22">
        <v>3.69</v>
      </c>
      <c r="Y345" s="22">
        <v>2.72</v>
      </c>
      <c r="Z345" s="22">
        <v>2.19</v>
      </c>
      <c r="AA345" s="22">
        <v>2.2599999999999998</v>
      </c>
      <c r="AB345" s="22">
        <v>0.52</v>
      </c>
      <c r="AC345" s="22">
        <v>0.12</v>
      </c>
      <c r="AD345" s="22">
        <v>5</v>
      </c>
      <c r="AE345" s="22">
        <v>1.0900000000000001</v>
      </c>
    </row>
    <row r="346" spans="1:31" x14ac:dyDescent="0.35">
      <c r="A346" s="9">
        <v>2022</v>
      </c>
      <c r="B346" s="2" t="s">
        <v>404</v>
      </c>
      <c r="C346" t="s">
        <v>419</v>
      </c>
      <c r="D346" s="11">
        <v>858</v>
      </c>
      <c r="E346" s="11">
        <v>1496</v>
      </c>
      <c r="F346" s="11">
        <v>329</v>
      </c>
      <c r="G346" s="11">
        <v>1905</v>
      </c>
      <c r="H346" s="11">
        <v>24843281</v>
      </c>
      <c r="I346" s="11">
        <v>10872231</v>
      </c>
      <c r="J346" s="11">
        <v>590693</v>
      </c>
      <c r="K346" s="11">
        <v>1496</v>
      </c>
      <c r="L346" s="11">
        <v>1496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22"/>
      <c r="U346" s="22">
        <v>1.99</v>
      </c>
      <c r="V346" s="22"/>
      <c r="W346" s="22">
        <v>2.08</v>
      </c>
      <c r="X346" s="22">
        <v>3.69</v>
      </c>
      <c r="Y346" s="22">
        <v>2.89</v>
      </c>
      <c r="Z346" s="22">
        <v>1.57</v>
      </c>
      <c r="AA346" s="22">
        <v>3.3</v>
      </c>
      <c r="AB346" s="22">
        <v>0.32</v>
      </c>
      <c r="AC346" s="22">
        <v>0.14000000000000001</v>
      </c>
      <c r="AD346" s="22">
        <v>5</v>
      </c>
      <c r="AE346" s="22">
        <v>0.96</v>
      </c>
    </row>
    <row r="347" spans="1:31" x14ac:dyDescent="0.35">
      <c r="A347" s="9">
        <v>2022</v>
      </c>
      <c r="B347" s="2" t="s">
        <v>404</v>
      </c>
      <c r="C347" t="s">
        <v>420</v>
      </c>
      <c r="D347" s="14">
        <v>1794</v>
      </c>
      <c r="E347" s="14">
        <v>3356</v>
      </c>
      <c r="F347" s="14">
        <v>191</v>
      </c>
      <c r="G347" s="14">
        <v>4357</v>
      </c>
      <c r="H347" s="14">
        <v>424429257</v>
      </c>
      <c r="I347" s="14">
        <v>213728994</v>
      </c>
      <c r="J347" s="14">
        <v>39872841</v>
      </c>
      <c r="K347" s="14">
        <v>3299</v>
      </c>
      <c r="L347" s="14">
        <v>3331</v>
      </c>
      <c r="M347" s="14">
        <v>367</v>
      </c>
      <c r="N347" s="14">
        <v>82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22">
        <v>4.42</v>
      </c>
      <c r="U347" s="22">
        <v>1.63</v>
      </c>
      <c r="V347" s="22">
        <v>5</v>
      </c>
      <c r="W347" s="22">
        <v>3.28</v>
      </c>
      <c r="X347" s="22">
        <v>4.1500000000000004</v>
      </c>
      <c r="Y347" s="22">
        <v>4.38</v>
      </c>
      <c r="Z347" s="22">
        <v>3.89</v>
      </c>
      <c r="AA347" s="22">
        <v>4.1399999999999997</v>
      </c>
      <c r="AB347" s="22">
        <v>2.5</v>
      </c>
      <c r="AC347" s="22">
        <v>1.1299999999999999</v>
      </c>
      <c r="AD347" s="22">
        <v>5</v>
      </c>
      <c r="AE347" s="22">
        <v>3.27</v>
      </c>
    </row>
    <row r="348" spans="1:31" x14ac:dyDescent="0.35">
      <c r="A348" s="9">
        <v>2022</v>
      </c>
      <c r="B348" s="2" t="s">
        <v>404</v>
      </c>
      <c r="C348" t="s">
        <v>421</v>
      </c>
      <c r="D348" s="14">
        <v>1638</v>
      </c>
      <c r="E348" s="14">
        <v>3202</v>
      </c>
      <c r="F348" s="14">
        <v>1183</v>
      </c>
      <c r="G348" s="14">
        <v>4462</v>
      </c>
      <c r="H348" s="14">
        <v>162616610</v>
      </c>
      <c r="I348" s="14">
        <v>86677899</v>
      </c>
      <c r="J348" s="14">
        <v>14355554</v>
      </c>
      <c r="K348" s="14">
        <v>3202</v>
      </c>
      <c r="L348" s="14">
        <v>3163</v>
      </c>
      <c r="M348" s="14">
        <v>286</v>
      </c>
      <c r="N348" s="14">
        <v>83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22">
        <v>4.12</v>
      </c>
      <c r="U348" s="22">
        <v>2.71</v>
      </c>
      <c r="V348" s="22">
        <v>3.5</v>
      </c>
      <c r="W348" s="22">
        <v>2.56</v>
      </c>
      <c r="X348" s="22">
        <v>3.92</v>
      </c>
      <c r="Y348" s="22">
        <v>4.2699999999999996</v>
      </c>
      <c r="Z348" s="22">
        <v>3.74</v>
      </c>
      <c r="AA348" s="22">
        <v>3.9</v>
      </c>
      <c r="AB348" s="22">
        <v>3.14</v>
      </c>
      <c r="AC348" s="22">
        <v>0.45</v>
      </c>
      <c r="AD348" s="22">
        <v>5</v>
      </c>
      <c r="AE348" s="22">
        <v>1.9</v>
      </c>
    </row>
    <row r="349" spans="1:31" x14ac:dyDescent="0.35">
      <c r="A349" s="9">
        <v>2022</v>
      </c>
      <c r="B349" s="2" t="s">
        <v>422</v>
      </c>
      <c r="C349" t="s">
        <v>423</v>
      </c>
      <c r="D349" s="14">
        <v>2300</v>
      </c>
      <c r="E349" s="14">
        <v>3762</v>
      </c>
      <c r="F349" s="14">
        <v>149</v>
      </c>
      <c r="G349" s="14">
        <v>5184</v>
      </c>
      <c r="H349" s="14">
        <v>111225906</v>
      </c>
      <c r="I349" s="14">
        <v>59341536</v>
      </c>
      <c r="J349" s="14">
        <v>1770480</v>
      </c>
      <c r="K349" s="14">
        <v>3762</v>
      </c>
      <c r="L349" s="14">
        <v>3762</v>
      </c>
      <c r="M349" s="14"/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22">
        <v>4.1900000000000004</v>
      </c>
      <c r="U349" s="22">
        <v>3.47</v>
      </c>
      <c r="V349" s="22">
        <v>2.68</v>
      </c>
      <c r="W349" s="22">
        <v>2.79</v>
      </c>
      <c r="X349" s="22">
        <v>3.69</v>
      </c>
      <c r="Y349" s="22"/>
      <c r="Z349" s="22">
        <v>2.34</v>
      </c>
      <c r="AA349" s="22">
        <v>2.36</v>
      </c>
      <c r="AB349" s="22">
        <v>1.51</v>
      </c>
      <c r="AC349" s="22">
        <v>0.25</v>
      </c>
      <c r="AD349" s="22">
        <v>5</v>
      </c>
      <c r="AE349" s="22">
        <v>0.88</v>
      </c>
    </row>
    <row r="350" spans="1:31" x14ac:dyDescent="0.35">
      <c r="A350" s="9">
        <v>2022</v>
      </c>
      <c r="B350" s="2" t="s">
        <v>422</v>
      </c>
      <c r="C350" t="s">
        <v>424</v>
      </c>
      <c r="D350" s="14">
        <v>2624</v>
      </c>
      <c r="E350" s="14">
        <v>5227</v>
      </c>
      <c r="F350" s="14">
        <v>2282</v>
      </c>
      <c r="G350" s="14">
        <v>7036</v>
      </c>
      <c r="H350" s="14">
        <v>323185712</v>
      </c>
      <c r="I350" s="14">
        <v>161161860</v>
      </c>
      <c r="J350" s="14">
        <v>27509541</v>
      </c>
      <c r="K350" s="14">
        <v>5193</v>
      </c>
      <c r="L350" s="14">
        <v>5227</v>
      </c>
      <c r="M350" s="14">
        <v>466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22">
        <v>4.16</v>
      </c>
      <c r="U350" s="22">
        <v>2.0299999999999998</v>
      </c>
      <c r="V350" s="22">
        <v>3.22</v>
      </c>
      <c r="W350" s="22">
        <v>2.98</v>
      </c>
      <c r="X350" s="22">
        <v>3.69</v>
      </c>
      <c r="Y350" s="22">
        <v>3.13</v>
      </c>
      <c r="Z350" s="22">
        <v>2.89</v>
      </c>
      <c r="AA350" s="22">
        <v>2.2799999999999998</v>
      </c>
      <c r="AB350" s="22">
        <v>4.33</v>
      </c>
      <c r="AC350" s="22">
        <v>0.59</v>
      </c>
      <c r="AD350" s="22">
        <v>5</v>
      </c>
      <c r="AE350" s="22">
        <v>1.56</v>
      </c>
    </row>
    <row r="351" spans="1:31" x14ac:dyDescent="0.35">
      <c r="A351" s="9">
        <v>2022</v>
      </c>
      <c r="B351" s="2" t="s">
        <v>422</v>
      </c>
      <c r="C351" t="s">
        <v>425</v>
      </c>
      <c r="D351" s="14">
        <v>1505</v>
      </c>
      <c r="E351" s="14">
        <v>4246</v>
      </c>
      <c r="F351" s="14">
        <v>2657</v>
      </c>
      <c r="G351" s="14">
        <v>6471</v>
      </c>
      <c r="H351" s="14">
        <v>450912773</v>
      </c>
      <c r="I351" s="14">
        <v>224489507</v>
      </c>
      <c r="J351" s="14">
        <v>49651031</v>
      </c>
      <c r="K351" s="14">
        <v>4237</v>
      </c>
      <c r="L351" s="14">
        <v>4176</v>
      </c>
      <c r="M351" s="14">
        <v>1369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22">
        <v>4.29</v>
      </c>
      <c r="U351" s="22">
        <v>1.83</v>
      </c>
      <c r="V351" s="22">
        <v>3.19</v>
      </c>
      <c r="W351" s="22">
        <v>3.19</v>
      </c>
      <c r="X351" s="22">
        <v>3.85</v>
      </c>
      <c r="Y351" s="22">
        <v>3.07</v>
      </c>
      <c r="Z351" s="22">
        <v>2.89</v>
      </c>
      <c r="AA351" s="22">
        <v>2.75</v>
      </c>
      <c r="AB351" s="22">
        <v>2.81</v>
      </c>
      <c r="AC351" s="22">
        <v>0.4</v>
      </c>
      <c r="AD351" s="22">
        <v>5</v>
      </c>
      <c r="AE351" s="22">
        <v>0.78</v>
      </c>
    </row>
    <row r="352" spans="1:31" x14ac:dyDescent="0.35">
      <c r="A352" s="9">
        <v>2022</v>
      </c>
      <c r="B352" s="2" t="s">
        <v>422</v>
      </c>
      <c r="C352" t="s">
        <v>426</v>
      </c>
      <c r="D352" s="14">
        <v>2625</v>
      </c>
      <c r="E352" s="14">
        <v>4410</v>
      </c>
      <c r="F352" s="14">
        <v>1403</v>
      </c>
      <c r="G352" s="14">
        <v>5300</v>
      </c>
      <c r="H352" s="14">
        <v>285524127</v>
      </c>
      <c r="I352" s="14">
        <v>144748873</v>
      </c>
      <c r="J352" s="14">
        <v>30478551</v>
      </c>
      <c r="K352" s="14">
        <v>4341</v>
      </c>
      <c r="L352" s="14">
        <v>4398</v>
      </c>
      <c r="M352" s="14">
        <v>212</v>
      </c>
      <c r="N352" s="14">
        <v>12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22">
        <v>4.07</v>
      </c>
      <c r="U352" s="22">
        <v>2.1800000000000002</v>
      </c>
      <c r="V352" s="22">
        <v>3.02</v>
      </c>
      <c r="W352" s="22">
        <v>2.97</v>
      </c>
      <c r="X352" s="22">
        <v>3.54</v>
      </c>
      <c r="Y352" s="22">
        <v>2.74</v>
      </c>
      <c r="Z352" s="22">
        <v>2.68</v>
      </c>
      <c r="AA352" s="22">
        <v>1.96</v>
      </c>
      <c r="AB352" s="22">
        <v>2.75</v>
      </c>
      <c r="AC352" s="22">
        <v>0.46</v>
      </c>
      <c r="AD352" s="22">
        <v>5</v>
      </c>
      <c r="AE352" s="22">
        <v>0.83</v>
      </c>
    </row>
    <row r="353" spans="1:31" x14ac:dyDescent="0.35">
      <c r="A353" s="9">
        <v>2022</v>
      </c>
      <c r="B353" s="2" t="s">
        <v>422</v>
      </c>
      <c r="C353" t="s">
        <v>427</v>
      </c>
      <c r="D353" s="14">
        <v>2532</v>
      </c>
      <c r="E353" s="14">
        <v>6703</v>
      </c>
      <c r="F353" s="14">
        <v>4143</v>
      </c>
      <c r="G353" s="14">
        <v>9541</v>
      </c>
      <c r="H353" s="14">
        <v>857166465</v>
      </c>
      <c r="I353" s="14">
        <v>451274462</v>
      </c>
      <c r="J353" s="14">
        <v>84208221</v>
      </c>
      <c r="K353" s="14">
        <v>6703</v>
      </c>
      <c r="L353" s="14">
        <v>6471</v>
      </c>
      <c r="M353" s="14">
        <v>2659</v>
      </c>
      <c r="N353" s="14">
        <v>348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22">
        <v>3.92</v>
      </c>
      <c r="U353" s="22">
        <v>1.92</v>
      </c>
      <c r="V353" s="22">
        <v>3.07</v>
      </c>
      <c r="W353" s="22">
        <v>2.77</v>
      </c>
      <c r="X353" s="22">
        <v>3.62</v>
      </c>
      <c r="Y353" s="22">
        <v>2.97</v>
      </c>
      <c r="Z353" s="22">
        <v>2.5</v>
      </c>
      <c r="AA353" s="22">
        <v>2.39</v>
      </c>
      <c r="AB353" s="22">
        <v>4.71</v>
      </c>
      <c r="AC353" s="22">
        <v>0.45</v>
      </c>
      <c r="AD353" s="22">
        <v>5</v>
      </c>
      <c r="AE353" s="22">
        <v>0.82</v>
      </c>
    </row>
    <row r="354" spans="1:31" x14ac:dyDescent="0.35">
      <c r="A354" s="9">
        <v>2022</v>
      </c>
      <c r="B354" s="2" t="s">
        <v>422</v>
      </c>
      <c r="C354" t="s">
        <v>428</v>
      </c>
      <c r="D354" s="14">
        <v>2857</v>
      </c>
      <c r="E354" s="14">
        <v>10062</v>
      </c>
      <c r="F354" s="14">
        <v>3330</v>
      </c>
      <c r="G354" s="14">
        <v>18151</v>
      </c>
      <c r="H354" s="14">
        <v>882018367</v>
      </c>
      <c r="I354" s="14">
        <v>428457459</v>
      </c>
      <c r="J354" s="14">
        <v>52322156</v>
      </c>
      <c r="K354" s="14">
        <v>10020</v>
      </c>
      <c r="L354" s="14">
        <v>10044</v>
      </c>
      <c r="M354" s="14">
        <v>3415</v>
      </c>
      <c r="N354" s="14">
        <v>10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22">
        <v>3.87</v>
      </c>
      <c r="U354" s="22">
        <v>1.8</v>
      </c>
      <c r="V354" s="22">
        <v>3.24</v>
      </c>
      <c r="W354" s="22">
        <v>3</v>
      </c>
      <c r="X354" s="22">
        <v>3.85</v>
      </c>
      <c r="Y354" s="22">
        <v>3.41</v>
      </c>
      <c r="Z354" s="22">
        <v>3.3</v>
      </c>
      <c r="AA354" s="22">
        <v>3.08</v>
      </c>
      <c r="AB354" s="22">
        <v>2.95</v>
      </c>
      <c r="AC354" s="22">
        <v>0.99</v>
      </c>
      <c r="AD354" s="22">
        <v>5</v>
      </c>
      <c r="AE354" s="22">
        <v>1.4</v>
      </c>
    </row>
    <row r="355" spans="1:31" x14ac:dyDescent="0.35">
      <c r="A355" s="9">
        <v>2022</v>
      </c>
      <c r="B355" s="2" t="s">
        <v>422</v>
      </c>
      <c r="C355" t="s">
        <v>429</v>
      </c>
      <c r="D355" s="14">
        <v>2608</v>
      </c>
      <c r="E355" s="14">
        <v>5789</v>
      </c>
      <c r="F355" s="14">
        <v>1753</v>
      </c>
      <c r="G355" s="14">
        <v>7742</v>
      </c>
      <c r="H355" s="14">
        <v>416593297</v>
      </c>
      <c r="I355" s="14">
        <v>192719087</v>
      </c>
      <c r="J355" s="14">
        <v>33639466</v>
      </c>
      <c r="K355" s="14">
        <v>5789</v>
      </c>
      <c r="L355" s="14">
        <v>5789</v>
      </c>
      <c r="M355" s="14">
        <v>822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22">
        <v>4.26</v>
      </c>
      <c r="U355" s="22">
        <v>2.0499999999999998</v>
      </c>
      <c r="V355" s="22">
        <v>3.17</v>
      </c>
      <c r="W355" s="22">
        <v>2.99</v>
      </c>
      <c r="X355" s="22">
        <v>3.62</v>
      </c>
      <c r="Y355" s="22">
        <v>3.12</v>
      </c>
      <c r="Z355" s="22">
        <v>2.68</v>
      </c>
      <c r="AA355" s="22">
        <v>2.44</v>
      </c>
      <c r="AB355" s="22">
        <v>5</v>
      </c>
      <c r="AC355" s="22">
        <v>0.5</v>
      </c>
      <c r="AD355" s="22">
        <v>5</v>
      </c>
      <c r="AE355" s="22">
        <v>1.68</v>
      </c>
    </row>
    <row r="356" spans="1:31" x14ac:dyDescent="0.35">
      <c r="A356" s="9">
        <v>2022</v>
      </c>
      <c r="B356" s="2" t="s">
        <v>422</v>
      </c>
      <c r="C356" t="s">
        <v>430</v>
      </c>
      <c r="D356" s="14">
        <v>3598</v>
      </c>
      <c r="E356" s="14">
        <v>6746</v>
      </c>
      <c r="F356" s="14">
        <v>4905</v>
      </c>
      <c r="G356" s="14">
        <v>8331</v>
      </c>
      <c r="H356" s="14">
        <v>1339578942</v>
      </c>
      <c r="I356" s="14">
        <v>597139004</v>
      </c>
      <c r="J356" s="14">
        <v>101290052</v>
      </c>
      <c r="K356" s="14">
        <v>6661</v>
      </c>
      <c r="L356" s="14">
        <v>6664</v>
      </c>
      <c r="M356" s="14">
        <v>1653</v>
      </c>
      <c r="N356" s="14">
        <v>75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22">
        <v>4.29</v>
      </c>
      <c r="U356" s="22">
        <v>2.4500000000000002</v>
      </c>
      <c r="V356" s="22">
        <v>3.12</v>
      </c>
      <c r="W356" s="22">
        <v>2.58</v>
      </c>
      <c r="X356" s="22">
        <v>3.77</v>
      </c>
      <c r="Y356" s="22">
        <v>3.24</v>
      </c>
      <c r="Z356" s="22">
        <v>2.5</v>
      </c>
      <c r="AA356" s="22">
        <v>2.6</v>
      </c>
      <c r="AB356" s="22">
        <v>2.96</v>
      </c>
      <c r="AC356" s="22">
        <v>0.81</v>
      </c>
      <c r="AD356" s="22">
        <v>5</v>
      </c>
      <c r="AE356" s="22">
        <v>1.1200000000000001</v>
      </c>
    </row>
    <row r="357" spans="1:31" x14ac:dyDescent="0.35">
      <c r="A357" s="9">
        <v>2022</v>
      </c>
      <c r="B357" s="2" t="s">
        <v>422</v>
      </c>
      <c r="C357" t="s">
        <v>431</v>
      </c>
      <c r="D357" s="14">
        <v>2336</v>
      </c>
      <c r="E357" s="14">
        <v>5816</v>
      </c>
      <c r="F357" s="14">
        <v>2161</v>
      </c>
      <c r="G357" s="14">
        <v>8506</v>
      </c>
      <c r="H357" s="14">
        <v>1583013502</v>
      </c>
      <c r="I357" s="14">
        <v>790959687</v>
      </c>
      <c r="J357" s="14">
        <v>255228780</v>
      </c>
      <c r="K357" s="14">
        <v>5741</v>
      </c>
      <c r="L357" s="14">
        <v>5760</v>
      </c>
      <c r="M357" s="14">
        <v>477</v>
      </c>
      <c r="N357" s="14">
        <v>68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22">
        <v>4.17</v>
      </c>
      <c r="U357" s="22">
        <v>2.37</v>
      </c>
      <c r="V357" s="22">
        <v>3.28</v>
      </c>
      <c r="W357" s="22">
        <v>2.93</v>
      </c>
      <c r="X357" s="22">
        <v>3.62</v>
      </c>
      <c r="Y357" s="22">
        <v>3.2</v>
      </c>
      <c r="Z357" s="22">
        <v>1.39</v>
      </c>
      <c r="AA357" s="22">
        <v>2.35</v>
      </c>
      <c r="AB357" s="22">
        <v>3.29</v>
      </c>
      <c r="AC357" s="22">
        <v>1.1499999999999999</v>
      </c>
      <c r="AD357" s="22">
        <v>5</v>
      </c>
      <c r="AE357" s="22">
        <v>1.23</v>
      </c>
    </row>
    <row r="358" spans="1:31" x14ac:dyDescent="0.35">
      <c r="A358" s="9">
        <v>2022</v>
      </c>
      <c r="B358" s="2" t="s">
        <v>422</v>
      </c>
      <c r="C358" t="s">
        <v>432</v>
      </c>
      <c r="D358" s="14">
        <v>1151</v>
      </c>
      <c r="E358" s="14">
        <v>2069</v>
      </c>
      <c r="F358" s="14">
        <v>1450</v>
      </c>
      <c r="G358" s="14">
        <v>2333</v>
      </c>
      <c r="H358" s="14">
        <v>344002197</v>
      </c>
      <c r="I358" s="14">
        <v>156294073</v>
      </c>
      <c r="J358" s="14">
        <v>37839478</v>
      </c>
      <c r="K358" s="14">
        <v>2069</v>
      </c>
      <c r="L358" s="14">
        <v>2050</v>
      </c>
      <c r="M358" s="14">
        <v>522</v>
      </c>
      <c r="N358" s="14">
        <v>93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22">
        <v>4.1900000000000004</v>
      </c>
      <c r="U358" s="22">
        <v>1.94</v>
      </c>
      <c r="V358" s="22">
        <v>2.87</v>
      </c>
      <c r="W358" s="22">
        <v>2.65</v>
      </c>
      <c r="X358" s="22">
        <v>3.77</v>
      </c>
      <c r="Y358" s="22">
        <v>3.33</v>
      </c>
      <c r="Z358" s="22">
        <v>2.65</v>
      </c>
      <c r="AA358" s="22">
        <v>2.33</v>
      </c>
      <c r="AB358" s="22">
        <v>5</v>
      </c>
      <c r="AC358" s="22">
        <v>0.33</v>
      </c>
      <c r="AD358" s="22">
        <v>5</v>
      </c>
      <c r="AE358" s="22">
        <v>0.85</v>
      </c>
    </row>
    <row r="359" spans="1:31" x14ac:dyDescent="0.35">
      <c r="A359" s="9">
        <v>2022</v>
      </c>
      <c r="B359" s="2" t="s">
        <v>422</v>
      </c>
      <c r="C359" t="s">
        <v>433</v>
      </c>
      <c r="D359" s="14">
        <v>6479</v>
      </c>
      <c r="E359" s="14">
        <v>11151</v>
      </c>
      <c r="F359" s="14">
        <v>6809</v>
      </c>
      <c r="G359" s="14">
        <v>12079</v>
      </c>
      <c r="H359" s="14">
        <v>1639093169</v>
      </c>
      <c r="I359" s="14">
        <v>1223444666</v>
      </c>
      <c r="J359" s="14">
        <v>100069631</v>
      </c>
      <c r="K359" s="14">
        <v>11125</v>
      </c>
      <c r="L359" s="14">
        <v>10777</v>
      </c>
      <c r="M359" s="14">
        <v>3105</v>
      </c>
      <c r="N359" s="14">
        <v>391</v>
      </c>
      <c r="O359" s="14">
        <v>13</v>
      </c>
      <c r="P359" s="14">
        <v>0</v>
      </c>
      <c r="Q359" s="14">
        <v>13</v>
      </c>
      <c r="R359" s="14">
        <v>0</v>
      </c>
      <c r="S359" s="14">
        <v>0</v>
      </c>
      <c r="T359" s="22">
        <v>4.0199999999999996</v>
      </c>
      <c r="U359" s="22">
        <v>2.9</v>
      </c>
      <c r="V359" s="22">
        <v>3.02</v>
      </c>
      <c r="W359" s="22">
        <v>3.54</v>
      </c>
      <c r="X359" s="22">
        <v>3.62</v>
      </c>
      <c r="Y359" s="22">
        <v>3.02</v>
      </c>
      <c r="Z359" s="22">
        <v>2.11</v>
      </c>
      <c r="AA359" s="22">
        <v>2.12</v>
      </c>
      <c r="AB359" s="22">
        <v>4.0199999999999996</v>
      </c>
      <c r="AC359" s="22">
        <v>1.53</v>
      </c>
      <c r="AD359" s="22">
        <v>5</v>
      </c>
      <c r="AE359" s="22">
        <v>1.39</v>
      </c>
    </row>
    <row r="360" spans="1:31" x14ac:dyDescent="0.35">
      <c r="A360" s="9">
        <v>2022</v>
      </c>
      <c r="B360" s="2" t="s">
        <v>422</v>
      </c>
      <c r="C360" t="s">
        <v>434</v>
      </c>
      <c r="D360" s="14">
        <v>1273</v>
      </c>
      <c r="E360" s="14">
        <v>2809</v>
      </c>
      <c r="F360" s="14">
        <v>1757</v>
      </c>
      <c r="G360" s="14">
        <v>3640</v>
      </c>
      <c r="H360" s="14">
        <v>254095425</v>
      </c>
      <c r="I360" s="14">
        <v>140085524</v>
      </c>
      <c r="J360" s="14">
        <v>27726984</v>
      </c>
      <c r="K360" s="14">
        <v>2802</v>
      </c>
      <c r="L360" s="14">
        <v>2786</v>
      </c>
      <c r="M360" s="14">
        <v>423</v>
      </c>
      <c r="N360" s="14">
        <v>64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22">
        <v>4.2300000000000004</v>
      </c>
      <c r="U360" s="22">
        <v>1.62</v>
      </c>
      <c r="V360" s="22">
        <v>3.14</v>
      </c>
      <c r="W360" s="22">
        <v>2.97</v>
      </c>
      <c r="X360" s="22">
        <v>3.85</v>
      </c>
      <c r="Y360" s="22">
        <v>3.17</v>
      </c>
      <c r="Z360" s="22">
        <v>5</v>
      </c>
      <c r="AA360" s="22">
        <v>2.44</v>
      </c>
      <c r="AB360" s="22">
        <v>5</v>
      </c>
      <c r="AC360" s="22">
        <v>0.5</v>
      </c>
      <c r="AD360" s="22">
        <v>5</v>
      </c>
      <c r="AE360" s="22">
        <v>0.99</v>
      </c>
    </row>
    <row r="361" spans="1:31" x14ac:dyDescent="0.35">
      <c r="A361" s="9">
        <v>2022</v>
      </c>
      <c r="B361" s="2" t="s">
        <v>422</v>
      </c>
      <c r="C361" t="s">
        <v>435</v>
      </c>
      <c r="D361" s="14">
        <v>16432</v>
      </c>
      <c r="E361" s="14">
        <v>17279</v>
      </c>
      <c r="F361" s="14">
        <v>2062</v>
      </c>
      <c r="G361" s="14">
        <v>17584</v>
      </c>
      <c r="H361" s="14">
        <v>309797846</v>
      </c>
      <c r="I361" s="14">
        <v>133442355</v>
      </c>
      <c r="J361" s="14">
        <v>26909731</v>
      </c>
      <c r="K361" s="14">
        <v>17277</v>
      </c>
      <c r="L361" s="14">
        <v>17170</v>
      </c>
      <c r="M361" s="14">
        <v>613</v>
      </c>
      <c r="N361" s="14">
        <v>63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22">
        <v>4.4000000000000004</v>
      </c>
      <c r="U361" s="22">
        <v>1.59</v>
      </c>
      <c r="V361" s="22">
        <v>3.19</v>
      </c>
      <c r="W361" s="22">
        <v>3.24</v>
      </c>
      <c r="X361" s="22">
        <v>3.62</v>
      </c>
      <c r="Y361" s="22">
        <v>3.09</v>
      </c>
      <c r="Z361" s="22">
        <v>3.55</v>
      </c>
      <c r="AA361" s="22">
        <v>2.38</v>
      </c>
      <c r="AB361" s="22">
        <v>5</v>
      </c>
      <c r="AC361" s="22">
        <v>0.89</v>
      </c>
      <c r="AD361" s="22">
        <v>5</v>
      </c>
      <c r="AE361" s="22">
        <v>1.27</v>
      </c>
    </row>
    <row r="362" spans="1:31" x14ac:dyDescent="0.35">
      <c r="A362" s="9">
        <v>2022</v>
      </c>
      <c r="B362" s="2" t="s">
        <v>422</v>
      </c>
      <c r="C362" t="s">
        <v>436</v>
      </c>
      <c r="D362" s="14">
        <v>2780</v>
      </c>
      <c r="E362" s="14">
        <v>5133</v>
      </c>
      <c r="F362" s="14">
        <v>3401</v>
      </c>
      <c r="G362" s="14">
        <v>6358</v>
      </c>
      <c r="H362" s="14">
        <v>1802567400</v>
      </c>
      <c r="I362" s="14">
        <v>1313048340</v>
      </c>
      <c r="J362" s="14">
        <v>98860765</v>
      </c>
      <c r="K362" s="14">
        <v>5090</v>
      </c>
      <c r="L362" s="14">
        <v>5119</v>
      </c>
      <c r="M362" s="14">
        <v>423</v>
      </c>
      <c r="N362" s="14">
        <v>130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22">
        <v>4.21</v>
      </c>
      <c r="U362" s="22">
        <v>1.59</v>
      </c>
      <c r="V362" s="22">
        <v>3.04</v>
      </c>
      <c r="W362" s="22">
        <v>3.01</v>
      </c>
      <c r="X362" s="22">
        <v>3.85</v>
      </c>
      <c r="Y362" s="22">
        <v>3.24</v>
      </c>
      <c r="Z362" s="22">
        <v>2.4</v>
      </c>
      <c r="AA362" s="22">
        <v>2.3199999999999998</v>
      </c>
      <c r="AB362" s="22">
        <v>5</v>
      </c>
      <c r="AC362" s="22">
        <v>0.57999999999999996</v>
      </c>
      <c r="AD362" s="22">
        <v>5</v>
      </c>
      <c r="AE362" s="22">
        <v>2</v>
      </c>
    </row>
    <row r="363" spans="1:31" x14ac:dyDescent="0.35">
      <c r="A363" s="9">
        <v>2022</v>
      </c>
      <c r="B363" s="2" t="s">
        <v>422</v>
      </c>
      <c r="C363" t="s">
        <v>437</v>
      </c>
      <c r="D363" s="14">
        <v>1859</v>
      </c>
      <c r="E363" s="14">
        <v>4064</v>
      </c>
      <c r="F363" s="14">
        <v>4380</v>
      </c>
      <c r="G363" s="14">
        <v>4153</v>
      </c>
      <c r="H363" s="14">
        <v>459274521</v>
      </c>
      <c r="I363" s="14">
        <v>219085455</v>
      </c>
      <c r="J363" s="14">
        <v>60581344</v>
      </c>
      <c r="K363" s="14">
        <v>3903</v>
      </c>
      <c r="L363" s="14">
        <v>4049</v>
      </c>
      <c r="M363" s="14">
        <v>1363</v>
      </c>
      <c r="N363" s="14">
        <v>143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22">
        <v>4.2300000000000004</v>
      </c>
      <c r="U363" s="22">
        <v>1.81</v>
      </c>
      <c r="V363" s="22">
        <v>3.23</v>
      </c>
      <c r="W363" s="22">
        <v>3.1</v>
      </c>
      <c r="X363" s="22">
        <v>3.85</v>
      </c>
      <c r="Y363" s="22">
        <v>3.21</v>
      </c>
      <c r="Z363" s="22">
        <v>2.4500000000000002</v>
      </c>
      <c r="AA363" s="22">
        <v>2.72</v>
      </c>
      <c r="AB363" s="22">
        <v>5</v>
      </c>
      <c r="AC363" s="22">
        <v>0.88</v>
      </c>
      <c r="AD363" s="22">
        <v>5</v>
      </c>
      <c r="AE363" s="22">
        <v>0.75</v>
      </c>
    </row>
    <row r="364" spans="1:31" x14ac:dyDescent="0.35">
      <c r="A364" s="9">
        <v>2022</v>
      </c>
      <c r="B364" s="2" t="s">
        <v>422</v>
      </c>
      <c r="C364" t="s">
        <v>438</v>
      </c>
      <c r="D364" s="14">
        <v>924</v>
      </c>
      <c r="E364" s="14">
        <v>2277</v>
      </c>
      <c r="F364" s="14">
        <v>406</v>
      </c>
      <c r="G364" s="14">
        <v>3605</v>
      </c>
      <c r="H364" s="14">
        <v>362409442</v>
      </c>
      <c r="I364" s="14">
        <v>253032998</v>
      </c>
      <c r="J364" s="14">
        <v>11994174</v>
      </c>
      <c r="K364" s="14">
        <v>2277</v>
      </c>
      <c r="L364" s="14">
        <v>2277</v>
      </c>
      <c r="M364" s="14">
        <v>143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22">
        <v>4.1500000000000004</v>
      </c>
      <c r="U364" s="22">
        <v>1.82</v>
      </c>
      <c r="V364" s="22">
        <v>2.85</v>
      </c>
      <c r="W364" s="22">
        <v>2.93</v>
      </c>
      <c r="X364" s="22">
        <v>3.92</v>
      </c>
      <c r="Y364" s="22">
        <v>3.35</v>
      </c>
      <c r="Z364" s="22">
        <v>2.29</v>
      </c>
      <c r="AA364" s="22">
        <v>2.0099999999999998</v>
      </c>
      <c r="AB364" s="22">
        <v>4.92</v>
      </c>
      <c r="AC364" s="22">
        <v>0.32</v>
      </c>
      <c r="AD364" s="22">
        <v>5</v>
      </c>
      <c r="AE364" s="22">
        <v>1.49</v>
      </c>
    </row>
    <row r="365" spans="1:31" x14ac:dyDescent="0.35">
      <c r="A365" s="9">
        <v>2022</v>
      </c>
      <c r="B365" s="2" t="s">
        <v>422</v>
      </c>
      <c r="C365" t="s">
        <v>439</v>
      </c>
      <c r="D365" s="14">
        <v>1362</v>
      </c>
      <c r="E365" s="14">
        <v>4330</v>
      </c>
      <c r="F365" s="14">
        <v>1899</v>
      </c>
      <c r="G365" s="14">
        <v>7234</v>
      </c>
      <c r="H365" s="14">
        <v>455861873</v>
      </c>
      <c r="I365" s="14">
        <v>233765159</v>
      </c>
      <c r="J365" s="14">
        <v>29834561</v>
      </c>
      <c r="K365" s="14">
        <v>4330</v>
      </c>
      <c r="L365" s="14">
        <v>4320</v>
      </c>
      <c r="M365" s="14">
        <v>909</v>
      </c>
      <c r="N365" s="14">
        <v>86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22">
        <v>4.1399999999999997</v>
      </c>
      <c r="U365" s="22">
        <v>2.09</v>
      </c>
      <c r="V365" s="22">
        <v>2.8</v>
      </c>
      <c r="W365" s="22">
        <v>3.04</v>
      </c>
      <c r="X365" s="22">
        <v>3.85</v>
      </c>
      <c r="Y365" s="22">
        <v>3.23</v>
      </c>
      <c r="Z365" s="22">
        <v>2.4</v>
      </c>
      <c r="AA365" s="22">
        <v>2.61</v>
      </c>
      <c r="AB365" s="22">
        <v>3.41</v>
      </c>
      <c r="AC365" s="22">
        <v>0.69</v>
      </c>
      <c r="AD365" s="22">
        <v>5</v>
      </c>
      <c r="AE365" s="22">
        <v>0.64</v>
      </c>
    </row>
    <row r="366" spans="1:31" x14ac:dyDescent="0.35">
      <c r="A366" s="9">
        <v>2022</v>
      </c>
      <c r="B366" s="2" t="s">
        <v>422</v>
      </c>
      <c r="C366" t="s">
        <v>440</v>
      </c>
      <c r="D366" s="14">
        <v>2601</v>
      </c>
      <c r="E366" s="14">
        <v>3214</v>
      </c>
      <c r="F366" s="14">
        <v>1059</v>
      </c>
      <c r="G366" s="14">
        <v>3574</v>
      </c>
      <c r="H366" s="14">
        <v>182908598</v>
      </c>
      <c r="I366" s="14">
        <v>63969541</v>
      </c>
      <c r="J366" s="14">
        <v>26324450</v>
      </c>
      <c r="K366" s="14">
        <v>3194</v>
      </c>
      <c r="L366" s="14">
        <v>3214</v>
      </c>
      <c r="M366" s="14">
        <v>312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22">
        <v>3.79</v>
      </c>
      <c r="U366" s="22">
        <v>2.5</v>
      </c>
      <c r="V366" s="22">
        <v>2.44</v>
      </c>
      <c r="W366" s="22">
        <v>2.75</v>
      </c>
      <c r="X366" s="22">
        <v>4.08</v>
      </c>
      <c r="Y366" s="22">
        <v>3.12</v>
      </c>
      <c r="Z366" s="22">
        <v>3.68</v>
      </c>
      <c r="AA366" s="22">
        <v>2.5</v>
      </c>
      <c r="AB366" s="22">
        <v>3.12</v>
      </c>
      <c r="AC366" s="22">
        <v>0.31</v>
      </c>
      <c r="AD366" s="22">
        <v>5</v>
      </c>
      <c r="AE366" s="22">
        <v>1.69</v>
      </c>
    </row>
    <row r="367" spans="1:31" x14ac:dyDescent="0.35">
      <c r="A367" s="9">
        <v>2022</v>
      </c>
      <c r="B367" s="2" t="s">
        <v>422</v>
      </c>
      <c r="C367" t="s">
        <v>441</v>
      </c>
      <c r="D367" s="14">
        <v>1313</v>
      </c>
      <c r="E367" s="14">
        <v>2575</v>
      </c>
      <c r="F367" s="14">
        <v>3096</v>
      </c>
      <c r="G367" s="14">
        <v>3286</v>
      </c>
      <c r="H367" s="14">
        <v>1099463990</v>
      </c>
      <c r="I367" s="14">
        <v>602100051</v>
      </c>
      <c r="J367" s="14">
        <v>85469103</v>
      </c>
      <c r="K367" s="14">
        <v>2575</v>
      </c>
      <c r="L367" s="14">
        <v>2568</v>
      </c>
      <c r="M367" s="14">
        <v>546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22">
        <v>4.3600000000000003</v>
      </c>
      <c r="U367" s="22">
        <v>2.81</v>
      </c>
      <c r="V367" s="22">
        <v>2.2200000000000002</v>
      </c>
      <c r="W367" s="22">
        <v>2.82</v>
      </c>
      <c r="X367" s="22">
        <v>3.77</v>
      </c>
      <c r="Y367" s="22">
        <v>3</v>
      </c>
      <c r="Z367" s="22">
        <v>2.34</v>
      </c>
      <c r="AA367" s="22">
        <v>2.29</v>
      </c>
      <c r="AB367" s="22">
        <v>4.41</v>
      </c>
      <c r="AC367" s="22">
        <v>0.56000000000000005</v>
      </c>
      <c r="AD367" s="22">
        <v>5</v>
      </c>
      <c r="AE367" s="22">
        <v>0.49</v>
      </c>
    </row>
    <row r="368" spans="1:31" x14ac:dyDescent="0.35">
      <c r="A368" s="9">
        <v>2022</v>
      </c>
      <c r="B368" s="2" t="s">
        <v>422</v>
      </c>
      <c r="C368" t="s">
        <v>442</v>
      </c>
      <c r="D368" s="14">
        <v>1166</v>
      </c>
      <c r="E368" s="14">
        <v>2418</v>
      </c>
      <c r="F368" s="14">
        <v>1219</v>
      </c>
      <c r="G368" s="14">
        <v>3402</v>
      </c>
      <c r="H368" s="14">
        <v>441174870</v>
      </c>
      <c r="I368" s="14">
        <v>187356025</v>
      </c>
      <c r="J368" s="14">
        <v>40113574</v>
      </c>
      <c r="K368" s="14">
        <v>2409</v>
      </c>
      <c r="L368" s="14">
        <v>2418</v>
      </c>
      <c r="M368" s="14">
        <v>91</v>
      </c>
      <c r="N368" s="14">
        <v>99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22">
        <v>4.3099999999999996</v>
      </c>
      <c r="U368" s="22">
        <v>2.19</v>
      </c>
      <c r="V368" s="22">
        <v>2.78</v>
      </c>
      <c r="W368" s="22">
        <v>2.73</v>
      </c>
      <c r="X368" s="22">
        <v>3.92</v>
      </c>
      <c r="Y368" s="22">
        <v>3.12</v>
      </c>
      <c r="Z368" s="22">
        <v>1.08</v>
      </c>
      <c r="AA368" s="22">
        <v>2.4700000000000002</v>
      </c>
      <c r="AB368" s="22">
        <v>4.3499999999999996</v>
      </c>
      <c r="AC368" s="22">
        <v>1.05</v>
      </c>
      <c r="AD368" s="22">
        <v>5</v>
      </c>
      <c r="AE368" s="22">
        <v>0.85</v>
      </c>
    </row>
    <row r="369" spans="1:31" x14ac:dyDescent="0.35">
      <c r="A369" s="9">
        <v>2022</v>
      </c>
      <c r="B369" s="2" t="s">
        <v>422</v>
      </c>
      <c r="C369" t="s">
        <v>443</v>
      </c>
      <c r="D369" s="14">
        <v>4219</v>
      </c>
      <c r="E369" s="14">
        <v>6558</v>
      </c>
      <c r="F369" s="14">
        <v>609</v>
      </c>
      <c r="G369" s="14">
        <v>9043</v>
      </c>
      <c r="H369" s="14">
        <v>256391075</v>
      </c>
      <c r="I369" s="14">
        <v>142559451</v>
      </c>
      <c r="J369" s="14">
        <v>12206631</v>
      </c>
      <c r="K369" s="14">
        <v>6558</v>
      </c>
      <c r="L369" s="14">
        <v>6553</v>
      </c>
      <c r="M369" s="14">
        <v>445</v>
      </c>
      <c r="N369" s="14">
        <v>212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22">
        <v>3.94</v>
      </c>
      <c r="U369" s="22">
        <v>1.91</v>
      </c>
      <c r="V369" s="22">
        <v>2.82</v>
      </c>
      <c r="W369" s="22">
        <v>2.8</v>
      </c>
      <c r="X369" s="22">
        <v>4.08</v>
      </c>
      <c r="Y369" s="22">
        <v>3.16</v>
      </c>
      <c r="Z369" s="22">
        <v>4.04</v>
      </c>
      <c r="AA369" s="22">
        <v>2.66</v>
      </c>
      <c r="AB369" s="22">
        <v>2.2200000000000002</v>
      </c>
      <c r="AC369" s="22">
        <v>0.35</v>
      </c>
      <c r="AD369" s="22">
        <v>5</v>
      </c>
      <c r="AE369" s="22">
        <v>0.92</v>
      </c>
    </row>
    <row r="370" spans="1:31" x14ac:dyDescent="0.35">
      <c r="A370" s="9">
        <v>2022</v>
      </c>
      <c r="B370" s="2" t="s">
        <v>422</v>
      </c>
      <c r="C370" t="s">
        <v>444</v>
      </c>
      <c r="D370" s="14">
        <v>3268</v>
      </c>
      <c r="E370" s="14">
        <v>8855</v>
      </c>
      <c r="F370" s="14">
        <v>7967</v>
      </c>
      <c r="G370" s="14">
        <v>12218</v>
      </c>
      <c r="H370" s="14">
        <v>1636867787</v>
      </c>
      <c r="I370" s="14">
        <v>751769127</v>
      </c>
      <c r="J370" s="14">
        <v>227026088</v>
      </c>
      <c r="K370" s="14">
        <v>8380</v>
      </c>
      <c r="L370" s="14">
        <v>8788</v>
      </c>
      <c r="M370" s="14">
        <v>1594</v>
      </c>
      <c r="N370" s="14">
        <v>298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22">
        <v>3.88</v>
      </c>
      <c r="U370" s="22">
        <v>2.06</v>
      </c>
      <c r="V370" s="22">
        <v>4.63</v>
      </c>
      <c r="W370" s="22">
        <v>3.86</v>
      </c>
      <c r="X370" s="22">
        <v>4</v>
      </c>
      <c r="Y370" s="22">
        <v>4.12</v>
      </c>
      <c r="Z370" s="22">
        <v>4.2</v>
      </c>
      <c r="AA370" s="22">
        <v>3.99</v>
      </c>
      <c r="AB370" s="22">
        <v>2.4</v>
      </c>
      <c r="AC370" s="22">
        <v>5</v>
      </c>
      <c r="AD370" s="22">
        <v>5</v>
      </c>
      <c r="AE370" s="22">
        <v>3.63</v>
      </c>
    </row>
    <row r="371" spans="1:31" x14ac:dyDescent="0.35">
      <c r="A371" s="9">
        <v>2022</v>
      </c>
      <c r="B371" s="2" t="s">
        <v>422</v>
      </c>
      <c r="C371" t="s">
        <v>445</v>
      </c>
      <c r="D371" s="14">
        <v>903</v>
      </c>
      <c r="E371" s="14">
        <v>1831</v>
      </c>
      <c r="F371" s="14">
        <v>1115</v>
      </c>
      <c r="G371" s="14">
        <v>2461</v>
      </c>
      <c r="H371" s="14">
        <v>152333503</v>
      </c>
      <c r="I371" s="14">
        <v>79439230</v>
      </c>
      <c r="J371" s="14">
        <v>18574861</v>
      </c>
      <c r="K371" s="14">
        <v>1826</v>
      </c>
      <c r="L371" s="14">
        <v>1821</v>
      </c>
      <c r="M371" s="14">
        <v>297</v>
      </c>
      <c r="N371" s="14">
        <v>66</v>
      </c>
      <c r="O371" s="14">
        <v>8</v>
      </c>
      <c r="P371" s="14">
        <v>8</v>
      </c>
      <c r="Q371" s="14">
        <v>0</v>
      </c>
      <c r="R371" s="14">
        <v>0</v>
      </c>
      <c r="S371" s="14">
        <v>0</v>
      </c>
      <c r="T371" s="22">
        <v>4.4400000000000004</v>
      </c>
      <c r="U371" s="22">
        <v>1.93</v>
      </c>
      <c r="V371" s="22">
        <v>3.75</v>
      </c>
      <c r="W371" s="22">
        <v>2.85</v>
      </c>
      <c r="X371" s="22">
        <v>3.92</v>
      </c>
      <c r="Y371" s="22">
        <v>4.13</v>
      </c>
      <c r="Z371" s="22">
        <v>5</v>
      </c>
      <c r="AA371" s="22">
        <v>3.98</v>
      </c>
      <c r="AB371" s="22">
        <v>4.8899999999999997</v>
      </c>
      <c r="AC371" s="22">
        <v>0.34</v>
      </c>
      <c r="AD371" s="22">
        <v>5</v>
      </c>
      <c r="AE371" s="22">
        <v>2.2000000000000002</v>
      </c>
    </row>
    <row r="372" spans="1:31" x14ac:dyDescent="0.35">
      <c r="A372" s="9">
        <v>2022</v>
      </c>
      <c r="B372" s="2" t="s">
        <v>422</v>
      </c>
      <c r="C372" t="s">
        <v>446</v>
      </c>
      <c r="D372" s="14">
        <v>797</v>
      </c>
      <c r="E372" s="14">
        <v>2355</v>
      </c>
      <c r="F372" s="14">
        <v>3211</v>
      </c>
      <c r="G372" s="14">
        <v>3452</v>
      </c>
      <c r="H372" s="14">
        <v>464246870</v>
      </c>
      <c r="I372" s="14">
        <v>209689423</v>
      </c>
      <c r="J372" s="14">
        <v>131084183</v>
      </c>
      <c r="K372" s="14">
        <v>2349</v>
      </c>
      <c r="L372" s="14">
        <v>2346</v>
      </c>
      <c r="M372" s="14">
        <v>765</v>
      </c>
      <c r="N372" s="14">
        <v>49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22">
        <v>4.3099999999999996</v>
      </c>
      <c r="U372" s="22">
        <v>2.0099999999999998</v>
      </c>
      <c r="V372" s="22">
        <v>3.73</v>
      </c>
      <c r="W372" s="22">
        <v>2.6</v>
      </c>
      <c r="X372" s="22">
        <v>3.92</v>
      </c>
      <c r="Y372" s="22">
        <v>3.65</v>
      </c>
      <c r="Z372" s="22">
        <v>4.3499999999999996</v>
      </c>
      <c r="AA372" s="22">
        <v>3.31</v>
      </c>
      <c r="AB372" s="22">
        <v>3</v>
      </c>
      <c r="AC372" s="22">
        <v>0.38</v>
      </c>
      <c r="AD372" s="22">
        <v>5</v>
      </c>
      <c r="AE372" s="22">
        <v>2.33</v>
      </c>
    </row>
    <row r="373" spans="1:31" x14ac:dyDescent="0.35">
      <c r="A373" s="9">
        <v>2022</v>
      </c>
      <c r="B373" s="2" t="s">
        <v>214</v>
      </c>
      <c r="C373" s="2" t="s">
        <v>215</v>
      </c>
      <c r="D373" s="14">
        <v>735</v>
      </c>
      <c r="E373" s="14">
        <v>1381</v>
      </c>
      <c r="F373" s="14">
        <v>436</v>
      </c>
      <c r="G373" s="14">
        <v>1913</v>
      </c>
      <c r="H373" s="14">
        <v>176670230</v>
      </c>
      <c r="I373" s="14">
        <v>105195797</v>
      </c>
      <c r="J373" s="14">
        <v>17634433</v>
      </c>
      <c r="K373" s="14">
        <v>1378</v>
      </c>
      <c r="L373" s="14">
        <v>1333</v>
      </c>
      <c r="M373" s="14">
        <v>104</v>
      </c>
      <c r="N373" s="14">
        <v>0</v>
      </c>
      <c r="O373" s="14">
        <v>0</v>
      </c>
      <c r="P373">
        <v>0</v>
      </c>
      <c r="Q373">
        <v>0</v>
      </c>
      <c r="R373">
        <v>0</v>
      </c>
      <c r="S373">
        <v>0</v>
      </c>
      <c r="T373" s="22"/>
      <c r="U373" s="22">
        <v>2.65</v>
      </c>
      <c r="V373" s="22">
        <v>2.06</v>
      </c>
      <c r="W373" s="22">
        <v>1.76</v>
      </c>
      <c r="X373" s="22">
        <v>3.54</v>
      </c>
      <c r="Y373" s="22">
        <v>3.13</v>
      </c>
      <c r="Z373" s="22">
        <v>3.43</v>
      </c>
      <c r="AA373" s="22">
        <v>2.09</v>
      </c>
      <c r="AB373" s="22">
        <v>1.19</v>
      </c>
      <c r="AC373" s="22">
        <v>0.1</v>
      </c>
      <c r="AD373" s="22">
        <v>5</v>
      </c>
      <c r="AE373" s="22">
        <v>0.41</v>
      </c>
    </row>
    <row r="374" spans="1:31" x14ac:dyDescent="0.35">
      <c r="A374" s="9">
        <v>2022</v>
      </c>
      <c r="B374" s="2" t="s">
        <v>214</v>
      </c>
      <c r="C374" s="2" t="s">
        <v>216</v>
      </c>
      <c r="D374" s="14">
        <v>353</v>
      </c>
      <c r="E374" s="14">
        <v>612</v>
      </c>
      <c r="F374" s="14">
        <v>153</v>
      </c>
      <c r="G374" s="14">
        <v>783</v>
      </c>
      <c r="H374" s="14">
        <v>44660244</v>
      </c>
      <c r="I374" s="14">
        <v>20195754</v>
      </c>
      <c r="J374" s="14">
        <v>5086023</v>
      </c>
      <c r="K374" s="14">
        <v>612</v>
      </c>
      <c r="L374" s="14">
        <v>602</v>
      </c>
      <c r="M374" s="14">
        <v>28</v>
      </c>
      <c r="N374" s="14">
        <v>0</v>
      </c>
      <c r="O374" s="14">
        <v>0</v>
      </c>
      <c r="P374">
        <v>0</v>
      </c>
      <c r="Q374">
        <v>0</v>
      </c>
      <c r="R374">
        <v>0</v>
      </c>
      <c r="S374">
        <v>0</v>
      </c>
      <c r="T374" s="22"/>
      <c r="U374" s="22">
        <v>3.3</v>
      </c>
      <c r="V374" s="22">
        <v>1.66</v>
      </c>
      <c r="W374" s="22">
        <v>3.61</v>
      </c>
      <c r="X374" s="22">
        <v>3.38</v>
      </c>
      <c r="Y374" s="22">
        <v>3.15</v>
      </c>
      <c r="Z374" s="22">
        <v>0.85</v>
      </c>
      <c r="AA374" s="22">
        <v>2.2400000000000002</v>
      </c>
      <c r="AB374" s="22">
        <v>2.31</v>
      </c>
      <c r="AC374" s="22">
        <v>0.34</v>
      </c>
      <c r="AD374" s="22">
        <v>5</v>
      </c>
      <c r="AE374" s="22">
        <v>0.19</v>
      </c>
    </row>
    <row r="375" spans="1:31" x14ac:dyDescent="0.35">
      <c r="A375" s="9">
        <v>2022</v>
      </c>
      <c r="B375" s="2" t="s">
        <v>214</v>
      </c>
      <c r="C375" s="2" t="s">
        <v>217</v>
      </c>
      <c r="D375" s="14">
        <v>986</v>
      </c>
      <c r="E375" s="14">
        <v>1230</v>
      </c>
      <c r="F375" s="14">
        <v>340</v>
      </c>
      <c r="G375" s="14">
        <v>1353</v>
      </c>
      <c r="H375" s="14">
        <v>52118225</v>
      </c>
      <c r="I375" s="14">
        <v>22408447</v>
      </c>
      <c r="J375" s="14">
        <v>6640572</v>
      </c>
      <c r="K375" s="14">
        <v>1230</v>
      </c>
      <c r="L375" s="14">
        <v>1230</v>
      </c>
      <c r="M375" s="14">
        <v>7</v>
      </c>
      <c r="N375" s="14">
        <v>7</v>
      </c>
      <c r="O375" s="14">
        <v>0</v>
      </c>
      <c r="P375">
        <v>0</v>
      </c>
      <c r="Q375">
        <v>0</v>
      </c>
      <c r="R375">
        <v>0</v>
      </c>
      <c r="S375">
        <v>0</v>
      </c>
      <c r="T375" s="22"/>
      <c r="U375" s="22">
        <v>3.53</v>
      </c>
      <c r="V375" s="22">
        <v>1.39</v>
      </c>
      <c r="W375" s="22">
        <v>1.87</v>
      </c>
      <c r="X375" s="22">
        <v>3.31</v>
      </c>
      <c r="Y375" s="22">
        <v>3.13</v>
      </c>
      <c r="Z375" s="22">
        <v>2.86</v>
      </c>
      <c r="AA375" s="22">
        <v>2.89</v>
      </c>
      <c r="AB375" s="22">
        <v>0.2</v>
      </c>
      <c r="AC375" s="22">
        <v>0.11</v>
      </c>
      <c r="AD375" s="22">
        <v>5</v>
      </c>
      <c r="AE375" s="22">
        <v>0.74</v>
      </c>
    </row>
    <row r="376" spans="1:31" x14ac:dyDescent="0.35">
      <c r="A376" s="9">
        <v>2022</v>
      </c>
      <c r="B376" s="2" t="s">
        <v>214</v>
      </c>
      <c r="C376" s="2" t="s">
        <v>218</v>
      </c>
      <c r="D376" s="14">
        <v>1181</v>
      </c>
      <c r="E376" s="14">
        <v>2533</v>
      </c>
      <c r="F376" s="14">
        <v>404</v>
      </c>
      <c r="G376" s="14">
        <v>4052</v>
      </c>
      <c r="H376" s="14">
        <v>157869520</v>
      </c>
      <c r="I376" s="14">
        <v>80658243</v>
      </c>
      <c r="J376" s="14">
        <v>12826393</v>
      </c>
      <c r="K376" s="14">
        <v>2533</v>
      </c>
      <c r="L376" s="14">
        <v>2533</v>
      </c>
      <c r="M376" s="14">
        <v>6</v>
      </c>
      <c r="N376" s="14">
        <v>6</v>
      </c>
      <c r="O376" s="14">
        <v>0</v>
      </c>
      <c r="P376">
        <v>0</v>
      </c>
      <c r="Q376">
        <v>0</v>
      </c>
      <c r="R376">
        <v>0</v>
      </c>
      <c r="S376">
        <v>0</v>
      </c>
      <c r="T376" s="22"/>
      <c r="U376" s="22">
        <v>3.37</v>
      </c>
      <c r="V376" s="22">
        <v>1.65</v>
      </c>
      <c r="W376" s="22">
        <v>3.19</v>
      </c>
      <c r="X376" s="22">
        <v>3.54</v>
      </c>
      <c r="Y376" s="22">
        <v>2.74</v>
      </c>
      <c r="Z376" s="22">
        <v>1.67</v>
      </c>
      <c r="AA376" s="22">
        <v>1.87</v>
      </c>
      <c r="AB376" s="22">
        <v>1.1599999999999999</v>
      </c>
      <c r="AC376" s="22">
        <v>0.43</v>
      </c>
      <c r="AD376" s="22">
        <v>5</v>
      </c>
      <c r="AE376" s="22">
        <v>0.33</v>
      </c>
    </row>
    <row r="377" spans="1:31" x14ac:dyDescent="0.35">
      <c r="A377" s="9">
        <v>2022</v>
      </c>
      <c r="B377" s="2" t="s">
        <v>214</v>
      </c>
      <c r="C377" s="2" t="s">
        <v>219</v>
      </c>
      <c r="D377" s="14">
        <v>1415</v>
      </c>
      <c r="E377" s="14">
        <v>3228</v>
      </c>
      <c r="F377" s="14">
        <v>536</v>
      </c>
      <c r="G377" s="14">
        <v>5156</v>
      </c>
      <c r="H377" s="14">
        <v>230909528</v>
      </c>
      <c r="I377" s="14">
        <v>93291051</v>
      </c>
      <c r="J377" s="14">
        <v>5346700</v>
      </c>
      <c r="K377" s="14">
        <v>3217</v>
      </c>
      <c r="L377" s="14">
        <v>3219</v>
      </c>
      <c r="M377" s="14">
        <v>10</v>
      </c>
      <c r="N377" s="14">
        <v>0</v>
      </c>
      <c r="O377" s="14">
        <v>0</v>
      </c>
      <c r="P377">
        <v>0</v>
      </c>
      <c r="Q377">
        <v>0</v>
      </c>
      <c r="R377">
        <v>0</v>
      </c>
      <c r="S377">
        <v>0</v>
      </c>
      <c r="T377" s="22"/>
      <c r="U377" s="22">
        <v>3.09</v>
      </c>
      <c r="V377" s="22">
        <v>2.0699999999999998</v>
      </c>
      <c r="W377" s="22">
        <v>2.11</v>
      </c>
      <c r="X377" s="22">
        <v>3.85</v>
      </c>
      <c r="Y377" s="22">
        <v>3.02</v>
      </c>
      <c r="Z377" s="22">
        <v>2.58</v>
      </c>
      <c r="AA377" s="22">
        <v>2.2999999999999998</v>
      </c>
      <c r="AB377" s="22">
        <v>1.49</v>
      </c>
      <c r="AC377" s="22">
        <v>0.25</v>
      </c>
      <c r="AD377" s="22">
        <v>5</v>
      </c>
      <c r="AE377" s="22">
        <v>1.43</v>
      </c>
    </row>
    <row r="378" spans="1:31" x14ac:dyDescent="0.35">
      <c r="A378" s="9">
        <v>2022</v>
      </c>
      <c r="B378" s="2" t="s">
        <v>214</v>
      </c>
      <c r="C378" s="2" t="s">
        <v>220</v>
      </c>
      <c r="D378" s="14">
        <v>237</v>
      </c>
      <c r="E378" s="14">
        <v>932</v>
      </c>
      <c r="F378" s="14">
        <v>1199</v>
      </c>
      <c r="G378" s="14">
        <v>1205</v>
      </c>
      <c r="H378" s="14">
        <v>66206238</v>
      </c>
      <c r="I378" s="14">
        <v>30841940</v>
      </c>
      <c r="J378" s="14">
        <v>6535290</v>
      </c>
      <c r="K378" s="14">
        <v>932</v>
      </c>
      <c r="L378" s="14">
        <v>919</v>
      </c>
      <c r="M378" s="14">
        <v>13</v>
      </c>
      <c r="N378" s="14">
        <v>0</v>
      </c>
      <c r="O378" s="14">
        <v>0</v>
      </c>
      <c r="P378">
        <v>0</v>
      </c>
      <c r="Q378">
        <v>0</v>
      </c>
      <c r="R378">
        <v>0</v>
      </c>
      <c r="S378">
        <v>0</v>
      </c>
      <c r="T378" s="22"/>
      <c r="U378" s="22">
        <v>3.43</v>
      </c>
      <c r="V378" s="22">
        <v>1.8</v>
      </c>
      <c r="W378" s="22">
        <v>2.67</v>
      </c>
      <c r="X378" s="22">
        <v>3.77</v>
      </c>
      <c r="Y378" s="22">
        <v>2.81</v>
      </c>
      <c r="Z378" s="22">
        <v>2.27</v>
      </c>
      <c r="AA378" s="22"/>
      <c r="AB378" s="22">
        <v>1.5</v>
      </c>
      <c r="AC378" s="22">
        <v>0.16</v>
      </c>
      <c r="AD378" s="22">
        <v>5</v>
      </c>
      <c r="AE378" s="22">
        <v>7.0000000000000007E-2</v>
      </c>
    </row>
    <row r="379" spans="1:31" x14ac:dyDescent="0.35">
      <c r="A379" s="9">
        <v>2022</v>
      </c>
      <c r="B379" s="2" t="s">
        <v>214</v>
      </c>
      <c r="C379" s="2" t="s">
        <v>221</v>
      </c>
      <c r="D379" s="14">
        <v>839</v>
      </c>
      <c r="E379" s="14">
        <v>1169</v>
      </c>
      <c r="F379" s="14">
        <v>309</v>
      </c>
      <c r="G379" s="14">
        <v>1423</v>
      </c>
      <c r="H379" s="14">
        <v>116297858</v>
      </c>
      <c r="I379" s="14">
        <v>49657062</v>
      </c>
      <c r="J379" s="14">
        <v>4057800</v>
      </c>
      <c r="K379" s="14">
        <v>1139</v>
      </c>
      <c r="L379" s="14">
        <v>1169</v>
      </c>
      <c r="M379" s="14">
        <v>0</v>
      </c>
      <c r="N379" s="14">
        <v>0</v>
      </c>
      <c r="O379" s="14">
        <v>0</v>
      </c>
      <c r="P379">
        <v>0</v>
      </c>
      <c r="Q379">
        <v>0</v>
      </c>
      <c r="R379">
        <v>0</v>
      </c>
      <c r="S379">
        <v>0</v>
      </c>
      <c r="T379" s="22"/>
      <c r="U379" s="22">
        <v>2.94</v>
      </c>
      <c r="V379" s="22">
        <v>1.77</v>
      </c>
      <c r="W379" s="22">
        <v>1.84</v>
      </c>
      <c r="X379" s="22">
        <v>3.62</v>
      </c>
      <c r="Y379" s="22">
        <v>2.65</v>
      </c>
      <c r="Z379" s="22">
        <v>2.65</v>
      </c>
      <c r="AA379" s="22">
        <v>2.54</v>
      </c>
      <c r="AB379" s="22">
        <v>1.4</v>
      </c>
      <c r="AC379" s="22">
        <v>7.0000000000000007E-2</v>
      </c>
      <c r="AD379" s="22">
        <v>5</v>
      </c>
      <c r="AE379" s="22">
        <v>1.46</v>
      </c>
    </row>
    <row r="380" spans="1:31" x14ac:dyDescent="0.35">
      <c r="A380" s="9">
        <v>2022</v>
      </c>
      <c r="B380" s="2" t="s">
        <v>214</v>
      </c>
      <c r="C380" s="2" t="s">
        <v>222</v>
      </c>
      <c r="D380" s="14">
        <v>309</v>
      </c>
      <c r="E380" s="14">
        <v>320</v>
      </c>
      <c r="F380" s="14">
        <v>4</v>
      </c>
      <c r="G380" s="14">
        <v>327</v>
      </c>
      <c r="H380" s="14">
        <v>17674354</v>
      </c>
      <c r="I380" s="14">
        <v>9159270</v>
      </c>
      <c r="J380" s="14">
        <v>192000</v>
      </c>
      <c r="K380" s="14">
        <v>320</v>
      </c>
      <c r="L380" s="14">
        <v>320</v>
      </c>
      <c r="M380" s="14">
        <v>0</v>
      </c>
      <c r="N380" s="14">
        <v>0</v>
      </c>
      <c r="O380" s="14">
        <v>0</v>
      </c>
      <c r="P380">
        <v>0</v>
      </c>
      <c r="Q380">
        <v>0</v>
      </c>
      <c r="R380">
        <v>0</v>
      </c>
      <c r="S380">
        <v>0</v>
      </c>
      <c r="T380" s="22"/>
      <c r="U380" s="22">
        <v>2.59</v>
      </c>
      <c r="V380" s="22">
        <v>1.4</v>
      </c>
      <c r="W380" s="22">
        <v>2.25</v>
      </c>
      <c r="X380" s="22">
        <v>3.23</v>
      </c>
      <c r="Y380" s="22">
        <v>2.66</v>
      </c>
      <c r="Z380" s="22">
        <v>4.2</v>
      </c>
      <c r="AA380" s="22">
        <v>2.5299999999999998</v>
      </c>
      <c r="AB380" s="22">
        <v>0.67</v>
      </c>
      <c r="AC380" s="22">
        <v>7.0000000000000007E-2</v>
      </c>
      <c r="AD380" s="22">
        <v>5</v>
      </c>
      <c r="AE380" s="22">
        <v>0.5</v>
      </c>
    </row>
    <row r="381" spans="1:31" x14ac:dyDescent="0.35">
      <c r="A381" s="9">
        <v>2022</v>
      </c>
      <c r="B381" s="2" t="s">
        <v>214</v>
      </c>
      <c r="C381" s="2" t="s">
        <v>223</v>
      </c>
      <c r="D381" s="14">
        <v>879</v>
      </c>
      <c r="E381" s="14">
        <v>2386</v>
      </c>
      <c r="F381" s="14">
        <v>2122</v>
      </c>
      <c r="G381" s="14">
        <v>3294</v>
      </c>
      <c r="H381" s="14">
        <v>810239700</v>
      </c>
      <c r="I381" s="14">
        <v>531135600</v>
      </c>
      <c r="J381" s="14">
        <v>68983827</v>
      </c>
      <c r="K381" s="14">
        <v>2378</v>
      </c>
      <c r="L381" s="14">
        <v>2378</v>
      </c>
      <c r="M381" s="14">
        <v>88</v>
      </c>
      <c r="N381" s="14">
        <v>1</v>
      </c>
      <c r="O381" s="14">
        <v>0</v>
      </c>
      <c r="P381">
        <v>0</v>
      </c>
      <c r="Q381">
        <v>0</v>
      </c>
      <c r="R381">
        <v>0</v>
      </c>
      <c r="S381">
        <v>0</v>
      </c>
      <c r="T381" s="22">
        <v>4.24</v>
      </c>
      <c r="U381" s="22">
        <v>3.3</v>
      </c>
      <c r="V381" s="22">
        <v>3.27</v>
      </c>
      <c r="W381" s="22">
        <v>2.62</v>
      </c>
      <c r="X381" s="22">
        <v>3.92</v>
      </c>
      <c r="Y381" s="22">
        <v>4.08</v>
      </c>
      <c r="Z381" s="22">
        <v>5</v>
      </c>
      <c r="AA381" s="22">
        <v>3.31</v>
      </c>
      <c r="AB381" s="22">
        <v>1.55</v>
      </c>
      <c r="AC381" s="22">
        <v>0.49</v>
      </c>
      <c r="AD381" s="22">
        <v>5</v>
      </c>
      <c r="AE381" s="22">
        <v>1.55</v>
      </c>
    </row>
    <row r="382" spans="1:31" x14ac:dyDescent="0.35">
      <c r="A382" s="9">
        <v>2022</v>
      </c>
      <c r="B382" s="2" t="s">
        <v>214</v>
      </c>
      <c r="C382" s="2" t="s">
        <v>224</v>
      </c>
      <c r="D382" s="14">
        <v>1148</v>
      </c>
      <c r="E382" s="14">
        <v>2289</v>
      </c>
      <c r="F382" s="14">
        <v>458</v>
      </c>
      <c r="G382" s="14">
        <v>3543</v>
      </c>
      <c r="H382" s="14">
        <v>136139732</v>
      </c>
      <c r="I382" s="14">
        <v>89247958</v>
      </c>
      <c r="J382" s="14">
        <v>5230316</v>
      </c>
      <c r="K382" s="14">
        <v>2289</v>
      </c>
      <c r="L382" s="14">
        <v>2289</v>
      </c>
      <c r="M382" s="14">
        <v>10</v>
      </c>
      <c r="N382" s="14">
        <v>0</v>
      </c>
      <c r="O382" s="14">
        <v>0</v>
      </c>
      <c r="P382">
        <v>0</v>
      </c>
      <c r="Q382">
        <v>0</v>
      </c>
      <c r="R382">
        <v>0</v>
      </c>
      <c r="S382">
        <v>0</v>
      </c>
      <c r="T382" s="22">
        <v>4.1100000000000003</v>
      </c>
      <c r="U382" s="22">
        <v>2.15</v>
      </c>
      <c r="V382" s="22">
        <v>2.2599999999999998</v>
      </c>
      <c r="W382" s="22">
        <v>1.94</v>
      </c>
      <c r="X382" s="22">
        <v>3.77</v>
      </c>
      <c r="Y382" s="22">
        <v>3.66</v>
      </c>
      <c r="Z382" s="22">
        <v>4.38</v>
      </c>
      <c r="AA382" s="22">
        <v>2.5499999999999998</v>
      </c>
      <c r="AB382" s="22">
        <v>2.57</v>
      </c>
      <c r="AC382" s="22">
        <v>0.14000000000000001</v>
      </c>
      <c r="AD382" s="22">
        <v>5</v>
      </c>
      <c r="AE382" s="22">
        <v>0.89</v>
      </c>
    </row>
    <row r="383" spans="1:31" x14ac:dyDescent="0.35">
      <c r="A383" s="9">
        <v>2022</v>
      </c>
      <c r="B383" s="2" t="s">
        <v>448</v>
      </c>
      <c r="C383" t="s">
        <v>449</v>
      </c>
      <c r="D383" s="14">
        <v>968</v>
      </c>
      <c r="E383" s="14">
        <v>2622</v>
      </c>
      <c r="F383" s="14">
        <v>2569</v>
      </c>
      <c r="G383" s="14">
        <v>3056</v>
      </c>
      <c r="H383" s="14">
        <v>593974429</v>
      </c>
      <c r="I383" s="14">
        <v>266923728</v>
      </c>
      <c r="J383" s="14">
        <v>61151344</v>
      </c>
      <c r="K383" s="14">
        <v>2577</v>
      </c>
      <c r="L383" s="14">
        <v>2622</v>
      </c>
      <c r="M383" s="14">
        <v>69</v>
      </c>
      <c r="N383" s="14">
        <v>23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22"/>
      <c r="U383" s="22">
        <v>2.5499999999999998</v>
      </c>
      <c r="V383" s="22">
        <v>1.94</v>
      </c>
      <c r="W383" s="22">
        <v>3.07</v>
      </c>
      <c r="X383" s="22">
        <v>3.62</v>
      </c>
      <c r="Y383" s="22">
        <v>2.95</v>
      </c>
      <c r="Z383" s="22">
        <v>3.4</v>
      </c>
      <c r="AA383" s="22">
        <v>2.3199999999999998</v>
      </c>
      <c r="AB383" s="22">
        <v>3.1</v>
      </c>
      <c r="AC383" s="22">
        <v>0.68</v>
      </c>
      <c r="AD383" s="22">
        <v>5</v>
      </c>
      <c r="AE383" s="22">
        <v>1.29</v>
      </c>
    </row>
    <row r="384" spans="1:31" x14ac:dyDescent="0.35">
      <c r="A384" s="9">
        <v>2022</v>
      </c>
      <c r="B384" s="2" t="s">
        <v>448</v>
      </c>
      <c r="C384" t="s">
        <v>450</v>
      </c>
      <c r="D384" s="14">
        <v>133</v>
      </c>
      <c r="E384" s="14">
        <v>231</v>
      </c>
      <c r="F384" s="14">
        <v>193</v>
      </c>
      <c r="G384" s="14">
        <v>227</v>
      </c>
      <c r="H384" s="14">
        <v>60168840</v>
      </c>
      <c r="I384" s="14">
        <v>14704065</v>
      </c>
      <c r="J384" s="14">
        <v>6356820</v>
      </c>
      <c r="K384" s="14">
        <v>227</v>
      </c>
      <c r="L384" s="14">
        <v>231</v>
      </c>
      <c r="M384" s="14">
        <v>18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22"/>
      <c r="U384" s="22">
        <v>1.86</v>
      </c>
      <c r="V384" s="22">
        <v>1.1299999999999999</v>
      </c>
      <c r="W384" s="22">
        <v>2.0099999999999998</v>
      </c>
      <c r="X384" s="22">
        <v>3.08</v>
      </c>
      <c r="Y384" s="22">
        <v>2.13</v>
      </c>
      <c r="Z384" s="22">
        <v>4.43</v>
      </c>
      <c r="AA384" s="22"/>
      <c r="AB384" s="22">
        <v>1.33</v>
      </c>
      <c r="AC384" s="22">
        <v>0.31</v>
      </c>
      <c r="AD384" s="22">
        <v>5</v>
      </c>
      <c r="AE384" s="22">
        <v>0.61</v>
      </c>
    </row>
    <row r="385" spans="1:31" x14ac:dyDescent="0.35">
      <c r="A385" s="9">
        <v>2022</v>
      </c>
      <c r="B385" s="2" t="s">
        <v>448</v>
      </c>
      <c r="C385" t="s">
        <v>451</v>
      </c>
      <c r="D385" s="14">
        <v>446</v>
      </c>
      <c r="E385" s="14">
        <v>918</v>
      </c>
      <c r="F385" s="14">
        <v>528</v>
      </c>
      <c r="G385" s="14">
        <v>1285</v>
      </c>
      <c r="H385" s="14">
        <v>182217600</v>
      </c>
      <c r="I385" s="14">
        <v>54547474</v>
      </c>
      <c r="J385" s="14">
        <v>36936335</v>
      </c>
      <c r="K385" s="14">
        <v>902</v>
      </c>
      <c r="L385" s="14">
        <v>918</v>
      </c>
      <c r="M385" s="14">
        <v>111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22">
        <v>3.66</v>
      </c>
      <c r="U385" s="22">
        <v>2.61</v>
      </c>
      <c r="V385" s="22">
        <v>2.0099999999999998</v>
      </c>
      <c r="W385" s="22">
        <v>2.95</v>
      </c>
      <c r="X385" s="22">
        <v>3.62</v>
      </c>
      <c r="Y385" s="22">
        <v>3.52</v>
      </c>
      <c r="Z385" s="22">
        <v>3.74</v>
      </c>
      <c r="AA385" s="22">
        <v>2.4900000000000002</v>
      </c>
      <c r="AB385" s="22">
        <v>2.93</v>
      </c>
      <c r="AC385" s="22">
        <v>0.67</v>
      </c>
      <c r="AD385" s="22">
        <v>5</v>
      </c>
      <c r="AE385" s="22">
        <v>0.91</v>
      </c>
    </row>
    <row r="386" spans="1:31" x14ac:dyDescent="0.35">
      <c r="A386" s="9">
        <v>2022</v>
      </c>
      <c r="B386" s="2" t="s">
        <v>448</v>
      </c>
      <c r="C386" t="s">
        <v>452</v>
      </c>
      <c r="D386" s="14">
        <v>250</v>
      </c>
      <c r="E386" s="14">
        <v>650</v>
      </c>
      <c r="F386" s="14">
        <v>634</v>
      </c>
      <c r="G386" s="14">
        <v>853</v>
      </c>
      <c r="H386" s="14">
        <v>553474344</v>
      </c>
      <c r="I386" s="14">
        <v>321795048</v>
      </c>
      <c r="J386" s="14">
        <v>57123067</v>
      </c>
      <c r="K386" s="14">
        <v>647</v>
      </c>
      <c r="L386" s="14">
        <v>650</v>
      </c>
      <c r="M386" s="14">
        <v>53</v>
      </c>
      <c r="N386" s="14">
        <v>14</v>
      </c>
      <c r="O386" s="14">
        <v>6</v>
      </c>
      <c r="P386" s="14">
        <v>6</v>
      </c>
      <c r="Q386" s="14">
        <v>0</v>
      </c>
      <c r="R386" s="14">
        <v>0</v>
      </c>
      <c r="S386" s="14">
        <v>0</v>
      </c>
      <c r="T386" s="22"/>
      <c r="U386" s="22">
        <v>2.4900000000000002</v>
      </c>
      <c r="V386" s="22">
        <v>2.0699999999999998</v>
      </c>
      <c r="W386" s="22">
        <v>2.89</v>
      </c>
      <c r="X386" s="22">
        <v>3.69</v>
      </c>
      <c r="Y386" s="22">
        <v>3.4</v>
      </c>
      <c r="Z386" s="22">
        <v>3.01</v>
      </c>
      <c r="AA386" s="22">
        <v>2.35</v>
      </c>
      <c r="AB386" s="22">
        <v>4.18</v>
      </c>
      <c r="AC386" s="22">
        <v>0.5</v>
      </c>
      <c r="AD386" s="22">
        <v>5</v>
      </c>
      <c r="AE386" s="22">
        <v>0.51</v>
      </c>
    </row>
    <row r="387" spans="1:31" x14ac:dyDescent="0.35">
      <c r="A387" s="9">
        <v>2022</v>
      </c>
      <c r="B387" s="2" t="s">
        <v>448</v>
      </c>
      <c r="C387" t="s">
        <v>453</v>
      </c>
      <c r="D387" s="14">
        <v>236</v>
      </c>
      <c r="E387" s="14">
        <v>2810</v>
      </c>
      <c r="F387" s="14">
        <v>698</v>
      </c>
      <c r="G387" s="14">
        <v>6249</v>
      </c>
      <c r="H387" s="15">
        <v>114672240</v>
      </c>
      <c r="I387" s="14">
        <v>55803662</v>
      </c>
      <c r="J387" s="14">
        <v>8936303</v>
      </c>
      <c r="K387" s="14">
        <v>2810</v>
      </c>
      <c r="L387" s="14">
        <v>2802</v>
      </c>
      <c r="M387" s="14">
        <v>57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22"/>
      <c r="U387" s="22">
        <v>3.04</v>
      </c>
      <c r="V387" s="22">
        <v>1.35</v>
      </c>
      <c r="W387" s="22">
        <v>2.46</v>
      </c>
      <c r="X387" s="22">
        <v>3.77</v>
      </c>
      <c r="Y387" s="22">
        <v>3.1</v>
      </c>
      <c r="Z387" s="22">
        <v>5</v>
      </c>
      <c r="AA387" s="22"/>
      <c r="AB387" s="22">
        <v>1.82</v>
      </c>
      <c r="AC387" s="22">
        <v>0.19</v>
      </c>
      <c r="AD387" s="22">
        <v>5</v>
      </c>
      <c r="AE387" s="22">
        <v>0.5</v>
      </c>
    </row>
    <row r="388" spans="1:31" x14ac:dyDescent="0.35">
      <c r="A388" s="9">
        <v>2022</v>
      </c>
      <c r="B388" s="2" t="s">
        <v>448</v>
      </c>
      <c r="C388" t="s">
        <v>454</v>
      </c>
      <c r="D388" s="14">
        <v>956</v>
      </c>
      <c r="E388" s="14">
        <v>3024</v>
      </c>
      <c r="F388" s="14">
        <v>644</v>
      </c>
      <c r="G388" s="14">
        <v>6348</v>
      </c>
      <c r="H388" s="14">
        <v>149311790</v>
      </c>
      <c r="I388" s="14">
        <v>59049954</v>
      </c>
      <c r="J388" s="14">
        <v>12559630</v>
      </c>
      <c r="K388" s="14">
        <v>3015</v>
      </c>
      <c r="L388" s="14">
        <v>2321</v>
      </c>
      <c r="M388" s="14">
        <v>868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22"/>
      <c r="U388" s="22">
        <v>2.5299999999999998</v>
      </c>
      <c r="V388" s="22">
        <v>2.19</v>
      </c>
      <c r="W388" s="22">
        <v>1.75</v>
      </c>
      <c r="X388" s="22">
        <v>3.69</v>
      </c>
      <c r="Y388" s="22">
        <v>3.29</v>
      </c>
      <c r="Z388" s="22">
        <v>4.17</v>
      </c>
      <c r="AA388" s="22"/>
      <c r="AB388" s="22">
        <v>1.95</v>
      </c>
      <c r="AC388" s="22">
        <v>0.22</v>
      </c>
      <c r="AD388" s="22">
        <v>5</v>
      </c>
      <c r="AE388" s="22">
        <v>1.08</v>
      </c>
    </row>
    <row r="389" spans="1:31" x14ac:dyDescent="0.35">
      <c r="A389" s="9">
        <v>2022</v>
      </c>
      <c r="B389" s="2" t="s">
        <v>448</v>
      </c>
      <c r="C389" t="s">
        <v>455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22"/>
      <c r="U389" s="22">
        <v>2.33</v>
      </c>
      <c r="V389" s="22">
        <v>0.56999999999999995</v>
      </c>
      <c r="W389" s="22">
        <v>1.88</v>
      </c>
      <c r="X389" s="22">
        <v>3.54</v>
      </c>
      <c r="Y389" s="22">
        <v>1.52</v>
      </c>
      <c r="Z389" s="22">
        <v>1.44</v>
      </c>
      <c r="AA389" s="22"/>
      <c r="AB389" s="22">
        <v>0.19</v>
      </c>
      <c r="AC389" s="22">
        <v>0.2</v>
      </c>
      <c r="AD389" s="22">
        <v>5</v>
      </c>
      <c r="AE389" s="22"/>
    </row>
    <row r="390" spans="1:31" x14ac:dyDescent="0.35">
      <c r="A390" s="9">
        <v>2022</v>
      </c>
      <c r="B390" s="2" t="s">
        <v>448</v>
      </c>
      <c r="C390" t="s">
        <v>456</v>
      </c>
      <c r="D390" s="14">
        <v>57</v>
      </c>
      <c r="E390" s="14">
        <v>148</v>
      </c>
      <c r="F390" s="14">
        <v>233</v>
      </c>
      <c r="G390" s="14">
        <v>148</v>
      </c>
      <c r="H390" s="14">
        <v>23229900</v>
      </c>
      <c r="I390" s="14">
        <v>9177840</v>
      </c>
      <c r="J390" s="14">
        <v>9828000</v>
      </c>
      <c r="K390" s="14">
        <v>148</v>
      </c>
      <c r="L390" s="14">
        <v>148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22"/>
      <c r="U390" s="22">
        <v>2.56</v>
      </c>
      <c r="V390" s="22">
        <v>0.53</v>
      </c>
      <c r="W390" s="22">
        <v>1.67</v>
      </c>
      <c r="X390" s="22">
        <v>3.46</v>
      </c>
      <c r="Y390" s="22">
        <v>1.42</v>
      </c>
      <c r="Z390" s="22"/>
      <c r="AA390" s="22"/>
      <c r="AB390" s="22">
        <v>0.02</v>
      </c>
      <c r="AC390" s="22">
        <v>5</v>
      </c>
      <c r="AD390" s="22">
        <v>5</v>
      </c>
      <c r="AE390" s="22">
        <v>0.17</v>
      </c>
    </row>
    <row r="391" spans="1:31" x14ac:dyDescent="0.35">
      <c r="A391" s="9">
        <v>2022</v>
      </c>
      <c r="B391" s="2" t="s">
        <v>448</v>
      </c>
      <c r="C391" t="s">
        <v>457</v>
      </c>
      <c r="D391" s="14">
        <v>388</v>
      </c>
      <c r="E391" s="14">
        <v>946</v>
      </c>
      <c r="F391" s="14">
        <v>897</v>
      </c>
      <c r="G391" s="14">
        <v>1165</v>
      </c>
      <c r="H391" s="14">
        <v>249146557</v>
      </c>
      <c r="I391" s="14">
        <v>112439316</v>
      </c>
      <c r="J391" s="14">
        <v>35755981</v>
      </c>
      <c r="K391" s="14">
        <v>946</v>
      </c>
      <c r="L391" s="14">
        <v>946</v>
      </c>
      <c r="M391" s="14">
        <v>20</v>
      </c>
      <c r="N391" s="14">
        <v>3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22"/>
      <c r="U391" s="22">
        <v>2.69</v>
      </c>
      <c r="V391" s="22">
        <v>1.92</v>
      </c>
      <c r="W391" s="22">
        <v>4.03</v>
      </c>
      <c r="X391" s="22">
        <v>4</v>
      </c>
      <c r="Y391" s="22">
        <v>3.27</v>
      </c>
      <c r="Z391" s="22">
        <v>0.59</v>
      </c>
      <c r="AA391" s="22">
        <v>2.13</v>
      </c>
      <c r="AB391" s="22">
        <v>2.41</v>
      </c>
      <c r="AC391" s="22">
        <v>4.57</v>
      </c>
      <c r="AD391" s="22">
        <v>5</v>
      </c>
      <c r="AE391" s="22">
        <v>0.31</v>
      </c>
    </row>
    <row r="392" spans="1:31" x14ac:dyDescent="0.35">
      <c r="A392" s="9">
        <v>2022</v>
      </c>
      <c r="B392" s="2" t="s">
        <v>448</v>
      </c>
      <c r="C392" t="s">
        <v>458</v>
      </c>
      <c r="D392" s="14">
        <v>221</v>
      </c>
      <c r="E392" s="14">
        <v>453</v>
      </c>
      <c r="F392" s="14">
        <v>481</v>
      </c>
      <c r="G392" s="14">
        <v>567</v>
      </c>
      <c r="H392" s="14">
        <v>71523600</v>
      </c>
      <c r="I392" s="14">
        <v>33879530</v>
      </c>
      <c r="J392" s="14">
        <v>15258000</v>
      </c>
      <c r="K392" s="14">
        <v>453</v>
      </c>
      <c r="L392" s="14">
        <v>453</v>
      </c>
      <c r="M392" s="14">
        <v>15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22"/>
      <c r="U392" s="22"/>
      <c r="V392" s="22">
        <v>1.33</v>
      </c>
      <c r="W392" s="22">
        <v>2.23</v>
      </c>
      <c r="X392" s="22">
        <v>3.08</v>
      </c>
      <c r="Y392" s="22">
        <v>2.75</v>
      </c>
      <c r="Z392" s="22">
        <v>2.63</v>
      </c>
      <c r="AA392" s="22">
        <v>2.0099999999999998</v>
      </c>
      <c r="AB392" s="22">
        <v>1.66</v>
      </c>
      <c r="AC392" s="22">
        <v>0.21</v>
      </c>
      <c r="AD392" s="22">
        <v>5</v>
      </c>
      <c r="AE392" s="22">
        <v>0.55000000000000004</v>
      </c>
    </row>
    <row r="393" spans="1:31" x14ac:dyDescent="0.35">
      <c r="A393" s="9">
        <v>2022</v>
      </c>
      <c r="B393" s="2" t="s">
        <v>448</v>
      </c>
      <c r="C393" t="s">
        <v>459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22"/>
      <c r="U393" s="22">
        <v>3.3</v>
      </c>
      <c r="V393" s="22">
        <v>0.66</v>
      </c>
      <c r="W393" s="22">
        <v>1.94</v>
      </c>
      <c r="X393" s="22">
        <v>3.46</v>
      </c>
      <c r="Y393" s="22">
        <v>2</v>
      </c>
      <c r="Z393" s="22">
        <v>2.83</v>
      </c>
      <c r="AA393" s="22"/>
      <c r="AB393" s="22">
        <v>0.76</v>
      </c>
      <c r="AC393" s="22">
        <v>0.12</v>
      </c>
      <c r="AD393" s="22">
        <v>5</v>
      </c>
      <c r="AE393" s="22">
        <v>0.59</v>
      </c>
    </row>
    <row r="394" spans="1:31" x14ac:dyDescent="0.35">
      <c r="A394" s="9">
        <v>2022</v>
      </c>
      <c r="B394" s="2" t="s">
        <v>448</v>
      </c>
      <c r="C394" t="s">
        <v>460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22"/>
      <c r="U394" s="22">
        <v>3.07</v>
      </c>
      <c r="V394" s="22">
        <v>0.61</v>
      </c>
      <c r="W394" s="22">
        <v>2.33</v>
      </c>
      <c r="X394" s="22">
        <v>3</v>
      </c>
      <c r="Y394" s="22">
        <v>1.7</v>
      </c>
      <c r="Z394" s="22">
        <v>3.07</v>
      </c>
      <c r="AA394" s="22"/>
      <c r="AB394" s="22">
        <v>0.38</v>
      </c>
      <c r="AC394" s="22">
        <v>0.1</v>
      </c>
      <c r="AD394" s="22">
        <v>5</v>
      </c>
      <c r="AE394" s="22">
        <v>0.41</v>
      </c>
    </row>
    <row r="395" spans="1:31" x14ac:dyDescent="0.35">
      <c r="A395" s="9">
        <v>2022</v>
      </c>
      <c r="B395" s="2" t="s">
        <v>448</v>
      </c>
      <c r="C395" t="s">
        <v>461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22"/>
      <c r="U395" s="22">
        <v>2.5099999999999998</v>
      </c>
      <c r="V395" s="22">
        <v>0.12</v>
      </c>
      <c r="W395" s="22">
        <v>1.79</v>
      </c>
      <c r="X395" s="22">
        <v>3.54</v>
      </c>
      <c r="Y395" s="22">
        <v>1</v>
      </c>
      <c r="Z395" s="22">
        <v>3.55</v>
      </c>
      <c r="AA395" s="22"/>
      <c r="AB395" s="22">
        <v>0.17</v>
      </c>
      <c r="AC395" s="22">
        <v>0.1</v>
      </c>
      <c r="AD395" s="22">
        <v>5</v>
      </c>
      <c r="AE395" s="22"/>
    </row>
    <row r="396" spans="1:31" x14ac:dyDescent="0.35">
      <c r="A396" s="9">
        <v>2022</v>
      </c>
      <c r="B396" s="2" t="s">
        <v>448</v>
      </c>
      <c r="C396" s="2" t="s">
        <v>573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22"/>
      <c r="U396" s="22">
        <v>2.73</v>
      </c>
      <c r="V396" s="22">
        <v>0.37</v>
      </c>
      <c r="W396" s="22">
        <v>1.97</v>
      </c>
      <c r="X396" s="22">
        <v>3.38</v>
      </c>
      <c r="Y396" s="22">
        <v>1.59</v>
      </c>
      <c r="Z396" s="22">
        <v>3.09</v>
      </c>
      <c r="AA396" s="22">
        <v>1.97</v>
      </c>
      <c r="AB396" s="22">
        <v>0.48</v>
      </c>
      <c r="AC396" s="22">
        <v>0.09</v>
      </c>
      <c r="AD396" s="22">
        <v>5</v>
      </c>
      <c r="AE396" s="22"/>
    </row>
    <row r="397" spans="1:31" x14ac:dyDescent="0.35">
      <c r="A397" s="9">
        <v>2022</v>
      </c>
      <c r="B397" s="2" t="s">
        <v>448</v>
      </c>
      <c r="C397" t="s">
        <v>462</v>
      </c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22"/>
      <c r="U397" s="22">
        <v>2.67</v>
      </c>
      <c r="V397" s="22">
        <v>0.21</v>
      </c>
      <c r="W397" s="22">
        <v>1.84</v>
      </c>
      <c r="X397" s="22">
        <v>3.54</v>
      </c>
      <c r="Y397" s="22">
        <v>1.34</v>
      </c>
      <c r="Z397" s="22">
        <v>3.4</v>
      </c>
      <c r="AA397" s="22"/>
      <c r="AB397" s="22">
        <v>7.0000000000000007E-2</v>
      </c>
      <c r="AC397" s="22">
        <v>7.0000000000000007E-2</v>
      </c>
      <c r="AD397" s="22">
        <v>5</v>
      </c>
      <c r="AE397" s="22">
        <v>0.18</v>
      </c>
    </row>
    <row r="398" spans="1:31" x14ac:dyDescent="0.35">
      <c r="A398" s="9">
        <v>2022</v>
      </c>
      <c r="B398" s="2" t="s">
        <v>448</v>
      </c>
      <c r="C398" t="s">
        <v>463</v>
      </c>
      <c r="D398" s="14">
        <v>65</v>
      </c>
      <c r="E398" s="14">
        <v>222</v>
      </c>
      <c r="F398" s="14">
        <v>141</v>
      </c>
      <c r="G398" s="14">
        <v>321</v>
      </c>
      <c r="H398" s="14">
        <v>55798136</v>
      </c>
      <c r="I398" s="14">
        <v>29965367</v>
      </c>
      <c r="J398" s="14">
        <v>4448942</v>
      </c>
      <c r="K398" s="14">
        <v>222</v>
      </c>
      <c r="L398" s="14">
        <v>222</v>
      </c>
      <c r="M398" s="14">
        <v>19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22"/>
      <c r="U398" s="22">
        <v>2.67</v>
      </c>
      <c r="V398" s="22">
        <v>1.84</v>
      </c>
      <c r="W398" s="22">
        <v>2.36</v>
      </c>
      <c r="X398" s="22">
        <v>3.54</v>
      </c>
      <c r="Y398" s="22">
        <v>3</v>
      </c>
      <c r="Z398" s="22">
        <v>3.04</v>
      </c>
      <c r="AA398" s="22"/>
      <c r="AB398" s="22">
        <v>2.33</v>
      </c>
      <c r="AC398" s="22">
        <v>0.12</v>
      </c>
      <c r="AD398" s="22">
        <v>5</v>
      </c>
      <c r="AE398" s="22">
        <v>0.45</v>
      </c>
    </row>
    <row r="399" spans="1:31" x14ac:dyDescent="0.35">
      <c r="A399" s="9">
        <v>2022</v>
      </c>
      <c r="B399" s="2" t="s">
        <v>448</v>
      </c>
      <c r="C399" t="s">
        <v>464</v>
      </c>
      <c r="D399" s="14">
        <v>0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22"/>
      <c r="U399" s="22">
        <v>2.69</v>
      </c>
      <c r="V399" s="22"/>
      <c r="W399" s="22">
        <v>2.44</v>
      </c>
      <c r="X399" s="22">
        <v>3.62</v>
      </c>
      <c r="Y399" s="22">
        <v>3.06</v>
      </c>
      <c r="Z399" s="22">
        <v>2.27</v>
      </c>
      <c r="AA399" s="22"/>
      <c r="AB399" s="22">
        <v>4.8899999999999997</v>
      </c>
      <c r="AC399" s="22">
        <v>0.13</v>
      </c>
      <c r="AD399" s="22">
        <v>5</v>
      </c>
      <c r="AE399" s="22">
        <v>0.17</v>
      </c>
    </row>
    <row r="400" spans="1:31" x14ac:dyDescent="0.35">
      <c r="A400" s="9">
        <v>2022</v>
      </c>
      <c r="B400" s="2" t="s">
        <v>448</v>
      </c>
      <c r="C400" t="s">
        <v>465</v>
      </c>
      <c r="D400" s="14">
        <v>743</v>
      </c>
      <c r="E400" s="14">
        <v>1086</v>
      </c>
      <c r="F400" s="14">
        <v>492</v>
      </c>
      <c r="G400" s="14">
        <v>1174</v>
      </c>
      <c r="H400" s="14">
        <v>75401943</v>
      </c>
      <c r="I400" s="14">
        <v>39712042</v>
      </c>
      <c r="J400" s="14">
        <v>14591700</v>
      </c>
      <c r="K400" s="14">
        <v>1086</v>
      </c>
      <c r="L400" s="14">
        <v>1086</v>
      </c>
      <c r="M400" s="14">
        <v>219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22"/>
      <c r="U400" s="22">
        <v>3.08</v>
      </c>
      <c r="V400" s="22">
        <v>1.26</v>
      </c>
      <c r="W400" s="22">
        <v>1.72</v>
      </c>
      <c r="X400" s="22">
        <v>3.54</v>
      </c>
      <c r="Y400" s="22">
        <v>3.13</v>
      </c>
      <c r="Z400" s="22">
        <v>2.65</v>
      </c>
      <c r="AA400" s="22"/>
      <c r="AB400" s="22">
        <v>1.76</v>
      </c>
      <c r="AC400" s="22">
        <v>0.1</v>
      </c>
      <c r="AD400" s="22">
        <v>5</v>
      </c>
      <c r="AE400" s="22"/>
    </row>
    <row r="401" spans="1:31" x14ac:dyDescent="0.35">
      <c r="A401" s="9">
        <v>2022</v>
      </c>
      <c r="B401" s="2" t="s">
        <v>448</v>
      </c>
      <c r="C401" t="s">
        <v>466</v>
      </c>
      <c r="D401" s="14">
        <v>209</v>
      </c>
      <c r="E401" s="14">
        <v>231</v>
      </c>
      <c r="F401" s="14">
        <v>36</v>
      </c>
      <c r="G401" s="14">
        <v>231</v>
      </c>
      <c r="H401" s="14">
        <v>21267337</v>
      </c>
      <c r="I401" s="14">
        <v>6730295</v>
      </c>
      <c r="J401" s="14">
        <v>401962</v>
      </c>
      <c r="K401" s="14">
        <v>231</v>
      </c>
      <c r="L401" s="14">
        <v>228</v>
      </c>
      <c r="M401" s="14">
        <v>3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22"/>
      <c r="U401" s="22">
        <v>2.14</v>
      </c>
      <c r="V401" s="22">
        <v>1.43</v>
      </c>
      <c r="W401" s="22">
        <v>1.78</v>
      </c>
      <c r="X401" s="22">
        <v>3.54</v>
      </c>
      <c r="Y401" s="22">
        <v>2.95</v>
      </c>
      <c r="Z401" s="22">
        <v>2.63</v>
      </c>
      <c r="AA401" s="22"/>
      <c r="AB401" s="22">
        <v>1.05</v>
      </c>
      <c r="AC401" s="22">
        <v>5</v>
      </c>
      <c r="AD401" s="22">
        <v>5</v>
      </c>
      <c r="AE401" s="22">
        <v>0.71</v>
      </c>
    </row>
    <row r="402" spans="1:31" x14ac:dyDescent="0.35">
      <c r="A402" s="9">
        <v>2022</v>
      </c>
      <c r="B402" s="2" t="s">
        <v>448</v>
      </c>
      <c r="C402" t="s">
        <v>467</v>
      </c>
      <c r="D402" s="14">
        <v>0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22"/>
      <c r="U402" s="22"/>
      <c r="V402" s="22">
        <v>0.73</v>
      </c>
      <c r="W402" s="22">
        <v>2.1</v>
      </c>
      <c r="X402" s="22">
        <v>2.92</v>
      </c>
      <c r="Y402" s="22">
        <v>2.08</v>
      </c>
      <c r="Z402" s="22"/>
      <c r="AA402" s="22"/>
      <c r="AB402" s="22">
        <v>1.1399999999999999</v>
      </c>
      <c r="AC402" s="22">
        <v>7.0000000000000007E-2</v>
      </c>
      <c r="AD402" s="22">
        <v>5</v>
      </c>
      <c r="AE402" s="22">
        <v>0.78</v>
      </c>
    </row>
    <row r="403" spans="1:31" x14ac:dyDescent="0.35">
      <c r="A403" s="9">
        <v>2022</v>
      </c>
      <c r="B403" s="2" t="s">
        <v>448</v>
      </c>
      <c r="C403" s="2" t="s">
        <v>507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22"/>
      <c r="U403" s="22"/>
      <c r="V403" s="22">
        <v>0.27</v>
      </c>
      <c r="W403" s="22">
        <v>2.09</v>
      </c>
      <c r="X403" s="22">
        <v>2.69</v>
      </c>
      <c r="Y403" s="22">
        <v>1.06</v>
      </c>
      <c r="Z403" s="22"/>
      <c r="AA403" s="22"/>
      <c r="AB403" s="22"/>
      <c r="AC403" s="22">
        <v>5</v>
      </c>
      <c r="AD403" s="22">
        <v>5</v>
      </c>
      <c r="AE403" s="22"/>
    </row>
    <row r="404" spans="1:31" x14ac:dyDescent="0.35">
      <c r="A404" s="9">
        <v>2022</v>
      </c>
      <c r="B404" s="2" t="s">
        <v>448</v>
      </c>
      <c r="C404" t="s">
        <v>468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22"/>
      <c r="U404" s="22">
        <v>2.56</v>
      </c>
      <c r="V404" s="22">
        <v>0.16</v>
      </c>
      <c r="W404" s="22">
        <v>2.16</v>
      </c>
      <c r="X404" s="22">
        <v>3.54</v>
      </c>
      <c r="Y404" s="22">
        <v>1.48</v>
      </c>
      <c r="Z404" s="22"/>
      <c r="AA404" s="22"/>
      <c r="AB404" s="22">
        <v>0.03</v>
      </c>
      <c r="AC404" s="22">
        <v>0.08</v>
      </c>
      <c r="AD404" s="22">
        <v>5</v>
      </c>
      <c r="AE404" s="22">
        <v>0.83</v>
      </c>
    </row>
    <row r="405" spans="1:31" x14ac:dyDescent="0.35">
      <c r="A405" s="9">
        <v>2022</v>
      </c>
      <c r="B405" s="2" t="s">
        <v>448</v>
      </c>
      <c r="C405" s="2" t="s">
        <v>571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22"/>
      <c r="U405" s="22">
        <v>2.8</v>
      </c>
      <c r="V405" s="22">
        <v>0.22</v>
      </c>
      <c r="W405" s="22">
        <v>1.81</v>
      </c>
      <c r="X405" s="22">
        <v>3.38</v>
      </c>
      <c r="Y405" s="22">
        <v>1.87</v>
      </c>
      <c r="Z405" s="22"/>
      <c r="AA405" s="22"/>
      <c r="AB405" s="22">
        <v>0.03</v>
      </c>
      <c r="AC405" s="22">
        <v>5</v>
      </c>
      <c r="AD405" s="22">
        <v>5</v>
      </c>
      <c r="AE405" s="22">
        <v>0.83</v>
      </c>
    </row>
    <row r="406" spans="1:31" x14ac:dyDescent="0.35">
      <c r="A406" s="9">
        <v>2022</v>
      </c>
      <c r="B406" s="2" t="s">
        <v>448</v>
      </c>
      <c r="C406" s="2" t="s">
        <v>508</v>
      </c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22"/>
      <c r="U406" s="22">
        <v>2.5099999999999998</v>
      </c>
      <c r="V406" s="22">
        <v>0.54</v>
      </c>
      <c r="W406" s="22">
        <v>2.13</v>
      </c>
      <c r="X406" s="22">
        <v>3.46</v>
      </c>
      <c r="Y406" s="22">
        <v>1.65</v>
      </c>
      <c r="Z406" s="22"/>
      <c r="AA406" s="22"/>
      <c r="AB406" s="22">
        <v>0.01</v>
      </c>
      <c r="AC406" s="22">
        <v>5</v>
      </c>
      <c r="AD406" s="22">
        <v>5</v>
      </c>
      <c r="AE406" s="22"/>
    </row>
    <row r="407" spans="1:31" x14ac:dyDescent="0.35">
      <c r="A407" s="9">
        <v>2022</v>
      </c>
      <c r="B407" s="2" t="s">
        <v>448</v>
      </c>
      <c r="C407" s="2" t="s">
        <v>509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22"/>
      <c r="U407" s="22"/>
      <c r="V407" s="22">
        <v>0.18</v>
      </c>
      <c r="W407" s="22">
        <v>1.86</v>
      </c>
      <c r="X407" s="22">
        <v>3.54</v>
      </c>
      <c r="Y407" s="22">
        <v>1.31</v>
      </c>
      <c r="Z407" s="22">
        <v>3.4</v>
      </c>
      <c r="AA407" s="22"/>
      <c r="AB407" s="22"/>
      <c r="AC407" s="22">
        <v>5</v>
      </c>
      <c r="AD407" s="22">
        <v>5</v>
      </c>
      <c r="AE407" s="22"/>
    </row>
    <row r="408" spans="1:31" x14ac:dyDescent="0.35">
      <c r="A408" s="9">
        <v>2022</v>
      </c>
      <c r="B408" s="2" t="s">
        <v>448</v>
      </c>
      <c r="C408" s="2" t="s">
        <v>510</v>
      </c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22"/>
      <c r="U408" s="22">
        <v>2.0699999999999998</v>
      </c>
      <c r="V408" s="22">
        <v>0.22</v>
      </c>
      <c r="W408" s="22">
        <v>1.23</v>
      </c>
      <c r="X408" s="22">
        <v>3.54</v>
      </c>
      <c r="Y408" s="22">
        <v>1.39</v>
      </c>
      <c r="Z408" s="22">
        <v>3.76</v>
      </c>
      <c r="AA408" s="22"/>
      <c r="AB408" s="22">
        <v>0.15</v>
      </c>
      <c r="AC408" s="22">
        <v>5</v>
      </c>
      <c r="AD408" s="22">
        <v>5</v>
      </c>
      <c r="AE408" s="22">
        <v>0.5</v>
      </c>
    </row>
    <row r="409" spans="1:31" x14ac:dyDescent="0.35">
      <c r="A409" s="9">
        <v>2022</v>
      </c>
      <c r="B409" s="2" t="s">
        <v>448</v>
      </c>
      <c r="C409" s="2" t="s">
        <v>511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22"/>
      <c r="U409" s="22">
        <v>2.27</v>
      </c>
      <c r="V409" s="22">
        <v>0.19</v>
      </c>
      <c r="W409" s="22">
        <v>1.74</v>
      </c>
      <c r="X409" s="22">
        <v>3.54</v>
      </c>
      <c r="Y409" s="22">
        <v>1.57</v>
      </c>
      <c r="Z409" s="22">
        <v>4.25</v>
      </c>
      <c r="AA409" s="22"/>
      <c r="AB409" s="22">
        <v>0.28000000000000003</v>
      </c>
      <c r="AC409" s="22">
        <v>5</v>
      </c>
      <c r="AD409" s="22">
        <v>5</v>
      </c>
      <c r="AE409" s="22"/>
    </row>
    <row r="410" spans="1:31" x14ac:dyDescent="0.35">
      <c r="A410" s="9">
        <v>2022</v>
      </c>
      <c r="B410" s="2" t="s">
        <v>448</v>
      </c>
      <c r="C410" t="s">
        <v>469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22"/>
      <c r="U410" s="22">
        <v>2.21</v>
      </c>
      <c r="V410" s="22">
        <v>0.08</v>
      </c>
      <c r="W410" s="22">
        <v>1.63</v>
      </c>
      <c r="X410" s="22">
        <v>3.46</v>
      </c>
      <c r="Y410" s="22">
        <v>1.42</v>
      </c>
      <c r="Z410" s="22">
        <v>2.81</v>
      </c>
      <c r="AA410" s="22"/>
      <c r="AB410" s="22">
        <v>0.05</v>
      </c>
      <c r="AC410" s="22">
        <v>5</v>
      </c>
      <c r="AD410" s="22">
        <v>5</v>
      </c>
      <c r="AE410" s="22">
        <v>0.31</v>
      </c>
    </row>
    <row r="411" spans="1:31" x14ac:dyDescent="0.35">
      <c r="A411" s="9">
        <v>2022</v>
      </c>
      <c r="B411" s="2" t="s">
        <v>448</v>
      </c>
      <c r="C411" t="s">
        <v>451</v>
      </c>
      <c r="D411" s="14">
        <v>547</v>
      </c>
      <c r="E411" s="14">
        <v>1163</v>
      </c>
      <c r="F411" s="14">
        <v>994</v>
      </c>
      <c r="G411" s="14">
        <v>1272</v>
      </c>
      <c r="H411" s="14">
        <v>279793727</v>
      </c>
      <c r="I411" s="14">
        <v>148128044</v>
      </c>
      <c r="J411" s="14">
        <v>30127764</v>
      </c>
      <c r="K411" s="14">
        <v>1115</v>
      </c>
      <c r="L411" s="14">
        <v>1160</v>
      </c>
      <c r="M411" s="14">
        <v>92</v>
      </c>
      <c r="N411" s="14">
        <v>2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22"/>
      <c r="U411" s="22">
        <v>2.2599999999999998</v>
      </c>
      <c r="V411" s="22">
        <v>4.58</v>
      </c>
      <c r="W411" s="22">
        <v>2.66</v>
      </c>
      <c r="X411" s="22">
        <v>3.85</v>
      </c>
      <c r="Y411" s="22">
        <v>3.89</v>
      </c>
      <c r="Z411" s="22">
        <v>5</v>
      </c>
      <c r="AA411" s="22">
        <v>2.96</v>
      </c>
      <c r="AB411" s="22">
        <v>3.75</v>
      </c>
      <c r="AC411" s="22">
        <v>1.5</v>
      </c>
      <c r="AD411" s="22">
        <v>5</v>
      </c>
      <c r="AE411" s="22">
        <v>2.0499999999999998</v>
      </c>
    </row>
    <row r="412" spans="1:31" x14ac:dyDescent="0.35">
      <c r="A412" s="9">
        <v>2022</v>
      </c>
      <c r="B412" s="2" t="s">
        <v>470</v>
      </c>
      <c r="C412" t="s">
        <v>471</v>
      </c>
      <c r="D412" s="11"/>
      <c r="E412" s="14">
        <v>6165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22">
        <v>4.16</v>
      </c>
      <c r="U412" s="22">
        <v>2.0299999999999998</v>
      </c>
      <c r="V412" s="22">
        <v>2.85</v>
      </c>
      <c r="W412" s="22">
        <v>2.8</v>
      </c>
      <c r="X412" s="22">
        <v>3.77</v>
      </c>
      <c r="Y412" s="22">
        <v>2.5</v>
      </c>
      <c r="Z412" s="22">
        <v>2.83</v>
      </c>
      <c r="AA412" s="22">
        <v>2.2200000000000002</v>
      </c>
      <c r="AB412" s="22">
        <v>1.5</v>
      </c>
      <c r="AC412" s="22">
        <v>0.91</v>
      </c>
      <c r="AD412" s="22">
        <v>5</v>
      </c>
      <c r="AE412" s="22">
        <v>1.1100000000000001</v>
      </c>
    </row>
    <row r="413" spans="1:31" x14ac:dyDescent="0.35">
      <c r="A413" s="9">
        <v>2022</v>
      </c>
      <c r="B413" s="2" t="s">
        <v>470</v>
      </c>
      <c r="C413" t="s">
        <v>472</v>
      </c>
      <c r="D413" s="11"/>
      <c r="E413" s="14">
        <v>1300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22">
        <v>3.82</v>
      </c>
      <c r="U413" s="22">
        <v>1.6</v>
      </c>
      <c r="V413" s="22">
        <v>2.96</v>
      </c>
      <c r="W413" s="22">
        <v>2.5499999999999998</v>
      </c>
      <c r="X413" s="22">
        <v>4.1500000000000004</v>
      </c>
      <c r="Y413" s="22">
        <v>2.4700000000000002</v>
      </c>
      <c r="Z413" s="22">
        <v>2.76</v>
      </c>
      <c r="AA413" s="22">
        <v>2.02</v>
      </c>
      <c r="AB413" s="22">
        <v>1.64</v>
      </c>
      <c r="AC413" s="22">
        <v>0.38</v>
      </c>
      <c r="AD413" s="22">
        <v>5</v>
      </c>
      <c r="AE413" s="22">
        <v>1.07</v>
      </c>
    </row>
    <row r="414" spans="1:31" x14ac:dyDescent="0.35">
      <c r="A414" s="9">
        <v>2022</v>
      </c>
      <c r="B414" s="2" t="s">
        <v>470</v>
      </c>
      <c r="C414" t="s">
        <v>473</v>
      </c>
      <c r="D414" s="11"/>
      <c r="E414" s="14">
        <v>1793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22">
        <v>4.2699999999999996</v>
      </c>
      <c r="U414" s="22">
        <v>1.53</v>
      </c>
      <c r="V414" s="22">
        <v>2.5099999999999998</v>
      </c>
      <c r="W414" s="22">
        <v>2.89</v>
      </c>
      <c r="X414" s="22">
        <v>4.08</v>
      </c>
      <c r="Y414" s="22">
        <v>2.67</v>
      </c>
      <c r="Z414" s="22">
        <v>2.58</v>
      </c>
      <c r="AA414" s="22">
        <v>2.2200000000000002</v>
      </c>
      <c r="AB414" s="22">
        <v>1.55</v>
      </c>
      <c r="AC414" s="22">
        <v>0.48</v>
      </c>
      <c r="AD414" s="22">
        <v>5</v>
      </c>
      <c r="AE414" s="22">
        <v>0.63</v>
      </c>
    </row>
    <row r="415" spans="1:31" x14ac:dyDescent="0.35">
      <c r="A415" s="9">
        <v>2022</v>
      </c>
      <c r="B415" s="2" t="s">
        <v>470</v>
      </c>
      <c r="C415" t="s">
        <v>474</v>
      </c>
      <c r="D415" s="11"/>
      <c r="E415" s="14">
        <v>2334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22">
        <v>4.22</v>
      </c>
      <c r="U415" s="22">
        <v>1.52</v>
      </c>
      <c r="V415" s="22">
        <v>4.08</v>
      </c>
      <c r="W415" s="22">
        <v>2.2799999999999998</v>
      </c>
      <c r="X415" s="22">
        <v>3.92</v>
      </c>
      <c r="Y415" s="22">
        <v>2.8</v>
      </c>
      <c r="Z415" s="22">
        <v>3.04</v>
      </c>
      <c r="AA415" s="22">
        <v>2.92</v>
      </c>
      <c r="AB415" s="22">
        <v>1.85</v>
      </c>
      <c r="AC415" s="22">
        <v>0.36</v>
      </c>
      <c r="AD415" s="22">
        <v>5</v>
      </c>
      <c r="AE415" s="22">
        <v>0.53</v>
      </c>
    </row>
    <row r="416" spans="1:31" x14ac:dyDescent="0.35">
      <c r="A416" s="9">
        <v>2022</v>
      </c>
      <c r="B416" s="2" t="s">
        <v>470</v>
      </c>
      <c r="C416" t="s">
        <v>475</v>
      </c>
      <c r="D416" s="11"/>
      <c r="E416" s="14">
        <v>2480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22">
        <v>4.18</v>
      </c>
      <c r="U416" s="22">
        <v>1.1499999999999999</v>
      </c>
      <c r="V416" s="22">
        <v>2.73</v>
      </c>
      <c r="W416" s="22">
        <v>3.03</v>
      </c>
      <c r="X416" s="22">
        <v>3.92</v>
      </c>
      <c r="Y416" s="22">
        <v>2.4300000000000002</v>
      </c>
      <c r="Z416" s="22">
        <v>2.09</v>
      </c>
      <c r="AA416" s="22">
        <v>2.36</v>
      </c>
      <c r="AB416" s="22">
        <v>1.82</v>
      </c>
      <c r="AC416" s="22">
        <v>0.9</v>
      </c>
      <c r="AD416" s="22">
        <v>5</v>
      </c>
      <c r="AE416" s="22">
        <v>0.25</v>
      </c>
    </row>
    <row r="417" spans="1:31" x14ac:dyDescent="0.35">
      <c r="A417" s="9">
        <v>2022</v>
      </c>
      <c r="B417" s="2" t="s">
        <v>470</v>
      </c>
      <c r="C417" t="s">
        <v>476</v>
      </c>
      <c r="D417" s="11"/>
      <c r="E417" s="14">
        <v>3106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22"/>
      <c r="U417" s="22">
        <v>2.48</v>
      </c>
      <c r="V417" s="22">
        <v>2.0699999999999998</v>
      </c>
      <c r="W417" s="22">
        <v>3.18</v>
      </c>
      <c r="X417" s="22">
        <v>3.92</v>
      </c>
      <c r="Y417" s="22">
        <v>2.62</v>
      </c>
      <c r="Z417" s="22">
        <v>1.91</v>
      </c>
      <c r="AA417" s="22">
        <v>2.14</v>
      </c>
      <c r="AB417" s="22">
        <v>1.52</v>
      </c>
      <c r="AC417" s="22">
        <v>1.24</v>
      </c>
      <c r="AD417" s="22">
        <v>5</v>
      </c>
      <c r="AE417" s="22">
        <v>0.71</v>
      </c>
    </row>
    <row r="418" spans="1:31" x14ac:dyDescent="0.35">
      <c r="A418" s="9">
        <v>2022</v>
      </c>
      <c r="B418" s="2" t="s">
        <v>470</v>
      </c>
      <c r="C418" t="s">
        <v>477</v>
      </c>
      <c r="D418" s="11"/>
      <c r="E418" s="14">
        <v>1995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22">
        <v>4.03</v>
      </c>
      <c r="U418" s="22">
        <v>2.15</v>
      </c>
      <c r="V418" s="22">
        <v>2.08</v>
      </c>
      <c r="W418" s="22">
        <v>2.87</v>
      </c>
      <c r="X418" s="22">
        <v>4</v>
      </c>
      <c r="Y418" s="22">
        <v>2.41</v>
      </c>
      <c r="Z418" s="22">
        <v>2.89</v>
      </c>
      <c r="AA418" s="22">
        <v>2.2999999999999998</v>
      </c>
      <c r="AB418" s="22">
        <v>1.77</v>
      </c>
      <c r="AC418" s="22">
        <v>0.64</v>
      </c>
      <c r="AD418" s="22">
        <v>5</v>
      </c>
      <c r="AE418" s="22">
        <v>1</v>
      </c>
    </row>
    <row r="419" spans="1:31" x14ac:dyDescent="0.35">
      <c r="A419" s="9">
        <v>2022</v>
      </c>
      <c r="B419" s="2" t="s">
        <v>470</v>
      </c>
      <c r="C419" t="s">
        <v>478</v>
      </c>
      <c r="D419" s="11"/>
      <c r="E419" s="14">
        <v>1863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22">
        <v>4.32</v>
      </c>
      <c r="U419" s="22">
        <v>2.2599999999999998</v>
      </c>
      <c r="V419" s="22">
        <v>2.0099999999999998</v>
      </c>
      <c r="W419" s="22">
        <v>2.96</v>
      </c>
      <c r="X419" s="22">
        <v>4</v>
      </c>
      <c r="Y419" s="22">
        <v>2.7</v>
      </c>
      <c r="Z419" s="22">
        <v>2.37</v>
      </c>
      <c r="AA419" s="22">
        <v>2.19</v>
      </c>
      <c r="AB419" s="22">
        <v>1.72</v>
      </c>
      <c r="AC419" s="22">
        <v>0.43</v>
      </c>
      <c r="AD419" s="22">
        <v>5</v>
      </c>
      <c r="AE419" s="22">
        <v>0.6</v>
      </c>
    </row>
    <row r="420" spans="1:31" x14ac:dyDescent="0.35">
      <c r="A420" s="9">
        <v>2022</v>
      </c>
      <c r="B420" s="2" t="s">
        <v>470</v>
      </c>
      <c r="C420" t="s">
        <v>479</v>
      </c>
      <c r="D420" s="11"/>
      <c r="E420" s="14">
        <v>1989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22">
        <v>4.22</v>
      </c>
      <c r="U420" s="22">
        <v>1.48</v>
      </c>
      <c r="V420" s="22">
        <v>2</v>
      </c>
      <c r="W420" s="22">
        <v>2.63</v>
      </c>
      <c r="X420" s="22">
        <v>4</v>
      </c>
      <c r="Y420" s="22">
        <v>2.37</v>
      </c>
      <c r="Z420" s="22">
        <v>2.6</v>
      </c>
      <c r="AA420" s="22">
        <v>2.25</v>
      </c>
      <c r="AB420" s="22">
        <v>1.83</v>
      </c>
      <c r="AC420" s="22">
        <v>0.28999999999999998</v>
      </c>
      <c r="AD420" s="22">
        <v>5</v>
      </c>
      <c r="AE420" s="22">
        <v>0.39</v>
      </c>
    </row>
    <row r="421" spans="1:31" x14ac:dyDescent="0.35">
      <c r="A421" s="9">
        <v>2022</v>
      </c>
      <c r="B421" s="2" t="s">
        <v>470</v>
      </c>
      <c r="C421" t="s">
        <v>480</v>
      </c>
      <c r="D421" s="11"/>
      <c r="E421" s="14">
        <v>2292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22">
        <v>3.89</v>
      </c>
      <c r="U421" s="22">
        <v>2.09</v>
      </c>
      <c r="V421" s="22">
        <v>1.73</v>
      </c>
      <c r="W421" s="22">
        <v>2.5</v>
      </c>
      <c r="X421" s="22">
        <v>4.08</v>
      </c>
      <c r="Y421" s="22">
        <v>2.5299999999999998</v>
      </c>
      <c r="Z421" s="22">
        <v>5</v>
      </c>
      <c r="AA421" s="22">
        <v>2.33</v>
      </c>
      <c r="AB421" s="22">
        <v>1.29</v>
      </c>
      <c r="AC421" s="22">
        <v>0.23</v>
      </c>
      <c r="AD421" s="22">
        <v>5</v>
      </c>
      <c r="AE421" s="22">
        <v>0.8</v>
      </c>
    </row>
    <row r="422" spans="1:31" x14ac:dyDescent="0.35">
      <c r="A422" s="9">
        <v>2022</v>
      </c>
      <c r="B422" s="2" t="s">
        <v>470</v>
      </c>
      <c r="C422" t="s">
        <v>481</v>
      </c>
      <c r="D422" s="11"/>
      <c r="E422" s="14">
        <v>1580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22">
        <v>3.95</v>
      </c>
      <c r="U422" s="22">
        <v>2.72</v>
      </c>
      <c r="V422" s="22">
        <v>2.46</v>
      </c>
      <c r="W422" s="22">
        <v>2.56</v>
      </c>
      <c r="X422" s="22">
        <v>3.69</v>
      </c>
      <c r="Y422" s="22">
        <v>2.4500000000000002</v>
      </c>
      <c r="Z422" s="22">
        <v>2.94</v>
      </c>
      <c r="AA422" s="22">
        <v>2.31</v>
      </c>
      <c r="AB422" s="22">
        <v>1.19</v>
      </c>
      <c r="AC422" s="22">
        <v>0.17</v>
      </c>
      <c r="AD422" s="22">
        <v>5</v>
      </c>
      <c r="AE422" s="22">
        <v>0.4</v>
      </c>
    </row>
    <row r="423" spans="1:31" x14ac:dyDescent="0.35">
      <c r="A423" s="9">
        <v>2022</v>
      </c>
      <c r="B423" s="2" t="s">
        <v>470</v>
      </c>
      <c r="C423" t="s">
        <v>482</v>
      </c>
      <c r="D423" s="11"/>
      <c r="E423" s="14">
        <v>5764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22">
        <v>4.21</v>
      </c>
      <c r="U423" s="22">
        <v>2.54</v>
      </c>
      <c r="V423" s="22">
        <v>2.68</v>
      </c>
      <c r="W423" s="22">
        <v>3.02</v>
      </c>
      <c r="X423" s="22">
        <v>3.92</v>
      </c>
      <c r="Y423" s="22">
        <v>2.85</v>
      </c>
      <c r="Z423" s="22">
        <v>2.27</v>
      </c>
      <c r="AA423" s="22">
        <v>2.5299999999999998</v>
      </c>
      <c r="AB423" s="22">
        <v>1.61</v>
      </c>
      <c r="AC423" s="22">
        <v>1.23</v>
      </c>
      <c r="AD423" s="22">
        <v>5</v>
      </c>
      <c r="AE423" s="22">
        <v>0.94</v>
      </c>
    </row>
    <row r="424" spans="1:31" x14ac:dyDescent="0.35">
      <c r="A424" s="9">
        <v>2022</v>
      </c>
      <c r="B424" s="2" t="s">
        <v>470</v>
      </c>
      <c r="C424" t="s">
        <v>483</v>
      </c>
      <c r="D424" s="11"/>
      <c r="E424" s="14">
        <v>3747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22">
        <v>4.54</v>
      </c>
      <c r="U424" s="22">
        <v>2.09</v>
      </c>
      <c r="V424" s="22">
        <v>3.67</v>
      </c>
      <c r="W424" s="22">
        <v>2.75</v>
      </c>
      <c r="X424" s="22">
        <v>4.08</v>
      </c>
      <c r="Y424" s="22">
        <v>3.65</v>
      </c>
      <c r="Z424" s="22">
        <v>4.25</v>
      </c>
      <c r="AA424" s="22">
        <v>3.55</v>
      </c>
      <c r="AB424" s="22">
        <v>1.61</v>
      </c>
      <c r="AC424" s="22">
        <v>1.63</v>
      </c>
      <c r="AD424" s="22">
        <v>5</v>
      </c>
      <c r="AE424" s="22">
        <v>3.56</v>
      </c>
    </row>
    <row r="425" spans="1:31" x14ac:dyDescent="0.35">
      <c r="A425" s="9">
        <v>2022</v>
      </c>
      <c r="B425" s="2" t="s">
        <v>470</v>
      </c>
      <c r="C425" t="s">
        <v>484</v>
      </c>
      <c r="D425" s="11"/>
      <c r="E425" s="14">
        <v>2716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22">
        <v>4.29</v>
      </c>
      <c r="U425" s="22">
        <v>2.2599999999999998</v>
      </c>
      <c r="V425" s="22">
        <v>3.54</v>
      </c>
      <c r="W425" s="22">
        <v>2.37</v>
      </c>
      <c r="X425" s="22">
        <v>4</v>
      </c>
      <c r="Y425" s="22">
        <v>2.85</v>
      </c>
      <c r="Z425" s="22">
        <v>3.45</v>
      </c>
      <c r="AA425" s="22">
        <v>3.83</v>
      </c>
      <c r="AB425" s="22">
        <v>1.81</v>
      </c>
      <c r="AC425" s="22">
        <v>0.46</v>
      </c>
      <c r="AD425" s="22">
        <v>5</v>
      </c>
      <c r="AE425" s="22">
        <v>1.4</v>
      </c>
    </row>
    <row r="426" spans="1:31" x14ac:dyDescent="0.35">
      <c r="A426" s="9">
        <v>2022</v>
      </c>
      <c r="B426" t="s">
        <v>123</v>
      </c>
      <c r="C426" t="s">
        <v>124</v>
      </c>
      <c r="D426" s="11">
        <v>66</v>
      </c>
      <c r="E426" s="11">
        <v>220</v>
      </c>
      <c r="F426" s="11">
        <v>145</v>
      </c>
      <c r="G426" s="11">
        <v>290</v>
      </c>
      <c r="H426" s="11">
        <v>33253336</v>
      </c>
      <c r="I426" s="11">
        <v>12972708</v>
      </c>
      <c r="J426" s="11">
        <v>4188918</v>
      </c>
      <c r="K426" s="11">
        <v>220</v>
      </c>
      <c r="L426" s="11">
        <v>220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22"/>
      <c r="U426" s="22">
        <v>3.22</v>
      </c>
      <c r="V426" s="22">
        <v>1.4</v>
      </c>
      <c r="W426" s="22">
        <v>2.31</v>
      </c>
      <c r="X426" s="22">
        <v>3.46</v>
      </c>
      <c r="Y426" s="22">
        <v>2.78</v>
      </c>
      <c r="Z426" s="22">
        <v>2.19</v>
      </c>
      <c r="AA426" s="22">
        <v>2.12</v>
      </c>
      <c r="AB426" s="22">
        <v>0.56000000000000005</v>
      </c>
      <c r="AC426" s="22">
        <v>0.2</v>
      </c>
      <c r="AD426" s="22">
        <v>5</v>
      </c>
      <c r="AE426" s="22">
        <v>0.77</v>
      </c>
    </row>
    <row r="427" spans="1:31" x14ac:dyDescent="0.35">
      <c r="A427" s="9">
        <v>2022</v>
      </c>
      <c r="B427" t="s">
        <v>123</v>
      </c>
      <c r="C427" t="s">
        <v>125</v>
      </c>
      <c r="D427" s="11">
        <v>2402</v>
      </c>
      <c r="E427" s="11">
        <v>6008</v>
      </c>
      <c r="F427" s="11">
        <v>2984</v>
      </c>
      <c r="G427" s="11">
        <v>8431</v>
      </c>
      <c r="H427" s="11">
        <v>702230103</v>
      </c>
      <c r="I427" s="11">
        <v>432755421</v>
      </c>
      <c r="J427" s="11">
        <v>63586719</v>
      </c>
      <c r="K427" s="11">
        <v>5983</v>
      </c>
      <c r="L427" s="11">
        <v>5917</v>
      </c>
      <c r="M427" s="11">
        <v>0</v>
      </c>
      <c r="N427" s="11">
        <v>91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22"/>
      <c r="U427" s="22">
        <v>1.61</v>
      </c>
      <c r="V427" s="22">
        <v>2.59</v>
      </c>
      <c r="W427" s="22">
        <v>2.52</v>
      </c>
      <c r="X427" s="22">
        <v>3.92</v>
      </c>
      <c r="Y427" s="22">
        <v>3.18</v>
      </c>
      <c r="Z427" s="22">
        <v>2.73</v>
      </c>
      <c r="AA427" s="22">
        <v>3.3</v>
      </c>
      <c r="AB427" s="22">
        <v>3.87</v>
      </c>
      <c r="AC427" s="22">
        <v>0.64</v>
      </c>
      <c r="AD427" s="22">
        <v>5</v>
      </c>
      <c r="AE427" s="22">
        <v>0.88</v>
      </c>
    </row>
    <row r="428" spans="1:31" x14ac:dyDescent="0.35">
      <c r="A428" s="9">
        <v>2022</v>
      </c>
      <c r="B428" t="s">
        <v>123</v>
      </c>
      <c r="C428" t="s">
        <v>126</v>
      </c>
      <c r="D428" s="11">
        <v>2956</v>
      </c>
      <c r="E428" s="11">
        <v>5355</v>
      </c>
      <c r="F428" s="11">
        <v>3943</v>
      </c>
      <c r="G428" s="11">
        <v>6229</v>
      </c>
      <c r="H428" s="11">
        <v>1596035827</v>
      </c>
      <c r="I428" s="11">
        <v>1061323627</v>
      </c>
      <c r="J428" s="11">
        <v>148674629</v>
      </c>
      <c r="K428" s="11">
        <v>5320</v>
      </c>
      <c r="L428" s="11">
        <v>4687</v>
      </c>
      <c r="M428" s="11">
        <v>647</v>
      </c>
      <c r="N428" s="11">
        <v>21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22"/>
      <c r="U428" s="22">
        <v>1.58</v>
      </c>
      <c r="V428" s="22">
        <v>2.46</v>
      </c>
      <c r="W428" s="22">
        <v>2.4700000000000002</v>
      </c>
      <c r="X428" s="22">
        <v>3.77</v>
      </c>
      <c r="Y428" s="22">
        <v>3.08</v>
      </c>
      <c r="Z428" s="22">
        <v>2.91</v>
      </c>
      <c r="AA428" s="22">
        <v>2.59</v>
      </c>
      <c r="AB428" s="22">
        <v>3.26</v>
      </c>
      <c r="AC428" s="22">
        <v>0.66</v>
      </c>
      <c r="AD428" s="22">
        <v>5</v>
      </c>
      <c r="AE428" s="22">
        <v>0.93</v>
      </c>
    </row>
    <row r="429" spans="1:31" x14ac:dyDescent="0.35">
      <c r="A429" s="9">
        <v>2022</v>
      </c>
      <c r="B429" t="s">
        <v>123</v>
      </c>
      <c r="C429" t="s">
        <v>127</v>
      </c>
      <c r="D429" s="11">
        <v>1194</v>
      </c>
      <c r="E429" s="11">
        <v>2605</v>
      </c>
      <c r="F429" s="11">
        <v>1539</v>
      </c>
      <c r="G429" s="11">
        <v>3834</v>
      </c>
      <c r="H429" s="11">
        <v>543867014</v>
      </c>
      <c r="I429" s="11">
        <v>292858012</v>
      </c>
      <c r="J429" s="11">
        <v>56747660</v>
      </c>
      <c r="K429" s="11">
        <v>2548</v>
      </c>
      <c r="L429" s="11">
        <v>2302</v>
      </c>
      <c r="M429" s="11">
        <v>303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22"/>
      <c r="U429" s="22">
        <v>1.53</v>
      </c>
      <c r="V429" s="22">
        <v>2.48</v>
      </c>
      <c r="W429" s="22">
        <v>2.42</v>
      </c>
      <c r="X429" s="22">
        <v>3.54</v>
      </c>
      <c r="Y429" s="22">
        <v>3.01</v>
      </c>
      <c r="Z429" s="22">
        <v>2.76</v>
      </c>
      <c r="AA429" s="22">
        <v>2.89</v>
      </c>
      <c r="AB429" s="22">
        <v>3.9</v>
      </c>
      <c r="AC429" s="22">
        <v>0.45</v>
      </c>
      <c r="AD429" s="22">
        <v>5</v>
      </c>
      <c r="AE429" s="22">
        <v>0.7</v>
      </c>
    </row>
    <row r="430" spans="1:31" x14ac:dyDescent="0.35">
      <c r="A430" s="9">
        <v>2022</v>
      </c>
      <c r="B430" t="s">
        <v>123</v>
      </c>
      <c r="C430" t="s">
        <v>128</v>
      </c>
      <c r="D430" s="11">
        <v>4138</v>
      </c>
      <c r="E430" s="11">
        <v>5877</v>
      </c>
      <c r="F430" s="11">
        <v>690</v>
      </c>
      <c r="G430" s="11">
        <v>7458</v>
      </c>
      <c r="H430" s="11">
        <v>241155996</v>
      </c>
      <c r="I430" s="11">
        <v>129911424</v>
      </c>
      <c r="J430" s="11">
        <v>11839385</v>
      </c>
      <c r="K430" s="11">
        <v>5877</v>
      </c>
      <c r="L430" s="11">
        <v>3431</v>
      </c>
      <c r="M430" s="11">
        <v>2438</v>
      </c>
      <c r="N430" s="11">
        <v>8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22"/>
      <c r="U430" s="22">
        <v>1.66</v>
      </c>
      <c r="V430" s="22">
        <v>3.21</v>
      </c>
      <c r="W430" s="22">
        <v>2.56</v>
      </c>
      <c r="X430" s="22">
        <v>3.85</v>
      </c>
      <c r="Y430" s="22">
        <v>3.4</v>
      </c>
      <c r="Z430" s="22">
        <v>3.01</v>
      </c>
      <c r="AA430" s="22">
        <v>3.11</v>
      </c>
      <c r="AB430" s="22">
        <v>3.98</v>
      </c>
      <c r="AC430" s="22">
        <v>0.65</v>
      </c>
      <c r="AD430" s="22">
        <v>5</v>
      </c>
      <c r="AE430" s="22">
        <v>1.4</v>
      </c>
    </row>
    <row r="431" spans="1:31" x14ac:dyDescent="0.35">
      <c r="A431" s="9">
        <v>2022</v>
      </c>
      <c r="B431" t="s">
        <v>123</v>
      </c>
      <c r="C431" t="s">
        <v>129</v>
      </c>
      <c r="D431" s="11">
        <v>4377</v>
      </c>
      <c r="E431" s="11">
        <v>8330</v>
      </c>
      <c r="F431" s="11">
        <v>5437</v>
      </c>
      <c r="G431" s="11">
        <v>10591</v>
      </c>
      <c r="H431" s="11">
        <v>979219623</v>
      </c>
      <c r="I431" s="11">
        <v>503821098</v>
      </c>
      <c r="J431" s="11">
        <v>140650010</v>
      </c>
      <c r="K431" s="11">
        <v>8228</v>
      </c>
      <c r="L431" s="11">
        <v>7648</v>
      </c>
      <c r="M431" s="11">
        <v>682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22"/>
      <c r="U431" s="22">
        <v>2.86</v>
      </c>
      <c r="V431" s="22">
        <v>3.02</v>
      </c>
      <c r="W431" s="22">
        <v>2.14</v>
      </c>
      <c r="X431" s="22">
        <v>3.77</v>
      </c>
      <c r="Y431" s="22">
        <v>3.28</v>
      </c>
      <c r="Z431" s="22">
        <v>3.01</v>
      </c>
      <c r="AA431" s="22">
        <v>3.09</v>
      </c>
      <c r="AB431" s="22">
        <v>2.8</v>
      </c>
      <c r="AC431" s="22">
        <v>0.8</v>
      </c>
      <c r="AD431" s="22">
        <v>5</v>
      </c>
      <c r="AE431" s="22">
        <v>0.87</v>
      </c>
    </row>
    <row r="432" spans="1:31" x14ac:dyDescent="0.35">
      <c r="A432" s="9">
        <v>2022</v>
      </c>
      <c r="B432" t="s">
        <v>123</v>
      </c>
      <c r="C432" t="s">
        <v>130</v>
      </c>
      <c r="D432" s="11">
        <v>8692</v>
      </c>
      <c r="E432" s="11">
        <v>13207</v>
      </c>
      <c r="F432" s="11">
        <v>3104</v>
      </c>
      <c r="G432" s="11">
        <v>16879</v>
      </c>
      <c r="H432" s="11">
        <v>1086896934</v>
      </c>
      <c r="I432" s="11">
        <v>600971146</v>
      </c>
      <c r="J432" s="11">
        <v>77222951</v>
      </c>
      <c r="K432" s="11">
        <v>13144</v>
      </c>
      <c r="L432" s="11">
        <v>10942</v>
      </c>
      <c r="M432" s="11">
        <v>2025</v>
      </c>
      <c r="N432" s="11">
        <v>180</v>
      </c>
      <c r="O432" s="11">
        <v>60</v>
      </c>
      <c r="P432" s="11">
        <v>0</v>
      </c>
      <c r="Q432" s="11">
        <v>0</v>
      </c>
      <c r="R432" s="11">
        <v>0</v>
      </c>
      <c r="S432" s="11">
        <v>60</v>
      </c>
      <c r="T432" s="22"/>
      <c r="U432" s="22">
        <v>1.88</v>
      </c>
      <c r="V432" s="22">
        <v>3.14</v>
      </c>
      <c r="W432" s="22">
        <v>2.67</v>
      </c>
      <c r="X432" s="22">
        <v>4</v>
      </c>
      <c r="Y432" s="22">
        <v>3.41</v>
      </c>
      <c r="Z432" s="22">
        <v>3.12</v>
      </c>
      <c r="AA432" s="22">
        <v>2.82</v>
      </c>
      <c r="AB432" s="22">
        <v>2.6</v>
      </c>
      <c r="AC432" s="22">
        <v>0.98</v>
      </c>
      <c r="AD432" s="22">
        <v>5</v>
      </c>
      <c r="AE432" s="22">
        <v>1.39</v>
      </c>
    </row>
    <row r="433" spans="1:31" x14ac:dyDescent="0.35">
      <c r="A433" s="9">
        <v>2022</v>
      </c>
      <c r="B433" t="s">
        <v>123</v>
      </c>
      <c r="C433" t="s">
        <v>131</v>
      </c>
      <c r="D433" s="11">
        <v>9263</v>
      </c>
      <c r="E433" s="11">
        <v>13852</v>
      </c>
      <c r="F433" s="11">
        <v>8179</v>
      </c>
      <c r="G433" s="11">
        <v>15960</v>
      </c>
      <c r="H433" s="11">
        <v>1446090943</v>
      </c>
      <c r="I433" s="11">
        <v>650764526</v>
      </c>
      <c r="J433" s="11">
        <v>183504783</v>
      </c>
      <c r="K433" s="11">
        <v>13852</v>
      </c>
      <c r="L433" s="11">
        <v>7794</v>
      </c>
      <c r="M433" s="11">
        <v>6033</v>
      </c>
      <c r="N433" s="11">
        <v>25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22"/>
      <c r="U433" s="22">
        <v>1.57</v>
      </c>
      <c r="V433" s="22">
        <v>2.7</v>
      </c>
      <c r="W433" s="22">
        <v>2.73</v>
      </c>
      <c r="X433" s="22">
        <v>3.85</v>
      </c>
      <c r="Y433" s="22">
        <v>3.16</v>
      </c>
      <c r="Z433" s="22">
        <v>3.09</v>
      </c>
      <c r="AA433" s="22">
        <v>3.01</v>
      </c>
      <c r="AB433" s="22">
        <v>1.3</v>
      </c>
      <c r="AC433" s="22">
        <v>0.75</v>
      </c>
      <c r="AD433" s="22">
        <v>5</v>
      </c>
      <c r="AE433" s="22">
        <v>1.45</v>
      </c>
    </row>
    <row r="434" spans="1:31" x14ac:dyDescent="0.35">
      <c r="A434" s="9">
        <v>2022</v>
      </c>
      <c r="B434" t="s">
        <v>123</v>
      </c>
      <c r="C434" t="s">
        <v>132</v>
      </c>
      <c r="D434" s="11">
        <v>2778</v>
      </c>
      <c r="E434" s="11">
        <v>4442</v>
      </c>
      <c r="F434" s="11">
        <v>1679</v>
      </c>
      <c r="G434" s="11">
        <v>5219</v>
      </c>
      <c r="H434" s="11">
        <v>753020886</v>
      </c>
      <c r="I434" s="11">
        <v>493558675</v>
      </c>
      <c r="J434" s="11">
        <v>45541715</v>
      </c>
      <c r="K434" s="11">
        <v>4437</v>
      </c>
      <c r="L434" s="11">
        <v>4048</v>
      </c>
      <c r="M434" s="11">
        <v>394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22"/>
      <c r="U434" s="22">
        <v>1.53</v>
      </c>
      <c r="V434" s="22">
        <v>2.12</v>
      </c>
      <c r="W434" s="22">
        <v>2.34</v>
      </c>
      <c r="X434" s="22">
        <v>3.69</v>
      </c>
      <c r="Y434" s="22">
        <v>2.86</v>
      </c>
      <c r="Z434" s="22">
        <v>2.65</v>
      </c>
      <c r="AA434" s="22">
        <v>2.46</v>
      </c>
      <c r="AB434" s="22">
        <v>5</v>
      </c>
      <c r="AC434" s="22">
        <v>0.42</v>
      </c>
      <c r="AD434" s="22">
        <v>5</v>
      </c>
      <c r="AE434" s="22">
        <v>0.69</v>
      </c>
    </row>
    <row r="435" spans="1:31" x14ac:dyDescent="0.35">
      <c r="A435" s="9">
        <v>2022</v>
      </c>
      <c r="B435" t="s">
        <v>123</v>
      </c>
      <c r="C435" t="s">
        <v>133</v>
      </c>
      <c r="D435" s="11">
        <v>1208</v>
      </c>
      <c r="E435" s="11">
        <v>1792</v>
      </c>
      <c r="F435" s="11">
        <v>686</v>
      </c>
      <c r="G435" s="11">
        <v>2216</v>
      </c>
      <c r="H435" s="11">
        <v>155541063</v>
      </c>
      <c r="I435" s="11">
        <v>81115005</v>
      </c>
      <c r="J435" s="11">
        <v>13176417</v>
      </c>
      <c r="K435" s="11">
        <v>1776</v>
      </c>
      <c r="L435" s="11">
        <v>1720</v>
      </c>
      <c r="M435" s="11">
        <v>25</v>
      </c>
      <c r="N435" s="11">
        <v>47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22"/>
      <c r="U435" s="22">
        <v>1.93</v>
      </c>
      <c r="V435" s="22">
        <v>2.61</v>
      </c>
      <c r="W435" s="22">
        <v>2.33</v>
      </c>
      <c r="X435" s="22">
        <v>3.69</v>
      </c>
      <c r="Y435" s="22">
        <v>3.17</v>
      </c>
      <c r="Z435" s="22">
        <v>2.96</v>
      </c>
      <c r="AA435" s="22">
        <v>2.73</v>
      </c>
      <c r="AB435" s="22">
        <v>3.69</v>
      </c>
      <c r="AC435" s="22">
        <v>0.27</v>
      </c>
      <c r="AD435" s="22">
        <v>5</v>
      </c>
      <c r="AE435" s="22">
        <v>0.55000000000000004</v>
      </c>
    </row>
    <row r="436" spans="1:31" x14ac:dyDescent="0.35">
      <c r="A436" s="9">
        <v>2022</v>
      </c>
      <c r="B436" t="s">
        <v>123</v>
      </c>
      <c r="C436" t="s">
        <v>134</v>
      </c>
      <c r="D436" s="11">
        <v>732</v>
      </c>
      <c r="E436" s="11">
        <v>1552</v>
      </c>
      <c r="F436" s="11">
        <v>1181</v>
      </c>
      <c r="G436" s="11">
        <v>1889</v>
      </c>
      <c r="H436" s="11">
        <v>216905141</v>
      </c>
      <c r="I436" s="11">
        <v>97883725</v>
      </c>
      <c r="J436" s="11">
        <v>35218661</v>
      </c>
      <c r="K436" s="11">
        <v>1550</v>
      </c>
      <c r="L436" s="11">
        <v>1497</v>
      </c>
      <c r="M436" s="11">
        <v>46</v>
      </c>
      <c r="N436" s="11">
        <v>9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22">
        <v>4.0599999999999996</v>
      </c>
      <c r="U436" s="22">
        <v>1.46</v>
      </c>
      <c r="V436" s="22">
        <v>3.07</v>
      </c>
      <c r="W436" s="22">
        <v>2.4</v>
      </c>
      <c r="X436" s="22">
        <v>3.92</v>
      </c>
      <c r="Y436" s="22">
        <v>3.17</v>
      </c>
      <c r="Z436" s="22">
        <v>2.96</v>
      </c>
      <c r="AA436" s="22">
        <v>3.16</v>
      </c>
      <c r="AB436" s="22">
        <v>4.88</v>
      </c>
      <c r="AC436" s="22">
        <v>0.51</v>
      </c>
      <c r="AD436" s="22">
        <v>5</v>
      </c>
      <c r="AE436" s="22">
        <v>0.78</v>
      </c>
    </row>
    <row r="437" spans="1:31" x14ac:dyDescent="0.35">
      <c r="A437" s="9">
        <v>2022</v>
      </c>
      <c r="B437" t="s">
        <v>123</v>
      </c>
      <c r="C437" t="s">
        <v>135</v>
      </c>
      <c r="D437" s="11">
        <v>1498</v>
      </c>
      <c r="E437" s="11">
        <v>3141</v>
      </c>
      <c r="F437" s="11">
        <v>2384</v>
      </c>
      <c r="G437" s="11">
        <v>4042</v>
      </c>
      <c r="H437" s="11">
        <v>522070319</v>
      </c>
      <c r="I437" s="11">
        <v>321965689</v>
      </c>
      <c r="J437" s="11">
        <v>44719399</v>
      </c>
      <c r="K437" s="11">
        <v>3076</v>
      </c>
      <c r="L437" s="11">
        <v>3120</v>
      </c>
      <c r="M437" s="11">
        <v>21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22">
        <v>4.0599999999999996</v>
      </c>
      <c r="U437" s="22">
        <v>2.5099999999999998</v>
      </c>
      <c r="V437" s="22">
        <v>2.88</v>
      </c>
      <c r="W437" s="22">
        <v>2.57</v>
      </c>
      <c r="X437" s="22">
        <v>3.69</v>
      </c>
      <c r="Y437" s="22">
        <v>2.81</v>
      </c>
      <c r="Z437" s="22">
        <v>2.27</v>
      </c>
      <c r="AA437" s="22">
        <v>2.76</v>
      </c>
      <c r="AB437" s="22">
        <v>3.94</v>
      </c>
      <c r="AC437" s="22">
        <v>0.77</v>
      </c>
      <c r="AD437" s="22">
        <v>5</v>
      </c>
      <c r="AE437" s="22">
        <v>0.61</v>
      </c>
    </row>
    <row r="438" spans="1:31" x14ac:dyDescent="0.35">
      <c r="A438" s="9">
        <v>2022</v>
      </c>
      <c r="B438" t="s">
        <v>123</v>
      </c>
      <c r="C438" t="s">
        <v>136</v>
      </c>
      <c r="D438" s="11">
        <v>4136</v>
      </c>
      <c r="E438" s="11">
        <v>8813</v>
      </c>
      <c r="F438" s="11">
        <v>6210</v>
      </c>
      <c r="G438" s="11">
        <v>10035</v>
      </c>
      <c r="H438" s="11">
        <v>1114079225</v>
      </c>
      <c r="I438" s="11">
        <v>564141948</v>
      </c>
      <c r="J438" s="11">
        <v>151244840</v>
      </c>
      <c r="K438" s="11">
        <v>8781</v>
      </c>
      <c r="L438" s="11">
        <v>8674</v>
      </c>
      <c r="M438" s="11">
        <v>102</v>
      </c>
      <c r="N438" s="11">
        <v>37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22"/>
      <c r="U438" s="22">
        <v>2.78</v>
      </c>
      <c r="V438" s="22">
        <v>4.47</v>
      </c>
      <c r="W438" s="22">
        <v>2.99</v>
      </c>
      <c r="X438" s="22">
        <v>4.1500000000000004</v>
      </c>
      <c r="Y438" s="22">
        <v>4.0599999999999996</v>
      </c>
      <c r="Z438" s="22">
        <v>4.53</v>
      </c>
      <c r="AA438" s="22">
        <v>4.46</v>
      </c>
      <c r="AB438" s="22">
        <v>2.84</v>
      </c>
      <c r="AC438" s="22">
        <v>2.97</v>
      </c>
      <c r="AD438" s="22">
        <v>5</v>
      </c>
      <c r="AE438" s="22">
        <v>4.33</v>
      </c>
    </row>
    <row r="439" spans="1:31" x14ac:dyDescent="0.35">
      <c r="A439" s="9">
        <v>2022</v>
      </c>
      <c r="B439" t="s">
        <v>123</v>
      </c>
      <c r="C439" t="s">
        <v>137</v>
      </c>
      <c r="D439" s="11">
        <v>866</v>
      </c>
      <c r="E439" s="11">
        <v>1486</v>
      </c>
      <c r="F439" s="11">
        <v>830</v>
      </c>
      <c r="G439" s="11">
        <v>1887</v>
      </c>
      <c r="H439" s="11">
        <v>364679692</v>
      </c>
      <c r="I439" s="11">
        <v>212646845</v>
      </c>
      <c r="J439" s="11">
        <v>25805093</v>
      </c>
      <c r="K439" s="11">
        <v>1481</v>
      </c>
      <c r="L439" s="11">
        <v>1387</v>
      </c>
      <c r="M439" s="11">
        <v>79</v>
      </c>
      <c r="N439" s="11">
        <v>20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22"/>
      <c r="U439" s="22">
        <v>1.72</v>
      </c>
      <c r="V439" s="22">
        <v>3.54</v>
      </c>
      <c r="W439" s="22">
        <v>2.4700000000000002</v>
      </c>
      <c r="X439" s="22">
        <v>4.1500000000000004</v>
      </c>
      <c r="Y439" s="22">
        <v>3.93</v>
      </c>
      <c r="Z439" s="22">
        <v>5</v>
      </c>
      <c r="AA439" s="22">
        <v>4.28</v>
      </c>
      <c r="AB439" s="22">
        <v>4.9800000000000004</v>
      </c>
      <c r="AC439" s="22">
        <v>0.19</v>
      </c>
      <c r="AD439" s="22">
        <v>5</v>
      </c>
      <c r="AE439" s="22">
        <v>1.38</v>
      </c>
    </row>
    <row r="440" spans="1:31" x14ac:dyDescent="0.35">
      <c r="A440" s="9">
        <v>2022</v>
      </c>
      <c r="B440" t="s">
        <v>123</v>
      </c>
      <c r="C440" t="s">
        <v>138</v>
      </c>
      <c r="D440" s="11">
        <v>770</v>
      </c>
      <c r="E440" s="11">
        <v>1489</v>
      </c>
      <c r="F440" s="11">
        <v>313</v>
      </c>
      <c r="G440" s="11">
        <v>2032</v>
      </c>
      <c r="H440" s="11">
        <v>105982206</v>
      </c>
      <c r="I440" s="11">
        <v>56659758</v>
      </c>
      <c r="J440" s="11">
        <v>7950894</v>
      </c>
      <c r="K440" s="11">
        <v>1458</v>
      </c>
      <c r="L440" s="11">
        <v>1443</v>
      </c>
      <c r="M440" s="11">
        <v>46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22"/>
      <c r="U440" s="22">
        <v>1.86</v>
      </c>
      <c r="V440" s="22">
        <v>3.51</v>
      </c>
      <c r="W440" s="22">
        <v>2.12</v>
      </c>
      <c r="X440" s="22">
        <v>3.85</v>
      </c>
      <c r="Y440" s="22">
        <v>3.62</v>
      </c>
      <c r="Z440" s="22">
        <v>4.04</v>
      </c>
      <c r="AA440" s="22">
        <v>2.96</v>
      </c>
      <c r="AB440" s="22">
        <v>5</v>
      </c>
      <c r="AC440" s="22">
        <v>0.19</v>
      </c>
      <c r="AD440" s="22">
        <v>5</v>
      </c>
      <c r="AE440" s="22">
        <v>1.05</v>
      </c>
    </row>
    <row r="441" spans="1:31" x14ac:dyDescent="0.35">
      <c r="A441" s="9">
        <v>2022</v>
      </c>
      <c r="B441" t="s">
        <v>123</v>
      </c>
      <c r="C441" t="s">
        <v>139</v>
      </c>
      <c r="D441" s="11">
        <v>291</v>
      </c>
      <c r="E441" s="11">
        <v>891</v>
      </c>
      <c r="F441" s="11">
        <v>712</v>
      </c>
      <c r="G441" s="11">
        <v>1270</v>
      </c>
      <c r="H441" s="11">
        <v>807467470</v>
      </c>
      <c r="I441" s="11">
        <v>458848492</v>
      </c>
      <c r="J441" s="11">
        <v>16684259</v>
      </c>
      <c r="K441" s="11">
        <v>877</v>
      </c>
      <c r="L441" s="11">
        <v>838</v>
      </c>
      <c r="M441" s="11">
        <v>47</v>
      </c>
      <c r="N441" s="11">
        <v>6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22"/>
      <c r="U441" s="22">
        <v>1.87</v>
      </c>
      <c r="V441" s="22">
        <v>3.75</v>
      </c>
      <c r="W441" s="22">
        <v>2.52</v>
      </c>
      <c r="X441" s="22">
        <v>4.08</v>
      </c>
      <c r="Y441" s="22">
        <v>4.1399999999999997</v>
      </c>
      <c r="Z441" s="22">
        <v>5</v>
      </c>
      <c r="AA441" s="22">
        <v>4.4000000000000004</v>
      </c>
      <c r="AB441" s="22">
        <v>5</v>
      </c>
      <c r="AC441" s="22">
        <v>0.17</v>
      </c>
      <c r="AD441" s="22">
        <v>5</v>
      </c>
      <c r="AE441" s="22">
        <v>2.99</v>
      </c>
    </row>
    <row r="442" spans="1:31" x14ac:dyDescent="0.35">
      <c r="A442" s="9">
        <v>2022</v>
      </c>
      <c r="B442" t="s">
        <v>123</v>
      </c>
      <c r="C442" t="s">
        <v>140</v>
      </c>
      <c r="D442" s="11">
        <v>1375</v>
      </c>
      <c r="E442" s="11">
        <v>2927</v>
      </c>
      <c r="F442" s="11">
        <v>2333</v>
      </c>
      <c r="G442" s="11">
        <v>3785</v>
      </c>
      <c r="H442" s="11">
        <v>390275624</v>
      </c>
      <c r="I442" s="11">
        <v>213204258</v>
      </c>
      <c r="J442" s="11">
        <v>47073841</v>
      </c>
      <c r="K442" s="11">
        <v>2875</v>
      </c>
      <c r="L442" s="11">
        <v>2651</v>
      </c>
      <c r="M442" s="11">
        <v>148</v>
      </c>
      <c r="N442" s="11">
        <v>128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22">
        <v>4.5999999999999996</v>
      </c>
      <c r="U442" s="22">
        <v>1.74</v>
      </c>
      <c r="V442" s="22">
        <v>3.75</v>
      </c>
      <c r="W442" s="22">
        <v>2.77</v>
      </c>
      <c r="X442" s="22">
        <v>4.1500000000000004</v>
      </c>
      <c r="Y442" s="22">
        <v>4.0599999999999996</v>
      </c>
      <c r="Z442" s="22">
        <v>5</v>
      </c>
      <c r="AA442" s="22">
        <v>3.99</v>
      </c>
      <c r="AB442" s="22">
        <v>4.03</v>
      </c>
      <c r="AC442" s="22">
        <v>0.41</v>
      </c>
      <c r="AD442" s="22">
        <v>5</v>
      </c>
      <c r="AE442" s="22">
        <v>1.71</v>
      </c>
    </row>
    <row r="443" spans="1:31" x14ac:dyDescent="0.35">
      <c r="A443" s="9">
        <v>2022</v>
      </c>
      <c r="B443" t="s">
        <v>123</v>
      </c>
      <c r="C443" t="s">
        <v>141</v>
      </c>
      <c r="D443" s="11">
        <v>1424</v>
      </c>
      <c r="E443" s="11">
        <v>3219</v>
      </c>
      <c r="F443" s="11">
        <v>3585</v>
      </c>
      <c r="G443" s="11">
        <v>4223</v>
      </c>
      <c r="H443" s="11">
        <v>886421617</v>
      </c>
      <c r="I443" s="11">
        <v>561493562</v>
      </c>
      <c r="J443" s="11">
        <v>70662246</v>
      </c>
      <c r="K443" s="11">
        <v>3168</v>
      </c>
      <c r="L443" s="11">
        <v>2788</v>
      </c>
      <c r="M443" s="11">
        <v>302</v>
      </c>
      <c r="N443" s="11">
        <v>111</v>
      </c>
      <c r="O443" s="11">
        <v>18</v>
      </c>
      <c r="P443" s="11">
        <v>0</v>
      </c>
      <c r="Q443" s="11">
        <v>2</v>
      </c>
      <c r="R443" s="11">
        <v>16</v>
      </c>
      <c r="S443" s="11">
        <v>0</v>
      </c>
      <c r="T443" s="22"/>
      <c r="U443" s="22">
        <v>1.85</v>
      </c>
      <c r="V443" s="22">
        <v>3.6</v>
      </c>
      <c r="W443" s="22">
        <v>2.4700000000000002</v>
      </c>
      <c r="X443" s="22">
        <v>4.1500000000000004</v>
      </c>
      <c r="Y443" s="22">
        <v>3.92</v>
      </c>
      <c r="Z443" s="22">
        <v>4.8899999999999997</v>
      </c>
      <c r="AA443" s="22">
        <v>4.4000000000000004</v>
      </c>
      <c r="AB443" s="22">
        <v>3.98</v>
      </c>
      <c r="AC443" s="22">
        <v>0.3</v>
      </c>
      <c r="AD443" s="22">
        <v>5</v>
      </c>
      <c r="AE443" s="22">
        <v>1.18</v>
      </c>
    </row>
    <row r="444" spans="1:31" x14ac:dyDescent="0.35">
      <c r="A444" s="9">
        <v>2022</v>
      </c>
      <c r="B444" t="s">
        <v>123</v>
      </c>
      <c r="C444" t="s">
        <v>142</v>
      </c>
      <c r="D444" s="11">
        <v>1783</v>
      </c>
      <c r="E444" s="11">
        <v>2678</v>
      </c>
      <c r="F444" s="11">
        <v>986</v>
      </c>
      <c r="G444" s="11">
        <v>3356</v>
      </c>
      <c r="H444" s="11">
        <v>395870270</v>
      </c>
      <c r="I444" s="11">
        <v>275458017</v>
      </c>
      <c r="J444" s="11">
        <v>20772688</v>
      </c>
      <c r="K444" s="11">
        <v>2674</v>
      </c>
      <c r="L444" s="11">
        <v>2409</v>
      </c>
      <c r="M444" s="11">
        <v>237</v>
      </c>
      <c r="N444" s="11">
        <v>28</v>
      </c>
      <c r="O444" s="11">
        <v>4</v>
      </c>
      <c r="P444" s="11">
        <v>0</v>
      </c>
      <c r="Q444" s="11">
        <v>0</v>
      </c>
      <c r="R444" s="11">
        <v>0</v>
      </c>
      <c r="S444" s="11">
        <v>4</v>
      </c>
      <c r="T444" s="22">
        <v>4.26</v>
      </c>
      <c r="U444" s="22">
        <v>2</v>
      </c>
      <c r="V444" s="22">
        <v>3.49</v>
      </c>
      <c r="W444" s="22">
        <v>2.31</v>
      </c>
      <c r="X444" s="22">
        <v>3.85</v>
      </c>
      <c r="Y444" s="22">
        <v>3.81</v>
      </c>
      <c r="Z444" s="22">
        <v>3.84</v>
      </c>
      <c r="AA444" s="22">
        <v>4.07</v>
      </c>
      <c r="AB444" s="22">
        <v>3.16</v>
      </c>
      <c r="AC444" s="22">
        <v>0.24</v>
      </c>
      <c r="AD444" s="22">
        <v>5</v>
      </c>
      <c r="AE444" s="22">
        <v>1.29</v>
      </c>
    </row>
    <row r="445" spans="1:31" x14ac:dyDescent="0.35">
      <c r="A445" s="9">
        <v>2022</v>
      </c>
      <c r="B445" s="2" t="s">
        <v>485</v>
      </c>
      <c r="C445" t="s">
        <v>486</v>
      </c>
      <c r="D445" s="14">
        <v>1368</v>
      </c>
      <c r="E445" s="14">
        <v>2325</v>
      </c>
      <c r="F445" s="14">
        <v>477</v>
      </c>
      <c r="G445" s="14">
        <v>3039</v>
      </c>
      <c r="H445" s="14">
        <v>135773955</v>
      </c>
      <c r="I445" s="14">
        <v>70829141</v>
      </c>
      <c r="J445" s="14">
        <v>8664370</v>
      </c>
      <c r="K445" s="14">
        <v>2304</v>
      </c>
      <c r="L445" s="14">
        <v>2325</v>
      </c>
      <c r="M445" s="14">
        <v>41</v>
      </c>
      <c r="N445" s="14">
        <v>33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22">
        <v>4.3099999999999996</v>
      </c>
      <c r="U445" s="22">
        <v>2.69</v>
      </c>
      <c r="V445" s="22">
        <v>3.35</v>
      </c>
      <c r="W445" s="22">
        <v>2.4300000000000002</v>
      </c>
      <c r="X445" s="22">
        <v>3.92</v>
      </c>
      <c r="Y445" s="22">
        <v>3</v>
      </c>
      <c r="Z445" s="22">
        <v>2.6</v>
      </c>
      <c r="AA445" s="22">
        <v>3.86</v>
      </c>
      <c r="AB445" s="22">
        <v>2.2799999999999998</v>
      </c>
      <c r="AC445" s="22">
        <v>0.61</v>
      </c>
      <c r="AD445" s="22">
        <v>5</v>
      </c>
      <c r="AE445" s="22">
        <v>1.46</v>
      </c>
    </row>
    <row r="446" spans="1:31" x14ac:dyDescent="0.35">
      <c r="A446" s="9">
        <v>2022</v>
      </c>
      <c r="B446" s="2" t="s">
        <v>485</v>
      </c>
      <c r="C446" t="s">
        <v>487</v>
      </c>
      <c r="D446" s="14">
        <v>1176</v>
      </c>
      <c r="E446" s="14">
        <v>1873</v>
      </c>
      <c r="F446" s="14">
        <v>196</v>
      </c>
      <c r="G446" s="14">
        <v>2436</v>
      </c>
      <c r="H446" s="14">
        <v>126794309</v>
      </c>
      <c r="I446" s="14">
        <v>63957427</v>
      </c>
      <c r="J446" s="14">
        <v>4180580</v>
      </c>
      <c r="K446" s="14">
        <v>1873</v>
      </c>
      <c r="L446" s="14">
        <v>1873</v>
      </c>
      <c r="M446" s="14">
        <v>635</v>
      </c>
      <c r="N446" s="14">
        <v>439</v>
      </c>
      <c r="O446" s="14">
        <v>14</v>
      </c>
      <c r="P446" s="14">
        <v>14</v>
      </c>
      <c r="Q446" s="14">
        <v>0</v>
      </c>
      <c r="R446" s="14">
        <v>0</v>
      </c>
      <c r="S446" s="14">
        <v>0</v>
      </c>
      <c r="T446" s="22">
        <v>4.3</v>
      </c>
      <c r="U446" s="22">
        <v>2.67</v>
      </c>
      <c r="V446" s="22">
        <v>3.55</v>
      </c>
      <c r="W446" s="22">
        <v>2.48</v>
      </c>
      <c r="X446" s="22">
        <v>3.85</v>
      </c>
      <c r="Y446" s="22">
        <v>3.3</v>
      </c>
      <c r="Z446" s="22">
        <v>1.7</v>
      </c>
      <c r="AA446" s="22">
        <v>2.89</v>
      </c>
      <c r="AB446" s="22">
        <v>3.28</v>
      </c>
      <c r="AC446" s="22">
        <v>0.91</v>
      </c>
      <c r="AD446" s="22">
        <v>5</v>
      </c>
      <c r="AE446" s="22">
        <v>1.28</v>
      </c>
    </row>
    <row r="447" spans="1:31" x14ac:dyDescent="0.35">
      <c r="A447" s="9">
        <v>2022</v>
      </c>
      <c r="B447" s="2" t="s">
        <v>485</v>
      </c>
      <c r="C447" t="s">
        <v>488</v>
      </c>
      <c r="D447" s="14">
        <v>2267</v>
      </c>
      <c r="E447" s="14">
        <v>2572</v>
      </c>
      <c r="F447" s="14">
        <v>150</v>
      </c>
      <c r="G447" s="14">
        <v>2785</v>
      </c>
      <c r="H447" s="14">
        <v>147094623</v>
      </c>
      <c r="I447" s="14">
        <v>67330896</v>
      </c>
      <c r="J447" s="14">
        <v>4353084</v>
      </c>
      <c r="K447" s="14">
        <v>2572</v>
      </c>
      <c r="L447" s="14">
        <v>2572</v>
      </c>
      <c r="M447" s="14">
        <v>24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22">
        <v>4.24</v>
      </c>
      <c r="U447" s="22">
        <v>3.65</v>
      </c>
      <c r="V447" s="22">
        <v>2.93</v>
      </c>
      <c r="W447" s="22">
        <v>2.4</v>
      </c>
      <c r="X447" s="22">
        <v>3.46</v>
      </c>
      <c r="Y447" s="22">
        <v>3.32</v>
      </c>
      <c r="Z447" s="22">
        <v>0.7</v>
      </c>
      <c r="AA447" s="22">
        <v>2.37</v>
      </c>
      <c r="AB447" s="22">
        <v>1.83</v>
      </c>
      <c r="AC447" s="22">
        <v>0.96</v>
      </c>
      <c r="AD447" s="22">
        <v>5</v>
      </c>
      <c r="AE447" s="22">
        <v>0.68</v>
      </c>
    </row>
    <row r="448" spans="1:31" x14ac:dyDescent="0.35">
      <c r="A448" s="9">
        <v>2022</v>
      </c>
      <c r="B448" s="2" t="s">
        <v>485</v>
      </c>
      <c r="C448" t="s">
        <v>489</v>
      </c>
      <c r="D448" s="14">
        <v>1433</v>
      </c>
      <c r="E448" s="14">
        <v>2195</v>
      </c>
      <c r="F448" s="14">
        <v>551</v>
      </c>
      <c r="G448" s="14">
        <v>2521</v>
      </c>
      <c r="H448" s="14">
        <v>131767353</v>
      </c>
      <c r="I448" s="14">
        <v>70749406</v>
      </c>
      <c r="J448" s="14">
        <v>10737263</v>
      </c>
      <c r="K448" s="14">
        <v>2167</v>
      </c>
      <c r="L448" s="14">
        <v>2195</v>
      </c>
      <c r="M448" s="14">
        <v>184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22">
        <v>4.0599999999999996</v>
      </c>
      <c r="U448" s="22">
        <v>3.26</v>
      </c>
      <c r="V448" s="22">
        <v>2.94</v>
      </c>
      <c r="W448" s="22">
        <v>2.04</v>
      </c>
      <c r="X448" s="22">
        <v>3.23</v>
      </c>
      <c r="Y448" s="22">
        <v>2.81</v>
      </c>
      <c r="Z448" s="22">
        <v>3.3</v>
      </c>
      <c r="AA448" s="22">
        <v>2.56</v>
      </c>
      <c r="AB448" s="22">
        <v>1.49</v>
      </c>
      <c r="AC448" s="22">
        <v>0.19</v>
      </c>
      <c r="AD448" s="22">
        <v>5</v>
      </c>
      <c r="AE448" s="22">
        <v>0.66</v>
      </c>
    </row>
    <row r="449" spans="1:31" x14ac:dyDescent="0.35">
      <c r="A449" s="9">
        <v>2022</v>
      </c>
      <c r="B449" s="2" t="s">
        <v>485</v>
      </c>
      <c r="C449" t="s">
        <v>490</v>
      </c>
      <c r="D449" s="14">
        <v>260</v>
      </c>
      <c r="E449" s="14">
        <v>451</v>
      </c>
      <c r="F449" s="14">
        <v>396</v>
      </c>
      <c r="G449" s="14">
        <v>362</v>
      </c>
      <c r="H449" s="14">
        <v>40184293</v>
      </c>
      <c r="I449" s="14">
        <v>18409261</v>
      </c>
      <c r="J449" s="14">
        <v>7038084</v>
      </c>
      <c r="K449" s="14">
        <v>446</v>
      </c>
      <c r="L449" s="14">
        <v>451</v>
      </c>
      <c r="M449" s="14">
        <v>76</v>
      </c>
      <c r="N449" s="14">
        <v>21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22"/>
      <c r="U449" s="22">
        <v>3.24</v>
      </c>
      <c r="V449" s="22">
        <v>3.03</v>
      </c>
      <c r="W449" s="22">
        <v>2.5099999999999998</v>
      </c>
      <c r="X449" s="22">
        <v>3.62</v>
      </c>
      <c r="Y449" s="22">
        <v>2.75</v>
      </c>
      <c r="Z449" s="22">
        <v>0.41</v>
      </c>
      <c r="AA449" s="22"/>
      <c r="AB449" s="22">
        <v>3.94</v>
      </c>
      <c r="AC449" s="22">
        <v>0.73</v>
      </c>
      <c r="AD449" s="22">
        <v>5</v>
      </c>
      <c r="AE449" s="22">
        <v>0.73</v>
      </c>
    </row>
    <row r="450" spans="1:31" x14ac:dyDescent="0.35">
      <c r="A450" s="9">
        <v>2022</v>
      </c>
      <c r="B450" s="2" t="s">
        <v>485</v>
      </c>
      <c r="C450" t="s">
        <v>491</v>
      </c>
      <c r="D450" s="14">
        <v>2614</v>
      </c>
      <c r="E450" s="14">
        <v>5340</v>
      </c>
      <c r="F450" s="14">
        <v>4319</v>
      </c>
      <c r="G450" s="14">
        <v>5520</v>
      </c>
      <c r="H450" s="14">
        <v>1304755393</v>
      </c>
      <c r="I450" s="14">
        <v>524135548</v>
      </c>
      <c r="J450" s="14">
        <v>138372015</v>
      </c>
      <c r="K450" s="14">
        <v>5133</v>
      </c>
      <c r="L450" s="14">
        <v>5340</v>
      </c>
      <c r="M450" s="14">
        <v>16</v>
      </c>
      <c r="N450" s="14">
        <v>29</v>
      </c>
      <c r="O450" s="14">
        <v>65</v>
      </c>
      <c r="P450" s="14">
        <v>55</v>
      </c>
      <c r="Q450" s="14">
        <v>10</v>
      </c>
      <c r="R450" s="14">
        <v>0</v>
      </c>
      <c r="S450" s="14">
        <v>0</v>
      </c>
      <c r="T450" s="22"/>
      <c r="U450" s="22">
        <v>2.78</v>
      </c>
      <c r="V450" s="22">
        <v>3.77</v>
      </c>
      <c r="W450" s="22">
        <v>4.04</v>
      </c>
      <c r="X450" s="22">
        <v>4.08</v>
      </c>
      <c r="Y450" s="22">
        <v>3.56</v>
      </c>
      <c r="Z450" s="22">
        <v>1.26</v>
      </c>
      <c r="AA450" s="22">
        <v>4.24</v>
      </c>
      <c r="AB450" s="22">
        <v>1.18</v>
      </c>
      <c r="AC450" s="22">
        <v>5</v>
      </c>
      <c r="AD450" s="22">
        <v>5</v>
      </c>
      <c r="AE450" s="22">
        <v>3.08</v>
      </c>
    </row>
    <row r="451" spans="1:31" x14ac:dyDescent="0.35">
      <c r="A451" s="9">
        <v>2022</v>
      </c>
      <c r="B451" s="2" t="s">
        <v>485</v>
      </c>
      <c r="C451" t="s">
        <v>492</v>
      </c>
      <c r="D451" s="14">
        <v>1470</v>
      </c>
      <c r="E451" s="14">
        <v>2283</v>
      </c>
      <c r="F451" s="14">
        <v>705</v>
      </c>
      <c r="G451" s="14">
        <v>2759</v>
      </c>
      <c r="H451" s="14">
        <v>219934059</v>
      </c>
      <c r="I451" s="14">
        <v>105028898</v>
      </c>
      <c r="J451" s="14">
        <v>23452614</v>
      </c>
      <c r="K451" s="14">
        <v>2237</v>
      </c>
      <c r="L451" s="14">
        <v>2278</v>
      </c>
      <c r="M451" s="14">
        <v>299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22"/>
      <c r="U451" s="22">
        <v>2.99</v>
      </c>
      <c r="V451" s="22">
        <v>5</v>
      </c>
      <c r="W451" s="22">
        <v>2.44</v>
      </c>
      <c r="X451" s="22">
        <v>4</v>
      </c>
      <c r="Y451" s="22">
        <v>3.7</v>
      </c>
      <c r="Z451" s="22">
        <v>3.94</v>
      </c>
      <c r="AA451" s="22">
        <v>3.88</v>
      </c>
      <c r="AB451" s="22">
        <v>2.13</v>
      </c>
      <c r="AC451" s="22">
        <v>0.92</v>
      </c>
      <c r="AD451" s="22">
        <v>5</v>
      </c>
      <c r="AE451" s="22">
        <v>2.5</v>
      </c>
    </row>
    <row r="452" spans="1:31" x14ac:dyDescent="0.35">
      <c r="A452" s="9">
        <v>2022</v>
      </c>
      <c r="B452" s="2" t="s">
        <v>143</v>
      </c>
      <c r="C452" t="s">
        <v>144</v>
      </c>
      <c r="D452" s="14">
        <v>799</v>
      </c>
      <c r="E452" s="14">
        <v>1688</v>
      </c>
      <c r="F452" s="14">
        <v>988</v>
      </c>
      <c r="G452" s="14">
        <v>2149</v>
      </c>
      <c r="H452" s="14">
        <v>198518477</v>
      </c>
      <c r="I452" s="14">
        <v>93820574</v>
      </c>
      <c r="J452" s="14">
        <v>17928277</v>
      </c>
      <c r="K452" s="14">
        <v>1688</v>
      </c>
      <c r="L452" s="14">
        <v>1688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22">
        <v>4.2</v>
      </c>
      <c r="U452" s="22">
        <v>1.93</v>
      </c>
      <c r="V452" s="22">
        <v>2.94</v>
      </c>
      <c r="W452" s="22">
        <v>3.46</v>
      </c>
      <c r="X452" s="22">
        <v>3.69</v>
      </c>
      <c r="Y452" s="22">
        <v>3.33</v>
      </c>
      <c r="Z452" s="22">
        <v>0.59</v>
      </c>
      <c r="AA452" s="22">
        <v>2.64</v>
      </c>
      <c r="AB452" s="22">
        <v>3.96</v>
      </c>
      <c r="AC452" s="22">
        <v>1.62</v>
      </c>
      <c r="AD452" s="22">
        <v>5</v>
      </c>
      <c r="AE452" s="22">
        <v>0.93</v>
      </c>
    </row>
    <row r="453" spans="1:31" x14ac:dyDescent="0.35">
      <c r="A453" s="9">
        <v>2022</v>
      </c>
      <c r="B453" s="2" t="s">
        <v>143</v>
      </c>
      <c r="C453" t="s">
        <v>145</v>
      </c>
      <c r="D453" s="14">
        <v>1897</v>
      </c>
      <c r="E453" s="14">
        <v>4778</v>
      </c>
      <c r="F453" s="14">
        <v>3994</v>
      </c>
      <c r="G453" s="14">
        <v>6586</v>
      </c>
      <c r="H453" s="14">
        <v>880891256</v>
      </c>
      <c r="I453" s="14">
        <v>416824063</v>
      </c>
      <c r="J453" s="14">
        <v>74599083</v>
      </c>
      <c r="K453" s="14">
        <v>4778</v>
      </c>
      <c r="L453" s="14">
        <v>4604</v>
      </c>
      <c r="M453" s="14">
        <v>93</v>
      </c>
      <c r="N453" s="14">
        <v>81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22"/>
      <c r="U453" s="22">
        <v>2.62</v>
      </c>
      <c r="V453" s="22">
        <v>2.89</v>
      </c>
      <c r="W453" s="22">
        <v>3.65</v>
      </c>
      <c r="X453" s="22">
        <v>3.85</v>
      </c>
      <c r="Y453" s="22">
        <v>2.83</v>
      </c>
      <c r="Z453" s="22">
        <v>1.1100000000000001</v>
      </c>
      <c r="AA453" s="22">
        <v>2.2599999999999998</v>
      </c>
      <c r="AB453" s="22">
        <v>2.81</v>
      </c>
      <c r="AC453" s="22">
        <v>2.0499999999999998</v>
      </c>
      <c r="AD453" s="22">
        <v>5</v>
      </c>
      <c r="AE453" s="22">
        <v>1.02</v>
      </c>
    </row>
    <row r="454" spans="1:31" x14ac:dyDescent="0.35">
      <c r="A454" s="9">
        <v>2022</v>
      </c>
      <c r="B454" s="2" t="s">
        <v>143</v>
      </c>
      <c r="C454" t="s">
        <v>146</v>
      </c>
      <c r="D454" s="14">
        <v>3083</v>
      </c>
      <c r="E454" s="14">
        <v>5658</v>
      </c>
      <c r="F454" s="14">
        <v>2041</v>
      </c>
      <c r="G454" s="14">
        <v>7347</v>
      </c>
      <c r="H454" s="14">
        <v>495313395</v>
      </c>
      <c r="I454" s="14">
        <v>232659990</v>
      </c>
      <c r="J454" s="14">
        <v>38353350</v>
      </c>
      <c r="K454" s="14">
        <v>5640</v>
      </c>
      <c r="L454" s="14">
        <v>5658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22">
        <v>4.09</v>
      </c>
      <c r="U454" s="22">
        <v>2.56</v>
      </c>
      <c r="V454" s="22">
        <v>2.88</v>
      </c>
      <c r="W454" s="22">
        <v>3.8</v>
      </c>
      <c r="X454" s="22">
        <v>3.69</v>
      </c>
      <c r="Y454" s="22">
        <v>2.6</v>
      </c>
      <c r="Z454" s="22">
        <v>1.24</v>
      </c>
      <c r="AA454" s="22">
        <v>2.35</v>
      </c>
      <c r="AB454" s="22">
        <v>1.46</v>
      </c>
      <c r="AC454" s="22">
        <v>3.08</v>
      </c>
      <c r="AD454" s="22">
        <v>5</v>
      </c>
      <c r="AE454" s="22">
        <v>1.04</v>
      </c>
    </row>
    <row r="455" spans="1:31" x14ac:dyDescent="0.35">
      <c r="A455" s="9">
        <v>2022</v>
      </c>
      <c r="B455" s="2" t="s">
        <v>143</v>
      </c>
      <c r="C455" t="s">
        <v>147</v>
      </c>
      <c r="D455" s="14">
        <v>638</v>
      </c>
      <c r="E455" s="14">
        <v>2909</v>
      </c>
      <c r="F455" s="14">
        <v>2992</v>
      </c>
      <c r="G455" s="14">
        <v>3849</v>
      </c>
      <c r="H455" s="14">
        <v>551193142</v>
      </c>
      <c r="I455" s="14">
        <v>270917360</v>
      </c>
      <c r="J455" s="14">
        <v>73566493</v>
      </c>
      <c r="K455" s="14">
        <v>2846</v>
      </c>
      <c r="L455" s="14">
        <v>2810</v>
      </c>
      <c r="M455" s="14">
        <v>43</v>
      </c>
      <c r="N455" s="14">
        <v>56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22">
        <v>3.91</v>
      </c>
      <c r="U455" s="22">
        <v>1.29</v>
      </c>
      <c r="V455" s="22">
        <v>3.07</v>
      </c>
      <c r="W455" s="22">
        <v>3.78</v>
      </c>
      <c r="X455" s="22">
        <v>3.92</v>
      </c>
      <c r="Y455" s="22">
        <v>3.02</v>
      </c>
      <c r="Z455" s="22">
        <v>0.41</v>
      </c>
      <c r="AA455" s="22">
        <v>2.25</v>
      </c>
      <c r="AB455" s="22">
        <v>2.2599999999999998</v>
      </c>
      <c r="AC455" s="22">
        <v>2.4</v>
      </c>
      <c r="AD455" s="22">
        <v>5</v>
      </c>
      <c r="AE455" s="22">
        <v>1.07</v>
      </c>
    </row>
    <row r="456" spans="1:31" x14ac:dyDescent="0.35">
      <c r="A456" s="9">
        <v>2022</v>
      </c>
      <c r="B456" s="2" t="s">
        <v>143</v>
      </c>
      <c r="C456" t="s">
        <v>148</v>
      </c>
      <c r="D456" s="14">
        <v>591</v>
      </c>
      <c r="E456" s="14">
        <v>1962</v>
      </c>
      <c r="F456" s="14">
        <v>1364</v>
      </c>
      <c r="G456" s="14">
        <v>2767</v>
      </c>
      <c r="H456" s="14">
        <v>359370445</v>
      </c>
      <c r="I456" s="14">
        <v>197270671</v>
      </c>
      <c r="J456" s="14">
        <v>36673790</v>
      </c>
      <c r="K456" s="14">
        <v>1962</v>
      </c>
      <c r="L456" s="14">
        <v>1957</v>
      </c>
      <c r="M456" s="14">
        <v>5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22">
        <v>4.26</v>
      </c>
      <c r="U456" s="22">
        <v>1.65</v>
      </c>
      <c r="V456" s="22">
        <v>3.1</v>
      </c>
      <c r="W456" s="22">
        <v>3.76</v>
      </c>
      <c r="X456" s="22">
        <v>3.92</v>
      </c>
      <c r="Y456" s="22">
        <v>3.36</v>
      </c>
      <c r="Z456" s="22">
        <v>0.23</v>
      </c>
      <c r="AA456" s="22">
        <v>2.38</v>
      </c>
      <c r="AB456" s="22">
        <v>3.54</v>
      </c>
      <c r="AC456" s="22">
        <v>3.58</v>
      </c>
      <c r="AD456" s="22">
        <v>5</v>
      </c>
      <c r="AE456" s="22">
        <v>0.39</v>
      </c>
    </row>
    <row r="457" spans="1:31" x14ac:dyDescent="0.35">
      <c r="A457" s="9">
        <v>2022</v>
      </c>
      <c r="B457" s="2" t="s">
        <v>143</v>
      </c>
      <c r="C457" t="s">
        <v>149</v>
      </c>
      <c r="D457" s="14">
        <v>2866</v>
      </c>
      <c r="E457" s="14">
        <v>5331</v>
      </c>
      <c r="F457" s="14">
        <v>3249</v>
      </c>
      <c r="G457" s="14">
        <v>6618</v>
      </c>
      <c r="H457" s="14">
        <v>1040822261</v>
      </c>
      <c r="I457" s="14">
        <v>476692086</v>
      </c>
      <c r="J457" s="14">
        <v>94431732</v>
      </c>
      <c r="K457" s="14">
        <v>5275</v>
      </c>
      <c r="L457" s="14">
        <v>5176</v>
      </c>
      <c r="M457" s="14">
        <v>45</v>
      </c>
      <c r="N457" s="14">
        <v>110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22">
        <v>3.72</v>
      </c>
      <c r="U457" s="22">
        <v>1.31</v>
      </c>
      <c r="V457" s="22">
        <v>3.07</v>
      </c>
      <c r="W457" s="22">
        <v>3.78</v>
      </c>
      <c r="X457" s="22">
        <v>3.92</v>
      </c>
      <c r="Y457" s="22">
        <v>3.42</v>
      </c>
      <c r="Z457" s="22">
        <v>0.54</v>
      </c>
      <c r="AA457" s="22">
        <v>2.72</v>
      </c>
      <c r="AB457" s="22">
        <v>2.9</v>
      </c>
      <c r="AC457" s="22">
        <v>3.49</v>
      </c>
      <c r="AD457" s="22">
        <v>5</v>
      </c>
      <c r="AE457" s="22">
        <v>1.37</v>
      </c>
    </row>
    <row r="458" spans="1:31" x14ac:dyDescent="0.35">
      <c r="A458" s="9">
        <v>2022</v>
      </c>
      <c r="B458" s="2" t="s">
        <v>143</v>
      </c>
      <c r="C458" t="s">
        <v>150</v>
      </c>
      <c r="D458" s="14">
        <v>1014</v>
      </c>
      <c r="E458" s="14">
        <v>2643</v>
      </c>
      <c r="F458" s="14">
        <v>2581</v>
      </c>
      <c r="G458" s="14">
        <v>2867</v>
      </c>
      <c r="H458" s="14">
        <v>418734753</v>
      </c>
      <c r="I458" s="14">
        <v>188474018</v>
      </c>
      <c r="J458" s="14">
        <v>72488679</v>
      </c>
      <c r="K458" s="14">
        <v>2595</v>
      </c>
      <c r="L458" s="14">
        <v>2624</v>
      </c>
      <c r="M458" s="14">
        <v>0</v>
      </c>
      <c r="N458" s="14">
        <v>19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22">
        <v>4.04</v>
      </c>
      <c r="U458" s="22">
        <v>2.06</v>
      </c>
      <c r="V458" s="22">
        <v>3.06</v>
      </c>
      <c r="W458" s="22">
        <v>3.35</v>
      </c>
      <c r="X458" s="22">
        <v>3.85</v>
      </c>
      <c r="Y458" s="22">
        <v>2.86</v>
      </c>
      <c r="Z458" s="22">
        <v>0.75</v>
      </c>
      <c r="AA458" s="22">
        <v>2.5</v>
      </c>
      <c r="AB458" s="22">
        <v>2.82</v>
      </c>
      <c r="AC458" s="22">
        <v>1.75</v>
      </c>
      <c r="AD458" s="22">
        <v>5</v>
      </c>
      <c r="AE458" s="22">
        <v>1.03</v>
      </c>
    </row>
    <row r="459" spans="1:31" x14ac:dyDescent="0.35">
      <c r="A459" s="9">
        <v>2022</v>
      </c>
      <c r="B459" s="2" t="s">
        <v>143</v>
      </c>
      <c r="C459" t="s">
        <v>151</v>
      </c>
      <c r="D459" s="14">
        <v>3592</v>
      </c>
      <c r="E459" s="14">
        <v>7739</v>
      </c>
      <c r="F459" s="14">
        <v>5223</v>
      </c>
      <c r="G459" s="14">
        <v>9522</v>
      </c>
      <c r="H459" s="14">
        <v>665957376</v>
      </c>
      <c r="I459" s="14">
        <v>316199475</v>
      </c>
      <c r="J459" s="14">
        <v>113179043</v>
      </c>
      <c r="K459" s="14">
        <v>7726</v>
      </c>
      <c r="L459" s="14">
        <v>7723</v>
      </c>
      <c r="M459" s="14">
        <v>16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22">
        <v>4.09</v>
      </c>
      <c r="U459" s="22">
        <v>2.68</v>
      </c>
      <c r="V459" s="22">
        <v>3.05</v>
      </c>
      <c r="W459" s="22">
        <v>3.32</v>
      </c>
      <c r="X459" s="22">
        <v>3.92</v>
      </c>
      <c r="Y459" s="22">
        <v>3.46</v>
      </c>
      <c r="Z459" s="22">
        <v>0.67</v>
      </c>
      <c r="AA459" s="22">
        <v>2.82</v>
      </c>
      <c r="AB459" s="22">
        <v>2.52</v>
      </c>
      <c r="AC459" s="22">
        <v>4.87</v>
      </c>
      <c r="AD459" s="22">
        <v>5</v>
      </c>
      <c r="AE459" s="22">
        <v>1.29</v>
      </c>
    </row>
    <row r="460" spans="1:31" x14ac:dyDescent="0.35">
      <c r="A460" s="9">
        <v>2022</v>
      </c>
      <c r="B460" s="2" t="s">
        <v>143</v>
      </c>
      <c r="C460" t="s">
        <v>152</v>
      </c>
      <c r="D460" s="14">
        <v>532</v>
      </c>
      <c r="E460" s="14">
        <v>2158</v>
      </c>
      <c r="F460" s="14">
        <v>2598</v>
      </c>
      <c r="G460" s="14">
        <v>2596</v>
      </c>
      <c r="H460" s="14">
        <v>998526592</v>
      </c>
      <c r="I460" s="14">
        <v>484875223</v>
      </c>
      <c r="J460" s="14">
        <v>132900548</v>
      </c>
      <c r="K460" s="14">
        <v>2158</v>
      </c>
      <c r="L460" s="14">
        <v>2084</v>
      </c>
      <c r="M460" s="14">
        <v>0</v>
      </c>
      <c r="N460" s="14">
        <v>74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22">
        <v>3.99</v>
      </c>
      <c r="U460" s="22">
        <v>2.87</v>
      </c>
      <c r="V460" s="22">
        <v>3</v>
      </c>
      <c r="W460" s="22">
        <v>3.3</v>
      </c>
      <c r="X460" s="22">
        <v>3.85</v>
      </c>
      <c r="Y460" s="22">
        <v>2.92</v>
      </c>
      <c r="Z460" s="22">
        <v>0.49</v>
      </c>
      <c r="AA460" s="22">
        <v>2.75</v>
      </c>
      <c r="AB460" s="22">
        <v>2.77</v>
      </c>
      <c r="AC460" s="22">
        <v>3.07</v>
      </c>
      <c r="AD460" s="22">
        <v>5</v>
      </c>
      <c r="AE460" s="22">
        <v>0.22</v>
      </c>
    </row>
    <row r="461" spans="1:31" x14ac:dyDescent="0.35">
      <c r="A461" s="9">
        <v>2022</v>
      </c>
      <c r="B461" s="2" t="s">
        <v>143</v>
      </c>
      <c r="C461" t="s">
        <v>153</v>
      </c>
      <c r="D461" s="14">
        <v>1987</v>
      </c>
      <c r="E461" s="14">
        <v>3686</v>
      </c>
      <c r="F461" s="14">
        <v>1499</v>
      </c>
      <c r="G461" s="14">
        <v>5338</v>
      </c>
      <c r="H461" s="14">
        <v>258527303</v>
      </c>
      <c r="I461" s="14">
        <v>163980483</v>
      </c>
      <c r="J461" s="14">
        <v>31590322</v>
      </c>
      <c r="K461" s="14">
        <v>3686</v>
      </c>
      <c r="L461" s="14">
        <v>3634</v>
      </c>
      <c r="M461" s="14">
        <v>52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22">
        <v>3.99</v>
      </c>
      <c r="U461" s="22">
        <v>2.4300000000000002</v>
      </c>
      <c r="V461" s="22">
        <v>2.87</v>
      </c>
      <c r="W461" s="22">
        <v>2.67</v>
      </c>
      <c r="X461" s="22">
        <v>3.69</v>
      </c>
      <c r="Y461" s="22">
        <v>3.02</v>
      </c>
      <c r="Z461" s="22">
        <v>0.85</v>
      </c>
      <c r="AA461" s="22">
        <v>2.1800000000000002</v>
      </c>
      <c r="AB461" s="22">
        <v>1.28</v>
      </c>
      <c r="AC461" s="22">
        <v>0.85</v>
      </c>
      <c r="AD461" s="22">
        <v>5</v>
      </c>
      <c r="AE461" s="22">
        <v>0.78</v>
      </c>
    </row>
    <row r="462" spans="1:31" x14ac:dyDescent="0.35">
      <c r="A462" s="9">
        <v>2022</v>
      </c>
      <c r="B462" s="2" t="s">
        <v>143</v>
      </c>
      <c r="C462" t="s">
        <v>154</v>
      </c>
      <c r="D462" s="14">
        <v>1728</v>
      </c>
      <c r="E462" s="14">
        <v>6242</v>
      </c>
      <c r="F462" s="14">
        <v>9302</v>
      </c>
      <c r="G462" s="14">
        <v>9098</v>
      </c>
      <c r="H462" s="14">
        <v>1672069821</v>
      </c>
      <c r="I462" s="14">
        <v>852645204</v>
      </c>
      <c r="J462" s="14">
        <v>224273837</v>
      </c>
      <c r="K462" s="14">
        <v>6170</v>
      </c>
      <c r="L462" s="14">
        <v>6080</v>
      </c>
      <c r="M462" s="14">
        <v>103</v>
      </c>
      <c r="N462" s="14">
        <v>59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22">
        <v>3.73</v>
      </c>
      <c r="U462" s="22">
        <v>2.34</v>
      </c>
      <c r="V462" s="22">
        <v>4.96</v>
      </c>
      <c r="W462" s="22">
        <v>4.32</v>
      </c>
      <c r="X462" s="22">
        <v>4</v>
      </c>
      <c r="Y462" s="22">
        <v>4.21</v>
      </c>
      <c r="Z462" s="22">
        <v>3.07</v>
      </c>
      <c r="AA462" s="22">
        <v>3.5</v>
      </c>
      <c r="AB462" s="22">
        <v>1.44</v>
      </c>
      <c r="AC462" s="22">
        <v>4.76</v>
      </c>
      <c r="AD462" s="22">
        <v>5</v>
      </c>
      <c r="AE462" s="22">
        <v>3.49</v>
      </c>
    </row>
    <row r="463" spans="1:31" x14ac:dyDescent="0.35">
      <c r="A463" s="9">
        <v>2022</v>
      </c>
      <c r="B463" s="2" t="s">
        <v>143</v>
      </c>
      <c r="C463" t="s">
        <v>155</v>
      </c>
      <c r="D463" s="14">
        <v>901</v>
      </c>
      <c r="E463" s="14">
        <v>1692</v>
      </c>
      <c r="F463" s="14">
        <v>997</v>
      </c>
      <c r="G463" s="14">
        <v>2120</v>
      </c>
      <c r="H463" s="14">
        <v>254213586</v>
      </c>
      <c r="I463" s="14">
        <v>111497714</v>
      </c>
      <c r="J463" s="14">
        <v>21453164</v>
      </c>
      <c r="K463" s="14">
        <v>1692</v>
      </c>
      <c r="L463" s="14">
        <v>1692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22">
        <v>4.16</v>
      </c>
      <c r="U463" s="22">
        <v>2.5299999999999998</v>
      </c>
      <c r="V463" s="22">
        <v>3.31</v>
      </c>
      <c r="W463" s="22">
        <v>3.86</v>
      </c>
      <c r="X463" s="22">
        <v>3.92</v>
      </c>
      <c r="Y463" s="22">
        <v>3.88</v>
      </c>
      <c r="Z463" s="22">
        <v>1.55</v>
      </c>
      <c r="AA463" s="22">
        <v>2.68</v>
      </c>
      <c r="AB463" s="22">
        <v>2.2599999999999998</v>
      </c>
      <c r="AC463" s="22">
        <v>1.71</v>
      </c>
      <c r="AD463" s="22">
        <v>5</v>
      </c>
      <c r="AE463" s="22">
        <v>1.39</v>
      </c>
    </row>
    <row r="464" spans="1:31" x14ac:dyDescent="0.35">
      <c r="A464" s="9">
        <v>2022</v>
      </c>
      <c r="B464" s="2" t="s">
        <v>496</v>
      </c>
      <c r="C464" s="10" t="s">
        <v>497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22">
        <v>4.34</v>
      </c>
      <c r="U464" s="22">
        <v>2.08</v>
      </c>
      <c r="V464" s="22">
        <v>3.22</v>
      </c>
      <c r="W464" s="22">
        <v>2.17</v>
      </c>
      <c r="X464" s="22">
        <v>4</v>
      </c>
      <c r="Y464" s="22">
        <v>3.22</v>
      </c>
      <c r="Z464" s="22">
        <v>4.0199999999999996</v>
      </c>
      <c r="AA464" s="22">
        <v>3.26</v>
      </c>
      <c r="AB464" s="22">
        <v>5</v>
      </c>
      <c r="AC464" s="22">
        <v>0.57999999999999996</v>
      </c>
      <c r="AD464" s="22">
        <v>5</v>
      </c>
      <c r="AE464" s="22">
        <v>1.27</v>
      </c>
    </row>
    <row r="465" spans="1:31" x14ac:dyDescent="0.35">
      <c r="A465" s="9">
        <v>2022</v>
      </c>
      <c r="B465" s="2" t="s">
        <v>496</v>
      </c>
      <c r="C465" s="10" t="s">
        <v>498</v>
      </c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22">
        <v>4.46</v>
      </c>
      <c r="U465" s="22">
        <v>2</v>
      </c>
      <c r="V465" s="22">
        <v>3.39</v>
      </c>
      <c r="W465" s="22">
        <v>2.57</v>
      </c>
      <c r="X465" s="22">
        <v>4.1500000000000004</v>
      </c>
      <c r="Y465" s="22">
        <v>3.36</v>
      </c>
      <c r="Z465" s="22">
        <v>3.92</v>
      </c>
      <c r="AA465" s="22">
        <v>2.4900000000000002</v>
      </c>
      <c r="AB465" s="22">
        <v>4.5</v>
      </c>
      <c r="AC465" s="22">
        <v>0.95</v>
      </c>
      <c r="AD465" s="22">
        <v>5</v>
      </c>
      <c r="AE465" s="22">
        <v>1.66</v>
      </c>
    </row>
    <row r="466" spans="1:31" x14ac:dyDescent="0.35">
      <c r="A466" s="9">
        <v>2022</v>
      </c>
      <c r="B466" s="2" t="s">
        <v>496</v>
      </c>
      <c r="C466" s="10" t="s">
        <v>499</v>
      </c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22">
        <v>4.1900000000000004</v>
      </c>
      <c r="U466" s="22">
        <v>2.86</v>
      </c>
      <c r="V466" s="22">
        <v>3.72</v>
      </c>
      <c r="W466" s="22">
        <v>2.95</v>
      </c>
      <c r="X466" s="22">
        <v>4.2300000000000004</v>
      </c>
      <c r="Y466" s="22">
        <v>3.81</v>
      </c>
      <c r="Z466" s="22">
        <v>4.74</v>
      </c>
      <c r="AA466" s="22">
        <v>3.44</v>
      </c>
      <c r="AB466" s="22">
        <v>2.8</v>
      </c>
      <c r="AC466" s="22">
        <v>1.91</v>
      </c>
      <c r="AD466" s="22">
        <v>5</v>
      </c>
      <c r="AE466" s="22">
        <v>4.9400000000000004</v>
      </c>
    </row>
    <row r="467" spans="1:31" x14ac:dyDescent="0.35">
      <c r="A467" s="9">
        <v>2022</v>
      </c>
      <c r="B467" s="2" t="s">
        <v>496</v>
      </c>
      <c r="C467" s="10" t="s">
        <v>500</v>
      </c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22">
        <v>4.53</v>
      </c>
      <c r="U467" s="22">
        <v>2.0499999999999998</v>
      </c>
      <c r="V467" s="22">
        <v>3.41</v>
      </c>
      <c r="W467" s="22">
        <v>2.5299999999999998</v>
      </c>
      <c r="X467" s="22">
        <v>4.1500000000000004</v>
      </c>
      <c r="Y467" s="22">
        <v>3.48</v>
      </c>
      <c r="Z467" s="22">
        <v>3.94</v>
      </c>
      <c r="AA467" s="22">
        <v>3.13</v>
      </c>
      <c r="AB467" s="22">
        <v>3.66</v>
      </c>
      <c r="AC467" s="22">
        <v>1.1299999999999999</v>
      </c>
      <c r="AD467" s="22">
        <v>5</v>
      </c>
      <c r="AE467" s="22">
        <v>1.54</v>
      </c>
    </row>
    <row r="468" spans="1:31" x14ac:dyDescent="0.35">
      <c r="A468" s="9">
        <v>2022</v>
      </c>
      <c r="B468" s="2" t="s">
        <v>496</v>
      </c>
      <c r="C468" s="10" t="s">
        <v>501</v>
      </c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22">
        <v>4.42</v>
      </c>
      <c r="U468" s="22">
        <v>2.29</v>
      </c>
      <c r="V468" s="22">
        <v>3.04</v>
      </c>
      <c r="W468" s="22">
        <v>2.0699999999999998</v>
      </c>
      <c r="X468" s="22">
        <v>3.92</v>
      </c>
      <c r="Y468" s="22">
        <v>3.08</v>
      </c>
      <c r="Z468" s="22">
        <v>3.63</v>
      </c>
      <c r="AA468" s="22">
        <v>2.78</v>
      </c>
      <c r="AB468" s="22">
        <v>4.93</v>
      </c>
      <c r="AC468" s="22">
        <v>0.37</v>
      </c>
      <c r="AD468" s="22">
        <v>5</v>
      </c>
      <c r="AE468" s="22">
        <v>1.17</v>
      </c>
    </row>
    <row r="469" spans="1:31" x14ac:dyDescent="0.35">
      <c r="A469" s="9">
        <v>2022</v>
      </c>
      <c r="B469" s="2" t="s">
        <v>496</v>
      </c>
      <c r="C469" s="10" t="s">
        <v>502</v>
      </c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22">
        <v>4.5</v>
      </c>
      <c r="U469" s="22">
        <v>2.1</v>
      </c>
      <c r="V469" s="22">
        <v>3.09</v>
      </c>
      <c r="W469" s="22">
        <v>1.95</v>
      </c>
      <c r="X469" s="22">
        <v>3.92</v>
      </c>
      <c r="Y469" s="22">
        <v>2.73</v>
      </c>
      <c r="Z469" s="22">
        <v>3.53</v>
      </c>
      <c r="AA469" s="22">
        <v>2.4</v>
      </c>
      <c r="AB469" s="22">
        <v>5</v>
      </c>
      <c r="AC469" s="22">
        <v>0.28999999999999998</v>
      </c>
      <c r="AD469" s="22">
        <v>5</v>
      </c>
      <c r="AE469" s="22">
        <v>1.27</v>
      </c>
    </row>
    <row r="470" spans="1:31" x14ac:dyDescent="0.35">
      <c r="A470" s="9">
        <v>2022</v>
      </c>
      <c r="B470" s="2" t="s">
        <v>496</v>
      </c>
      <c r="C470" s="10" t="s">
        <v>503</v>
      </c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22">
        <v>4.62</v>
      </c>
      <c r="U470" s="22">
        <v>1.99</v>
      </c>
      <c r="V470" s="22">
        <v>4.2</v>
      </c>
      <c r="W470" s="22">
        <v>2.83</v>
      </c>
      <c r="X470" s="22">
        <v>3.92</v>
      </c>
      <c r="Y470" s="22">
        <v>2.76</v>
      </c>
      <c r="Z470" s="22">
        <v>5</v>
      </c>
      <c r="AA470" s="22">
        <v>3.03</v>
      </c>
      <c r="AB470" s="22">
        <v>5</v>
      </c>
      <c r="AC470" s="22">
        <v>0.69</v>
      </c>
      <c r="AD470" s="22">
        <v>5</v>
      </c>
      <c r="AE470" s="22">
        <v>4.58</v>
      </c>
    </row>
    <row r="471" spans="1:31" x14ac:dyDescent="0.35">
      <c r="A471" s="9">
        <v>2022</v>
      </c>
      <c r="B471" s="2" t="s">
        <v>496</v>
      </c>
      <c r="C471" s="10" t="s">
        <v>504</v>
      </c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22">
        <v>4.41</v>
      </c>
      <c r="U471" s="22">
        <v>2.1800000000000002</v>
      </c>
      <c r="V471" s="22">
        <v>3.21</v>
      </c>
      <c r="W471" s="22">
        <v>2.39</v>
      </c>
      <c r="X471" s="22">
        <v>4</v>
      </c>
      <c r="Y471" s="22">
        <v>3.15</v>
      </c>
      <c r="Z471" s="22">
        <v>1.83</v>
      </c>
      <c r="AA471" s="22">
        <v>3.45</v>
      </c>
      <c r="AB471" s="22">
        <v>2.23</v>
      </c>
      <c r="AC471" s="22">
        <v>1.43</v>
      </c>
      <c r="AD471" s="22">
        <v>5</v>
      </c>
      <c r="AE471" s="22">
        <v>1.23</v>
      </c>
    </row>
    <row r="472" spans="1:31" x14ac:dyDescent="0.35">
      <c r="A472" s="9">
        <v>2022</v>
      </c>
      <c r="B472" s="2" t="s">
        <v>496</v>
      </c>
      <c r="C472" s="10" t="s">
        <v>505</v>
      </c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22">
        <v>4.47</v>
      </c>
      <c r="U472" s="22">
        <v>2.94</v>
      </c>
      <c r="V472" s="22">
        <v>3.73</v>
      </c>
      <c r="W472" s="22">
        <v>2.42</v>
      </c>
      <c r="X472" s="22">
        <v>4.2300000000000004</v>
      </c>
      <c r="Y472" s="22">
        <v>3.76</v>
      </c>
      <c r="Z472" s="22">
        <v>2.73</v>
      </c>
      <c r="AA472" s="22">
        <v>4.22</v>
      </c>
      <c r="AB472" s="22">
        <v>2.19</v>
      </c>
      <c r="AC472" s="22">
        <v>2.13</v>
      </c>
      <c r="AD472" s="22">
        <v>5</v>
      </c>
      <c r="AE472" s="22">
        <v>3.29</v>
      </c>
    </row>
    <row r="473" spans="1:31" x14ac:dyDescent="0.35">
      <c r="A473" s="9">
        <v>2022</v>
      </c>
      <c r="B473" s="2" t="s">
        <v>512</v>
      </c>
      <c r="C473" s="10" t="s">
        <v>513</v>
      </c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22"/>
      <c r="U473" s="22">
        <v>2.8</v>
      </c>
      <c r="V473" s="22">
        <v>1.88</v>
      </c>
      <c r="W473" s="22">
        <v>1.77</v>
      </c>
      <c r="X473" s="22">
        <v>3.77</v>
      </c>
      <c r="Y473" s="22">
        <v>3.15</v>
      </c>
      <c r="Z473" s="22">
        <v>3.32</v>
      </c>
      <c r="AA473" s="22">
        <v>2.31</v>
      </c>
      <c r="AB473" s="22">
        <v>2.02</v>
      </c>
      <c r="AC473" s="22">
        <v>0.23</v>
      </c>
      <c r="AD473" s="22">
        <v>5</v>
      </c>
      <c r="AE473" s="22">
        <v>0.98</v>
      </c>
    </row>
    <row r="474" spans="1:31" x14ac:dyDescent="0.35">
      <c r="A474" s="9">
        <v>2022</v>
      </c>
      <c r="B474" s="2" t="s">
        <v>512</v>
      </c>
      <c r="C474" s="12" t="s">
        <v>514</v>
      </c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22"/>
      <c r="U474" s="22">
        <v>3.01</v>
      </c>
      <c r="V474" s="22">
        <v>1.64</v>
      </c>
      <c r="W474" s="22">
        <v>1.85</v>
      </c>
      <c r="X474" s="22">
        <v>3.46</v>
      </c>
      <c r="Y474" s="22">
        <v>3.03</v>
      </c>
      <c r="Z474" s="22">
        <v>2.94</v>
      </c>
      <c r="AA474" s="22">
        <v>2.74</v>
      </c>
      <c r="AB474" s="22">
        <v>1.94</v>
      </c>
      <c r="AC474" s="22">
        <v>0.11</v>
      </c>
      <c r="AD474" s="22">
        <v>5</v>
      </c>
      <c r="AE474" s="22">
        <v>0.5</v>
      </c>
    </row>
    <row r="475" spans="1:31" x14ac:dyDescent="0.35">
      <c r="A475" s="9">
        <v>2022</v>
      </c>
      <c r="B475" s="2" t="s">
        <v>512</v>
      </c>
      <c r="C475" s="12" t="s">
        <v>515</v>
      </c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22"/>
      <c r="U475" s="22">
        <v>2.72</v>
      </c>
      <c r="V475" s="22">
        <v>1.7</v>
      </c>
      <c r="W475" s="22">
        <v>1.71</v>
      </c>
      <c r="X475" s="22">
        <v>3.08</v>
      </c>
      <c r="Y475" s="22">
        <v>2.48</v>
      </c>
      <c r="Z475" s="22">
        <v>4.74</v>
      </c>
      <c r="AA475" s="22"/>
      <c r="AB475" s="22">
        <v>1.27</v>
      </c>
      <c r="AC475" s="22">
        <v>5</v>
      </c>
      <c r="AD475" s="22">
        <v>5</v>
      </c>
      <c r="AE475" s="22">
        <v>0.94</v>
      </c>
    </row>
    <row r="476" spans="1:31" x14ac:dyDescent="0.35">
      <c r="A476" s="9">
        <v>2022</v>
      </c>
      <c r="B476" s="2" t="s">
        <v>512</v>
      </c>
      <c r="C476" s="12" t="s">
        <v>516</v>
      </c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22"/>
      <c r="U476" s="22">
        <v>2.93</v>
      </c>
      <c r="V476" s="22">
        <v>2.25</v>
      </c>
      <c r="W476" s="22">
        <v>2.62</v>
      </c>
      <c r="X476" s="22">
        <v>3.15</v>
      </c>
      <c r="Y476" s="22">
        <v>2.9</v>
      </c>
      <c r="Z476" s="22">
        <v>0.18</v>
      </c>
      <c r="AA476" s="22">
        <v>2.63</v>
      </c>
      <c r="AB476" s="22">
        <v>2.58</v>
      </c>
      <c r="AC476" s="22">
        <v>1.64</v>
      </c>
      <c r="AD476" s="22">
        <v>5</v>
      </c>
      <c r="AE476" s="22">
        <v>0.46</v>
      </c>
    </row>
    <row r="477" spans="1:31" x14ac:dyDescent="0.35">
      <c r="A477" s="9">
        <v>2022</v>
      </c>
      <c r="B477" s="2" t="s">
        <v>512</v>
      </c>
      <c r="C477" s="12" t="s">
        <v>517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22">
        <v>3.74</v>
      </c>
      <c r="U477" s="22">
        <v>2.84</v>
      </c>
      <c r="V477" s="22">
        <v>2.5099999999999998</v>
      </c>
      <c r="W477" s="22">
        <v>2.2599999999999998</v>
      </c>
      <c r="X477" s="22">
        <v>3.77</v>
      </c>
      <c r="Y477" s="22">
        <v>3.45</v>
      </c>
      <c r="Z477" s="22">
        <v>3.92</v>
      </c>
      <c r="AA477" s="22">
        <v>2.68</v>
      </c>
      <c r="AB477" s="22">
        <v>3.32</v>
      </c>
      <c r="AC477" s="22">
        <v>0.43</v>
      </c>
      <c r="AD477" s="22">
        <v>5</v>
      </c>
      <c r="AE477" s="22">
        <v>2.14</v>
      </c>
    </row>
    <row r="478" spans="1:31" x14ac:dyDescent="0.35">
      <c r="A478" s="9">
        <v>2022</v>
      </c>
      <c r="B478" s="2" t="s">
        <v>512</v>
      </c>
      <c r="C478" s="12" t="s">
        <v>518</v>
      </c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22"/>
      <c r="U478" s="22">
        <v>3.59</v>
      </c>
      <c r="V478" s="22">
        <v>1.2</v>
      </c>
      <c r="W478" s="22">
        <v>2.23</v>
      </c>
      <c r="X478" s="22">
        <v>3.54</v>
      </c>
      <c r="Y478" s="22">
        <v>2.91</v>
      </c>
      <c r="Z478" s="22">
        <v>2.94</v>
      </c>
      <c r="AA478" s="22"/>
      <c r="AB478" s="22">
        <v>2.2799999999999998</v>
      </c>
      <c r="AC478" s="22">
        <v>0.09</v>
      </c>
      <c r="AD478" s="22">
        <v>5</v>
      </c>
      <c r="AE478" s="22">
        <v>0.54</v>
      </c>
    </row>
    <row r="479" spans="1:31" x14ac:dyDescent="0.35">
      <c r="A479" s="9">
        <v>2022</v>
      </c>
      <c r="B479" s="2" t="s">
        <v>512</v>
      </c>
      <c r="C479" s="12" t="s">
        <v>519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22"/>
      <c r="U479" s="22"/>
      <c r="V479" s="22">
        <v>2.23</v>
      </c>
      <c r="W479" s="22">
        <v>2.39</v>
      </c>
      <c r="X479" s="22">
        <v>3.54</v>
      </c>
      <c r="Y479" s="22">
        <v>3.42</v>
      </c>
      <c r="Z479" s="22">
        <v>0.95</v>
      </c>
      <c r="AA479" s="22">
        <v>2.57</v>
      </c>
      <c r="AB479" s="22">
        <v>2.11</v>
      </c>
      <c r="AC479" s="22">
        <v>0.56000000000000005</v>
      </c>
      <c r="AD479" s="22">
        <v>5</v>
      </c>
      <c r="AE479" s="22">
        <v>0.86</v>
      </c>
    </row>
    <row r="480" spans="1:31" x14ac:dyDescent="0.35">
      <c r="A480" s="9">
        <v>2022</v>
      </c>
      <c r="B480" s="2" t="s">
        <v>512</v>
      </c>
      <c r="C480" s="12" t="s">
        <v>520</v>
      </c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22"/>
      <c r="U480" s="22">
        <v>3.54</v>
      </c>
      <c r="V480" s="22">
        <v>1.31</v>
      </c>
      <c r="W480" s="22">
        <v>2.81</v>
      </c>
      <c r="X480" s="22">
        <v>3.46</v>
      </c>
      <c r="Y480" s="22">
        <v>2.83</v>
      </c>
      <c r="Z480" s="22">
        <v>1.37</v>
      </c>
      <c r="AA480" s="22">
        <v>2.13</v>
      </c>
      <c r="AB480" s="22">
        <v>1.1599999999999999</v>
      </c>
      <c r="AC480" s="22">
        <v>0.17</v>
      </c>
      <c r="AD480" s="22">
        <v>5</v>
      </c>
      <c r="AE480" s="22">
        <v>0.61</v>
      </c>
    </row>
    <row r="481" spans="1:31" x14ac:dyDescent="0.35">
      <c r="A481" s="9">
        <v>2022</v>
      </c>
      <c r="B481" s="2" t="s">
        <v>512</v>
      </c>
      <c r="C481" s="12" t="s">
        <v>521</v>
      </c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22"/>
      <c r="U481" s="22">
        <v>2.92</v>
      </c>
      <c r="V481" s="22">
        <v>1.2</v>
      </c>
      <c r="W481" s="22">
        <v>1.67</v>
      </c>
      <c r="X481" s="22">
        <v>3.08</v>
      </c>
      <c r="Y481" s="22">
        <v>2.89</v>
      </c>
      <c r="Z481" s="22">
        <v>2.91</v>
      </c>
      <c r="AA481" s="22"/>
      <c r="AB481" s="22">
        <v>1.25</v>
      </c>
      <c r="AC481" s="22">
        <v>5</v>
      </c>
      <c r="AD481" s="22">
        <v>5</v>
      </c>
      <c r="AE481" s="22">
        <v>0.28000000000000003</v>
      </c>
    </row>
    <row r="482" spans="1:31" x14ac:dyDescent="0.35">
      <c r="A482" s="9">
        <v>2022</v>
      </c>
      <c r="B482" s="2" t="s">
        <v>512</v>
      </c>
      <c r="C482" s="12" t="s">
        <v>522</v>
      </c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22"/>
      <c r="U482" s="22"/>
      <c r="V482" s="22">
        <v>1.94</v>
      </c>
      <c r="W482" s="22">
        <v>1.52</v>
      </c>
      <c r="X482" s="22">
        <v>3.46</v>
      </c>
      <c r="Y482" s="22">
        <v>3.22</v>
      </c>
      <c r="Z482" s="22">
        <v>3.5</v>
      </c>
      <c r="AA482" s="22"/>
      <c r="AB482" s="22">
        <v>0.09</v>
      </c>
      <c r="AC482" s="22">
        <v>5</v>
      </c>
      <c r="AD482" s="22">
        <v>5</v>
      </c>
      <c r="AE482" s="22">
        <v>1.5</v>
      </c>
    </row>
    <row r="483" spans="1:31" x14ac:dyDescent="0.35">
      <c r="A483" s="9">
        <v>2022</v>
      </c>
      <c r="B483" s="2" t="s">
        <v>512</v>
      </c>
      <c r="C483" s="12" t="s">
        <v>524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22"/>
      <c r="U483" s="22">
        <v>2.37</v>
      </c>
      <c r="V483" s="22"/>
      <c r="W483" s="22">
        <v>1.85</v>
      </c>
      <c r="X483" s="22">
        <v>3.69</v>
      </c>
      <c r="Y483" s="22">
        <v>2.69</v>
      </c>
      <c r="Z483" s="22">
        <v>2.2400000000000002</v>
      </c>
      <c r="AA483" s="22"/>
      <c r="AB483" s="22">
        <v>0.34</v>
      </c>
      <c r="AC483" s="22">
        <v>5</v>
      </c>
      <c r="AD483" s="22">
        <v>5</v>
      </c>
      <c r="AE483" s="22">
        <v>1.5</v>
      </c>
    </row>
    <row r="484" spans="1:31" x14ac:dyDescent="0.35">
      <c r="A484" s="9">
        <v>2022</v>
      </c>
      <c r="B484" s="2" t="s">
        <v>512</v>
      </c>
      <c r="C484" s="12" t="s">
        <v>525</v>
      </c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22"/>
      <c r="U484" s="22">
        <v>1.64</v>
      </c>
      <c r="V484" s="22">
        <v>0.73</v>
      </c>
      <c r="W484" s="22">
        <v>1.98</v>
      </c>
      <c r="X484" s="22">
        <v>3.62</v>
      </c>
      <c r="Y484" s="22">
        <v>2.2400000000000002</v>
      </c>
      <c r="Z484" s="22">
        <v>3.58</v>
      </c>
      <c r="AA484" s="22">
        <v>1.54</v>
      </c>
      <c r="AB484" s="22">
        <v>0.02</v>
      </c>
      <c r="AC484" s="22">
        <v>5</v>
      </c>
      <c r="AD484" s="22">
        <v>5</v>
      </c>
      <c r="AE484" s="22"/>
    </row>
    <row r="485" spans="1:31" x14ac:dyDescent="0.35">
      <c r="A485" s="9">
        <v>2022</v>
      </c>
      <c r="B485" s="2" t="s">
        <v>512</v>
      </c>
      <c r="C485" s="12" t="s">
        <v>523</v>
      </c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22"/>
      <c r="U485" s="22"/>
      <c r="V485" s="22">
        <v>4.66</v>
      </c>
      <c r="W485" s="22">
        <v>1.88</v>
      </c>
      <c r="X485" s="22">
        <v>3.92</v>
      </c>
      <c r="Y485" s="22">
        <v>3.85</v>
      </c>
      <c r="Z485" s="22">
        <v>4.25</v>
      </c>
      <c r="AA485" s="22">
        <v>3.53</v>
      </c>
      <c r="AB485" s="22">
        <v>2.57</v>
      </c>
      <c r="AC485" s="22">
        <v>0.66</v>
      </c>
      <c r="AD485" s="22">
        <v>5</v>
      </c>
      <c r="AE485" s="22">
        <v>1.83</v>
      </c>
    </row>
    <row r="486" spans="1:31" x14ac:dyDescent="0.35">
      <c r="A486" s="9">
        <v>2022</v>
      </c>
      <c r="B486" s="2" t="s">
        <v>447</v>
      </c>
      <c r="C486" s="16" t="s">
        <v>526</v>
      </c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22"/>
      <c r="U486" s="22">
        <v>2.68</v>
      </c>
      <c r="V486" s="22"/>
      <c r="W486" s="22">
        <v>2</v>
      </c>
      <c r="X486" s="22">
        <v>3.31</v>
      </c>
      <c r="Y486" s="22">
        <v>3.14</v>
      </c>
      <c r="Z486" s="22">
        <v>5</v>
      </c>
      <c r="AA486" s="22">
        <v>1.97</v>
      </c>
      <c r="AB486" s="22">
        <v>0.38</v>
      </c>
      <c r="AC486" s="22">
        <v>0.11</v>
      </c>
      <c r="AD486" s="22">
        <v>5</v>
      </c>
      <c r="AE486" s="22">
        <v>0.67</v>
      </c>
    </row>
    <row r="487" spans="1:31" x14ac:dyDescent="0.35">
      <c r="A487" s="9">
        <v>2022</v>
      </c>
      <c r="B487" s="2" t="s">
        <v>447</v>
      </c>
      <c r="C487" s="10" t="s">
        <v>527</v>
      </c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22">
        <v>3.94</v>
      </c>
      <c r="U487" s="22">
        <v>2.82</v>
      </c>
      <c r="V487" s="22">
        <v>2.2400000000000002</v>
      </c>
      <c r="W487" s="22">
        <v>2.04</v>
      </c>
      <c r="X487" s="22">
        <v>3.46</v>
      </c>
      <c r="Y487" s="22">
        <v>3.35</v>
      </c>
      <c r="Z487" s="22">
        <v>3.68</v>
      </c>
      <c r="AA487" s="22">
        <v>2.73</v>
      </c>
      <c r="AB487" s="22">
        <v>3.81</v>
      </c>
      <c r="AC487" s="22">
        <v>0.13</v>
      </c>
      <c r="AD487" s="22">
        <v>5</v>
      </c>
      <c r="AE487" s="22">
        <v>1.84</v>
      </c>
    </row>
    <row r="488" spans="1:31" x14ac:dyDescent="0.35">
      <c r="A488" s="9">
        <v>2022</v>
      </c>
      <c r="B488" s="2" t="s">
        <v>447</v>
      </c>
      <c r="C488" s="10" t="s">
        <v>528</v>
      </c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22">
        <v>4.01</v>
      </c>
      <c r="U488" s="22">
        <v>3.18</v>
      </c>
      <c r="V488" s="22">
        <v>2.25</v>
      </c>
      <c r="W488" s="22">
        <v>2.19</v>
      </c>
      <c r="X488" s="22">
        <v>3.54</v>
      </c>
      <c r="Y488" s="22">
        <v>3.74</v>
      </c>
      <c r="Z488" s="22">
        <v>3.68</v>
      </c>
      <c r="AA488" s="22">
        <v>3.62</v>
      </c>
      <c r="AB488" s="22">
        <v>1.63</v>
      </c>
      <c r="AC488" s="22">
        <v>0.4</v>
      </c>
      <c r="AD488" s="22">
        <v>5</v>
      </c>
      <c r="AE488" s="22">
        <v>1</v>
      </c>
    </row>
    <row r="489" spans="1:31" x14ac:dyDescent="0.35">
      <c r="A489" s="9">
        <v>2022</v>
      </c>
      <c r="B489" s="2" t="s">
        <v>447</v>
      </c>
      <c r="C489" s="10" t="s">
        <v>529</v>
      </c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22"/>
      <c r="U489" s="22">
        <v>2.92</v>
      </c>
      <c r="V489" s="22">
        <v>2.1</v>
      </c>
      <c r="W489" s="22">
        <v>2.1</v>
      </c>
      <c r="X489" s="22">
        <v>3.54</v>
      </c>
      <c r="Y489" s="22">
        <v>3.08</v>
      </c>
      <c r="Z489" s="22">
        <v>2.99</v>
      </c>
      <c r="AA489" s="22">
        <v>3.67</v>
      </c>
      <c r="AB489" s="22">
        <v>2.87</v>
      </c>
      <c r="AC489" s="22">
        <v>0.11</v>
      </c>
      <c r="AD489" s="22">
        <v>5</v>
      </c>
      <c r="AE489" s="22">
        <v>1.51</v>
      </c>
    </row>
    <row r="490" spans="1:31" x14ac:dyDescent="0.35">
      <c r="A490" s="9">
        <v>2022</v>
      </c>
      <c r="B490" s="2" t="s">
        <v>447</v>
      </c>
      <c r="C490" s="10" t="s">
        <v>530</v>
      </c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22"/>
      <c r="U490" s="22">
        <v>3.29</v>
      </c>
      <c r="V490" s="22">
        <v>1.35</v>
      </c>
      <c r="W490" s="22">
        <v>2.4500000000000002</v>
      </c>
      <c r="X490" s="22">
        <v>3.31</v>
      </c>
      <c r="Y490" s="22">
        <v>2.94</v>
      </c>
      <c r="Z490" s="22">
        <v>2.4700000000000002</v>
      </c>
      <c r="AA490" s="22">
        <v>2.04</v>
      </c>
      <c r="AB490" s="22">
        <v>0.73</v>
      </c>
      <c r="AC490" s="22">
        <v>0.15</v>
      </c>
      <c r="AD490" s="22">
        <v>5</v>
      </c>
      <c r="AE490" s="22">
        <v>0.51</v>
      </c>
    </row>
    <row r="491" spans="1:31" x14ac:dyDescent="0.35">
      <c r="A491" s="9">
        <v>2022</v>
      </c>
      <c r="B491" s="2" t="s">
        <v>447</v>
      </c>
      <c r="C491" s="10" t="s">
        <v>531</v>
      </c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22"/>
      <c r="U491" s="22">
        <v>2.4</v>
      </c>
      <c r="V491" s="22">
        <v>1.92</v>
      </c>
      <c r="W491" s="22">
        <v>1.99</v>
      </c>
      <c r="X491" s="22">
        <v>3.23</v>
      </c>
      <c r="Y491" s="22">
        <v>3.32</v>
      </c>
      <c r="Z491" s="22">
        <v>3.07</v>
      </c>
      <c r="AA491" s="22">
        <v>2.87</v>
      </c>
      <c r="AB491" s="22">
        <v>1.3</v>
      </c>
      <c r="AC491" s="22">
        <v>0.13</v>
      </c>
      <c r="AD491" s="22">
        <v>5</v>
      </c>
      <c r="AE491" s="22">
        <v>1.33</v>
      </c>
    </row>
    <row r="492" spans="1:31" x14ac:dyDescent="0.35">
      <c r="A492" s="9">
        <v>2022</v>
      </c>
      <c r="B492" s="2" t="s">
        <v>447</v>
      </c>
      <c r="C492" s="10" t="s">
        <v>532</v>
      </c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22"/>
      <c r="U492" s="22">
        <v>2.59</v>
      </c>
      <c r="V492" s="22">
        <v>1.65</v>
      </c>
      <c r="W492" s="22">
        <v>1.87</v>
      </c>
      <c r="X492" s="22">
        <v>3.08</v>
      </c>
      <c r="Y492" s="22">
        <v>2.81</v>
      </c>
      <c r="Z492" s="22">
        <v>2.4500000000000002</v>
      </c>
      <c r="AA492" s="22">
        <v>2.91</v>
      </c>
      <c r="AB492" s="22">
        <v>1.51</v>
      </c>
      <c r="AC492" s="22">
        <v>0.13</v>
      </c>
      <c r="AD492" s="22">
        <v>5</v>
      </c>
      <c r="AE492" s="22">
        <v>0.77</v>
      </c>
    </row>
    <row r="493" spans="1:31" x14ac:dyDescent="0.35">
      <c r="A493" s="9">
        <v>2022</v>
      </c>
      <c r="B493" s="2" t="s">
        <v>447</v>
      </c>
      <c r="C493" s="10" t="s">
        <v>533</v>
      </c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22"/>
      <c r="U493" s="22">
        <v>3.22</v>
      </c>
      <c r="V493" s="22">
        <v>1.65</v>
      </c>
      <c r="W493" s="22">
        <v>2.42</v>
      </c>
      <c r="X493" s="22">
        <v>3.31</v>
      </c>
      <c r="Y493" s="22">
        <v>2.65</v>
      </c>
      <c r="Z493" s="22">
        <v>2.83</v>
      </c>
      <c r="AA493" s="22">
        <v>1.93</v>
      </c>
      <c r="AB493" s="22">
        <v>1.6</v>
      </c>
      <c r="AC493" s="22">
        <v>7.0000000000000007E-2</v>
      </c>
      <c r="AD493" s="22">
        <v>5</v>
      </c>
      <c r="AE493" s="22">
        <v>1.23</v>
      </c>
    </row>
    <row r="494" spans="1:31" x14ac:dyDescent="0.35">
      <c r="A494" s="9">
        <v>2022</v>
      </c>
      <c r="B494" s="2" t="s">
        <v>447</v>
      </c>
      <c r="C494" s="10" t="s">
        <v>534</v>
      </c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22"/>
      <c r="U494" s="22">
        <v>3.5</v>
      </c>
      <c r="V494" s="22">
        <v>1.41</v>
      </c>
      <c r="W494" s="22">
        <v>2.25</v>
      </c>
      <c r="X494" s="22">
        <v>3.54</v>
      </c>
      <c r="Y494" s="22">
        <v>2.78</v>
      </c>
      <c r="Z494" s="22">
        <v>3.19</v>
      </c>
      <c r="AA494" s="22">
        <v>2.63</v>
      </c>
      <c r="AB494" s="22">
        <v>1.17</v>
      </c>
      <c r="AC494" s="22">
        <v>5</v>
      </c>
      <c r="AD494" s="22">
        <v>5</v>
      </c>
      <c r="AE494" s="22">
        <v>0.59</v>
      </c>
    </row>
    <row r="495" spans="1:31" x14ac:dyDescent="0.35">
      <c r="A495" s="9">
        <v>2022</v>
      </c>
      <c r="B495" s="2" t="s">
        <v>447</v>
      </c>
      <c r="C495" s="10" t="s">
        <v>535</v>
      </c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22">
        <v>4.22</v>
      </c>
      <c r="U495" s="22">
        <v>2.82</v>
      </c>
      <c r="V495" s="22">
        <v>4.63</v>
      </c>
      <c r="W495" s="22">
        <v>2.42</v>
      </c>
      <c r="X495" s="22">
        <v>3.92</v>
      </c>
      <c r="Y495" s="22">
        <v>4.25</v>
      </c>
      <c r="Z495" s="22">
        <v>5</v>
      </c>
      <c r="AA495" s="22">
        <v>4.9000000000000004</v>
      </c>
      <c r="AB495" s="22">
        <v>1.04</v>
      </c>
      <c r="AC495" s="22">
        <v>0.69</v>
      </c>
      <c r="AD495" s="22">
        <v>5</v>
      </c>
      <c r="AE495" s="22">
        <v>2.99</v>
      </c>
    </row>
    <row r="496" spans="1:31" x14ac:dyDescent="0.35">
      <c r="A496" s="9">
        <v>2022</v>
      </c>
      <c r="B496" s="2" t="s">
        <v>447</v>
      </c>
      <c r="C496" s="10" t="s">
        <v>536</v>
      </c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22"/>
      <c r="U496" s="22">
        <v>3.13</v>
      </c>
      <c r="V496" s="22">
        <v>2.46</v>
      </c>
      <c r="W496" s="22">
        <v>1.68</v>
      </c>
      <c r="X496" s="22">
        <v>3.54</v>
      </c>
      <c r="Y496" s="22">
        <v>3.55</v>
      </c>
      <c r="Z496" s="22">
        <v>3.37</v>
      </c>
      <c r="AA496" s="22">
        <v>3.49</v>
      </c>
      <c r="AB496" s="22">
        <v>0.54</v>
      </c>
      <c r="AC496" s="22">
        <v>0.1</v>
      </c>
      <c r="AD496" s="22">
        <v>5</v>
      </c>
      <c r="AE496" s="22">
        <v>0.76</v>
      </c>
    </row>
    <row r="497" spans="1:31" x14ac:dyDescent="0.35">
      <c r="A497" s="9">
        <v>2022</v>
      </c>
      <c r="B497" s="2" t="s">
        <v>538</v>
      </c>
      <c r="C497" s="17" t="s">
        <v>539</v>
      </c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22"/>
      <c r="U497" s="22">
        <v>2.37</v>
      </c>
      <c r="V497" s="22">
        <v>2.62</v>
      </c>
      <c r="W497" s="22">
        <v>2.16</v>
      </c>
      <c r="X497" s="22">
        <v>3.77</v>
      </c>
      <c r="Y497" s="22">
        <v>2.66</v>
      </c>
      <c r="Z497" s="22">
        <v>2.42</v>
      </c>
      <c r="AA497" s="22">
        <v>3.48</v>
      </c>
      <c r="AB497" s="22">
        <v>2.25</v>
      </c>
      <c r="AC497" s="22">
        <v>0.23</v>
      </c>
      <c r="AD497" s="22">
        <v>5</v>
      </c>
      <c r="AE497" s="22">
        <v>0.63</v>
      </c>
    </row>
    <row r="498" spans="1:31" x14ac:dyDescent="0.35">
      <c r="A498" s="9">
        <v>2022</v>
      </c>
      <c r="B498" s="2" t="s">
        <v>538</v>
      </c>
      <c r="C498" s="18" t="s">
        <v>540</v>
      </c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22"/>
      <c r="U498" s="22"/>
      <c r="V498" s="22">
        <v>2.84</v>
      </c>
      <c r="W498" s="22">
        <v>2.63</v>
      </c>
      <c r="X498" s="22">
        <v>3.69</v>
      </c>
      <c r="Y498" s="22">
        <v>2.83</v>
      </c>
      <c r="Z498" s="22">
        <v>3.89</v>
      </c>
      <c r="AA498" s="22">
        <v>3.42</v>
      </c>
      <c r="AB498" s="22">
        <v>2.63</v>
      </c>
      <c r="AC498" s="22">
        <v>0.6</v>
      </c>
      <c r="AD498" s="22">
        <v>5</v>
      </c>
      <c r="AE498" s="22">
        <v>1.49</v>
      </c>
    </row>
    <row r="499" spans="1:31" x14ac:dyDescent="0.35">
      <c r="A499" s="9">
        <v>2022</v>
      </c>
      <c r="B499" s="2" t="s">
        <v>538</v>
      </c>
      <c r="C499" s="18" t="s">
        <v>541</v>
      </c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22">
        <v>4.0199999999999996</v>
      </c>
      <c r="U499" s="22">
        <v>3</v>
      </c>
      <c r="V499" s="22">
        <v>2.2799999999999998</v>
      </c>
      <c r="W499" s="22">
        <v>2.4700000000000002</v>
      </c>
      <c r="X499" s="22">
        <v>3.38</v>
      </c>
      <c r="Y499" s="22">
        <v>2.7</v>
      </c>
      <c r="Z499" s="22">
        <v>2.06</v>
      </c>
      <c r="AA499" s="22">
        <v>3.76</v>
      </c>
      <c r="AB499" s="22">
        <v>2.77</v>
      </c>
      <c r="AC499" s="22">
        <v>0.31</v>
      </c>
      <c r="AD499" s="22">
        <v>5</v>
      </c>
      <c r="AE499" s="22">
        <v>1</v>
      </c>
    </row>
    <row r="500" spans="1:31" x14ac:dyDescent="0.35">
      <c r="A500" s="9">
        <v>2022</v>
      </c>
      <c r="B500" s="2" t="s">
        <v>538</v>
      </c>
      <c r="C500" s="18" t="s">
        <v>542</v>
      </c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22"/>
      <c r="U500" s="22">
        <v>1.87</v>
      </c>
      <c r="V500" s="22">
        <v>2.4500000000000002</v>
      </c>
      <c r="W500" s="22">
        <v>2.2999999999999998</v>
      </c>
      <c r="X500" s="22">
        <v>3.69</v>
      </c>
      <c r="Y500" s="22">
        <v>3.28</v>
      </c>
      <c r="Z500" s="22">
        <v>3.04</v>
      </c>
      <c r="AA500" s="22">
        <v>3.37</v>
      </c>
      <c r="AB500" s="22">
        <v>2.9</v>
      </c>
      <c r="AC500" s="22">
        <v>0.21</v>
      </c>
      <c r="AD500" s="22">
        <v>5</v>
      </c>
      <c r="AE500" s="22">
        <v>1.1000000000000001</v>
      </c>
    </row>
    <row r="501" spans="1:31" x14ac:dyDescent="0.35">
      <c r="A501" s="9">
        <v>2022</v>
      </c>
      <c r="B501" s="2" t="s">
        <v>538</v>
      </c>
      <c r="C501" s="18" t="s">
        <v>543</v>
      </c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22">
        <v>3.96</v>
      </c>
      <c r="U501" s="22">
        <v>2.69</v>
      </c>
      <c r="V501" s="22">
        <v>2.69</v>
      </c>
      <c r="W501" s="22">
        <v>2.23</v>
      </c>
      <c r="X501" s="22">
        <v>3.54</v>
      </c>
      <c r="Y501" s="22">
        <v>2.61</v>
      </c>
      <c r="Z501" s="22">
        <v>2.4</v>
      </c>
      <c r="AA501" s="22">
        <v>2.98</v>
      </c>
      <c r="AB501" s="22">
        <v>3.13</v>
      </c>
      <c r="AC501" s="22">
        <v>0.16</v>
      </c>
      <c r="AD501" s="22">
        <v>5</v>
      </c>
      <c r="AE501" s="22">
        <v>0.51</v>
      </c>
    </row>
    <row r="502" spans="1:31" x14ac:dyDescent="0.35">
      <c r="A502" s="9">
        <v>2022</v>
      </c>
      <c r="B502" s="2" t="s">
        <v>538</v>
      </c>
      <c r="C502" s="18" t="s">
        <v>544</v>
      </c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22">
        <v>4.34</v>
      </c>
      <c r="U502" s="22">
        <v>1.87</v>
      </c>
      <c r="V502" s="22">
        <v>4.3499999999999996</v>
      </c>
      <c r="W502" s="22">
        <v>2.67</v>
      </c>
      <c r="X502" s="22">
        <v>4.08</v>
      </c>
      <c r="Y502" s="22">
        <v>3.94</v>
      </c>
      <c r="Z502" s="22">
        <v>5</v>
      </c>
      <c r="AA502" s="22">
        <v>4.5599999999999996</v>
      </c>
      <c r="AB502" s="22">
        <v>2.5299999999999998</v>
      </c>
      <c r="AC502" s="22">
        <v>0.42</v>
      </c>
      <c r="AD502" s="22">
        <v>5</v>
      </c>
      <c r="AE502" s="22">
        <v>3.58</v>
      </c>
    </row>
    <row r="503" spans="1:31" x14ac:dyDescent="0.35">
      <c r="A503" s="9">
        <v>2022</v>
      </c>
      <c r="B503" s="2" t="s">
        <v>546</v>
      </c>
      <c r="C503" s="17" t="s">
        <v>547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22">
        <v>4.37</v>
      </c>
      <c r="U503" s="22">
        <v>1.95</v>
      </c>
      <c r="V503" s="22">
        <v>3.28</v>
      </c>
      <c r="W503" s="22">
        <v>2.83</v>
      </c>
      <c r="X503" s="22">
        <v>3.85</v>
      </c>
      <c r="Y503" s="22">
        <v>2.98</v>
      </c>
      <c r="Z503" s="22">
        <v>2.29</v>
      </c>
      <c r="AA503" s="22">
        <v>2.56</v>
      </c>
      <c r="AB503" s="22">
        <v>2.65</v>
      </c>
      <c r="AC503" s="22">
        <v>0.69</v>
      </c>
      <c r="AD503" s="22">
        <v>5</v>
      </c>
      <c r="AE503" s="22">
        <v>0.97</v>
      </c>
    </row>
    <row r="504" spans="1:31" x14ac:dyDescent="0.35">
      <c r="A504" s="9">
        <v>2022</v>
      </c>
      <c r="B504" s="2" t="s">
        <v>546</v>
      </c>
      <c r="C504" s="18" t="s">
        <v>548</v>
      </c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22">
        <v>4.2</v>
      </c>
      <c r="U504" s="22">
        <v>2.8</v>
      </c>
      <c r="V504" s="22">
        <v>3.04</v>
      </c>
      <c r="W504" s="22">
        <v>2.96</v>
      </c>
      <c r="X504" s="22">
        <v>3.77</v>
      </c>
      <c r="Y504" s="22">
        <v>2.75</v>
      </c>
      <c r="Z504" s="22">
        <v>1.37</v>
      </c>
      <c r="AA504" s="22">
        <v>2.4300000000000002</v>
      </c>
      <c r="AB504" s="22">
        <v>2.41</v>
      </c>
      <c r="AC504" s="22">
        <v>1.17</v>
      </c>
      <c r="AD504" s="22">
        <v>5</v>
      </c>
      <c r="AE504" s="22">
        <v>0.72</v>
      </c>
    </row>
    <row r="505" spans="1:31" x14ac:dyDescent="0.35">
      <c r="A505" s="9">
        <v>2022</v>
      </c>
      <c r="B505" s="2" t="s">
        <v>546</v>
      </c>
      <c r="C505" s="18" t="s">
        <v>313</v>
      </c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22"/>
      <c r="U505" s="22">
        <v>1.7</v>
      </c>
      <c r="V505" s="22">
        <v>2.84</v>
      </c>
      <c r="W505" s="22">
        <v>2.66</v>
      </c>
      <c r="X505" s="22">
        <v>3.62</v>
      </c>
      <c r="Y505" s="22">
        <v>2.95</v>
      </c>
      <c r="Z505" s="22">
        <v>3.12</v>
      </c>
      <c r="AA505" s="22">
        <v>3.25</v>
      </c>
      <c r="AB505" s="22"/>
      <c r="AC505" s="22">
        <v>0.79</v>
      </c>
      <c r="AD505" s="22">
        <v>5</v>
      </c>
      <c r="AE505" s="22">
        <v>1.23</v>
      </c>
    </row>
    <row r="506" spans="1:31" x14ac:dyDescent="0.35">
      <c r="A506" s="9">
        <v>2022</v>
      </c>
      <c r="B506" s="2" t="s">
        <v>546</v>
      </c>
      <c r="C506" s="18" t="s">
        <v>549</v>
      </c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22">
        <v>4.49</v>
      </c>
      <c r="U506" s="22">
        <v>1.73</v>
      </c>
      <c r="V506" s="22">
        <v>3.19</v>
      </c>
      <c r="W506" s="22">
        <v>2.5099999999999998</v>
      </c>
      <c r="X506" s="22">
        <v>3.54</v>
      </c>
      <c r="Y506" s="22">
        <v>2.85</v>
      </c>
      <c r="Z506" s="22">
        <v>2.78</v>
      </c>
      <c r="AA506" s="22">
        <v>2.7</v>
      </c>
      <c r="AB506" s="22">
        <v>1.84</v>
      </c>
      <c r="AC506" s="22">
        <v>0.39</v>
      </c>
      <c r="AD506" s="22">
        <v>5</v>
      </c>
      <c r="AE506" s="22">
        <v>0.7</v>
      </c>
    </row>
    <row r="507" spans="1:31" x14ac:dyDescent="0.35">
      <c r="A507" s="9">
        <v>2022</v>
      </c>
      <c r="B507" s="2" t="s">
        <v>546</v>
      </c>
      <c r="C507" s="18" t="s">
        <v>550</v>
      </c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22">
        <v>4.2</v>
      </c>
      <c r="U507" s="22">
        <v>1.7</v>
      </c>
      <c r="V507" s="22">
        <v>3.05</v>
      </c>
      <c r="W507" s="22">
        <v>2.67</v>
      </c>
      <c r="X507" s="22">
        <v>3.92</v>
      </c>
      <c r="Y507" s="22">
        <v>2.98</v>
      </c>
      <c r="Z507" s="22">
        <v>2.27</v>
      </c>
      <c r="AA507" s="22">
        <v>2.31</v>
      </c>
      <c r="AB507" s="22">
        <v>2.5099999999999998</v>
      </c>
      <c r="AC507" s="22">
        <v>0.43</v>
      </c>
      <c r="AD507" s="22">
        <v>5</v>
      </c>
      <c r="AE507" s="22">
        <v>0.62</v>
      </c>
    </row>
    <row r="508" spans="1:31" x14ac:dyDescent="0.35">
      <c r="A508" s="9">
        <v>2022</v>
      </c>
      <c r="B508" s="2" t="s">
        <v>546</v>
      </c>
      <c r="C508" s="18" t="s">
        <v>551</v>
      </c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22">
        <v>4.75</v>
      </c>
      <c r="U508" s="22">
        <v>1.82</v>
      </c>
      <c r="V508" s="22">
        <v>3.14</v>
      </c>
      <c r="W508" s="22">
        <v>2.89</v>
      </c>
      <c r="X508" s="22">
        <v>3.54</v>
      </c>
      <c r="Y508" s="22">
        <v>2.96</v>
      </c>
      <c r="Z508" s="22">
        <v>5</v>
      </c>
      <c r="AA508" s="22">
        <v>3.27</v>
      </c>
      <c r="AB508" s="22">
        <v>2.04</v>
      </c>
      <c r="AC508" s="22">
        <v>0.32</v>
      </c>
      <c r="AD508" s="22">
        <v>5</v>
      </c>
      <c r="AE508" s="22">
        <v>0.64</v>
      </c>
    </row>
    <row r="509" spans="1:31" x14ac:dyDescent="0.35">
      <c r="A509" s="9">
        <v>2022</v>
      </c>
      <c r="B509" s="2" t="s">
        <v>546</v>
      </c>
      <c r="C509" s="18" t="s">
        <v>552</v>
      </c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22">
        <v>4.1399999999999997</v>
      </c>
      <c r="U509" s="22">
        <v>1.84</v>
      </c>
      <c r="V509" s="22">
        <v>2.54</v>
      </c>
      <c r="W509" s="22">
        <v>2.36</v>
      </c>
      <c r="X509" s="22">
        <v>3.54</v>
      </c>
      <c r="Y509" s="22">
        <v>3.16</v>
      </c>
      <c r="Z509" s="22">
        <v>3.32</v>
      </c>
      <c r="AA509" s="22">
        <v>2.57</v>
      </c>
      <c r="AB509" s="22">
        <v>1.9</v>
      </c>
      <c r="AC509" s="22">
        <v>0.33</v>
      </c>
      <c r="AD509" s="22">
        <v>5</v>
      </c>
      <c r="AE509" s="22">
        <v>0.62</v>
      </c>
    </row>
    <row r="510" spans="1:31" x14ac:dyDescent="0.35">
      <c r="A510" s="9">
        <v>2022</v>
      </c>
      <c r="B510" s="2" t="s">
        <v>546</v>
      </c>
      <c r="C510" s="18" t="s">
        <v>553</v>
      </c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22">
        <v>4.03</v>
      </c>
      <c r="U510" s="22">
        <v>1.54</v>
      </c>
      <c r="V510" s="22">
        <v>3.02</v>
      </c>
      <c r="W510" s="22">
        <v>2.38</v>
      </c>
      <c r="X510" s="22">
        <v>3.38</v>
      </c>
      <c r="Y510" s="22">
        <v>3.32</v>
      </c>
      <c r="Z510" s="22">
        <v>4.07</v>
      </c>
      <c r="AA510" s="22">
        <v>3.77</v>
      </c>
      <c r="AB510" s="22">
        <v>2.25</v>
      </c>
      <c r="AC510" s="22">
        <v>0.22</v>
      </c>
      <c r="AD510" s="22">
        <v>5</v>
      </c>
      <c r="AE510" s="22">
        <v>1.43</v>
      </c>
    </row>
    <row r="511" spans="1:31" x14ac:dyDescent="0.35">
      <c r="A511" s="9">
        <v>2022</v>
      </c>
      <c r="B511" s="2" t="s">
        <v>546</v>
      </c>
      <c r="C511" s="18" t="s">
        <v>554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22">
        <v>4.5199999999999996</v>
      </c>
      <c r="U511" s="22">
        <v>2.46</v>
      </c>
      <c r="V511" s="22">
        <v>2.66</v>
      </c>
      <c r="W511" s="22">
        <v>3.18</v>
      </c>
      <c r="X511" s="22">
        <v>3.92</v>
      </c>
      <c r="Y511" s="22">
        <v>3.32</v>
      </c>
      <c r="Z511" s="22">
        <v>1.78</v>
      </c>
      <c r="AA511" s="22">
        <v>2.48</v>
      </c>
      <c r="AB511" s="22">
        <v>2.68</v>
      </c>
      <c r="AC511" s="22">
        <v>0.98</v>
      </c>
      <c r="AD511" s="22">
        <v>5</v>
      </c>
      <c r="AE511" s="22">
        <v>0.53</v>
      </c>
    </row>
    <row r="512" spans="1:31" x14ac:dyDescent="0.35">
      <c r="A512" s="9">
        <v>2022</v>
      </c>
      <c r="B512" s="2" t="s">
        <v>546</v>
      </c>
      <c r="C512" s="18" t="s">
        <v>555</v>
      </c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22">
        <v>4.43</v>
      </c>
      <c r="U512" s="22">
        <v>2.4700000000000002</v>
      </c>
      <c r="V512" s="22">
        <v>3.12</v>
      </c>
      <c r="W512" s="22">
        <v>3.09</v>
      </c>
      <c r="X512" s="22">
        <v>3.85</v>
      </c>
      <c r="Y512" s="22">
        <v>2.81</v>
      </c>
      <c r="Z512" s="22">
        <v>1.91</v>
      </c>
      <c r="AA512" s="22">
        <v>2.16</v>
      </c>
      <c r="AB512" s="22">
        <v>3.11</v>
      </c>
      <c r="AC512" s="22">
        <v>1.05</v>
      </c>
      <c r="AD512" s="22">
        <v>5</v>
      </c>
      <c r="AE512" s="22">
        <v>0.54</v>
      </c>
    </row>
    <row r="513" spans="1:31" x14ac:dyDescent="0.35">
      <c r="A513" s="9">
        <v>2022</v>
      </c>
      <c r="B513" s="2" t="s">
        <v>546</v>
      </c>
      <c r="C513" s="18" t="s">
        <v>556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22">
        <v>4.3099999999999996</v>
      </c>
      <c r="U513" s="22">
        <v>1.82</v>
      </c>
      <c r="V513" s="22">
        <v>2.94</v>
      </c>
      <c r="W513" s="22">
        <v>3.07</v>
      </c>
      <c r="X513" s="22">
        <v>3.69</v>
      </c>
      <c r="Y513" s="22">
        <v>3.2</v>
      </c>
      <c r="Z513" s="22">
        <v>1.06</v>
      </c>
      <c r="AA513" s="22">
        <v>2.81</v>
      </c>
      <c r="AB513" s="22">
        <v>3.22</v>
      </c>
      <c r="AC513" s="22">
        <v>0.62</v>
      </c>
      <c r="AD513" s="22">
        <v>5</v>
      </c>
      <c r="AE513" s="22">
        <v>0.74</v>
      </c>
    </row>
    <row r="514" spans="1:31" x14ac:dyDescent="0.35">
      <c r="A514" s="9">
        <v>2022</v>
      </c>
      <c r="B514" s="2" t="s">
        <v>546</v>
      </c>
      <c r="C514" s="18" t="s">
        <v>557</v>
      </c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22">
        <v>4.37</v>
      </c>
      <c r="U514" s="22">
        <v>2.25</v>
      </c>
      <c r="V514" s="22">
        <v>5</v>
      </c>
      <c r="W514" s="22">
        <v>2.86</v>
      </c>
      <c r="X514" s="22">
        <v>3.92</v>
      </c>
      <c r="Y514" s="22">
        <v>3.64</v>
      </c>
      <c r="Z514" s="22">
        <v>4.46</v>
      </c>
      <c r="AA514" s="22">
        <v>3.53</v>
      </c>
      <c r="AB514" s="22">
        <v>2.38</v>
      </c>
      <c r="AC514" s="22">
        <v>1.49</v>
      </c>
      <c r="AD514" s="22">
        <v>5</v>
      </c>
      <c r="AE514" s="22">
        <v>4.22</v>
      </c>
    </row>
    <row r="515" spans="1:31" x14ac:dyDescent="0.35">
      <c r="A515" s="9">
        <v>2022</v>
      </c>
      <c r="B515" s="2" t="s">
        <v>546</v>
      </c>
      <c r="C515" s="18" t="s">
        <v>558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22"/>
      <c r="U515" s="22">
        <v>2.78</v>
      </c>
      <c r="V515" s="22">
        <v>3.76</v>
      </c>
      <c r="W515" s="22">
        <v>2.63</v>
      </c>
      <c r="X515" s="22">
        <v>4</v>
      </c>
      <c r="Y515" s="22">
        <v>3.85</v>
      </c>
      <c r="Z515" s="22">
        <v>5</v>
      </c>
      <c r="AA515" s="22">
        <v>3.93</v>
      </c>
      <c r="AB515" s="22">
        <v>2.33</v>
      </c>
      <c r="AC515" s="22">
        <v>0.41</v>
      </c>
      <c r="AD515" s="22">
        <v>5</v>
      </c>
      <c r="AE515" s="22">
        <v>1.65</v>
      </c>
    </row>
    <row r="516" spans="1:31" x14ac:dyDescent="0.35">
      <c r="A516" s="9">
        <v>2023</v>
      </c>
      <c r="B516" s="2" t="s">
        <v>225</v>
      </c>
      <c r="C516" s="2" t="s">
        <v>3</v>
      </c>
      <c r="D516" s="11">
        <v>1788</v>
      </c>
      <c r="E516" s="11">
        <v>2267</v>
      </c>
      <c r="F516" s="11">
        <v>529</v>
      </c>
      <c r="G516" s="11">
        <v>2520</v>
      </c>
      <c r="H516" s="11">
        <v>101343214</v>
      </c>
      <c r="I516" s="11">
        <v>50276988</v>
      </c>
      <c r="J516" s="11">
        <v>7680768</v>
      </c>
      <c r="K516" s="11">
        <v>2267</v>
      </c>
      <c r="L516" s="11">
        <v>2267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26"/>
      <c r="U516" s="26">
        <v>1.37</v>
      </c>
      <c r="V516" s="26">
        <v>3.69</v>
      </c>
      <c r="W516" s="26">
        <v>3.24</v>
      </c>
      <c r="X516" s="26">
        <v>3.5</v>
      </c>
      <c r="Y516" s="26">
        <v>3.67</v>
      </c>
      <c r="Z516" s="26">
        <v>3.55</v>
      </c>
      <c r="AA516" s="26">
        <v>2.74</v>
      </c>
      <c r="AB516" s="26">
        <v>0.85</v>
      </c>
      <c r="AC516" s="26">
        <v>3.32</v>
      </c>
      <c r="AD516" s="26">
        <v>3.23</v>
      </c>
      <c r="AE516" s="26">
        <v>0.7</v>
      </c>
    </row>
    <row r="517" spans="1:31" x14ac:dyDescent="0.35">
      <c r="A517" s="9">
        <v>2023</v>
      </c>
      <c r="B517" s="2" t="s">
        <v>225</v>
      </c>
      <c r="C517" s="2" t="s">
        <v>4</v>
      </c>
      <c r="D517" s="11">
        <v>865</v>
      </c>
      <c r="E517" s="11">
        <v>1401</v>
      </c>
      <c r="F517" s="11">
        <v>188</v>
      </c>
      <c r="G517" s="11">
        <v>1990</v>
      </c>
      <c r="H517" s="11">
        <v>116369100</v>
      </c>
      <c r="I517" s="11">
        <v>80127490</v>
      </c>
      <c r="J517" s="11">
        <v>3352125</v>
      </c>
      <c r="K517" s="11">
        <v>1401</v>
      </c>
      <c r="L517" s="11">
        <v>1401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26">
        <v>4.03</v>
      </c>
      <c r="U517" s="26">
        <v>2.2200000000000002</v>
      </c>
      <c r="V517" s="26">
        <v>3.79</v>
      </c>
      <c r="W517" s="26">
        <v>2.97</v>
      </c>
      <c r="X517" s="26">
        <v>3.66</v>
      </c>
      <c r="Y517" s="26">
        <v>3.4</v>
      </c>
      <c r="Z517" s="26">
        <v>3.41</v>
      </c>
      <c r="AA517" s="26">
        <v>2.86</v>
      </c>
      <c r="AB517" s="26">
        <v>0.65</v>
      </c>
      <c r="AC517" s="26">
        <v>3.35</v>
      </c>
      <c r="AD517" s="26">
        <v>2.37</v>
      </c>
      <c r="AE517" s="26">
        <v>0.67</v>
      </c>
    </row>
    <row r="518" spans="1:31" x14ac:dyDescent="0.35">
      <c r="A518" s="9">
        <v>2023</v>
      </c>
      <c r="B518" s="2" t="s">
        <v>225</v>
      </c>
      <c r="C518" s="2" t="s">
        <v>5</v>
      </c>
      <c r="D518" s="11">
        <v>3167</v>
      </c>
      <c r="E518" s="11">
        <v>5102</v>
      </c>
      <c r="F518" s="11">
        <v>1760</v>
      </c>
      <c r="G518" s="11">
        <v>6274</v>
      </c>
      <c r="H518" s="11">
        <v>305604392</v>
      </c>
      <c r="I518" s="11">
        <v>152817918</v>
      </c>
      <c r="J518" s="11">
        <v>16224186</v>
      </c>
      <c r="K518" s="11">
        <v>5102</v>
      </c>
      <c r="L518" s="11">
        <v>5006</v>
      </c>
      <c r="M518" s="11">
        <v>96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26">
        <v>3.94</v>
      </c>
      <c r="U518" s="26">
        <v>1.66</v>
      </c>
      <c r="V518" s="26">
        <v>3.07</v>
      </c>
      <c r="W518" s="26">
        <v>3.18</v>
      </c>
      <c r="X518" s="26">
        <v>3.43</v>
      </c>
      <c r="Y518" s="26">
        <v>3.56</v>
      </c>
      <c r="Z518" s="26">
        <v>3.37</v>
      </c>
      <c r="AA518" s="26">
        <v>2.85</v>
      </c>
      <c r="AB518" s="26">
        <v>1.1100000000000001</v>
      </c>
      <c r="AC518" s="26">
        <v>3.75</v>
      </c>
      <c r="AD518" s="26">
        <v>2.1800000000000002</v>
      </c>
      <c r="AE518" s="26">
        <v>1.67</v>
      </c>
    </row>
    <row r="519" spans="1:31" x14ac:dyDescent="0.35">
      <c r="A519" s="9">
        <v>2023</v>
      </c>
      <c r="B519" s="2" t="s">
        <v>225</v>
      </c>
      <c r="C519" s="2" t="s">
        <v>6</v>
      </c>
      <c r="D519" s="11">
        <v>2459</v>
      </c>
      <c r="E519" s="11">
        <v>3829</v>
      </c>
      <c r="F519" s="11">
        <v>2667</v>
      </c>
      <c r="G519" s="11">
        <v>4422</v>
      </c>
      <c r="H519" s="11">
        <v>289029292</v>
      </c>
      <c r="I519" s="11">
        <v>104191721</v>
      </c>
      <c r="J519" s="11">
        <v>47274241</v>
      </c>
      <c r="K519" s="11">
        <v>3809</v>
      </c>
      <c r="L519" s="11">
        <v>3806</v>
      </c>
      <c r="M519" s="11">
        <v>0</v>
      </c>
      <c r="N519" s="11">
        <v>23</v>
      </c>
      <c r="O519" s="11">
        <v>0</v>
      </c>
      <c r="P519" s="11">
        <v>0</v>
      </c>
      <c r="Q519" s="11"/>
      <c r="R519" s="11">
        <v>0</v>
      </c>
      <c r="S519" s="11">
        <v>0</v>
      </c>
      <c r="T519" s="26">
        <v>3.78</v>
      </c>
      <c r="U519" s="26">
        <v>1.5</v>
      </c>
      <c r="V519" s="26">
        <v>2.79</v>
      </c>
      <c r="W519" s="26">
        <v>3.37</v>
      </c>
      <c r="X519" s="26">
        <v>3.72</v>
      </c>
      <c r="Y519" s="26">
        <v>3.72</v>
      </c>
      <c r="Z519" s="26">
        <v>3.19</v>
      </c>
      <c r="AA519" s="26">
        <v>3.02</v>
      </c>
      <c r="AB519" s="26">
        <v>1.23</v>
      </c>
      <c r="AC519" s="26">
        <v>3.65</v>
      </c>
      <c r="AD519" s="26">
        <v>3.97</v>
      </c>
      <c r="AE519" s="26">
        <v>1.92</v>
      </c>
    </row>
    <row r="520" spans="1:31" x14ac:dyDescent="0.35">
      <c r="A520" s="9">
        <v>2023</v>
      </c>
      <c r="B520" s="2" t="s">
        <v>225</v>
      </c>
      <c r="C520" s="2" t="s">
        <v>7</v>
      </c>
      <c r="D520" s="11">
        <v>1476</v>
      </c>
      <c r="E520" s="11">
        <v>3281</v>
      </c>
      <c r="F520" s="11">
        <v>3070</v>
      </c>
      <c r="G520" s="11">
        <v>2530</v>
      </c>
      <c r="H520" s="11">
        <v>165126362</v>
      </c>
      <c r="I520" s="11">
        <v>75291812</v>
      </c>
      <c r="J520" s="11">
        <v>32084245</v>
      </c>
      <c r="K520" s="11">
        <v>3281</v>
      </c>
      <c r="L520" s="11">
        <v>3202</v>
      </c>
      <c r="M520" s="11">
        <v>79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26">
        <v>4.12</v>
      </c>
      <c r="U520" s="26">
        <v>2.11</v>
      </c>
      <c r="V520" s="26">
        <v>2.85</v>
      </c>
      <c r="W520" s="26">
        <v>2.94</v>
      </c>
      <c r="X520" s="26">
        <v>3.76</v>
      </c>
      <c r="Y520" s="26">
        <v>3.16</v>
      </c>
      <c r="Z520" s="26">
        <v>2.56</v>
      </c>
      <c r="AA520" s="26">
        <v>3.18</v>
      </c>
      <c r="AB520" s="26">
        <v>0.35</v>
      </c>
      <c r="AC520" s="26">
        <v>4.04</v>
      </c>
      <c r="AD520" s="26">
        <v>1.86</v>
      </c>
      <c r="AE520" s="26">
        <v>0.98</v>
      </c>
    </row>
    <row r="521" spans="1:31" x14ac:dyDescent="0.35">
      <c r="A521" s="9">
        <v>2023</v>
      </c>
      <c r="B521" s="2" t="s">
        <v>225</v>
      </c>
      <c r="C521" s="2" t="s">
        <v>8</v>
      </c>
      <c r="D521" s="11">
        <v>1149</v>
      </c>
      <c r="E521" s="11">
        <v>2003</v>
      </c>
      <c r="F521" s="11">
        <v>909</v>
      </c>
      <c r="G521" s="11">
        <v>2495</v>
      </c>
      <c r="H521" s="11">
        <v>229294793</v>
      </c>
      <c r="I521" s="11">
        <v>127080260</v>
      </c>
      <c r="J521" s="11">
        <v>20687393</v>
      </c>
      <c r="K521" s="11">
        <v>2003</v>
      </c>
      <c r="L521" s="11">
        <v>1951</v>
      </c>
      <c r="M521" s="11">
        <v>4</v>
      </c>
      <c r="N521" s="11">
        <v>48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26">
        <v>4.04</v>
      </c>
      <c r="U521" s="26">
        <v>2.0299999999999998</v>
      </c>
      <c r="V521" s="26">
        <v>3.45</v>
      </c>
      <c r="W521" s="26">
        <v>3.23</v>
      </c>
      <c r="X521" s="26">
        <v>3.77</v>
      </c>
      <c r="Y521" s="26">
        <v>3.86</v>
      </c>
      <c r="Z521" s="26">
        <v>2.73</v>
      </c>
      <c r="AA521" s="26">
        <v>3.27</v>
      </c>
      <c r="AB521" s="26">
        <v>0.73</v>
      </c>
      <c r="AC521" s="26">
        <v>3.89</v>
      </c>
      <c r="AD521" s="26">
        <v>3.27</v>
      </c>
      <c r="AE521" s="26">
        <v>2.25</v>
      </c>
    </row>
    <row r="522" spans="1:31" x14ac:dyDescent="0.35">
      <c r="A522" s="9">
        <v>2023</v>
      </c>
      <c r="B522" s="2" t="s">
        <v>225</v>
      </c>
      <c r="C522" s="2" t="s">
        <v>9</v>
      </c>
      <c r="D522" s="11">
        <v>3276</v>
      </c>
      <c r="E522" s="11">
        <v>4476</v>
      </c>
      <c r="F522" s="11">
        <v>990</v>
      </c>
      <c r="G522" s="11">
        <v>5140</v>
      </c>
      <c r="H522" s="11">
        <v>255737349</v>
      </c>
      <c r="I522" s="11">
        <v>125457962</v>
      </c>
      <c r="J522" s="11">
        <v>20546056</v>
      </c>
      <c r="K522" s="11">
        <v>4476</v>
      </c>
      <c r="L522" s="11">
        <v>4472</v>
      </c>
      <c r="M522" s="11">
        <v>4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26">
        <v>4.16</v>
      </c>
      <c r="U522" s="26">
        <v>1.64</v>
      </c>
      <c r="V522" s="26">
        <v>3.66</v>
      </c>
      <c r="W522" s="26">
        <v>3.16</v>
      </c>
      <c r="X522" s="26">
        <v>3.7</v>
      </c>
      <c r="Y522" s="26">
        <v>3.68</v>
      </c>
      <c r="Z522" s="26">
        <v>2.2400000000000002</v>
      </c>
      <c r="AA522" s="26">
        <v>2.95</v>
      </c>
      <c r="AB522" s="26">
        <v>0.83</v>
      </c>
      <c r="AC522" s="26">
        <v>3.99</v>
      </c>
      <c r="AD522" s="26">
        <v>4.5999999999999996</v>
      </c>
      <c r="AE522" s="26">
        <v>1.88</v>
      </c>
    </row>
    <row r="523" spans="1:31" x14ac:dyDescent="0.35">
      <c r="A523" s="9">
        <v>2023</v>
      </c>
      <c r="B523" s="2" t="s">
        <v>225</v>
      </c>
      <c r="C523" s="2" t="s">
        <v>10</v>
      </c>
      <c r="D523" s="11">
        <v>8008</v>
      </c>
      <c r="E523" s="11">
        <v>13359</v>
      </c>
      <c r="F523" s="11">
        <v>8096</v>
      </c>
      <c r="G523" s="11">
        <v>17781</v>
      </c>
      <c r="H523" s="11">
        <v>944177828</v>
      </c>
      <c r="I523" s="11">
        <v>499817003</v>
      </c>
      <c r="J523" s="11">
        <v>70566686</v>
      </c>
      <c r="K523" s="11">
        <v>13359</v>
      </c>
      <c r="L523" s="11">
        <v>13084</v>
      </c>
      <c r="M523" s="11">
        <v>275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26">
        <v>3.92</v>
      </c>
      <c r="U523" s="26">
        <v>2.54</v>
      </c>
      <c r="V523" s="26">
        <v>3.55</v>
      </c>
      <c r="W523" s="26">
        <v>3.28</v>
      </c>
      <c r="X523" s="26">
        <v>3.84</v>
      </c>
      <c r="Y523" s="26">
        <v>3.97</v>
      </c>
      <c r="Z523" s="26">
        <v>3.3</v>
      </c>
      <c r="AA523" s="26">
        <v>3.31</v>
      </c>
      <c r="AB523" s="26">
        <v>0.95</v>
      </c>
      <c r="AC523" s="26">
        <v>4.13</v>
      </c>
      <c r="AD523" s="26">
        <v>2.4</v>
      </c>
      <c r="AE523" s="26">
        <v>3.34</v>
      </c>
    </row>
    <row r="524" spans="1:31" x14ac:dyDescent="0.35">
      <c r="A524" s="9">
        <v>2023</v>
      </c>
      <c r="B524" s="2" t="s">
        <v>225</v>
      </c>
      <c r="C524" s="2" t="s">
        <v>11</v>
      </c>
      <c r="D524" s="11">
        <v>8003</v>
      </c>
      <c r="E524" s="11">
        <v>9346</v>
      </c>
      <c r="F524" s="11">
        <v>1811</v>
      </c>
      <c r="G524" s="11">
        <v>10082</v>
      </c>
      <c r="H524" s="11">
        <v>567423005</v>
      </c>
      <c r="I524" s="11">
        <v>293287787</v>
      </c>
      <c r="J524" s="11">
        <v>73672914</v>
      </c>
      <c r="K524" s="11">
        <v>9279</v>
      </c>
      <c r="L524" s="11">
        <v>9346</v>
      </c>
      <c r="M524" s="11">
        <v>0</v>
      </c>
      <c r="N524" s="11">
        <v>0</v>
      </c>
      <c r="O524" s="11">
        <v>0</v>
      </c>
      <c r="P524" s="11">
        <v>0</v>
      </c>
      <c r="Q524" s="11">
        <v>0</v>
      </c>
      <c r="R524" s="11">
        <v>0</v>
      </c>
      <c r="S524" s="11">
        <v>0</v>
      </c>
      <c r="T524" s="26">
        <v>4.07</v>
      </c>
      <c r="U524" s="26">
        <v>1.72</v>
      </c>
      <c r="V524" s="26">
        <v>2.97</v>
      </c>
      <c r="W524" s="26">
        <v>3.13</v>
      </c>
      <c r="X524" s="26">
        <v>3.62</v>
      </c>
      <c r="Y524" s="26">
        <v>3.51</v>
      </c>
      <c r="Z524" s="26">
        <v>3.19</v>
      </c>
      <c r="AA524" s="26">
        <v>3.16</v>
      </c>
      <c r="AB524" s="26">
        <v>0.74</v>
      </c>
      <c r="AC524" s="26">
        <v>4.0199999999999996</v>
      </c>
      <c r="AD524" s="26">
        <v>3.94</v>
      </c>
      <c r="AE524" s="26">
        <v>2.44</v>
      </c>
    </row>
    <row r="525" spans="1:31" x14ac:dyDescent="0.35">
      <c r="A525" s="9">
        <v>2023</v>
      </c>
      <c r="B525" s="2" t="s">
        <v>225</v>
      </c>
      <c r="C525" s="2" t="s">
        <v>12</v>
      </c>
      <c r="D525" s="11">
        <v>4139</v>
      </c>
      <c r="E525" s="11">
        <v>8649</v>
      </c>
      <c r="F525" s="11">
        <v>6198</v>
      </c>
      <c r="G525" s="11">
        <v>10668</v>
      </c>
      <c r="H525" s="11">
        <v>1093448748</v>
      </c>
      <c r="I525" s="11">
        <v>486667530</v>
      </c>
      <c r="J525" s="11">
        <v>142623363</v>
      </c>
      <c r="K525" s="11">
        <v>8635</v>
      </c>
      <c r="L525" s="11">
        <v>8455</v>
      </c>
      <c r="M525" s="11">
        <v>170</v>
      </c>
      <c r="N525" s="11">
        <v>24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26">
        <v>3.95</v>
      </c>
      <c r="U525" s="26">
        <v>2.2999999999999998</v>
      </c>
      <c r="V525" s="26">
        <v>3.77</v>
      </c>
      <c r="W525" s="26">
        <v>3.16</v>
      </c>
      <c r="X525" s="26">
        <v>3.95</v>
      </c>
      <c r="Y525" s="26">
        <v>3.65</v>
      </c>
      <c r="Z525" s="26">
        <v>3.59</v>
      </c>
      <c r="AA525" s="26">
        <v>3.36</v>
      </c>
      <c r="AB525" s="26">
        <v>0.61</v>
      </c>
      <c r="AC525" s="26">
        <v>4.1399999999999997</v>
      </c>
      <c r="AD525" s="26">
        <v>3.14</v>
      </c>
      <c r="AE525" s="26">
        <v>2.1800000000000002</v>
      </c>
    </row>
    <row r="526" spans="1:31" x14ac:dyDescent="0.35">
      <c r="A526" s="9">
        <v>2023</v>
      </c>
      <c r="B526" s="2" t="s">
        <v>225</v>
      </c>
      <c r="C526" s="2" t="s">
        <v>13</v>
      </c>
      <c r="D526" s="11">
        <v>4467</v>
      </c>
      <c r="E526" s="11">
        <v>11873</v>
      </c>
      <c r="F526" s="11">
        <v>13707</v>
      </c>
      <c r="G526" s="11">
        <v>12396</v>
      </c>
      <c r="H526" s="11">
        <v>1753611275</v>
      </c>
      <c r="I526" s="11">
        <v>1185853100</v>
      </c>
      <c r="J526" s="11">
        <v>185332950</v>
      </c>
      <c r="K526" s="11">
        <v>11873</v>
      </c>
      <c r="L526" s="11">
        <v>11372</v>
      </c>
      <c r="M526" s="11">
        <v>148</v>
      </c>
      <c r="N526" s="11">
        <v>329</v>
      </c>
      <c r="O526" s="11">
        <v>24</v>
      </c>
      <c r="P526" s="11">
        <v>0</v>
      </c>
      <c r="Q526" s="11">
        <v>0</v>
      </c>
      <c r="R526" s="11">
        <v>12</v>
      </c>
      <c r="S526" s="11">
        <v>12</v>
      </c>
      <c r="T526" s="26">
        <v>3.98</v>
      </c>
      <c r="U526" s="26">
        <v>1.87</v>
      </c>
      <c r="V526" s="26">
        <v>3.5</v>
      </c>
      <c r="W526" s="26">
        <v>3.45</v>
      </c>
      <c r="X526" s="26">
        <v>3.76</v>
      </c>
      <c r="Y526" s="26">
        <v>3.3</v>
      </c>
      <c r="Z526" s="26">
        <v>1.89</v>
      </c>
      <c r="AA526" s="26">
        <v>3.6</v>
      </c>
      <c r="AB526" s="26">
        <v>0.56000000000000005</v>
      </c>
      <c r="AC526" s="26">
        <v>4.3600000000000003</v>
      </c>
      <c r="AD526" s="26">
        <v>2.3199999999999998</v>
      </c>
      <c r="AE526" s="26">
        <v>2.5499999999999998</v>
      </c>
    </row>
    <row r="527" spans="1:31" x14ac:dyDescent="0.35">
      <c r="A527" s="9">
        <v>2023</v>
      </c>
      <c r="B527" s="2" t="s">
        <v>225</v>
      </c>
      <c r="C527" s="2" t="s">
        <v>14</v>
      </c>
      <c r="D527" s="11">
        <v>3058</v>
      </c>
      <c r="E527" s="11">
        <v>4518</v>
      </c>
      <c r="F527" s="11">
        <v>2623</v>
      </c>
      <c r="G527" s="11">
        <v>5390</v>
      </c>
      <c r="H527" s="11">
        <v>437618940</v>
      </c>
      <c r="I527" s="11">
        <v>273549566</v>
      </c>
      <c r="J527" s="11">
        <v>43708383</v>
      </c>
      <c r="K527" s="11">
        <v>4280</v>
      </c>
      <c r="L527" s="11">
        <v>4010</v>
      </c>
      <c r="M527" s="11">
        <v>508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26">
        <v>4.07</v>
      </c>
      <c r="U527" s="26">
        <v>1.66</v>
      </c>
      <c r="V527" s="26">
        <v>3.08</v>
      </c>
      <c r="W527" s="26">
        <v>3.91</v>
      </c>
      <c r="X527" s="26">
        <v>3.48</v>
      </c>
      <c r="Y527" s="26">
        <v>3.48</v>
      </c>
      <c r="Z527" s="26">
        <v>3.37</v>
      </c>
      <c r="AA527" s="26">
        <v>3.15</v>
      </c>
      <c r="AB527" s="26">
        <v>1</v>
      </c>
      <c r="AC527" s="26">
        <v>3.59</v>
      </c>
      <c r="AD527" s="26">
        <v>1.85</v>
      </c>
      <c r="AE527" s="26">
        <v>1.05</v>
      </c>
    </row>
    <row r="528" spans="1:31" x14ac:dyDescent="0.35">
      <c r="A528" s="9">
        <v>2023</v>
      </c>
      <c r="B528" s="2" t="s">
        <v>225</v>
      </c>
      <c r="C528" s="2" t="s">
        <v>15</v>
      </c>
      <c r="D528" s="11">
        <v>740</v>
      </c>
      <c r="E528" s="11">
        <v>3953</v>
      </c>
      <c r="F528" s="11">
        <v>2035</v>
      </c>
      <c r="G528" s="11">
        <v>6241</v>
      </c>
      <c r="H528" s="11">
        <v>736991104</v>
      </c>
      <c r="I528" s="11">
        <v>365579393</v>
      </c>
      <c r="J528" s="11">
        <v>93314000</v>
      </c>
      <c r="K528" s="11">
        <v>3953</v>
      </c>
      <c r="L528" s="11">
        <v>3953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26">
        <v>4.01</v>
      </c>
      <c r="U528" s="26">
        <v>1.85</v>
      </c>
      <c r="V528" s="26">
        <v>2.46</v>
      </c>
      <c r="W528" s="26">
        <v>3.77</v>
      </c>
      <c r="X528" s="26">
        <v>3.52</v>
      </c>
      <c r="Y528" s="26">
        <v>3.34</v>
      </c>
      <c r="Z528" s="26">
        <v>2.5299999999999998</v>
      </c>
      <c r="AA528" s="26">
        <v>2.82</v>
      </c>
      <c r="AB528" s="26">
        <v>0.45</v>
      </c>
      <c r="AC528" s="26">
        <v>3.4</v>
      </c>
      <c r="AD528" s="26">
        <v>3</v>
      </c>
      <c r="AE528" s="26">
        <v>0.79</v>
      </c>
    </row>
    <row r="529" spans="1:31" x14ac:dyDescent="0.35">
      <c r="A529" s="9">
        <v>2023</v>
      </c>
      <c r="B529" s="2" t="s">
        <v>225</v>
      </c>
      <c r="C529" s="2" t="s">
        <v>16</v>
      </c>
      <c r="D529" s="11">
        <v>1198</v>
      </c>
      <c r="E529" s="11">
        <v>3478</v>
      </c>
      <c r="F529" s="11">
        <v>1323</v>
      </c>
      <c r="G529" s="11">
        <v>5513</v>
      </c>
      <c r="H529" s="11">
        <v>216532452</v>
      </c>
      <c r="I529" s="11">
        <v>112411616</v>
      </c>
      <c r="J529" s="11">
        <v>23491812</v>
      </c>
      <c r="K529" s="11">
        <v>3478</v>
      </c>
      <c r="L529" s="11">
        <v>3476</v>
      </c>
      <c r="M529" s="11">
        <v>0</v>
      </c>
      <c r="N529" s="11">
        <v>2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26">
        <v>4.2300000000000004</v>
      </c>
      <c r="U529" s="26">
        <v>2.23</v>
      </c>
      <c r="V529" s="26">
        <v>3.64</v>
      </c>
      <c r="W529" s="26">
        <v>3.09</v>
      </c>
      <c r="X529" s="26">
        <v>3.83</v>
      </c>
      <c r="Y529" s="26">
        <v>3.58</v>
      </c>
      <c r="Z529" s="26">
        <v>1.92</v>
      </c>
      <c r="AA529" s="26">
        <v>2.93</v>
      </c>
      <c r="AB529" s="26">
        <v>0.66</v>
      </c>
      <c r="AC529" s="26">
        <v>3.9</v>
      </c>
      <c r="AD529" s="26">
        <v>3.3</v>
      </c>
      <c r="AE529" s="26">
        <v>0.9</v>
      </c>
    </row>
    <row r="530" spans="1:31" x14ac:dyDescent="0.35">
      <c r="A530" s="9">
        <v>2023</v>
      </c>
      <c r="B530" s="2" t="s">
        <v>225</v>
      </c>
      <c r="C530" s="2" t="s">
        <v>17</v>
      </c>
      <c r="D530" s="11">
        <v>1030</v>
      </c>
      <c r="E530" s="11">
        <v>4605</v>
      </c>
      <c r="F530" s="11">
        <v>10816</v>
      </c>
      <c r="G530" s="11">
        <v>2920</v>
      </c>
      <c r="H530" s="11">
        <v>675554825</v>
      </c>
      <c r="I530" s="11">
        <v>182328869</v>
      </c>
      <c r="J530" s="11">
        <v>143730678</v>
      </c>
      <c r="K530" s="11">
        <v>4605</v>
      </c>
      <c r="L530" s="11">
        <v>3518</v>
      </c>
      <c r="M530" s="11">
        <v>1087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26">
        <v>4.12</v>
      </c>
      <c r="U530" s="26">
        <v>2.09</v>
      </c>
      <c r="V530" s="26">
        <v>3.64</v>
      </c>
      <c r="W530" s="26">
        <v>3.34</v>
      </c>
      <c r="X530" s="26">
        <v>3.8</v>
      </c>
      <c r="Y530" s="26">
        <v>3.53</v>
      </c>
      <c r="Z530" s="26">
        <v>1.66</v>
      </c>
      <c r="AA530" s="26">
        <v>2.97</v>
      </c>
      <c r="AB530" s="26">
        <v>0.33</v>
      </c>
      <c r="AC530" s="26">
        <v>3.96</v>
      </c>
      <c r="AD530" s="26">
        <v>4.13</v>
      </c>
      <c r="AE530" s="26">
        <v>1.24</v>
      </c>
    </row>
    <row r="531" spans="1:31" x14ac:dyDescent="0.35">
      <c r="A531" s="9">
        <v>2023</v>
      </c>
      <c r="B531" s="2" t="s">
        <v>225</v>
      </c>
      <c r="C531" s="2" t="s">
        <v>18</v>
      </c>
      <c r="D531" s="11">
        <v>2351</v>
      </c>
      <c r="E531" s="11">
        <v>4113</v>
      </c>
      <c r="F531" s="11">
        <v>349</v>
      </c>
      <c r="G531" s="11">
        <v>5715</v>
      </c>
      <c r="H531" s="11">
        <v>160413551</v>
      </c>
      <c r="I531" s="11">
        <v>86865619</v>
      </c>
      <c r="J531" s="11">
        <v>3278369</v>
      </c>
      <c r="K531" s="11">
        <v>4111</v>
      </c>
      <c r="L531" s="11">
        <v>3834</v>
      </c>
      <c r="M531" s="11">
        <v>279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26">
        <v>4.1100000000000003</v>
      </c>
      <c r="U531" s="26">
        <v>2.0099999999999998</v>
      </c>
      <c r="V531" s="26">
        <v>3.18</v>
      </c>
      <c r="W531" s="26">
        <v>3.97</v>
      </c>
      <c r="X531" s="26">
        <v>3.64</v>
      </c>
      <c r="Y531" s="26">
        <v>3.49</v>
      </c>
      <c r="Z531" s="26">
        <v>2.72</v>
      </c>
      <c r="AA531" s="26">
        <v>3.45</v>
      </c>
      <c r="AB531" s="26">
        <v>0.47</v>
      </c>
      <c r="AC531" s="26">
        <v>3.41</v>
      </c>
      <c r="AD531" s="26">
        <v>2.67</v>
      </c>
      <c r="AE531" s="26">
        <v>0.91</v>
      </c>
    </row>
    <row r="532" spans="1:31" x14ac:dyDescent="0.35">
      <c r="A532" s="9">
        <v>2023</v>
      </c>
      <c r="B532" s="2" t="s">
        <v>225</v>
      </c>
      <c r="C532" s="2" t="s">
        <v>19</v>
      </c>
      <c r="D532" s="11">
        <v>334</v>
      </c>
      <c r="E532" s="11">
        <v>1290</v>
      </c>
      <c r="F532" s="11">
        <v>1050</v>
      </c>
      <c r="G532" s="11">
        <v>1843</v>
      </c>
      <c r="H532" s="11">
        <v>197016404</v>
      </c>
      <c r="I532" s="11">
        <v>114576309</v>
      </c>
      <c r="J532" s="11">
        <v>16238839</v>
      </c>
      <c r="K532" s="11">
        <v>1290</v>
      </c>
      <c r="L532" s="11">
        <v>1273</v>
      </c>
      <c r="M532" s="11">
        <v>13</v>
      </c>
      <c r="N532" s="11">
        <v>4</v>
      </c>
      <c r="O532" s="11">
        <v>0</v>
      </c>
      <c r="P532" s="11">
        <v>0</v>
      </c>
      <c r="Q532" s="11">
        <v>0</v>
      </c>
      <c r="R532" s="11">
        <v>0</v>
      </c>
      <c r="S532" s="11">
        <v>0</v>
      </c>
      <c r="T532" s="26">
        <v>4.43</v>
      </c>
      <c r="U532" s="26">
        <v>1.7</v>
      </c>
      <c r="V532" s="26">
        <v>3.18</v>
      </c>
      <c r="W532" s="26">
        <v>3.36</v>
      </c>
      <c r="X532" s="26">
        <v>3.8</v>
      </c>
      <c r="Y532" s="26">
        <v>3.69</v>
      </c>
      <c r="Z532" s="26">
        <v>2.0099999999999998</v>
      </c>
      <c r="AA532" s="26">
        <v>2.95</v>
      </c>
      <c r="AB532" s="26">
        <v>0.4</v>
      </c>
      <c r="AC532" s="26">
        <v>3.68</v>
      </c>
      <c r="AD532" s="26">
        <v>3.57</v>
      </c>
      <c r="AE532" s="26">
        <v>1.27</v>
      </c>
    </row>
    <row r="533" spans="1:31" x14ac:dyDescent="0.35">
      <c r="A533" s="9">
        <v>2023</v>
      </c>
      <c r="B533" s="2" t="s">
        <v>225</v>
      </c>
      <c r="C533" s="2" t="s">
        <v>20</v>
      </c>
      <c r="D533" s="11">
        <v>6177</v>
      </c>
      <c r="E533" s="11">
        <v>10577</v>
      </c>
      <c r="F533" s="11">
        <v>708</v>
      </c>
      <c r="G533" s="11">
        <v>14916</v>
      </c>
      <c r="H533" s="11">
        <v>270077709</v>
      </c>
      <c r="I533" s="11">
        <v>109847174</v>
      </c>
      <c r="J533" s="11">
        <v>14791457</v>
      </c>
      <c r="K533" s="11">
        <v>10577</v>
      </c>
      <c r="L533" s="11">
        <v>10374</v>
      </c>
      <c r="M533" s="11">
        <v>203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26">
        <v>3.91</v>
      </c>
      <c r="U533" s="26">
        <v>2.1800000000000002</v>
      </c>
      <c r="V533" s="26">
        <v>3.31</v>
      </c>
      <c r="W533" s="26">
        <v>3.53</v>
      </c>
      <c r="X533" s="26">
        <v>3.87</v>
      </c>
      <c r="Y533" s="26">
        <v>3.55</v>
      </c>
      <c r="Z533" s="26">
        <v>2.82</v>
      </c>
      <c r="AA533" s="26">
        <v>3.72</v>
      </c>
      <c r="AB533" s="26">
        <v>0.34</v>
      </c>
      <c r="AC533" s="26">
        <v>3.53</v>
      </c>
      <c r="AD533" s="26">
        <v>3.74</v>
      </c>
      <c r="AE533" s="26">
        <v>0.63</v>
      </c>
    </row>
    <row r="534" spans="1:31" x14ac:dyDescent="0.35">
      <c r="A534" s="9">
        <v>2023</v>
      </c>
      <c r="B534" s="2" t="s">
        <v>225</v>
      </c>
      <c r="C534" s="2" t="s">
        <v>21</v>
      </c>
      <c r="D534" s="11">
        <v>1419</v>
      </c>
      <c r="E534" s="11">
        <v>3498</v>
      </c>
      <c r="F534" s="11">
        <v>3115</v>
      </c>
      <c r="G534" s="11">
        <v>4052</v>
      </c>
      <c r="H534" s="11">
        <v>451657614</v>
      </c>
      <c r="I534" s="11">
        <v>226793199</v>
      </c>
      <c r="J534" s="11">
        <v>65653629</v>
      </c>
      <c r="K534" s="11">
        <v>3478</v>
      </c>
      <c r="L534" s="11">
        <v>3416</v>
      </c>
      <c r="M534" s="11">
        <v>65</v>
      </c>
      <c r="N534" s="11">
        <v>17</v>
      </c>
      <c r="O534" s="11">
        <v>0</v>
      </c>
      <c r="P534" s="11">
        <v>0</v>
      </c>
      <c r="Q534" s="11">
        <v>0</v>
      </c>
      <c r="R534" s="11">
        <v>0</v>
      </c>
      <c r="S534" s="11">
        <v>0</v>
      </c>
      <c r="T534" s="26">
        <v>4.66</v>
      </c>
      <c r="U534" s="26">
        <v>3.14</v>
      </c>
      <c r="V534" s="26">
        <v>4.75</v>
      </c>
      <c r="W534" s="26">
        <v>3.13</v>
      </c>
      <c r="X534" s="26">
        <v>3.98</v>
      </c>
      <c r="Y534" s="26">
        <v>4.6100000000000003</v>
      </c>
      <c r="Z534" s="26">
        <v>5</v>
      </c>
      <c r="AA534" s="26">
        <v>3.65</v>
      </c>
      <c r="AB534" s="26">
        <v>1.6</v>
      </c>
      <c r="AC534" s="26">
        <v>4.32</v>
      </c>
      <c r="AD534" s="26">
        <v>3.24</v>
      </c>
      <c r="AE534" s="26">
        <v>4.4800000000000004</v>
      </c>
    </row>
    <row r="535" spans="1:31" x14ac:dyDescent="0.35">
      <c r="A535" s="9">
        <v>2023</v>
      </c>
      <c r="B535" s="2" t="s">
        <v>225</v>
      </c>
      <c r="C535" s="2" t="s">
        <v>22</v>
      </c>
      <c r="D535" s="11">
        <v>502</v>
      </c>
      <c r="E535" s="11">
        <v>844</v>
      </c>
      <c r="F535" s="11">
        <v>688</v>
      </c>
      <c r="G535" s="11"/>
      <c r="H535" s="11">
        <v>90435714</v>
      </c>
      <c r="I535" s="11">
        <v>30506664</v>
      </c>
      <c r="J535" s="11">
        <v>15170261</v>
      </c>
      <c r="K535" s="11">
        <v>844</v>
      </c>
      <c r="L535" s="11">
        <v>844</v>
      </c>
      <c r="M535" s="11">
        <v>0</v>
      </c>
      <c r="N535" s="11">
        <v>0</v>
      </c>
      <c r="O535" s="11">
        <v>0</v>
      </c>
      <c r="P535" s="11">
        <v>0</v>
      </c>
      <c r="Q535" s="11">
        <v>0</v>
      </c>
      <c r="R535" s="11">
        <v>0</v>
      </c>
      <c r="S535" s="11">
        <v>0</v>
      </c>
      <c r="T535" s="26">
        <v>3.97</v>
      </c>
      <c r="U535" s="26">
        <v>2.59</v>
      </c>
      <c r="V535" s="26">
        <v>4.6399999999999997</v>
      </c>
      <c r="W535" s="26">
        <v>3.6</v>
      </c>
      <c r="X535" s="26">
        <v>3.9</v>
      </c>
      <c r="Y535" s="26">
        <v>4.45</v>
      </c>
      <c r="Z535" s="26">
        <v>4</v>
      </c>
      <c r="AA535" s="26">
        <v>3.21</v>
      </c>
      <c r="AB535" s="26">
        <v>0.47</v>
      </c>
      <c r="AC535" s="26">
        <v>3.15</v>
      </c>
      <c r="AD535" s="26">
        <v>2.74</v>
      </c>
      <c r="AE535" s="26">
        <v>1.43</v>
      </c>
    </row>
    <row r="536" spans="1:31" x14ac:dyDescent="0.35">
      <c r="A536" s="9">
        <v>2023</v>
      </c>
      <c r="B536" s="2" t="s">
        <v>225</v>
      </c>
      <c r="C536" s="2" t="s">
        <v>23</v>
      </c>
      <c r="D536" s="11">
        <v>1871</v>
      </c>
      <c r="E536" s="11">
        <v>3179</v>
      </c>
      <c r="F536" s="11">
        <v>1814</v>
      </c>
      <c r="G536" s="11">
        <v>3962</v>
      </c>
      <c r="H536" s="11">
        <v>411553299</v>
      </c>
      <c r="I536" s="11">
        <v>204622471</v>
      </c>
      <c r="J536" s="11">
        <v>56829477</v>
      </c>
      <c r="K536" s="11">
        <v>3124</v>
      </c>
      <c r="L536" s="11">
        <v>3138</v>
      </c>
      <c r="M536" s="11">
        <v>32</v>
      </c>
      <c r="N536" s="11">
        <v>9</v>
      </c>
      <c r="O536" s="11">
        <v>0</v>
      </c>
      <c r="P536" s="11">
        <v>0</v>
      </c>
      <c r="Q536" s="11">
        <v>0</v>
      </c>
      <c r="R536" s="11">
        <v>0</v>
      </c>
      <c r="S536" s="11">
        <v>0</v>
      </c>
      <c r="T536" s="26">
        <v>4.22</v>
      </c>
      <c r="U536" s="26">
        <v>2.71</v>
      </c>
      <c r="V536" s="26">
        <v>4.8</v>
      </c>
      <c r="W536" s="26">
        <v>2.97</v>
      </c>
      <c r="X536" s="26">
        <v>3.81</v>
      </c>
      <c r="Y536" s="26">
        <v>4.29</v>
      </c>
      <c r="Z536" s="26">
        <v>4.82</v>
      </c>
      <c r="AA536" s="26">
        <v>3.59</v>
      </c>
      <c r="AB536" s="26">
        <v>1.23</v>
      </c>
      <c r="AC536" s="26">
        <v>3.71</v>
      </c>
      <c r="AD536" s="26">
        <v>3</v>
      </c>
      <c r="AE536" s="26">
        <v>2.69</v>
      </c>
    </row>
    <row r="537" spans="1:31" x14ac:dyDescent="0.35">
      <c r="A537" s="9">
        <v>2023</v>
      </c>
      <c r="B537" s="2" t="s">
        <v>225</v>
      </c>
      <c r="C537" s="2" t="s">
        <v>24</v>
      </c>
      <c r="D537" s="11">
        <v>3024</v>
      </c>
      <c r="E537" s="11">
        <v>3733</v>
      </c>
      <c r="F537" s="11">
        <v>811</v>
      </c>
      <c r="G537" s="11">
        <v>4079</v>
      </c>
      <c r="H537" s="11">
        <v>282078532</v>
      </c>
      <c r="I537" s="11">
        <v>148522053</v>
      </c>
      <c r="J537" s="11">
        <v>21463408</v>
      </c>
      <c r="K537" s="11">
        <v>3728</v>
      </c>
      <c r="L537" s="11">
        <v>3717</v>
      </c>
      <c r="M537" s="11">
        <v>16</v>
      </c>
      <c r="N537" s="11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0</v>
      </c>
      <c r="T537" s="26">
        <v>3.99</v>
      </c>
      <c r="U537" s="26">
        <v>2.48</v>
      </c>
      <c r="V537" s="26">
        <v>4.47</v>
      </c>
      <c r="W537" s="26">
        <v>2.88</v>
      </c>
      <c r="X537" s="26">
        <v>3.99</v>
      </c>
      <c r="Y537" s="26">
        <v>4.21</v>
      </c>
      <c r="Z537" s="26">
        <v>3.84</v>
      </c>
      <c r="AA537" s="26">
        <v>3.34</v>
      </c>
      <c r="AB537" s="26">
        <v>1.47</v>
      </c>
      <c r="AC537" s="26">
        <v>3.98</v>
      </c>
      <c r="AD537" s="26">
        <v>2.7</v>
      </c>
      <c r="AE537" s="26">
        <v>3.51</v>
      </c>
    </row>
    <row r="538" spans="1:31" x14ac:dyDescent="0.35">
      <c r="A538" s="9">
        <v>2023</v>
      </c>
      <c r="B538" s="2" t="s">
        <v>225</v>
      </c>
      <c r="C538" s="2" t="s">
        <v>25</v>
      </c>
      <c r="D538" s="11">
        <v>415</v>
      </c>
      <c r="E538" s="11">
        <v>1152</v>
      </c>
      <c r="F538" s="11">
        <v>696</v>
      </c>
      <c r="G538" s="11">
        <v>1726</v>
      </c>
      <c r="H538" s="11">
        <v>181418008</v>
      </c>
      <c r="I538" s="11">
        <v>86672057</v>
      </c>
      <c r="J538" s="11">
        <v>15796378</v>
      </c>
      <c r="K538" s="11">
        <v>1136</v>
      </c>
      <c r="L538" s="11">
        <v>1094</v>
      </c>
      <c r="M538" s="11">
        <v>58</v>
      </c>
      <c r="N538" s="11">
        <v>0</v>
      </c>
      <c r="O538" s="11">
        <v>0</v>
      </c>
      <c r="P538" s="11">
        <v>0</v>
      </c>
      <c r="Q538" s="11">
        <v>0</v>
      </c>
      <c r="R538" s="11">
        <v>0</v>
      </c>
      <c r="S538" s="11">
        <v>0</v>
      </c>
      <c r="T538" s="26">
        <v>3.89</v>
      </c>
      <c r="U538" s="26">
        <v>2.0499999999999998</v>
      </c>
      <c r="V538" s="26">
        <v>3.81</v>
      </c>
      <c r="W538" s="26">
        <v>3.05</v>
      </c>
      <c r="X538" s="26">
        <v>3.4</v>
      </c>
      <c r="Y538" s="26">
        <v>3.6</v>
      </c>
      <c r="Z538" s="26">
        <v>2.81</v>
      </c>
      <c r="AA538" s="26">
        <v>3.71</v>
      </c>
      <c r="AB538" s="26">
        <v>0.54</v>
      </c>
      <c r="AC538" s="26">
        <v>3.26</v>
      </c>
      <c r="AD538" s="26">
        <v>2.12</v>
      </c>
      <c r="AE538" s="26">
        <v>0.98</v>
      </c>
    </row>
    <row r="539" spans="1:31" x14ac:dyDescent="0.35">
      <c r="A539" s="9">
        <v>2023</v>
      </c>
      <c r="B539" s="2" t="s">
        <v>42</v>
      </c>
      <c r="C539" s="2" t="s">
        <v>43</v>
      </c>
      <c r="D539" s="11">
        <v>7008</v>
      </c>
      <c r="E539" s="11">
        <v>10380</v>
      </c>
      <c r="F539" s="11">
        <v>3713</v>
      </c>
      <c r="G539" s="11">
        <v>12273</v>
      </c>
      <c r="H539" s="11">
        <v>676564985</v>
      </c>
      <c r="I539" s="11">
        <v>369967347</v>
      </c>
      <c r="J539" s="11">
        <v>72733960</v>
      </c>
      <c r="K539" s="11">
        <v>10328</v>
      </c>
      <c r="L539" s="11">
        <v>10374</v>
      </c>
      <c r="M539" s="11">
        <v>1774</v>
      </c>
      <c r="N539" s="11">
        <v>522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26">
        <v>4.16</v>
      </c>
      <c r="U539" s="26">
        <v>2.0099999999999998</v>
      </c>
      <c r="V539" s="26">
        <v>3.81</v>
      </c>
      <c r="W539" s="26">
        <v>2.08</v>
      </c>
      <c r="X539" s="26">
        <v>3.47</v>
      </c>
      <c r="Y539" s="26">
        <v>2.68</v>
      </c>
      <c r="Z539" s="26">
        <v>3.12</v>
      </c>
      <c r="AA539" s="26">
        <v>2.83</v>
      </c>
      <c r="AB539" s="26">
        <v>1.1299999999999999</v>
      </c>
      <c r="AC539" s="26">
        <v>4.43</v>
      </c>
      <c r="AD539" s="26">
        <v>3.07</v>
      </c>
      <c r="AE539" s="26">
        <v>1.79</v>
      </c>
    </row>
    <row r="540" spans="1:31" x14ac:dyDescent="0.35">
      <c r="A540" s="9">
        <v>2023</v>
      </c>
      <c r="B540" s="2" t="s">
        <v>42</v>
      </c>
      <c r="C540" s="2" t="s">
        <v>44</v>
      </c>
      <c r="D540" s="11">
        <v>8128</v>
      </c>
      <c r="E540" s="11">
        <v>20934</v>
      </c>
      <c r="F540" s="11">
        <v>23268</v>
      </c>
      <c r="G540" s="11">
        <v>22195</v>
      </c>
      <c r="H540" s="11">
        <v>2086018514</v>
      </c>
      <c r="I540" s="11">
        <v>1172030581</v>
      </c>
      <c r="J540" s="11">
        <v>396349314</v>
      </c>
      <c r="K540" s="11">
        <v>20893</v>
      </c>
      <c r="L540" s="11">
        <v>20077</v>
      </c>
      <c r="M540" s="11">
        <v>2191</v>
      </c>
      <c r="N540" s="11">
        <v>653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26">
        <v>4.38</v>
      </c>
      <c r="U540" s="26">
        <v>3.23</v>
      </c>
      <c r="V540" s="26">
        <v>3.78</v>
      </c>
      <c r="W540" s="26">
        <v>2.37</v>
      </c>
      <c r="X540" s="26">
        <v>3.67</v>
      </c>
      <c r="Y540" s="26">
        <v>2.5299999999999998</v>
      </c>
      <c r="Z540" s="26">
        <v>3.24</v>
      </c>
      <c r="AA540" s="26">
        <v>2.7</v>
      </c>
      <c r="AB540" s="26">
        <v>1.21</v>
      </c>
      <c r="AC540" s="26">
        <v>4.46</v>
      </c>
      <c r="AD540" s="26">
        <v>2.6</v>
      </c>
      <c r="AE540" s="26">
        <v>1.72</v>
      </c>
    </row>
    <row r="541" spans="1:31" x14ac:dyDescent="0.35">
      <c r="A541" s="9">
        <v>2023</v>
      </c>
      <c r="B541" s="2" t="s">
        <v>42</v>
      </c>
      <c r="C541" s="2" t="s">
        <v>45</v>
      </c>
      <c r="D541" s="11">
        <v>6583</v>
      </c>
      <c r="E541" s="11">
        <v>18849</v>
      </c>
      <c r="F541" s="11">
        <v>29980</v>
      </c>
      <c r="G541" s="11">
        <v>20022</v>
      </c>
      <c r="H541" s="11">
        <v>4003250714</v>
      </c>
      <c r="I541" s="11">
        <v>1868687025</v>
      </c>
      <c r="J541" s="11">
        <v>912458069</v>
      </c>
      <c r="K541" s="11">
        <v>18457</v>
      </c>
      <c r="L541" s="11">
        <v>17938</v>
      </c>
      <c r="M541" s="11">
        <v>3204</v>
      </c>
      <c r="N541" s="11">
        <v>1331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26">
        <v>4.33</v>
      </c>
      <c r="U541" s="26">
        <v>3.42</v>
      </c>
      <c r="V541" s="26">
        <v>4.57</v>
      </c>
      <c r="W541" s="26">
        <v>3.04</v>
      </c>
      <c r="X541" s="26">
        <v>3.86</v>
      </c>
      <c r="Y541" s="26">
        <v>3.37</v>
      </c>
      <c r="Z541" s="26">
        <v>2.75</v>
      </c>
      <c r="AA541" s="26">
        <v>3.1</v>
      </c>
      <c r="AB541" s="26">
        <v>3.3</v>
      </c>
      <c r="AC541" s="26">
        <v>5</v>
      </c>
      <c r="AD541" s="26">
        <v>2.62</v>
      </c>
      <c r="AE541" s="26">
        <v>3.69</v>
      </c>
    </row>
    <row r="542" spans="1:31" x14ac:dyDescent="0.35">
      <c r="A542" s="9">
        <v>2023</v>
      </c>
      <c r="B542" s="2" t="s">
        <v>42</v>
      </c>
      <c r="C542" s="2" t="s">
        <v>46</v>
      </c>
      <c r="D542" s="11">
        <v>2029</v>
      </c>
      <c r="E542" s="11">
        <v>8278</v>
      </c>
      <c r="F542" s="11">
        <v>8625</v>
      </c>
      <c r="G542" s="11">
        <v>9913</v>
      </c>
      <c r="H542" s="11">
        <v>1297982230</v>
      </c>
      <c r="I542" s="11">
        <v>689880290</v>
      </c>
      <c r="J542" s="11">
        <v>173552740</v>
      </c>
      <c r="K542" s="11">
        <v>8270</v>
      </c>
      <c r="L542" s="11">
        <v>7984</v>
      </c>
      <c r="M542" s="11">
        <v>1057</v>
      </c>
      <c r="N542" s="11">
        <v>444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26">
        <v>4.25</v>
      </c>
      <c r="U542" s="26">
        <v>3.32</v>
      </c>
      <c r="V542" s="26">
        <v>4.2</v>
      </c>
      <c r="W542" s="26">
        <v>2.79</v>
      </c>
      <c r="X542" s="26">
        <v>3.47</v>
      </c>
      <c r="Y542" s="26">
        <v>2.95</v>
      </c>
      <c r="Z542" s="26">
        <v>2.16</v>
      </c>
      <c r="AA542" s="26">
        <v>3.55</v>
      </c>
      <c r="AB542" s="26">
        <v>1.1399999999999999</v>
      </c>
      <c r="AC542" s="26">
        <v>4.88</v>
      </c>
      <c r="AD542" s="26">
        <v>2.5099999999999998</v>
      </c>
      <c r="AE542" s="26">
        <v>2.4900000000000002</v>
      </c>
    </row>
    <row r="543" spans="1:31" x14ac:dyDescent="0.35">
      <c r="A543" s="9">
        <v>2023</v>
      </c>
      <c r="B543" s="2" t="s">
        <v>42</v>
      </c>
      <c r="C543" s="2" t="s">
        <v>47</v>
      </c>
      <c r="D543" s="11">
        <v>6823</v>
      </c>
      <c r="E543" s="11">
        <v>15999</v>
      </c>
      <c r="F543" s="11">
        <v>22462</v>
      </c>
      <c r="G543" s="11">
        <v>16320</v>
      </c>
      <c r="H543" s="11">
        <v>5481316818</v>
      </c>
      <c r="I543" s="11">
        <v>2141166868</v>
      </c>
      <c r="J543" s="11">
        <v>746141386</v>
      </c>
      <c r="K543" s="11">
        <v>15451</v>
      </c>
      <c r="L543" s="11">
        <v>15652</v>
      </c>
      <c r="M543" s="11">
        <v>4253</v>
      </c>
      <c r="N543" s="11">
        <v>2812</v>
      </c>
      <c r="O543" s="11">
        <v>10</v>
      </c>
      <c r="P543" s="11">
        <v>10</v>
      </c>
      <c r="Q543" s="11">
        <v>0</v>
      </c>
      <c r="R543" s="11">
        <v>0</v>
      </c>
      <c r="S543" s="11">
        <v>0</v>
      </c>
      <c r="T543" s="26">
        <v>4.3899999999999997</v>
      </c>
      <c r="U543" s="26">
        <v>3.68</v>
      </c>
      <c r="V543" s="26">
        <v>4.8600000000000003</v>
      </c>
      <c r="W543" s="26">
        <v>3.42</v>
      </c>
      <c r="X543" s="26">
        <v>3.99</v>
      </c>
      <c r="Y543" s="26">
        <v>4.17</v>
      </c>
      <c r="Z543" s="26">
        <v>4.12</v>
      </c>
      <c r="AA543" s="26">
        <v>3.46</v>
      </c>
      <c r="AB543" s="26">
        <v>2.74</v>
      </c>
      <c r="AC543" s="26">
        <v>5</v>
      </c>
      <c r="AD543" s="26">
        <v>2.2799999999999998</v>
      </c>
      <c r="AE543" s="26">
        <v>3.59</v>
      </c>
    </row>
    <row r="544" spans="1:31" x14ac:dyDescent="0.35">
      <c r="A544" s="9">
        <v>2023</v>
      </c>
      <c r="B544" s="2" t="s">
        <v>42</v>
      </c>
      <c r="C544" s="2" t="s">
        <v>48</v>
      </c>
      <c r="D544" s="11">
        <v>5158</v>
      </c>
      <c r="E544" s="11">
        <v>7579</v>
      </c>
      <c r="F544" s="11">
        <v>3250</v>
      </c>
      <c r="G544" s="11">
        <v>9038</v>
      </c>
      <c r="H544" s="11">
        <v>607380783</v>
      </c>
      <c r="I544" s="11">
        <v>348327103</v>
      </c>
      <c r="J544" s="11">
        <v>85635619</v>
      </c>
      <c r="K544" s="11">
        <v>7307</v>
      </c>
      <c r="L544" s="11">
        <v>7406</v>
      </c>
      <c r="M544" s="11">
        <v>1306</v>
      </c>
      <c r="N544" s="11">
        <v>268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26">
        <v>4.25</v>
      </c>
      <c r="U544" s="26">
        <v>2.95</v>
      </c>
      <c r="V544" s="26">
        <v>4.82</v>
      </c>
      <c r="W544" s="26">
        <v>3.02</v>
      </c>
      <c r="X544" s="26">
        <v>3.61</v>
      </c>
      <c r="Y544" s="26">
        <v>4.07</v>
      </c>
      <c r="Z544" s="26">
        <v>2.1</v>
      </c>
      <c r="AA544" s="26">
        <v>2.94</v>
      </c>
      <c r="AB544" s="26">
        <v>0.89</v>
      </c>
      <c r="AC544" s="26">
        <v>5</v>
      </c>
      <c r="AD544" s="26">
        <v>2.74</v>
      </c>
      <c r="AE544" s="26">
        <v>2.69</v>
      </c>
    </row>
    <row r="545" spans="1:31" x14ac:dyDescent="0.35">
      <c r="A545" s="9">
        <v>2023</v>
      </c>
      <c r="B545" s="2" t="s">
        <v>42</v>
      </c>
      <c r="C545" s="2" t="s">
        <v>49</v>
      </c>
      <c r="D545" s="11">
        <v>1714</v>
      </c>
      <c r="E545" s="11">
        <v>5159</v>
      </c>
      <c r="F545" s="11">
        <v>7884</v>
      </c>
      <c r="G545" s="11">
        <v>5491</v>
      </c>
      <c r="H545" s="11">
        <v>1753684912</v>
      </c>
      <c r="I545" s="11">
        <v>1136154927</v>
      </c>
      <c r="J545" s="11">
        <v>214040569</v>
      </c>
      <c r="K545" s="11">
        <v>5106</v>
      </c>
      <c r="L545" s="11">
        <v>4920</v>
      </c>
      <c r="M545" s="11">
        <v>1626</v>
      </c>
      <c r="N545" s="11">
        <v>386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26">
        <v>4.2699999999999996</v>
      </c>
      <c r="U545" s="26">
        <v>1.99</v>
      </c>
      <c r="V545" s="26">
        <v>4.41</v>
      </c>
      <c r="W545" s="26">
        <v>2.78</v>
      </c>
      <c r="X545" s="26">
        <v>3.72</v>
      </c>
      <c r="Y545" s="26">
        <v>3.48</v>
      </c>
      <c r="Z545" s="26">
        <v>4.7300000000000004</v>
      </c>
      <c r="AA545" s="26">
        <v>3.76</v>
      </c>
      <c r="AB545" s="26">
        <v>1.33</v>
      </c>
      <c r="AC545" s="26">
        <v>4.5</v>
      </c>
      <c r="AD545" s="26">
        <v>1.86</v>
      </c>
      <c r="AE545" s="26">
        <v>2.97</v>
      </c>
    </row>
    <row r="546" spans="1:31" x14ac:dyDescent="0.35">
      <c r="A546" s="9">
        <v>2023</v>
      </c>
      <c r="B546" s="2" t="s">
        <v>42</v>
      </c>
      <c r="C546" s="2" t="s">
        <v>50</v>
      </c>
      <c r="D546" s="11">
        <v>5329</v>
      </c>
      <c r="E546" s="11">
        <v>9914</v>
      </c>
      <c r="F546" s="11">
        <v>7461</v>
      </c>
      <c r="G546" s="11">
        <v>11635</v>
      </c>
      <c r="H546" s="11">
        <v>2185737728</v>
      </c>
      <c r="I546" s="11">
        <v>1029426272</v>
      </c>
      <c r="J546" s="11">
        <v>270699460</v>
      </c>
      <c r="K546" s="11">
        <v>9863</v>
      </c>
      <c r="L546" s="11">
        <v>9744</v>
      </c>
      <c r="M546" s="11">
        <v>1759</v>
      </c>
      <c r="N546" s="11">
        <v>1925</v>
      </c>
      <c r="O546" s="11">
        <v>0</v>
      </c>
      <c r="P546" s="11">
        <v>0</v>
      </c>
      <c r="Q546" s="11">
        <v>0</v>
      </c>
      <c r="R546" s="11">
        <v>0</v>
      </c>
      <c r="S546" s="11">
        <v>0</v>
      </c>
      <c r="T546" s="26">
        <v>4.1399999999999997</v>
      </c>
      <c r="U546" s="26">
        <v>3.75</v>
      </c>
      <c r="V546" s="26">
        <v>4.93</v>
      </c>
      <c r="W546" s="26">
        <v>3.54</v>
      </c>
      <c r="X546" s="26">
        <v>4.0599999999999996</v>
      </c>
      <c r="Y546" s="26">
        <v>4.1100000000000003</v>
      </c>
      <c r="Z546" s="26">
        <v>5</v>
      </c>
      <c r="AA546" s="26">
        <v>3.81</v>
      </c>
      <c r="AB546" s="26">
        <v>1.31</v>
      </c>
      <c r="AC546" s="26">
        <v>4.9400000000000004</v>
      </c>
      <c r="AD546" s="26">
        <v>2.65</v>
      </c>
      <c r="AE546" s="26">
        <v>3.48</v>
      </c>
    </row>
    <row r="547" spans="1:31" x14ac:dyDescent="0.35">
      <c r="A547" s="9">
        <v>2023</v>
      </c>
      <c r="B547" s="2" t="s">
        <v>51</v>
      </c>
      <c r="C547" s="2" t="s">
        <v>52</v>
      </c>
      <c r="D547" s="11">
        <v>24439</v>
      </c>
      <c r="E547" s="11">
        <v>52570</v>
      </c>
      <c r="F547" s="11">
        <v>13869</v>
      </c>
      <c r="G547" s="11">
        <v>78721</v>
      </c>
      <c r="H547" s="11">
        <v>2792646397</v>
      </c>
      <c r="I547" s="11">
        <v>1539097236</v>
      </c>
      <c r="J547" s="11">
        <v>266622353</v>
      </c>
      <c r="K547" s="11">
        <v>52570</v>
      </c>
      <c r="L547" s="11">
        <v>49991</v>
      </c>
      <c r="M547" s="11">
        <v>723</v>
      </c>
      <c r="N547" s="11">
        <v>1856</v>
      </c>
      <c r="O547" s="11">
        <v>0</v>
      </c>
      <c r="P547" s="11">
        <v>0</v>
      </c>
      <c r="Q547" s="11">
        <v>0</v>
      </c>
      <c r="R547" s="11">
        <v>0</v>
      </c>
      <c r="S547" s="11">
        <v>0</v>
      </c>
      <c r="T547" s="26">
        <v>4.6100000000000003</v>
      </c>
      <c r="U547" s="26">
        <v>2.71</v>
      </c>
      <c r="V547" s="26">
        <v>4.32</v>
      </c>
      <c r="W547" s="26">
        <v>2.76</v>
      </c>
      <c r="X547" s="26">
        <v>4.16</v>
      </c>
      <c r="Y547" s="26">
        <v>3.16</v>
      </c>
      <c r="Z547" s="26">
        <v>1.52</v>
      </c>
      <c r="AA547" s="26">
        <v>2.89</v>
      </c>
      <c r="AB547" s="26">
        <v>2.74</v>
      </c>
      <c r="AC547" s="26">
        <v>5</v>
      </c>
      <c r="AD547" s="26">
        <v>2.75</v>
      </c>
      <c r="AE547" s="26">
        <v>2.13</v>
      </c>
    </row>
    <row r="548" spans="1:31" x14ac:dyDescent="0.35">
      <c r="A548" s="9">
        <v>2023</v>
      </c>
      <c r="B548" s="2" t="s">
        <v>51</v>
      </c>
      <c r="C548" s="2" t="s">
        <v>53</v>
      </c>
      <c r="D548" s="11">
        <v>17850</v>
      </c>
      <c r="E548" s="11">
        <v>54328</v>
      </c>
      <c r="F548" s="11">
        <v>39803</v>
      </c>
      <c r="G548" s="11">
        <v>83092</v>
      </c>
      <c r="H548" s="11">
        <v>6977359829</v>
      </c>
      <c r="I548" s="11">
        <v>4499972527</v>
      </c>
      <c r="J548" s="11">
        <v>656472168</v>
      </c>
      <c r="K548" s="11">
        <v>54328</v>
      </c>
      <c r="L548" s="11">
        <v>50803</v>
      </c>
      <c r="M548" s="11">
        <v>3016</v>
      </c>
      <c r="N548" s="11">
        <v>438</v>
      </c>
      <c r="O548" s="11">
        <v>71</v>
      </c>
      <c r="P548" s="11">
        <v>0</v>
      </c>
      <c r="Q548" s="11">
        <v>0</v>
      </c>
      <c r="R548" s="11">
        <v>0</v>
      </c>
      <c r="S548" s="11">
        <v>71</v>
      </c>
      <c r="T548" s="26">
        <v>4.47</v>
      </c>
      <c r="U548" s="26">
        <v>2.5499999999999998</v>
      </c>
      <c r="V548" s="26">
        <v>4.43</v>
      </c>
      <c r="W548" s="26">
        <v>3.16</v>
      </c>
      <c r="X548" s="26">
        <v>4.1500000000000004</v>
      </c>
      <c r="Y548" s="26">
        <v>3.28</v>
      </c>
      <c r="Z548" s="26">
        <v>3</v>
      </c>
      <c r="AA548" s="26">
        <v>3.25</v>
      </c>
      <c r="AB548" s="26">
        <v>3.46</v>
      </c>
      <c r="AC548" s="26">
        <v>4.75</v>
      </c>
      <c r="AD548" s="26">
        <v>2.88</v>
      </c>
      <c r="AE548" s="26">
        <v>3.64</v>
      </c>
    </row>
    <row r="549" spans="1:31" x14ac:dyDescent="0.35">
      <c r="A549" s="9">
        <v>2023</v>
      </c>
      <c r="B549" s="2" t="s">
        <v>51</v>
      </c>
      <c r="C549" s="2" t="s">
        <v>54</v>
      </c>
      <c r="D549" s="11">
        <v>29461</v>
      </c>
      <c r="E549" s="11">
        <v>47284</v>
      </c>
      <c r="F549" s="11">
        <v>9287</v>
      </c>
      <c r="G549" s="11">
        <v>63646</v>
      </c>
      <c r="H549" s="11">
        <v>1591213744</v>
      </c>
      <c r="I549" s="11">
        <v>829690293</v>
      </c>
      <c r="J549" s="11">
        <v>145203048</v>
      </c>
      <c r="K549" s="11">
        <v>47284</v>
      </c>
      <c r="L549" s="11">
        <v>46678</v>
      </c>
      <c r="M549" s="11">
        <v>457</v>
      </c>
      <c r="N549" s="11">
        <v>31</v>
      </c>
      <c r="O549" s="11">
        <v>118</v>
      </c>
      <c r="P549" s="11">
        <v>0</v>
      </c>
      <c r="Q549" s="11">
        <v>0</v>
      </c>
      <c r="R549" s="11">
        <v>0</v>
      </c>
      <c r="S549" s="11">
        <v>118</v>
      </c>
      <c r="T549" s="26">
        <v>4.3899999999999997</v>
      </c>
      <c r="U549" s="26">
        <v>1.82</v>
      </c>
      <c r="V549" s="26">
        <v>4.33</v>
      </c>
      <c r="W549" s="26">
        <v>2.98</v>
      </c>
      <c r="X549" s="26">
        <v>4.0999999999999996</v>
      </c>
      <c r="Y549" s="26">
        <v>3.14</v>
      </c>
      <c r="Z549" s="26">
        <v>2.41</v>
      </c>
      <c r="AA549" s="26">
        <v>2.65</v>
      </c>
      <c r="AB549" s="26">
        <v>2.0299999999999998</v>
      </c>
      <c r="AC549" s="26">
        <v>4.38</v>
      </c>
      <c r="AD549" s="26">
        <v>2.86</v>
      </c>
      <c r="AE549" s="26">
        <v>1.7</v>
      </c>
    </row>
    <row r="550" spans="1:31" x14ac:dyDescent="0.35">
      <c r="A550" s="9">
        <v>2023</v>
      </c>
      <c r="B550" s="2" t="s">
        <v>51</v>
      </c>
      <c r="C550" s="2" t="s">
        <v>55</v>
      </c>
      <c r="D550" s="11">
        <v>16013</v>
      </c>
      <c r="E550" s="11">
        <v>20701</v>
      </c>
      <c r="F550" s="11">
        <v>2762</v>
      </c>
      <c r="G550" s="11">
        <v>24438</v>
      </c>
      <c r="H550" s="11">
        <v>486522936</v>
      </c>
      <c r="I550" s="11">
        <v>240761659</v>
      </c>
      <c r="J550" s="11">
        <v>24264407</v>
      </c>
      <c r="K550" s="11">
        <v>20701</v>
      </c>
      <c r="L550" s="11">
        <v>17399</v>
      </c>
      <c r="M550" s="11">
        <v>2281</v>
      </c>
      <c r="N550" s="11">
        <v>3</v>
      </c>
      <c r="O550" s="11">
        <v>1018</v>
      </c>
      <c r="P550" s="11">
        <v>0</v>
      </c>
      <c r="Q550" s="11">
        <v>0</v>
      </c>
      <c r="R550" s="11">
        <v>0</v>
      </c>
      <c r="S550" s="11">
        <v>1018</v>
      </c>
      <c r="T550" s="26">
        <v>4.38</v>
      </c>
      <c r="U550" s="26">
        <v>1.79</v>
      </c>
      <c r="V550" s="26">
        <v>4.25</v>
      </c>
      <c r="W550" s="26">
        <v>3.01</v>
      </c>
      <c r="X550" s="26">
        <v>4.18</v>
      </c>
      <c r="Y550" s="26">
        <v>3.01</v>
      </c>
      <c r="Z550" s="26">
        <v>2.84</v>
      </c>
      <c r="AA550" s="26">
        <v>2.74</v>
      </c>
      <c r="AB550" s="26">
        <v>2.06</v>
      </c>
      <c r="AC550" s="26">
        <v>4.32</v>
      </c>
      <c r="AD550" s="26">
        <v>2.72</v>
      </c>
      <c r="AE550" s="26">
        <v>1.35</v>
      </c>
    </row>
    <row r="551" spans="1:31" x14ac:dyDescent="0.35">
      <c r="A551" s="9">
        <v>2023</v>
      </c>
      <c r="B551" s="2" t="s">
        <v>51</v>
      </c>
      <c r="C551" s="2" t="s">
        <v>56</v>
      </c>
      <c r="D551" s="11">
        <v>16992</v>
      </c>
      <c r="E551" s="11">
        <v>48975</v>
      </c>
      <c r="F551" s="11">
        <v>12235</v>
      </c>
      <c r="G551" s="11">
        <v>81294</v>
      </c>
      <c r="H551" s="11">
        <v>3878663333</v>
      </c>
      <c r="I551" s="11">
        <v>1849291138</v>
      </c>
      <c r="J551" s="11">
        <v>222189981</v>
      </c>
      <c r="K551" s="11">
        <v>48975</v>
      </c>
      <c r="L551" s="11">
        <v>47439</v>
      </c>
      <c r="M551" s="11">
        <v>1442</v>
      </c>
      <c r="N551" s="11">
        <v>94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26">
        <v>4.6399999999999997</v>
      </c>
      <c r="U551" s="26">
        <v>3.17</v>
      </c>
      <c r="V551" s="26">
        <v>4.72</v>
      </c>
      <c r="W551" s="26">
        <v>3.02</v>
      </c>
      <c r="X551" s="26">
        <v>4.13</v>
      </c>
      <c r="Y551" s="26">
        <v>3.34</v>
      </c>
      <c r="Z551" s="26">
        <v>3.08</v>
      </c>
      <c r="AA551" s="26">
        <v>2.71</v>
      </c>
      <c r="AB551" s="26">
        <v>2.3199999999999998</v>
      </c>
      <c r="AC551" s="26">
        <v>4.4400000000000004</v>
      </c>
      <c r="AD551" s="26">
        <v>3.1</v>
      </c>
      <c r="AE551" s="26">
        <v>2.2999999999999998</v>
      </c>
    </row>
    <row r="552" spans="1:31" x14ac:dyDescent="0.35">
      <c r="A552" s="9">
        <v>2023</v>
      </c>
      <c r="B552" s="2" t="s">
        <v>51</v>
      </c>
      <c r="C552" s="2" t="s">
        <v>57</v>
      </c>
      <c r="D552" s="11">
        <v>15644</v>
      </c>
      <c r="E552" s="11">
        <v>25173</v>
      </c>
      <c r="F552" s="11">
        <v>1519</v>
      </c>
      <c r="G552" s="11">
        <v>34405</v>
      </c>
      <c r="H552" s="11">
        <v>503617013</v>
      </c>
      <c r="I552" s="11">
        <v>277309292</v>
      </c>
      <c r="J552" s="11">
        <v>25198697</v>
      </c>
      <c r="K552" s="11">
        <v>25149</v>
      </c>
      <c r="L552" s="11">
        <v>24797</v>
      </c>
      <c r="M552" s="11">
        <v>321</v>
      </c>
      <c r="N552" s="11">
        <v>55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26">
        <v>4.54</v>
      </c>
      <c r="U552" s="26">
        <v>3.02</v>
      </c>
      <c r="V552" s="26">
        <v>4.66</v>
      </c>
      <c r="W552" s="26">
        <v>3.39</v>
      </c>
      <c r="X552" s="26">
        <v>4.2300000000000004</v>
      </c>
      <c r="Y552" s="26">
        <v>3.28</v>
      </c>
      <c r="Z552" s="26">
        <v>3.28</v>
      </c>
      <c r="AA552" s="26">
        <v>2.6</v>
      </c>
      <c r="AB552" s="26">
        <v>2.0099999999999998</v>
      </c>
      <c r="AC552" s="26">
        <v>4.26</v>
      </c>
      <c r="AD552" s="26">
        <v>3.33</v>
      </c>
      <c r="AE552" s="26">
        <v>2.23</v>
      </c>
    </row>
    <row r="553" spans="1:31" x14ac:dyDescent="0.35">
      <c r="A553" s="9">
        <v>2023</v>
      </c>
      <c r="B553" s="2" t="s">
        <v>51</v>
      </c>
      <c r="C553" s="2" t="s">
        <v>58</v>
      </c>
      <c r="D553" s="11">
        <v>18614</v>
      </c>
      <c r="E553" s="11">
        <v>32859</v>
      </c>
      <c r="F553" s="11">
        <v>17899</v>
      </c>
      <c r="G553" s="11">
        <v>47553</v>
      </c>
      <c r="H553" s="11">
        <v>2888158867</v>
      </c>
      <c r="I553" s="11">
        <v>1564875167</v>
      </c>
      <c r="J553" s="11">
        <v>193282772</v>
      </c>
      <c r="K553" s="11">
        <v>32793</v>
      </c>
      <c r="L553" s="11">
        <v>30534</v>
      </c>
      <c r="M553" s="11">
        <v>2318</v>
      </c>
      <c r="N553" s="11">
        <v>7</v>
      </c>
      <c r="O553" s="11">
        <v>0</v>
      </c>
      <c r="P553" s="11">
        <v>0</v>
      </c>
      <c r="Q553" s="11">
        <v>0</v>
      </c>
      <c r="R553" s="11">
        <v>0</v>
      </c>
      <c r="S553" s="11">
        <v>0</v>
      </c>
      <c r="T553" s="26">
        <v>4.4400000000000004</v>
      </c>
      <c r="U553" s="26">
        <v>2.39</v>
      </c>
      <c r="V553" s="26">
        <v>4.3</v>
      </c>
      <c r="W553" s="26">
        <v>3.04</v>
      </c>
      <c r="X553" s="26">
        <v>4</v>
      </c>
      <c r="Y553" s="26">
        <v>2.97</v>
      </c>
      <c r="Z553" s="26">
        <v>3.03</v>
      </c>
      <c r="AA553" s="26">
        <v>2.78</v>
      </c>
      <c r="AB553" s="26">
        <v>1.96</v>
      </c>
      <c r="AC553" s="26">
        <v>4.28</v>
      </c>
      <c r="AD553" s="26">
        <v>2.6</v>
      </c>
      <c r="AE553" s="26">
        <v>2.76</v>
      </c>
    </row>
    <row r="554" spans="1:31" x14ac:dyDescent="0.35">
      <c r="A554" s="9">
        <v>2023</v>
      </c>
      <c r="B554" s="2" t="s">
        <v>51</v>
      </c>
      <c r="C554" s="2" t="s">
        <v>59</v>
      </c>
      <c r="D554" s="11">
        <v>17099</v>
      </c>
      <c r="E554" s="11">
        <v>36490</v>
      </c>
      <c r="F554" s="11">
        <v>34559</v>
      </c>
      <c r="G554" s="11">
        <v>51992</v>
      </c>
      <c r="H554" s="11">
        <v>6342830743</v>
      </c>
      <c r="I554" s="11">
        <v>3873652014</v>
      </c>
      <c r="J554" s="11">
        <v>450411941</v>
      </c>
      <c r="K554" s="11">
        <v>36198</v>
      </c>
      <c r="L554" s="11">
        <v>33789</v>
      </c>
      <c r="M554" s="11">
        <v>2117</v>
      </c>
      <c r="N554" s="11">
        <v>584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26">
        <v>4.4800000000000004</v>
      </c>
      <c r="U554" s="26">
        <v>2.54</v>
      </c>
      <c r="V554" s="26">
        <v>4.28</v>
      </c>
      <c r="W554" s="26">
        <v>3.24</v>
      </c>
      <c r="X554" s="26">
        <v>4.16</v>
      </c>
      <c r="Y554" s="26">
        <v>3.36</v>
      </c>
      <c r="Z554" s="26">
        <v>2.92</v>
      </c>
      <c r="AA554" s="26">
        <v>2.56</v>
      </c>
      <c r="AB554" s="26">
        <v>2.1</v>
      </c>
      <c r="AC554" s="26">
        <v>4.51</v>
      </c>
      <c r="AD554" s="26">
        <v>3.08</v>
      </c>
      <c r="AE554" s="26">
        <v>2.02</v>
      </c>
    </row>
    <row r="555" spans="1:31" x14ac:dyDescent="0.35">
      <c r="A555" s="9">
        <v>2023</v>
      </c>
      <c r="B555" s="2" t="s">
        <v>51</v>
      </c>
      <c r="C555" s="2" t="s">
        <v>60</v>
      </c>
      <c r="D555" s="11">
        <v>7449</v>
      </c>
      <c r="E555" s="11">
        <v>23634</v>
      </c>
      <c r="F555" s="11">
        <v>19177</v>
      </c>
      <c r="G555" s="11">
        <v>51103</v>
      </c>
      <c r="H555" s="11">
        <v>5811311450</v>
      </c>
      <c r="I555" s="11">
        <v>3257515473</v>
      </c>
      <c r="J555" s="11">
        <v>558645042</v>
      </c>
      <c r="K555" s="11">
        <v>23626</v>
      </c>
      <c r="L555" s="11">
        <v>14725</v>
      </c>
      <c r="M555" s="11">
        <v>8419</v>
      </c>
      <c r="N555" s="11">
        <v>490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26">
        <v>4.6500000000000004</v>
      </c>
      <c r="U555" s="26">
        <v>2.78</v>
      </c>
      <c r="V555" s="26">
        <v>4.45</v>
      </c>
      <c r="W555" s="26">
        <v>3.26</v>
      </c>
      <c r="X555" s="26">
        <v>4.32</v>
      </c>
      <c r="Y555" s="26">
        <v>3.69</v>
      </c>
      <c r="Z555" s="26">
        <v>2.6</v>
      </c>
      <c r="AA555" s="26">
        <v>3.11</v>
      </c>
      <c r="AB555" s="26">
        <v>2.5099999999999998</v>
      </c>
      <c r="AC555" s="26">
        <v>4.51</v>
      </c>
      <c r="AD555" s="26">
        <v>2.84</v>
      </c>
      <c r="AE555" s="26">
        <v>2.2000000000000002</v>
      </c>
    </row>
    <row r="556" spans="1:31" x14ac:dyDescent="0.35">
      <c r="A556" s="9">
        <v>2023</v>
      </c>
      <c r="B556" s="2" t="s">
        <v>51</v>
      </c>
      <c r="C556" s="2" t="s">
        <v>61</v>
      </c>
      <c r="D556" s="11">
        <v>14417</v>
      </c>
      <c r="E556" s="11">
        <v>24805</v>
      </c>
      <c r="F556" s="11">
        <v>20424</v>
      </c>
      <c r="G556" s="11">
        <v>26798</v>
      </c>
      <c r="H556" s="11">
        <v>6740166227</v>
      </c>
      <c r="I556" s="11">
        <v>3254172603</v>
      </c>
      <c r="J556" s="11">
        <v>445881083</v>
      </c>
      <c r="K556" s="11">
        <v>24767</v>
      </c>
      <c r="L556" s="11">
        <v>21315</v>
      </c>
      <c r="M556" s="11">
        <v>2150</v>
      </c>
      <c r="N556" s="11">
        <v>1333</v>
      </c>
      <c r="O556" s="11">
        <v>7</v>
      </c>
      <c r="P556" s="11">
        <v>0</v>
      </c>
      <c r="Q556" s="11">
        <v>0</v>
      </c>
      <c r="R556" s="11">
        <v>7</v>
      </c>
      <c r="S556" s="11">
        <v>0</v>
      </c>
      <c r="T556" s="26">
        <v>4.53</v>
      </c>
      <c r="U556" s="26">
        <v>3.32</v>
      </c>
      <c r="V556" s="26">
        <v>4.34</v>
      </c>
      <c r="W556" s="26">
        <v>3.11</v>
      </c>
      <c r="X556" s="26">
        <v>4.3899999999999997</v>
      </c>
      <c r="Y556" s="26">
        <v>3.9</v>
      </c>
      <c r="Z556" s="26">
        <v>2.85</v>
      </c>
      <c r="AA556" s="26">
        <v>3.26</v>
      </c>
      <c r="AB556" s="26">
        <v>2.9</v>
      </c>
      <c r="AC556" s="26">
        <v>4.5999999999999996</v>
      </c>
      <c r="AD556" s="26">
        <v>3.04</v>
      </c>
      <c r="AE556" s="26">
        <v>2.3199999999999998</v>
      </c>
    </row>
    <row r="557" spans="1:31" x14ac:dyDescent="0.35">
      <c r="A557" s="9">
        <v>2023</v>
      </c>
      <c r="B557" s="2" t="s">
        <v>51</v>
      </c>
      <c r="C557" s="2" t="s">
        <v>62</v>
      </c>
      <c r="D557" s="11">
        <v>9992</v>
      </c>
      <c r="E557" s="11">
        <v>18583</v>
      </c>
      <c r="F557" s="11">
        <v>19604</v>
      </c>
      <c r="G557" s="11">
        <v>21758</v>
      </c>
      <c r="H557" s="11">
        <v>3308527559</v>
      </c>
      <c r="I557" s="11">
        <v>1971512079</v>
      </c>
      <c r="J557" s="11">
        <v>461889409</v>
      </c>
      <c r="K557" s="11">
        <v>18532</v>
      </c>
      <c r="L557" s="11">
        <v>13375</v>
      </c>
      <c r="M557" s="11">
        <v>4175</v>
      </c>
      <c r="N557" s="11">
        <v>1024</v>
      </c>
      <c r="O557" s="11">
        <v>9</v>
      </c>
      <c r="P557" s="11">
        <v>0</v>
      </c>
      <c r="Q557" s="11">
        <v>0</v>
      </c>
      <c r="R557" s="11">
        <v>0</v>
      </c>
      <c r="S557" s="11">
        <v>9</v>
      </c>
      <c r="T557" s="26">
        <v>4.5599999999999996</v>
      </c>
      <c r="U557" s="26">
        <v>3.07</v>
      </c>
      <c r="V557" s="26">
        <v>4.7</v>
      </c>
      <c r="W557" s="26">
        <v>3.43</v>
      </c>
      <c r="X557" s="26">
        <v>4.46</v>
      </c>
      <c r="Y557" s="26">
        <v>3.82</v>
      </c>
      <c r="Z557" s="26">
        <v>3.11</v>
      </c>
      <c r="AA557" s="26">
        <v>3.36</v>
      </c>
      <c r="AB557" s="26">
        <v>2.4300000000000002</v>
      </c>
      <c r="AC557" s="26">
        <v>4.58</v>
      </c>
      <c r="AD557" s="26">
        <v>2.77</v>
      </c>
      <c r="AE557" s="26">
        <v>3.98</v>
      </c>
    </row>
    <row r="558" spans="1:31" x14ac:dyDescent="0.35">
      <c r="A558" s="9">
        <v>2023</v>
      </c>
      <c r="B558" s="2" t="s">
        <v>51</v>
      </c>
      <c r="C558" s="2" t="s">
        <v>63</v>
      </c>
      <c r="D558" s="11">
        <v>9198</v>
      </c>
      <c r="E558" s="11">
        <v>19570</v>
      </c>
      <c r="F558" s="11">
        <v>5773</v>
      </c>
      <c r="G558" s="11">
        <v>30021</v>
      </c>
      <c r="H558" s="11">
        <v>2332010492</v>
      </c>
      <c r="I558" s="11">
        <v>1557342543</v>
      </c>
      <c r="J558" s="11">
        <v>112144505</v>
      </c>
      <c r="K558" s="11">
        <v>19417</v>
      </c>
      <c r="L558" s="11">
        <v>18986</v>
      </c>
      <c r="M558" s="11">
        <v>548</v>
      </c>
      <c r="N558" s="11">
        <v>36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26">
        <v>4.63</v>
      </c>
      <c r="U558" s="26">
        <v>2.61</v>
      </c>
      <c r="V558" s="26">
        <v>4.28</v>
      </c>
      <c r="W558" s="26">
        <v>3.1</v>
      </c>
      <c r="X558" s="26">
        <v>4.34</v>
      </c>
      <c r="Y558" s="26">
        <v>3.45</v>
      </c>
      <c r="Z558" s="26">
        <v>2.89</v>
      </c>
      <c r="AA558" s="26">
        <v>2.93</v>
      </c>
      <c r="AB558" s="26">
        <v>2.66</v>
      </c>
      <c r="AC558" s="26">
        <v>4.46</v>
      </c>
      <c r="AD558" s="26">
        <v>2.9</v>
      </c>
      <c r="AE558" s="26">
        <v>2.4</v>
      </c>
    </row>
    <row r="559" spans="1:31" x14ac:dyDescent="0.35">
      <c r="A559" s="9">
        <v>2023</v>
      </c>
      <c r="B559" s="2" t="s">
        <v>51</v>
      </c>
      <c r="C559" s="2" t="s">
        <v>64</v>
      </c>
      <c r="D559" s="11">
        <v>6420</v>
      </c>
      <c r="E559" s="11">
        <v>12123</v>
      </c>
      <c r="F559" s="11">
        <v>10950</v>
      </c>
      <c r="G559" s="11">
        <v>12969</v>
      </c>
      <c r="H559" s="11">
        <v>1782411408</v>
      </c>
      <c r="I559" s="11">
        <v>1132660015</v>
      </c>
      <c r="J559" s="11">
        <v>223396648</v>
      </c>
      <c r="K559" s="11">
        <v>12123</v>
      </c>
      <c r="L559" s="11">
        <v>11017</v>
      </c>
      <c r="M559" s="11">
        <v>1045</v>
      </c>
      <c r="N559" s="11">
        <v>61</v>
      </c>
      <c r="O559" s="11">
        <v>0</v>
      </c>
      <c r="P559" s="11">
        <v>0</v>
      </c>
      <c r="Q559" s="11">
        <v>0</v>
      </c>
      <c r="R559" s="11">
        <v>0</v>
      </c>
      <c r="S559" s="11">
        <v>0</v>
      </c>
      <c r="T559" s="26">
        <v>4.37</v>
      </c>
      <c r="U559" s="26">
        <v>2.6</v>
      </c>
      <c r="V559" s="26">
        <v>4.45</v>
      </c>
      <c r="W559" s="26">
        <v>3.01</v>
      </c>
      <c r="X559" s="26">
        <v>4.4400000000000004</v>
      </c>
      <c r="Y559" s="26">
        <v>3.6</v>
      </c>
      <c r="Z559" s="26">
        <v>2.2400000000000002</v>
      </c>
      <c r="AA559" s="26">
        <v>3.25</v>
      </c>
      <c r="AB559" s="26">
        <v>2.4900000000000002</v>
      </c>
      <c r="AC559" s="26">
        <v>4.57</v>
      </c>
      <c r="AD559" s="26">
        <v>2.86</v>
      </c>
      <c r="AE559" s="26">
        <v>3.36</v>
      </c>
    </row>
    <row r="560" spans="1:31" x14ac:dyDescent="0.35">
      <c r="A560" s="9">
        <v>2023</v>
      </c>
      <c r="B560" s="2" t="s">
        <v>51</v>
      </c>
      <c r="C560" s="2" t="s">
        <v>65</v>
      </c>
      <c r="D560" s="11">
        <v>11424</v>
      </c>
      <c r="E560" s="11">
        <v>23149</v>
      </c>
      <c r="F560" s="11">
        <v>12267</v>
      </c>
      <c r="G560" s="11">
        <v>32868</v>
      </c>
      <c r="H560" s="11">
        <v>6346747432</v>
      </c>
      <c r="I560" s="11">
        <v>3688941721</v>
      </c>
      <c r="J560" s="11">
        <v>233879685</v>
      </c>
      <c r="K560" s="11">
        <v>23119</v>
      </c>
      <c r="L560" s="11">
        <v>20623</v>
      </c>
      <c r="M560" s="11">
        <v>1656</v>
      </c>
      <c r="N560" s="11">
        <v>845</v>
      </c>
      <c r="O560" s="11">
        <v>25</v>
      </c>
      <c r="P560" s="11">
        <v>0</v>
      </c>
      <c r="Q560" s="11">
        <v>0</v>
      </c>
      <c r="R560" s="11">
        <v>25</v>
      </c>
      <c r="S560" s="11">
        <v>0</v>
      </c>
      <c r="T560" s="26">
        <v>4.6100000000000003</v>
      </c>
      <c r="U560" s="26">
        <v>3.02</v>
      </c>
      <c r="V560" s="26">
        <v>4.38</v>
      </c>
      <c r="W560" s="26">
        <v>3.08</v>
      </c>
      <c r="X560" s="26">
        <v>4.3</v>
      </c>
      <c r="Y560" s="26">
        <v>3.25</v>
      </c>
      <c r="Z560" s="26">
        <v>0.26</v>
      </c>
      <c r="AA560" s="26">
        <v>3.24</v>
      </c>
      <c r="AB560" s="26">
        <v>2.89</v>
      </c>
      <c r="AC560" s="26">
        <v>4.58</v>
      </c>
      <c r="AD560" s="26">
        <v>3.3</v>
      </c>
      <c r="AE560" s="26">
        <v>1.99</v>
      </c>
    </row>
    <row r="561" spans="1:31" x14ac:dyDescent="0.35">
      <c r="A561" s="9">
        <v>2023</v>
      </c>
      <c r="B561" s="2" t="s">
        <v>51</v>
      </c>
      <c r="C561" s="2" t="s">
        <v>66</v>
      </c>
      <c r="D561" s="11">
        <v>5862</v>
      </c>
      <c r="E561" s="11">
        <v>14819</v>
      </c>
      <c r="F561" s="11">
        <v>9203</v>
      </c>
      <c r="G561" s="11">
        <v>21977</v>
      </c>
      <c r="H561" s="11">
        <v>3747344893</v>
      </c>
      <c r="I561" s="11">
        <v>2335580599</v>
      </c>
      <c r="J561" s="11">
        <v>280302377</v>
      </c>
      <c r="K561" s="11">
        <v>14819</v>
      </c>
      <c r="L561" s="11">
        <v>13649</v>
      </c>
      <c r="M561" s="11">
        <v>1125</v>
      </c>
      <c r="N561" s="11">
        <v>45</v>
      </c>
      <c r="O561" s="11">
        <v>0</v>
      </c>
      <c r="P561" s="11">
        <v>0</v>
      </c>
      <c r="Q561" s="11">
        <v>0</v>
      </c>
      <c r="R561" s="11">
        <v>0</v>
      </c>
      <c r="S561" s="11">
        <v>0</v>
      </c>
      <c r="T561" s="26">
        <v>4.47</v>
      </c>
      <c r="U561" s="26">
        <v>3.28</v>
      </c>
      <c r="V561" s="26">
        <v>4.32</v>
      </c>
      <c r="W561" s="26">
        <v>3.35</v>
      </c>
      <c r="X561" s="26">
        <v>4.2300000000000004</v>
      </c>
      <c r="Y561" s="26">
        <v>3.05</v>
      </c>
      <c r="Z561" s="26">
        <v>3.47</v>
      </c>
      <c r="AA561" s="26">
        <v>3.3</v>
      </c>
      <c r="AB561" s="26">
        <v>3.23</v>
      </c>
      <c r="AC561" s="26">
        <v>4.4400000000000004</v>
      </c>
      <c r="AD561" s="26">
        <v>2.73</v>
      </c>
      <c r="AE561" s="26">
        <v>1.77</v>
      </c>
    </row>
    <row r="562" spans="1:31" x14ac:dyDescent="0.35">
      <c r="A562" s="9">
        <v>2023</v>
      </c>
      <c r="B562" s="2" t="s">
        <v>51</v>
      </c>
      <c r="C562" s="2" t="s">
        <v>67</v>
      </c>
      <c r="D562" s="11">
        <v>5423</v>
      </c>
      <c r="E562" s="11">
        <v>12033</v>
      </c>
      <c r="F562" s="11">
        <v>8630</v>
      </c>
      <c r="G562" s="11">
        <v>17611</v>
      </c>
      <c r="H562" s="11">
        <v>2127009696</v>
      </c>
      <c r="I562" s="11">
        <v>1297521536</v>
      </c>
      <c r="J562" s="11">
        <v>324858875</v>
      </c>
      <c r="K562" s="11">
        <v>11848</v>
      </c>
      <c r="L562" s="11">
        <v>11342</v>
      </c>
      <c r="M562" s="11">
        <v>346</v>
      </c>
      <c r="N562" s="11">
        <v>345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26">
        <v>4.1900000000000004</v>
      </c>
      <c r="U562" s="26">
        <v>2.68</v>
      </c>
      <c r="V562" s="26">
        <v>4.41</v>
      </c>
      <c r="W562" s="26">
        <v>2.92</v>
      </c>
      <c r="X562" s="26">
        <v>4.2</v>
      </c>
      <c r="Y562" s="26">
        <v>3.18</v>
      </c>
      <c r="Z562" s="26">
        <v>2.5499999999999998</v>
      </c>
      <c r="AA562" s="26">
        <v>2.98</v>
      </c>
      <c r="AB562" s="26">
        <v>3.15</v>
      </c>
      <c r="AC562" s="26">
        <v>4.38</v>
      </c>
      <c r="AD562" s="26">
        <v>3.3</v>
      </c>
      <c r="AE562" s="26">
        <v>1.85</v>
      </c>
    </row>
    <row r="563" spans="1:31" x14ac:dyDescent="0.35">
      <c r="A563" s="9">
        <v>2023</v>
      </c>
      <c r="B563" s="2" t="s">
        <v>51</v>
      </c>
      <c r="C563" s="2" t="s">
        <v>68</v>
      </c>
      <c r="D563" s="11">
        <v>6177</v>
      </c>
      <c r="E563" s="11">
        <v>15905</v>
      </c>
      <c r="F563" s="11">
        <v>10205</v>
      </c>
      <c r="G563" s="11">
        <v>24372</v>
      </c>
      <c r="H563" s="11">
        <v>1624756107</v>
      </c>
      <c r="I563" s="11">
        <v>940095018</v>
      </c>
      <c r="J563" s="11">
        <v>121532251</v>
      </c>
      <c r="K563" s="11">
        <v>15905</v>
      </c>
      <c r="L563" s="11">
        <v>15289</v>
      </c>
      <c r="M563" s="11">
        <v>398</v>
      </c>
      <c r="N563" s="11">
        <v>218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26">
        <v>4.49</v>
      </c>
      <c r="U563" s="26">
        <v>1.78</v>
      </c>
      <c r="V563" s="26">
        <v>4.18</v>
      </c>
      <c r="W563" s="26">
        <v>3.55</v>
      </c>
      <c r="X563" s="26">
        <v>4.2</v>
      </c>
      <c r="Y563" s="26">
        <v>3.22</v>
      </c>
      <c r="Z563" s="26">
        <v>2.73</v>
      </c>
      <c r="AA563" s="26">
        <v>2.98</v>
      </c>
      <c r="AB563" s="26">
        <v>1.93</v>
      </c>
      <c r="AC563" s="26">
        <v>4.28</v>
      </c>
      <c r="AD563" s="26">
        <v>1.8</v>
      </c>
      <c r="AE563" s="26">
        <v>2.0099999999999998</v>
      </c>
    </row>
    <row r="564" spans="1:31" x14ac:dyDescent="0.35">
      <c r="A564" s="9">
        <v>2023</v>
      </c>
      <c r="B564" s="2" t="s">
        <v>51</v>
      </c>
      <c r="C564" s="2" t="s">
        <v>69</v>
      </c>
      <c r="D564" s="11">
        <v>12379</v>
      </c>
      <c r="E564" s="11">
        <v>23676</v>
      </c>
      <c r="F564" s="11">
        <v>18287</v>
      </c>
      <c r="G564" s="11">
        <v>29710</v>
      </c>
      <c r="H564" s="11">
        <v>4436205310</v>
      </c>
      <c r="I564" s="11">
        <v>3030579202</v>
      </c>
      <c r="J564" s="11">
        <v>362227177</v>
      </c>
      <c r="K564" s="11">
        <v>23670</v>
      </c>
      <c r="L564" s="11">
        <v>22233</v>
      </c>
      <c r="M564" s="11">
        <v>604</v>
      </c>
      <c r="N564" s="11">
        <v>839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26">
        <v>4.54</v>
      </c>
      <c r="U564" s="26">
        <v>1.51</v>
      </c>
      <c r="V564" s="26">
        <v>4.51</v>
      </c>
      <c r="W564" s="26">
        <v>3.31</v>
      </c>
      <c r="X564" s="26">
        <v>4.33</v>
      </c>
      <c r="Y564" s="26">
        <v>3.45</v>
      </c>
      <c r="Z564" s="26">
        <v>2.6</v>
      </c>
      <c r="AA564" s="26">
        <v>3</v>
      </c>
      <c r="AB564" s="26">
        <v>3.17</v>
      </c>
      <c r="AC564" s="26">
        <v>4.6399999999999997</v>
      </c>
      <c r="AD564" s="26">
        <v>3.42</v>
      </c>
      <c r="AE564" s="26">
        <v>1.95</v>
      </c>
    </row>
    <row r="565" spans="1:31" x14ac:dyDescent="0.35">
      <c r="A565" s="9">
        <v>2023</v>
      </c>
      <c r="B565" s="2" t="s">
        <v>51</v>
      </c>
      <c r="C565" s="2" t="s">
        <v>70</v>
      </c>
      <c r="D565" s="11">
        <v>6331</v>
      </c>
      <c r="E565" s="11">
        <v>13359</v>
      </c>
      <c r="F565" s="11">
        <v>15457</v>
      </c>
      <c r="G565" s="11">
        <v>17191</v>
      </c>
      <c r="H565" s="11">
        <v>2317522902</v>
      </c>
      <c r="I565" s="11">
        <v>1340728682</v>
      </c>
      <c r="J565" s="11">
        <v>327932618</v>
      </c>
      <c r="K565" s="11">
        <v>13352</v>
      </c>
      <c r="L565" s="11">
        <v>11876</v>
      </c>
      <c r="M565" s="11">
        <v>1297</v>
      </c>
      <c r="N565" s="11">
        <v>186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26">
        <v>4.68</v>
      </c>
      <c r="U565" s="26">
        <v>2.2999999999999998</v>
      </c>
      <c r="V565" s="26">
        <v>4.59</v>
      </c>
      <c r="W565" s="26">
        <v>3</v>
      </c>
      <c r="X565" s="26">
        <v>4.37</v>
      </c>
      <c r="Y565" s="26">
        <v>3.57</v>
      </c>
      <c r="Z565" s="26">
        <v>1.02</v>
      </c>
      <c r="AA565" s="26">
        <v>2.73</v>
      </c>
      <c r="AB565" s="26">
        <v>1.91</v>
      </c>
      <c r="AC565" s="26">
        <v>4.9800000000000004</v>
      </c>
      <c r="AD565" s="26">
        <v>2.36</v>
      </c>
      <c r="AE565" s="26">
        <v>3</v>
      </c>
    </row>
    <row r="566" spans="1:31" x14ac:dyDescent="0.35">
      <c r="A566" s="9">
        <v>2023</v>
      </c>
      <c r="B566" s="2" t="s">
        <v>51</v>
      </c>
      <c r="C566" s="2" t="s">
        <v>71</v>
      </c>
      <c r="D566" s="11">
        <v>23232</v>
      </c>
      <c r="E566" s="11">
        <v>37869</v>
      </c>
      <c r="F566" s="11">
        <v>30214</v>
      </c>
      <c r="G566" s="11">
        <v>39493</v>
      </c>
      <c r="H566" s="11">
        <v>5318987796</v>
      </c>
      <c r="I566" s="11">
        <v>3304734701</v>
      </c>
      <c r="J566" s="11">
        <v>698979451</v>
      </c>
      <c r="K566" s="11">
        <v>37592</v>
      </c>
      <c r="L566" s="11">
        <v>34920</v>
      </c>
      <c r="M566" s="11">
        <v>2297</v>
      </c>
      <c r="N566" s="11">
        <v>588</v>
      </c>
      <c r="O566" s="11">
        <v>64</v>
      </c>
      <c r="P566" s="11">
        <v>0</v>
      </c>
      <c r="Q566" s="11">
        <v>0</v>
      </c>
      <c r="R566" s="11">
        <v>0</v>
      </c>
      <c r="S566" s="11">
        <v>64</v>
      </c>
      <c r="T566" s="26">
        <v>4.5599999999999996</v>
      </c>
      <c r="U566" s="26">
        <v>2.29</v>
      </c>
      <c r="V566" s="26">
        <v>4.46</v>
      </c>
      <c r="W566" s="26">
        <v>3.48</v>
      </c>
      <c r="X566" s="26">
        <v>4.3099999999999996</v>
      </c>
      <c r="Y566" s="26">
        <v>3.34</v>
      </c>
      <c r="Z566" s="26">
        <v>2.94</v>
      </c>
      <c r="AA566" s="26">
        <v>2.75</v>
      </c>
      <c r="AB566" s="26">
        <v>2.57</v>
      </c>
      <c r="AC566" s="26">
        <v>4.4800000000000004</v>
      </c>
      <c r="AD566" s="26">
        <v>2.68</v>
      </c>
      <c r="AE566" s="26">
        <v>3.26</v>
      </c>
    </row>
    <row r="567" spans="1:31" x14ac:dyDescent="0.35">
      <c r="A567" s="9">
        <v>2023</v>
      </c>
      <c r="B567" s="2" t="s">
        <v>51</v>
      </c>
      <c r="C567" s="2" t="s">
        <v>72</v>
      </c>
      <c r="D567" s="11">
        <v>7590</v>
      </c>
      <c r="E567" s="11">
        <v>13700</v>
      </c>
      <c r="F567" s="11">
        <v>11589</v>
      </c>
      <c r="G567" s="11">
        <v>16722</v>
      </c>
      <c r="H567" s="11">
        <v>2998014130</v>
      </c>
      <c r="I567" s="11">
        <v>2165103768</v>
      </c>
      <c r="J567" s="11">
        <v>223339552</v>
      </c>
      <c r="K567" s="11">
        <v>13645</v>
      </c>
      <c r="L567" s="11">
        <v>8916</v>
      </c>
      <c r="M567" s="11">
        <v>4779</v>
      </c>
      <c r="N567" s="11">
        <v>5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26">
        <v>4.3899999999999997</v>
      </c>
      <c r="U567" s="26">
        <v>2</v>
      </c>
      <c r="V567" s="26">
        <v>4.3499999999999996</v>
      </c>
      <c r="W567" s="26">
        <v>3.23</v>
      </c>
      <c r="X567" s="26">
        <v>4.2699999999999996</v>
      </c>
      <c r="Y567" s="26">
        <v>3.41</v>
      </c>
      <c r="Z567" s="26">
        <v>2.58</v>
      </c>
      <c r="AA567" s="26">
        <v>3.06</v>
      </c>
      <c r="AB567" s="26">
        <v>2.46</v>
      </c>
      <c r="AC567" s="26">
        <v>4.41</v>
      </c>
      <c r="AD567" s="26">
        <v>2.5499999999999998</v>
      </c>
      <c r="AE567" s="26">
        <v>2.27</v>
      </c>
    </row>
    <row r="568" spans="1:31" x14ac:dyDescent="0.35">
      <c r="A568" s="9">
        <v>2023</v>
      </c>
      <c r="B568" s="2" t="s">
        <v>51</v>
      </c>
      <c r="C568" s="2" t="s">
        <v>73</v>
      </c>
      <c r="D568" s="11">
        <v>11803</v>
      </c>
      <c r="E568" s="11">
        <v>23687</v>
      </c>
      <c r="F568" s="11">
        <v>4416</v>
      </c>
      <c r="G568" s="11">
        <v>33783</v>
      </c>
      <c r="H568" s="11">
        <v>1749245603</v>
      </c>
      <c r="I568" s="11">
        <v>1217129931</v>
      </c>
      <c r="J568" s="11">
        <v>95757562</v>
      </c>
      <c r="K568" s="11">
        <v>23687</v>
      </c>
      <c r="L568" s="11">
        <v>20323</v>
      </c>
      <c r="M568" s="11">
        <v>3198</v>
      </c>
      <c r="N568" s="11">
        <v>166</v>
      </c>
      <c r="O568" s="11">
        <v>0</v>
      </c>
      <c r="P568" s="11">
        <v>0</v>
      </c>
      <c r="Q568" s="11">
        <v>0</v>
      </c>
      <c r="R568" s="11">
        <v>0</v>
      </c>
      <c r="S568" s="11">
        <v>0</v>
      </c>
      <c r="T568" s="26">
        <v>4.43</v>
      </c>
      <c r="U568" s="26">
        <v>3.04</v>
      </c>
      <c r="V568" s="26">
        <v>4.55</v>
      </c>
      <c r="W568" s="26">
        <v>3.46</v>
      </c>
      <c r="X568" s="26">
        <v>4.3</v>
      </c>
      <c r="Y568" s="26">
        <v>3.28</v>
      </c>
      <c r="Z568" s="26">
        <v>2.46</v>
      </c>
      <c r="AA568" s="26">
        <v>2.91</v>
      </c>
      <c r="AB568" s="26">
        <v>2.33</v>
      </c>
      <c r="AC568" s="26">
        <v>4.7</v>
      </c>
      <c r="AD568" s="26">
        <v>2.84</v>
      </c>
      <c r="AE568" s="26">
        <v>2.91</v>
      </c>
    </row>
    <row r="569" spans="1:31" x14ac:dyDescent="0.35">
      <c r="A569" s="9">
        <v>2023</v>
      </c>
      <c r="B569" s="2" t="s">
        <v>51</v>
      </c>
      <c r="C569" s="2" t="s">
        <v>74</v>
      </c>
      <c r="D569" s="11">
        <v>2961</v>
      </c>
      <c r="E569" s="11">
        <v>34036</v>
      </c>
      <c r="F569" s="11">
        <v>45624</v>
      </c>
      <c r="G569" s="11">
        <v>77198</v>
      </c>
      <c r="H569" s="11">
        <v>4364461463</v>
      </c>
      <c r="I569" s="11">
        <v>2262328797</v>
      </c>
      <c r="J569" s="11">
        <v>331283714</v>
      </c>
      <c r="K569" s="11">
        <v>34036</v>
      </c>
      <c r="L569" s="11">
        <v>32923</v>
      </c>
      <c r="M569" s="11">
        <v>908</v>
      </c>
      <c r="N569" s="11">
        <v>205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26">
        <v>4.53</v>
      </c>
      <c r="U569" s="26">
        <v>2.4</v>
      </c>
      <c r="V569" s="26">
        <v>4.24</v>
      </c>
      <c r="W569" s="26">
        <v>3.42</v>
      </c>
      <c r="X569" s="26">
        <v>4.29</v>
      </c>
      <c r="Y569" s="26">
        <v>3.23</v>
      </c>
      <c r="Z569" s="26">
        <v>2.99</v>
      </c>
      <c r="AA569" s="26">
        <v>2.99</v>
      </c>
      <c r="AB569" s="26">
        <v>1.9</v>
      </c>
      <c r="AC569" s="26">
        <v>4.32</v>
      </c>
      <c r="AD569" s="26">
        <v>2.93</v>
      </c>
      <c r="AE569" s="26">
        <v>1.89</v>
      </c>
    </row>
    <row r="570" spans="1:31" x14ac:dyDescent="0.35">
      <c r="A570" s="9">
        <v>2023</v>
      </c>
      <c r="B570" s="2" t="s">
        <v>51</v>
      </c>
      <c r="C570" s="2" t="s">
        <v>75</v>
      </c>
      <c r="D570" s="11">
        <v>9678</v>
      </c>
      <c r="E570" s="11">
        <v>19828</v>
      </c>
      <c r="F570" s="11">
        <v>13280</v>
      </c>
      <c r="G570" s="11">
        <v>27012</v>
      </c>
      <c r="H570" s="11">
        <v>2412812285</v>
      </c>
      <c r="I570" s="11">
        <v>1484360896</v>
      </c>
      <c r="J570" s="11">
        <v>176116275</v>
      </c>
      <c r="K570" s="11">
        <v>19803</v>
      </c>
      <c r="L570" s="11">
        <v>16925</v>
      </c>
      <c r="M570" s="11">
        <v>2896</v>
      </c>
      <c r="N570" s="11">
        <v>3</v>
      </c>
      <c r="O570" s="11">
        <v>4</v>
      </c>
      <c r="P570" s="11">
        <v>0</v>
      </c>
      <c r="Q570" s="11">
        <v>0</v>
      </c>
      <c r="R570" s="11">
        <v>0</v>
      </c>
      <c r="S570" s="11">
        <v>4</v>
      </c>
      <c r="T570" s="26">
        <v>4.47</v>
      </c>
      <c r="U570" s="26">
        <v>2.5499999999999998</v>
      </c>
      <c r="V570" s="26">
        <v>4.4800000000000004</v>
      </c>
      <c r="W570" s="26">
        <v>2.95</v>
      </c>
      <c r="X570" s="26">
        <v>4.2</v>
      </c>
      <c r="Y570" s="26">
        <v>3.22</v>
      </c>
      <c r="Z570" s="26">
        <v>2.12</v>
      </c>
      <c r="AA570" s="26">
        <v>2.88</v>
      </c>
      <c r="AB570" s="26">
        <v>2.11</v>
      </c>
      <c r="AC570" s="26">
        <v>4.6399999999999997</v>
      </c>
      <c r="AD570" s="26">
        <v>3.42</v>
      </c>
      <c r="AE570" s="26">
        <v>2.11</v>
      </c>
    </row>
    <row r="571" spans="1:31" x14ac:dyDescent="0.35">
      <c r="A571" s="9">
        <v>2023</v>
      </c>
      <c r="B571" s="2" t="s">
        <v>51</v>
      </c>
      <c r="C571" s="2" t="s">
        <v>76</v>
      </c>
      <c r="D571" s="11">
        <v>21949</v>
      </c>
      <c r="E571" s="11">
        <v>27405</v>
      </c>
      <c r="F571" s="11">
        <v>5183</v>
      </c>
      <c r="G571" s="11">
        <v>31671</v>
      </c>
      <c r="H571" s="11">
        <v>1608462407</v>
      </c>
      <c r="I571" s="11">
        <v>732030568</v>
      </c>
      <c r="J571" s="11">
        <v>116182324</v>
      </c>
      <c r="K571" s="11">
        <v>27405</v>
      </c>
      <c r="L571" s="11">
        <v>22604</v>
      </c>
      <c r="M571" s="11">
        <v>4728</v>
      </c>
      <c r="N571" s="11">
        <v>73</v>
      </c>
      <c r="O571" s="11">
        <v>0</v>
      </c>
      <c r="P571" s="11">
        <v>0</v>
      </c>
      <c r="Q571" s="11">
        <v>0</v>
      </c>
      <c r="R571" s="11">
        <v>0</v>
      </c>
      <c r="S571" s="11">
        <v>0</v>
      </c>
      <c r="T571" s="26">
        <v>4.4800000000000004</v>
      </c>
      <c r="U571" s="26">
        <v>2.68</v>
      </c>
      <c r="V571" s="26">
        <v>4.28</v>
      </c>
      <c r="W571" s="26">
        <v>3.13</v>
      </c>
      <c r="X571" s="26">
        <v>4.22</v>
      </c>
      <c r="Y571" s="26">
        <v>3.11</v>
      </c>
      <c r="Z571" s="26">
        <v>2.4300000000000002</v>
      </c>
      <c r="AA571" s="26">
        <v>2.81</v>
      </c>
      <c r="AB571" s="26">
        <v>1.85</v>
      </c>
      <c r="AC571" s="26">
        <v>4.33</v>
      </c>
      <c r="AD571" s="26">
        <v>4.96</v>
      </c>
      <c r="AE571" s="26">
        <v>1.61</v>
      </c>
    </row>
    <row r="572" spans="1:31" x14ac:dyDescent="0.35">
      <c r="A572" s="9">
        <v>2023</v>
      </c>
      <c r="B572" s="2" t="s">
        <v>51</v>
      </c>
      <c r="C572" s="2" t="s">
        <v>77</v>
      </c>
      <c r="D572" s="11">
        <v>22707</v>
      </c>
      <c r="E572" s="11">
        <v>60456</v>
      </c>
      <c r="F572" s="11">
        <v>65511</v>
      </c>
      <c r="G572" s="11">
        <v>89473</v>
      </c>
      <c r="H572" s="11">
        <v>8193977790</v>
      </c>
      <c r="I572" s="11">
        <v>4677678407</v>
      </c>
      <c r="J572" s="11">
        <v>1585309064</v>
      </c>
      <c r="K572" s="11">
        <v>60456</v>
      </c>
      <c r="L572" s="11">
        <v>51117</v>
      </c>
      <c r="M572" s="11">
        <v>7653</v>
      </c>
      <c r="N572" s="11">
        <v>1686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26">
        <v>4.4000000000000004</v>
      </c>
      <c r="U572" s="26">
        <v>1.98</v>
      </c>
      <c r="V572" s="26">
        <v>4.42</v>
      </c>
      <c r="W572" s="26">
        <v>3.18</v>
      </c>
      <c r="X572" s="26">
        <v>4.1399999999999997</v>
      </c>
      <c r="Y572" s="26">
        <v>3.09</v>
      </c>
      <c r="Z572" s="26">
        <v>2.83</v>
      </c>
      <c r="AA572" s="26">
        <v>3.22</v>
      </c>
      <c r="AB572" s="26">
        <v>1.45</v>
      </c>
      <c r="AC572" s="26">
        <v>4.3499999999999996</v>
      </c>
      <c r="AD572" s="26">
        <v>4.83</v>
      </c>
      <c r="AE572" s="26">
        <v>2.5</v>
      </c>
    </row>
    <row r="573" spans="1:31" x14ac:dyDescent="0.35">
      <c r="A573" s="9">
        <v>2023</v>
      </c>
      <c r="B573" s="2" t="s">
        <v>51</v>
      </c>
      <c r="C573" s="2" t="s">
        <v>78</v>
      </c>
      <c r="D573" s="11">
        <v>23431</v>
      </c>
      <c r="E573" s="11">
        <v>42608</v>
      </c>
      <c r="F573" s="11">
        <v>19620</v>
      </c>
      <c r="G573" s="11">
        <v>58506</v>
      </c>
      <c r="H573" s="11">
        <v>4310930695</v>
      </c>
      <c r="I573" s="11">
        <v>1804072983</v>
      </c>
      <c r="J573" s="11">
        <v>368483589</v>
      </c>
      <c r="K573" s="11">
        <v>42462</v>
      </c>
      <c r="L573" s="11">
        <v>28472</v>
      </c>
      <c r="M573" s="11">
        <v>9750</v>
      </c>
      <c r="N573" s="11">
        <v>4241</v>
      </c>
      <c r="O573" s="11">
        <v>145</v>
      </c>
      <c r="P573" s="11">
        <v>0</v>
      </c>
      <c r="Q573" s="11">
        <v>0</v>
      </c>
      <c r="R573" s="11">
        <v>0</v>
      </c>
      <c r="S573" s="11">
        <v>145</v>
      </c>
      <c r="T573" s="26">
        <v>4.3499999999999996</v>
      </c>
      <c r="U573" s="26">
        <v>2.02</v>
      </c>
      <c r="V573" s="26">
        <v>4.41</v>
      </c>
      <c r="W573" s="26">
        <v>2.6</v>
      </c>
      <c r="X573" s="26">
        <v>4.13</v>
      </c>
      <c r="Y573" s="26">
        <v>2.96</v>
      </c>
      <c r="Z573" s="26">
        <v>2.93</v>
      </c>
      <c r="AA573" s="26">
        <v>3.1</v>
      </c>
      <c r="AB573" s="26">
        <v>2.78</v>
      </c>
      <c r="AC573" s="26">
        <v>4.41</v>
      </c>
      <c r="AD573" s="26">
        <v>2.61</v>
      </c>
      <c r="AE573" s="26">
        <v>2.1800000000000002</v>
      </c>
    </row>
    <row r="574" spans="1:31" x14ac:dyDescent="0.35">
      <c r="A574" s="9">
        <v>2023</v>
      </c>
      <c r="B574" s="2" t="s">
        <v>51</v>
      </c>
      <c r="C574" s="2" t="s">
        <v>79</v>
      </c>
      <c r="D574" s="11">
        <v>6275</v>
      </c>
      <c r="E574" s="11">
        <v>15818</v>
      </c>
      <c r="F574" s="11">
        <v>18082</v>
      </c>
      <c r="G574" s="11">
        <v>18337</v>
      </c>
      <c r="H574" s="11">
        <v>2991322791</v>
      </c>
      <c r="I574" s="11">
        <v>1582777286</v>
      </c>
      <c r="J574" s="11">
        <v>423331403</v>
      </c>
      <c r="K574" s="11">
        <v>15802</v>
      </c>
      <c r="L574" s="11">
        <v>13020</v>
      </c>
      <c r="M574" s="11">
        <v>1162</v>
      </c>
      <c r="N574" s="11">
        <v>1636</v>
      </c>
      <c r="O574" s="11">
        <v>0</v>
      </c>
      <c r="P574" s="11">
        <v>0</v>
      </c>
      <c r="Q574" s="11">
        <v>0</v>
      </c>
      <c r="R574" s="11">
        <v>0</v>
      </c>
      <c r="S574" s="11">
        <v>0</v>
      </c>
      <c r="T574" s="26">
        <v>4.34</v>
      </c>
      <c r="U574" s="26">
        <v>2.92</v>
      </c>
      <c r="V574" s="26">
        <v>4.4800000000000004</v>
      </c>
      <c r="W574" s="26">
        <v>2.73</v>
      </c>
      <c r="X574" s="26">
        <v>3.99</v>
      </c>
      <c r="Y574" s="26">
        <v>2.98</v>
      </c>
      <c r="Z574" s="26">
        <v>2.71</v>
      </c>
      <c r="AA574" s="26">
        <v>3.27</v>
      </c>
      <c r="AB574" s="26">
        <v>2.84</v>
      </c>
      <c r="AC574" s="26">
        <v>4.54</v>
      </c>
      <c r="AD574" s="26">
        <v>2.54</v>
      </c>
      <c r="AE574" s="26">
        <v>1.92</v>
      </c>
    </row>
    <row r="575" spans="1:31" x14ac:dyDescent="0.35">
      <c r="A575" s="9">
        <v>2023</v>
      </c>
      <c r="B575" s="2" t="s">
        <v>51</v>
      </c>
      <c r="C575" s="2" t="s">
        <v>80</v>
      </c>
      <c r="D575" s="11">
        <v>4846</v>
      </c>
      <c r="E575" s="11">
        <v>17998</v>
      </c>
      <c r="F575" s="11">
        <v>13342</v>
      </c>
      <c r="G575" s="11">
        <v>28773</v>
      </c>
      <c r="H575" s="11">
        <v>2205651957</v>
      </c>
      <c r="I575" s="11">
        <v>1146331245</v>
      </c>
      <c r="J575" s="11">
        <v>232203382</v>
      </c>
      <c r="K575" s="11">
        <v>17998</v>
      </c>
      <c r="L575" s="11">
        <v>17191</v>
      </c>
      <c r="M575" s="11">
        <v>159</v>
      </c>
      <c r="N575" s="11">
        <v>648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26">
        <v>4.1500000000000004</v>
      </c>
      <c r="U575" s="26">
        <v>2.71</v>
      </c>
      <c r="V575" s="26">
        <v>4.3</v>
      </c>
      <c r="W575" s="26">
        <v>2.81</v>
      </c>
      <c r="X575" s="26">
        <v>3.83</v>
      </c>
      <c r="Y575" s="26">
        <v>3.25</v>
      </c>
      <c r="Z575" s="26">
        <v>2.68</v>
      </c>
      <c r="AA575" s="26">
        <v>3</v>
      </c>
      <c r="AB575" s="26">
        <v>2.9</v>
      </c>
      <c r="AC575" s="26">
        <v>4.67</v>
      </c>
      <c r="AD575" s="26">
        <v>2.79</v>
      </c>
      <c r="AE575" s="26">
        <v>2.02</v>
      </c>
    </row>
    <row r="576" spans="1:31" x14ac:dyDescent="0.35">
      <c r="A576" s="9">
        <v>2023</v>
      </c>
      <c r="B576" s="2" t="s">
        <v>51</v>
      </c>
      <c r="C576" s="2" t="s">
        <v>59</v>
      </c>
      <c r="D576" s="11">
        <v>1600</v>
      </c>
      <c r="E576" s="11">
        <v>3025</v>
      </c>
      <c r="F576" s="11">
        <v>2031</v>
      </c>
      <c r="G576" s="11">
        <v>3867</v>
      </c>
      <c r="H576" s="11">
        <v>460466610</v>
      </c>
      <c r="I576" s="11">
        <v>258928254</v>
      </c>
      <c r="J576" s="11">
        <v>45024701</v>
      </c>
      <c r="K576" s="11">
        <v>3025</v>
      </c>
      <c r="L576" s="11">
        <v>2677</v>
      </c>
      <c r="M576" s="11">
        <v>311</v>
      </c>
      <c r="N576" s="11">
        <v>37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26">
        <v>4.7</v>
      </c>
      <c r="U576" s="26">
        <v>3.18</v>
      </c>
      <c r="V576" s="26">
        <v>4.92</v>
      </c>
      <c r="W576" s="26">
        <v>3.31</v>
      </c>
      <c r="X576" s="26">
        <v>4.3899999999999997</v>
      </c>
      <c r="Y576" s="26">
        <v>4.42</v>
      </c>
      <c r="Z576" s="26">
        <v>4.41</v>
      </c>
      <c r="AA576" s="26">
        <v>3.59</v>
      </c>
      <c r="AB576" s="26">
        <v>2.72</v>
      </c>
      <c r="AC576" s="26">
        <v>3.94</v>
      </c>
      <c r="AD576" s="26">
        <v>2.48</v>
      </c>
      <c r="AE576" s="26">
        <v>3.65</v>
      </c>
    </row>
    <row r="577" spans="1:31" x14ac:dyDescent="0.35">
      <c r="A577" s="9">
        <v>2023</v>
      </c>
      <c r="B577" s="2" t="s">
        <v>51</v>
      </c>
      <c r="C577" s="2" t="s">
        <v>81</v>
      </c>
      <c r="D577" s="11">
        <v>6493</v>
      </c>
      <c r="E577" s="11">
        <v>10907</v>
      </c>
      <c r="F577" s="11">
        <v>8572</v>
      </c>
      <c r="G577" s="11">
        <v>13486</v>
      </c>
      <c r="H577" s="11">
        <v>1249185366</v>
      </c>
      <c r="I577" s="11">
        <v>706611728</v>
      </c>
      <c r="J577" s="11">
        <v>176258600</v>
      </c>
      <c r="K577" s="11">
        <v>10818</v>
      </c>
      <c r="L577" s="11">
        <v>9752</v>
      </c>
      <c r="M577" s="11">
        <v>984</v>
      </c>
      <c r="N577" s="11">
        <v>168</v>
      </c>
      <c r="O577" s="11">
        <v>3</v>
      </c>
      <c r="P577" s="11">
        <v>0</v>
      </c>
      <c r="Q577" s="11">
        <v>0</v>
      </c>
      <c r="R577" s="11">
        <v>3</v>
      </c>
      <c r="S577" s="11">
        <v>0</v>
      </c>
      <c r="T577" s="26">
        <v>4.75</v>
      </c>
      <c r="U577" s="26">
        <v>3.04</v>
      </c>
      <c r="V577" s="26">
        <v>4.79</v>
      </c>
      <c r="W577" s="26">
        <v>3.76</v>
      </c>
      <c r="X577" s="26">
        <v>4.42</v>
      </c>
      <c r="Y577" s="26">
        <v>4.45</v>
      </c>
      <c r="Z577" s="26">
        <v>4.4000000000000004</v>
      </c>
      <c r="AA577" s="26">
        <v>3.48</v>
      </c>
      <c r="AB577" s="26">
        <v>3.86</v>
      </c>
      <c r="AC577" s="26">
        <v>4.7</v>
      </c>
      <c r="AD577" s="26">
        <v>2.71</v>
      </c>
      <c r="AE577" s="26">
        <v>4.66</v>
      </c>
    </row>
    <row r="578" spans="1:31" x14ac:dyDescent="0.35">
      <c r="A578" s="9">
        <v>2023</v>
      </c>
      <c r="B578" s="2" t="s">
        <v>51</v>
      </c>
      <c r="C578" s="2" t="s">
        <v>82</v>
      </c>
      <c r="D578" s="11">
        <v>2964</v>
      </c>
      <c r="E578" s="11">
        <v>6301</v>
      </c>
      <c r="F578" s="11">
        <v>3595</v>
      </c>
      <c r="G578" s="11">
        <v>9567</v>
      </c>
      <c r="H578" s="11">
        <v>953789958</v>
      </c>
      <c r="I578" s="11">
        <v>548002981</v>
      </c>
      <c r="J578" s="11">
        <v>75694584</v>
      </c>
      <c r="K578" s="11">
        <v>6224</v>
      </c>
      <c r="L578" s="11">
        <v>5500</v>
      </c>
      <c r="M578" s="11">
        <v>742</v>
      </c>
      <c r="N578" s="11">
        <v>59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26">
        <v>4.58</v>
      </c>
      <c r="U578" s="26">
        <v>3.39</v>
      </c>
      <c r="V578" s="26">
        <v>4.9800000000000004</v>
      </c>
      <c r="W578" s="26">
        <v>3.42</v>
      </c>
      <c r="X578" s="26">
        <v>4.43</v>
      </c>
      <c r="Y578" s="26">
        <v>4.53</v>
      </c>
      <c r="Z578" s="26">
        <v>3.33</v>
      </c>
      <c r="AA578" s="26">
        <v>3.37</v>
      </c>
      <c r="AB578" s="26">
        <v>1.1000000000000001</v>
      </c>
      <c r="AC578" s="26">
        <v>4.12</v>
      </c>
      <c r="AD578" s="26">
        <v>3.2</v>
      </c>
      <c r="AE578" s="26">
        <v>4.78</v>
      </c>
    </row>
    <row r="579" spans="1:31" x14ac:dyDescent="0.35">
      <c r="A579" s="9">
        <v>2023</v>
      </c>
      <c r="B579" s="2" t="s">
        <v>51</v>
      </c>
      <c r="C579" s="2" t="s">
        <v>73</v>
      </c>
      <c r="D579" s="11">
        <v>7446</v>
      </c>
      <c r="E579" s="11">
        <v>16317</v>
      </c>
      <c r="F579" s="11">
        <v>16834</v>
      </c>
      <c r="G579" s="11">
        <v>19448</v>
      </c>
      <c r="H579" s="11">
        <v>3000137110</v>
      </c>
      <c r="I579" s="11">
        <v>1540728686</v>
      </c>
      <c r="J579" s="11">
        <v>496211551</v>
      </c>
      <c r="K579" s="11">
        <v>16084</v>
      </c>
      <c r="L579" s="11">
        <v>15862</v>
      </c>
      <c r="M579" s="11">
        <v>424</v>
      </c>
      <c r="N579" s="11">
        <v>31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26">
        <v>4.74</v>
      </c>
      <c r="U579" s="26">
        <v>3.61</v>
      </c>
      <c r="V579" s="26">
        <v>4.8600000000000003</v>
      </c>
      <c r="W579" s="26">
        <v>3.68</v>
      </c>
      <c r="X579" s="26">
        <v>4.4400000000000004</v>
      </c>
      <c r="Y579" s="26">
        <v>4.1399999999999997</v>
      </c>
      <c r="Z579" s="26">
        <v>2.97</v>
      </c>
      <c r="AA579" s="26">
        <v>3.37</v>
      </c>
      <c r="AB579" s="26">
        <v>3.62</v>
      </c>
      <c r="AC579" s="26">
        <v>5</v>
      </c>
      <c r="AD579" s="26">
        <v>3.03</v>
      </c>
      <c r="AE579" s="26">
        <v>4.04</v>
      </c>
    </row>
    <row r="580" spans="1:31" x14ac:dyDescent="0.35">
      <c r="A580" s="9">
        <v>2023</v>
      </c>
      <c r="B580" s="2" t="s">
        <v>51</v>
      </c>
      <c r="C580" s="2" t="s">
        <v>77</v>
      </c>
      <c r="D580" s="11">
        <v>6537</v>
      </c>
      <c r="E580" s="11">
        <v>9988</v>
      </c>
      <c r="F580" s="11">
        <v>7241</v>
      </c>
      <c r="G580" s="11">
        <v>11093</v>
      </c>
      <c r="H580" s="11">
        <v>932740969</v>
      </c>
      <c r="I580" s="11">
        <v>508458723</v>
      </c>
      <c r="J580" s="11">
        <v>144065428</v>
      </c>
      <c r="K580" s="11">
        <v>9946</v>
      </c>
      <c r="L580" s="11">
        <v>9309</v>
      </c>
      <c r="M580" s="11">
        <v>422</v>
      </c>
      <c r="N580" s="11">
        <v>257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26">
        <v>4.59</v>
      </c>
      <c r="U580" s="26">
        <v>2.4</v>
      </c>
      <c r="V580" s="26">
        <v>4.72</v>
      </c>
      <c r="W580" s="26">
        <v>3.3</v>
      </c>
      <c r="X580" s="26">
        <v>4.1900000000000004</v>
      </c>
      <c r="Y580" s="26">
        <v>3.78</v>
      </c>
      <c r="Z580" s="26">
        <v>4</v>
      </c>
      <c r="AA580" s="26">
        <v>2.99</v>
      </c>
      <c r="AB580" s="26">
        <v>2.89</v>
      </c>
      <c r="AC580" s="26">
        <v>4.01</v>
      </c>
      <c r="AD580" s="26">
        <v>3.5</v>
      </c>
      <c r="AE580" s="26">
        <v>2.86</v>
      </c>
    </row>
    <row r="581" spans="1:31" x14ac:dyDescent="0.35">
      <c r="A581" s="9">
        <v>2023</v>
      </c>
      <c r="B581" s="2" t="s">
        <v>51</v>
      </c>
      <c r="C581" s="2" t="s">
        <v>79</v>
      </c>
      <c r="D581" s="11">
        <v>1562</v>
      </c>
      <c r="E581" s="11">
        <v>2947</v>
      </c>
      <c r="F581" s="11">
        <v>1650</v>
      </c>
      <c r="G581" s="11">
        <v>3707</v>
      </c>
      <c r="H581" s="11">
        <v>271970911</v>
      </c>
      <c r="I581" s="11">
        <v>150116802</v>
      </c>
      <c r="J581" s="11">
        <v>29349571</v>
      </c>
      <c r="K581" s="11">
        <v>2903</v>
      </c>
      <c r="L581" s="11">
        <v>2837</v>
      </c>
      <c r="M581" s="11">
        <v>39</v>
      </c>
      <c r="N581" s="11">
        <v>71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26">
        <v>4.41</v>
      </c>
      <c r="U581" s="26">
        <v>2.81</v>
      </c>
      <c r="V581" s="26">
        <v>4.54</v>
      </c>
      <c r="W581" s="26">
        <v>3.26</v>
      </c>
      <c r="X581" s="26">
        <v>4.2</v>
      </c>
      <c r="Y581" s="26">
        <v>3.79</v>
      </c>
      <c r="Z581" s="26">
        <v>4.12</v>
      </c>
      <c r="AA581" s="26">
        <v>3.27</v>
      </c>
      <c r="AB581" s="26">
        <v>2.97</v>
      </c>
      <c r="AC581" s="26">
        <v>4.18</v>
      </c>
      <c r="AD581" s="26">
        <v>2.82</v>
      </c>
      <c r="AE581" s="26">
        <v>3.21</v>
      </c>
    </row>
    <row r="582" spans="1:31" x14ac:dyDescent="0.35">
      <c r="A582" s="9">
        <v>2023</v>
      </c>
      <c r="B582" s="2" t="s">
        <v>83</v>
      </c>
      <c r="C582" s="2" t="s">
        <v>84</v>
      </c>
      <c r="D582" s="11">
        <v>18773</v>
      </c>
      <c r="E582" s="11">
        <v>26981</v>
      </c>
      <c r="F582" s="11">
        <v>7555</v>
      </c>
      <c r="G582" s="11">
        <v>3212</v>
      </c>
      <c r="H582" s="11">
        <v>1289178571</v>
      </c>
      <c r="I582" s="11">
        <v>712730905</v>
      </c>
      <c r="J582" s="11">
        <v>146131212</v>
      </c>
      <c r="K582" s="11">
        <v>26967</v>
      </c>
      <c r="L582" s="11">
        <v>2572</v>
      </c>
      <c r="M582" s="11">
        <v>791</v>
      </c>
      <c r="N582" s="11">
        <v>277</v>
      </c>
      <c r="O582" s="11">
        <v>193</v>
      </c>
      <c r="P582" s="11">
        <v>0</v>
      </c>
      <c r="Q582" s="11">
        <v>0</v>
      </c>
      <c r="R582" s="11">
        <v>0</v>
      </c>
      <c r="S582" s="11">
        <v>193</v>
      </c>
      <c r="T582" s="26">
        <v>4.5999999999999996</v>
      </c>
      <c r="U582" s="26">
        <v>2.46</v>
      </c>
      <c r="V582" s="26">
        <v>4.53</v>
      </c>
      <c r="W582" s="26">
        <v>3.73</v>
      </c>
      <c r="X582" s="26">
        <v>4.25</v>
      </c>
      <c r="Y582" s="26">
        <v>4.17</v>
      </c>
      <c r="Z582" s="26">
        <v>3.88</v>
      </c>
      <c r="AA582" s="26">
        <v>3.03</v>
      </c>
      <c r="AB582" s="26">
        <v>1.71</v>
      </c>
      <c r="AC582" s="26">
        <v>4.08</v>
      </c>
      <c r="AD582" s="26">
        <v>3.83</v>
      </c>
      <c r="AE582" s="26">
        <v>1.56</v>
      </c>
    </row>
    <row r="583" spans="1:31" x14ac:dyDescent="0.35">
      <c r="A583" s="9">
        <v>2023</v>
      </c>
      <c r="B583" s="2" t="s">
        <v>83</v>
      </c>
      <c r="C583" s="2" t="s">
        <v>85</v>
      </c>
      <c r="D583" s="11">
        <v>17339</v>
      </c>
      <c r="E583" s="11">
        <v>31814</v>
      </c>
      <c r="F583" s="11">
        <v>21966</v>
      </c>
      <c r="G583" s="11">
        <v>36604</v>
      </c>
      <c r="H583" s="11">
        <v>2682211309</v>
      </c>
      <c r="I583" s="11">
        <v>1314735622</v>
      </c>
      <c r="J583" s="11">
        <v>362942310</v>
      </c>
      <c r="K583" s="11">
        <v>31394</v>
      </c>
      <c r="L583" s="11">
        <v>25322</v>
      </c>
      <c r="M583" s="11">
        <v>3823</v>
      </c>
      <c r="N583" s="11">
        <v>1617</v>
      </c>
      <c r="O583" s="11">
        <v>1052</v>
      </c>
      <c r="P583" s="11">
        <v>0</v>
      </c>
      <c r="Q583" s="11">
        <v>0</v>
      </c>
      <c r="R583" s="11">
        <v>89</v>
      </c>
      <c r="S583" s="11">
        <v>963</v>
      </c>
      <c r="T583" s="26">
        <v>4.74</v>
      </c>
      <c r="U583" s="26">
        <v>2.66</v>
      </c>
      <c r="V583" s="26">
        <v>4.67</v>
      </c>
      <c r="W583" s="26">
        <v>3.24</v>
      </c>
      <c r="X583" s="26">
        <v>4.1399999999999997</v>
      </c>
      <c r="Y583" s="26">
        <v>3.87</v>
      </c>
      <c r="Z583" s="26">
        <v>4.26</v>
      </c>
      <c r="AA583" s="26">
        <v>3.76</v>
      </c>
      <c r="AB583" s="26">
        <v>2.4</v>
      </c>
      <c r="AC583" s="26">
        <v>4.43</v>
      </c>
      <c r="AD583" s="26">
        <v>3.17</v>
      </c>
      <c r="AE583" s="26">
        <v>4.8</v>
      </c>
    </row>
    <row r="584" spans="1:31" x14ac:dyDescent="0.35">
      <c r="A584" s="9">
        <v>2023</v>
      </c>
      <c r="B584" s="2" t="s">
        <v>83</v>
      </c>
      <c r="C584" s="2" t="s">
        <v>86</v>
      </c>
      <c r="D584" s="11">
        <v>1007</v>
      </c>
      <c r="E584" s="11">
        <v>33846</v>
      </c>
      <c r="F584" s="11">
        <v>12069</v>
      </c>
      <c r="G584" s="11">
        <v>56337</v>
      </c>
      <c r="H584" s="11">
        <v>1174720885</v>
      </c>
      <c r="I584" s="11">
        <v>558103939</v>
      </c>
      <c r="J584" s="11">
        <v>157801265</v>
      </c>
      <c r="K584" s="11">
        <v>33802</v>
      </c>
      <c r="L584" s="11">
        <v>30554</v>
      </c>
      <c r="M584" s="11">
        <v>2246</v>
      </c>
      <c r="N584" s="11">
        <v>1046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26">
        <v>4.51</v>
      </c>
      <c r="U584" s="26">
        <v>2.31</v>
      </c>
      <c r="V584" s="26">
        <v>4.2</v>
      </c>
      <c r="W584" s="26">
        <v>3.39</v>
      </c>
      <c r="X584" s="26">
        <v>4.17</v>
      </c>
      <c r="Y584" s="26">
        <v>3.81</v>
      </c>
      <c r="Z584" s="26">
        <v>3.86</v>
      </c>
      <c r="AA584" s="26">
        <v>3.27</v>
      </c>
      <c r="AB584" s="26">
        <v>1.87</v>
      </c>
      <c r="AC584" s="26">
        <v>4.28</v>
      </c>
      <c r="AD584" s="26">
        <v>3.33</v>
      </c>
      <c r="AE584" s="26">
        <v>1.46</v>
      </c>
    </row>
    <row r="585" spans="1:31" x14ac:dyDescent="0.35">
      <c r="A585" s="9">
        <v>2023</v>
      </c>
      <c r="B585" s="2" t="s">
        <v>83</v>
      </c>
      <c r="C585" s="2" t="s">
        <v>87</v>
      </c>
      <c r="D585" s="11">
        <v>1717</v>
      </c>
      <c r="E585" s="11">
        <v>33449</v>
      </c>
      <c r="F585" s="11">
        <v>20465</v>
      </c>
      <c r="G585" s="11">
        <v>4568</v>
      </c>
      <c r="H585" s="11">
        <v>3389097443</v>
      </c>
      <c r="I585" s="11">
        <v>1688460270</v>
      </c>
      <c r="J585" s="11">
        <v>416524175</v>
      </c>
      <c r="K585" s="11">
        <v>33236</v>
      </c>
      <c r="L585" s="11">
        <v>29512</v>
      </c>
      <c r="M585" s="11">
        <v>2531</v>
      </c>
      <c r="N585" s="11">
        <v>1285</v>
      </c>
      <c r="O585" s="11">
        <v>121</v>
      </c>
      <c r="P585" s="11">
        <v>0</v>
      </c>
      <c r="Q585" s="11">
        <v>0</v>
      </c>
      <c r="R585" s="11">
        <v>0</v>
      </c>
      <c r="S585" s="11">
        <v>121</v>
      </c>
      <c r="T585" s="26">
        <v>4.72</v>
      </c>
      <c r="U585" s="26">
        <v>2.5099999999999998</v>
      </c>
      <c r="V585" s="26">
        <v>4.9000000000000004</v>
      </c>
      <c r="W585" s="26">
        <v>3.49</v>
      </c>
      <c r="X585" s="26">
        <v>4.2300000000000004</v>
      </c>
      <c r="Y585" s="26">
        <v>4.54</v>
      </c>
      <c r="Z585" s="26">
        <v>4.59</v>
      </c>
      <c r="AA585" s="26">
        <v>3.69</v>
      </c>
      <c r="AB585" s="26">
        <v>2.83</v>
      </c>
      <c r="AC585" s="26">
        <v>4.6900000000000004</v>
      </c>
      <c r="AD585" s="26">
        <v>3.02</v>
      </c>
      <c r="AE585" s="26">
        <v>4.84</v>
      </c>
    </row>
    <row r="586" spans="1:31" x14ac:dyDescent="0.35">
      <c r="A586" s="9">
        <v>2023</v>
      </c>
      <c r="B586" s="2" t="s">
        <v>83</v>
      </c>
      <c r="C586" s="2" t="s">
        <v>88</v>
      </c>
      <c r="D586" s="11">
        <v>3531</v>
      </c>
      <c r="E586" s="11">
        <v>7935</v>
      </c>
      <c r="F586" s="11">
        <v>6398</v>
      </c>
      <c r="G586" s="11">
        <v>11171</v>
      </c>
      <c r="H586" s="11">
        <v>1130157038</v>
      </c>
      <c r="I586" s="11">
        <v>612271895</v>
      </c>
      <c r="J586" s="11">
        <v>136105436</v>
      </c>
      <c r="K586" s="11">
        <v>0</v>
      </c>
      <c r="L586" s="11">
        <v>7248</v>
      </c>
      <c r="M586" s="11">
        <v>320</v>
      </c>
      <c r="N586" s="11">
        <v>331</v>
      </c>
      <c r="O586" s="11">
        <v>36</v>
      </c>
      <c r="P586" s="11">
        <v>0</v>
      </c>
      <c r="Q586" s="11">
        <v>0</v>
      </c>
      <c r="R586" s="11">
        <v>6</v>
      </c>
      <c r="S586" s="11">
        <v>30</v>
      </c>
      <c r="T586" s="26">
        <v>4.87</v>
      </c>
      <c r="U586" s="26">
        <v>3.02</v>
      </c>
      <c r="V586" s="26">
        <v>4.9400000000000004</v>
      </c>
      <c r="W586" s="26">
        <v>3.06</v>
      </c>
      <c r="X586" s="26">
        <v>4.21</v>
      </c>
      <c r="Y586" s="26">
        <v>4.2</v>
      </c>
      <c r="Z586" s="26">
        <v>5</v>
      </c>
      <c r="AA586" s="26">
        <v>3.99</v>
      </c>
      <c r="AB586" s="26">
        <v>3.17</v>
      </c>
      <c r="AC586" s="26">
        <v>4.59</v>
      </c>
      <c r="AD586" s="26">
        <v>2.92</v>
      </c>
      <c r="AE586" s="26">
        <v>3.93</v>
      </c>
    </row>
    <row r="587" spans="1:31" x14ac:dyDescent="0.35">
      <c r="A587" s="9">
        <v>2023</v>
      </c>
      <c r="B587" s="2" t="s">
        <v>89</v>
      </c>
      <c r="C587" s="2" t="s">
        <v>90</v>
      </c>
      <c r="D587" s="11">
        <v>181</v>
      </c>
      <c r="E587" s="11">
        <v>955</v>
      </c>
      <c r="F587" s="11">
        <v>207</v>
      </c>
      <c r="G587" s="11">
        <v>1534</v>
      </c>
      <c r="H587" s="11">
        <v>84542369</v>
      </c>
      <c r="I587" s="11">
        <v>35069763</v>
      </c>
      <c r="J587" s="11">
        <v>3933000</v>
      </c>
      <c r="K587" s="11">
        <v>955</v>
      </c>
      <c r="L587" s="11">
        <v>955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  <c r="T587" s="26">
        <v>4.13</v>
      </c>
      <c r="U587" s="26">
        <v>1.48</v>
      </c>
      <c r="V587" s="26">
        <v>3.87</v>
      </c>
      <c r="W587" s="26">
        <v>3.4</v>
      </c>
      <c r="X587" s="26">
        <v>3.85</v>
      </c>
      <c r="Y587" s="26">
        <v>3.15</v>
      </c>
      <c r="Z587" s="26">
        <v>2.11</v>
      </c>
      <c r="AA587" s="26">
        <v>2.74</v>
      </c>
      <c r="AB587" s="26">
        <v>1.69</v>
      </c>
      <c r="AC587" s="26">
        <v>3.53</v>
      </c>
      <c r="AD587" s="26">
        <v>3.87</v>
      </c>
      <c r="AE587" s="26">
        <v>0.86</v>
      </c>
    </row>
    <row r="588" spans="1:31" x14ac:dyDescent="0.35">
      <c r="A588" s="9">
        <v>2023</v>
      </c>
      <c r="B588" s="2" t="s">
        <v>89</v>
      </c>
      <c r="C588" s="2" t="s">
        <v>91</v>
      </c>
      <c r="D588" s="11">
        <v>1851</v>
      </c>
      <c r="E588" s="11">
        <v>3342</v>
      </c>
      <c r="F588" s="11">
        <v>1995</v>
      </c>
      <c r="G588" s="11">
        <v>4440</v>
      </c>
      <c r="H588" s="11">
        <v>360053491</v>
      </c>
      <c r="I588" s="11">
        <v>238099036</v>
      </c>
      <c r="J588" s="11">
        <v>31863723</v>
      </c>
      <c r="K588" s="11">
        <v>3342</v>
      </c>
      <c r="L588" s="11">
        <v>3295</v>
      </c>
      <c r="M588" s="11">
        <v>47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  <c r="T588" s="26">
        <v>3.93</v>
      </c>
      <c r="U588" s="26">
        <v>1.41</v>
      </c>
      <c r="V588" s="26">
        <v>3.31</v>
      </c>
      <c r="W588" s="26">
        <v>2.56</v>
      </c>
      <c r="X588" s="26">
        <v>3.31</v>
      </c>
      <c r="Y588" s="26">
        <v>3.49</v>
      </c>
      <c r="Z588" s="26">
        <v>1.97</v>
      </c>
      <c r="AA588" s="26">
        <v>2.87</v>
      </c>
      <c r="AB588" s="26">
        <v>0.79</v>
      </c>
      <c r="AC588" s="26">
        <v>4.0999999999999996</v>
      </c>
      <c r="AD588" s="26">
        <v>1.88</v>
      </c>
      <c r="AE588" s="26">
        <v>1.98</v>
      </c>
    </row>
    <row r="589" spans="1:31" x14ac:dyDescent="0.35">
      <c r="A589" s="9">
        <v>2023</v>
      </c>
      <c r="B589" s="2" t="s">
        <v>89</v>
      </c>
      <c r="C589" s="2" t="s">
        <v>92</v>
      </c>
      <c r="D589" s="11">
        <v>2598</v>
      </c>
      <c r="E589" s="11">
        <v>4635</v>
      </c>
      <c r="F589" s="11">
        <v>1398</v>
      </c>
      <c r="G589" s="11">
        <v>6252</v>
      </c>
      <c r="H589" s="11">
        <v>325606515</v>
      </c>
      <c r="I589" s="11">
        <v>173729118</v>
      </c>
      <c r="J589" s="11">
        <v>13494731</v>
      </c>
      <c r="K589" s="11">
        <v>4635</v>
      </c>
      <c r="L589" s="11">
        <v>4583</v>
      </c>
      <c r="M589" s="11">
        <v>52</v>
      </c>
      <c r="N589" s="11">
        <v>0</v>
      </c>
      <c r="O589" s="11">
        <v>0</v>
      </c>
      <c r="P589" s="11">
        <v>0</v>
      </c>
      <c r="Q589" s="11">
        <v>0</v>
      </c>
      <c r="R589" s="11">
        <v>0</v>
      </c>
      <c r="S589" s="11">
        <v>0</v>
      </c>
      <c r="T589" s="26">
        <v>4.1100000000000003</v>
      </c>
      <c r="U589" s="26">
        <v>1.88</v>
      </c>
      <c r="V589" s="26">
        <v>3.64</v>
      </c>
      <c r="W589" s="26">
        <v>3.52</v>
      </c>
      <c r="X589" s="26">
        <v>3.48</v>
      </c>
      <c r="Y589" s="26">
        <v>3.6</v>
      </c>
      <c r="Z589" s="26">
        <v>1.69</v>
      </c>
      <c r="AA589" s="26">
        <v>2.6</v>
      </c>
      <c r="AB589" s="26">
        <v>0.44</v>
      </c>
      <c r="AC589" s="26">
        <v>4.13</v>
      </c>
      <c r="AD589" s="26">
        <v>2.2400000000000002</v>
      </c>
      <c r="AE589" s="26">
        <v>0.75</v>
      </c>
    </row>
    <row r="590" spans="1:31" x14ac:dyDescent="0.35">
      <c r="A590" s="9">
        <v>2023</v>
      </c>
      <c r="B590" s="2" t="s">
        <v>89</v>
      </c>
      <c r="C590" s="2" t="s">
        <v>93</v>
      </c>
      <c r="D590" s="11">
        <v>3349</v>
      </c>
      <c r="E590" s="11">
        <v>5250</v>
      </c>
      <c r="F590" s="11">
        <v>1862</v>
      </c>
      <c r="G590" s="11">
        <v>6636</v>
      </c>
      <c r="H590" s="11">
        <v>396530713</v>
      </c>
      <c r="I590" s="11">
        <v>205215718</v>
      </c>
      <c r="J590" s="11">
        <v>34731456</v>
      </c>
      <c r="K590" s="11">
        <v>5096</v>
      </c>
      <c r="L590" s="11">
        <v>4975</v>
      </c>
      <c r="M590" s="11">
        <v>275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26">
        <v>4.05</v>
      </c>
      <c r="U590" s="26">
        <v>2.23</v>
      </c>
      <c r="V590" s="26">
        <v>4.2699999999999996</v>
      </c>
      <c r="W590" s="26">
        <v>2.63</v>
      </c>
      <c r="X590" s="26">
        <v>3.65</v>
      </c>
      <c r="Y590" s="26">
        <v>3.48</v>
      </c>
      <c r="Z590" s="26">
        <v>1.97</v>
      </c>
      <c r="AA590" s="26">
        <v>2.39</v>
      </c>
      <c r="AB590" s="26">
        <v>1</v>
      </c>
      <c r="AC590" s="26">
        <v>3.97</v>
      </c>
      <c r="AD590" s="26">
        <v>2.1</v>
      </c>
      <c r="AE590" s="26">
        <v>1.55</v>
      </c>
    </row>
    <row r="591" spans="1:31" x14ac:dyDescent="0.35">
      <c r="A591" s="9">
        <v>2023</v>
      </c>
      <c r="B591" s="2" t="s">
        <v>89</v>
      </c>
      <c r="C591" s="2" t="s">
        <v>94</v>
      </c>
      <c r="D591" s="11">
        <v>5920</v>
      </c>
      <c r="E591" s="11">
        <v>6681</v>
      </c>
      <c r="F591" s="11">
        <v>601</v>
      </c>
      <c r="G591" s="11">
        <v>7373</v>
      </c>
      <c r="H591" s="11">
        <v>353970164</v>
      </c>
      <c r="I591" s="11">
        <v>112592862</v>
      </c>
      <c r="J591" s="11">
        <v>16286178</v>
      </c>
      <c r="K591" s="11">
        <v>6681</v>
      </c>
      <c r="L591" s="11">
        <v>3993</v>
      </c>
      <c r="M591" s="11">
        <v>2688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26">
        <v>4.09</v>
      </c>
      <c r="U591" s="26">
        <v>1.97</v>
      </c>
      <c r="V591" s="26">
        <v>4.21</v>
      </c>
      <c r="W591" s="26">
        <v>3.45</v>
      </c>
      <c r="X591" s="26">
        <v>3.77</v>
      </c>
      <c r="Y591" s="26">
        <v>4.0199999999999996</v>
      </c>
      <c r="Z591" s="26">
        <v>2.4700000000000002</v>
      </c>
      <c r="AA591" s="26">
        <v>2.81</v>
      </c>
      <c r="AB591" s="26">
        <v>1.61</v>
      </c>
      <c r="AC591" s="26">
        <v>3.9</v>
      </c>
      <c r="AD591" s="26">
        <v>2.44</v>
      </c>
      <c r="AE591" s="26">
        <v>2.23</v>
      </c>
    </row>
    <row r="592" spans="1:31" x14ac:dyDescent="0.35">
      <c r="A592" s="9">
        <v>2023</v>
      </c>
      <c r="B592" s="2" t="s">
        <v>89</v>
      </c>
      <c r="C592" s="2" t="s">
        <v>95</v>
      </c>
      <c r="D592" s="11">
        <v>1680</v>
      </c>
      <c r="E592" s="11">
        <v>3258</v>
      </c>
      <c r="F592" s="11">
        <v>618</v>
      </c>
      <c r="G592" s="11">
        <v>5437</v>
      </c>
      <c r="H592" s="11">
        <v>200039383</v>
      </c>
      <c r="I592" s="11">
        <v>97002093</v>
      </c>
      <c r="J592" s="11">
        <v>8028546</v>
      </c>
      <c r="K592" s="11">
        <v>3258</v>
      </c>
      <c r="L592" s="11">
        <v>2905</v>
      </c>
      <c r="M592" s="11">
        <v>353</v>
      </c>
      <c r="N592" s="11">
        <v>0</v>
      </c>
      <c r="O592" s="11">
        <v>0</v>
      </c>
      <c r="P592" s="11">
        <v>0</v>
      </c>
      <c r="Q592" s="11">
        <v>0</v>
      </c>
      <c r="R592" s="11">
        <v>0</v>
      </c>
      <c r="S592" s="11">
        <v>0</v>
      </c>
      <c r="T592" s="26">
        <v>3.95</v>
      </c>
      <c r="U592" s="26">
        <v>2.02</v>
      </c>
      <c r="V592" s="26">
        <v>4.33</v>
      </c>
      <c r="W592" s="26">
        <v>3.34</v>
      </c>
      <c r="X592" s="26">
        <v>3.89</v>
      </c>
      <c r="Y592" s="26">
        <v>4.22</v>
      </c>
      <c r="Z592" s="26">
        <v>2.94</v>
      </c>
      <c r="AA592" s="26">
        <v>3.11</v>
      </c>
      <c r="AB592" s="26">
        <v>1.18</v>
      </c>
      <c r="AC592" s="26">
        <v>3.87</v>
      </c>
      <c r="AD592" s="26">
        <v>2.16</v>
      </c>
      <c r="AE592" s="26">
        <v>3.18</v>
      </c>
    </row>
    <row r="593" spans="1:31" x14ac:dyDescent="0.35">
      <c r="A593" s="9">
        <v>2023</v>
      </c>
      <c r="B593" s="2" t="s">
        <v>89</v>
      </c>
      <c r="C593" s="2" t="s">
        <v>96</v>
      </c>
      <c r="D593" s="11">
        <v>2013</v>
      </c>
      <c r="E593" s="11">
        <v>4614</v>
      </c>
      <c r="F593" s="11">
        <v>7082</v>
      </c>
      <c r="G593" s="11">
        <v>2666</v>
      </c>
      <c r="H593" s="11">
        <v>537670685</v>
      </c>
      <c r="I593" s="11">
        <v>279790553</v>
      </c>
      <c r="J593" s="11">
        <v>127848242</v>
      </c>
      <c r="K593" s="11">
        <v>4614</v>
      </c>
      <c r="L593" s="11">
        <v>4455</v>
      </c>
      <c r="M593" s="11">
        <v>159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26">
        <v>3.78</v>
      </c>
      <c r="U593" s="26">
        <v>2.2599999999999998</v>
      </c>
      <c r="V593" s="26">
        <v>4.46</v>
      </c>
      <c r="W593" s="26">
        <v>2.81</v>
      </c>
      <c r="X593" s="26">
        <v>3.87</v>
      </c>
      <c r="Y593" s="26">
        <v>3.52</v>
      </c>
      <c r="Z593" s="26">
        <v>2.04</v>
      </c>
      <c r="AA593" s="26">
        <v>2.91</v>
      </c>
      <c r="AB593" s="26">
        <v>1.04</v>
      </c>
      <c r="AC593" s="26">
        <v>4.5199999999999996</v>
      </c>
      <c r="AD593" s="26">
        <v>2.99</v>
      </c>
      <c r="AE593" s="26">
        <v>1.84</v>
      </c>
    </row>
    <row r="594" spans="1:31" x14ac:dyDescent="0.35">
      <c r="A594" s="9">
        <v>2023</v>
      </c>
      <c r="B594" s="2" t="s">
        <v>89</v>
      </c>
      <c r="C594" s="2" t="s">
        <v>97</v>
      </c>
      <c r="D594" s="11">
        <v>3583</v>
      </c>
      <c r="E594" s="11">
        <v>8258</v>
      </c>
      <c r="F594" s="11">
        <v>15133</v>
      </c>
      <c r="G594" s="11">
        <v>8065</v>
      </c>
      <c r="H594" s="11">
        <v>1285615562</v>
      </c>
      <c r="I594" s="11">
        <v>784693092</v>
      </c>
      <c r="J594" s="11">
        <v>153385146</v>
      </c>
      <c r="K594" s="11">
        <v>8210</v>
      </c>
      <c r="L594" s="11">
        <v>8065</v>
      </c>
      <c r="M594" s="11">
        <v>188</v>
      </c>
      <c r="N594" s="11">
        <v>5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26">
        <v>4.16</v>
      </c>
      <c r="U594" s="26">
        <v>2.21</v>
      </c>
      <c r="V594" s="26">
        <v>4.29</v>
      </c>
      <c r="W594" s="26">
        <v>2.91</v>
      </c>
      <c r="X594" s="26">
        <v>3.74</v>
      </c>
      <c r="Y594" s="26">
        <v>3.33</v>
      </c>
      <c r="Z594" s="26">
        <v>2.12</v>
      </c>
      <c r="AA594" s="26">
        <v>2.66</v>
      </c>
      <c r="AB594" s="26">
        <v>1.75</v>
      </c>
      <c r="AC594" s="26">
        <v>4.57</v>
      </c>
      <c r="AD594" s="26">
        <v>2.46</v>
      </c>
      <c r="AE594" s="26">
        <v>2.9</v>
      </c>
    </row>
    <row r="595" spans="1:31" x14ac:dyDescent="0.35">
      <c r="A595" s="9">
        <v>2023</v>
      </c>
      <c r="B595" s="2" t="s">
        <v>89</v>
      </c>
      <c r="C595" s="2" t="s">
        <v>98</v>
      </c>
      <c r="D595" s="11">
        <v>4072</v>
      </c>
      <c r="E595" s="11">
        <v>9051</v>
      </c>
      <c r="F595" s="11">
        <v>5219</v>
      </c>
      <c r="G595" s="11">
        <v>14196</v>
      </c>
      <c r="H595" s="11">
        <v>424508659</v>
      </c>
      <c r="I595" s="11">
        <v>196113334</v>
      </c>
      <c r="J595" s="11">
        <v>57126517</v>
      </c>
      <c r="K595" s="11">
        <v>9050</v>
      </c>
      <c r="L595" s="11">
        <v>7570</v>
      </c>
      <c r="M595" s="11">
        <v>1481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0</v>
      </c>
      <c r="T595" s="26">
        <v>3.75</v>
      </c>
      <c r="U595" s="26">
        <v>2.92</v>
      </c>
      <c r="V595" s="26">
        <v>4.78</v>
      </c>
      <c r="W595" s="26">
        <v>2.93</v>
      </c>
      <c r="X595" s="26">
        <v>3.98</v>
      </c>
      <c r="Y595" s="26">
        <v>3.76</v>
      </c>
      <c r="Z595" s="26">
        <v>1.77</v>
      </c>
      <c r="AA595" s="26">
        <v>2.83</v>
      </c>
      <c r="AB595" s="26">
        <v>1.57</v>
      </c>
      <c r="AC595" s="26">
        <v>4.59</v>
      </c>
      <c r="AD595" s="26">
        <v>2.75</v>
      </c>
      <c r="AE595" s="26">
        <v>1.44</v>
      </c>
    </row>
    <row r="596" spans="1:31" x14ac:dyDescent="0.35">
      <c r="A596" s="9">
        <v>2023</v>
      </c>
      <c r="B596" s="2" t="s">
        <v>89</v>
      </c>
      <c r="C596" s="2" t="s">
        <v>99</v>
      </c>
      <c r="D596" s="11">
        <v>1212</v>
      </c>
      <c r="E596" s="11">
        <v>1859</v>
      </c>
      <c r="F596" s="11">
        <v>630</v>
      </c>
      <c r="G596" s="11">
        <v>2242</v>
      </c>
      <c r="H596" s="11">
        <v>170193859</v>
      </c>
      <c r="I596" s="11">
        <v>110734781</v>
      </c>
      <c r="J596" s="11">
        <v>14394764</v>
      </c>
      <c r="K596" s="11">
        <v>1833</v>
      </c>
      <c r="L596" s="11">
        <v>1740</v>
      </c>
      <c r="M596" s="11">
        <v>119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26">
        <v>3.84</v>
      </c>
      <c r="U596" s="26">
        <v>2.23</v>
      </c>
      <c r="V596" s="26">
        <v>4.46</v>
      </c>
      <c r="W596" s="26">
        <v>3.41</v>
      </c>
      <c r="X596" s="26">
        <v>3.81</v>
      </c>
      <c r="Y596" s="26">
        <v>3.88</v>
      </c>
      <c r="Z596" s="26">
        <v>2.9</v>
      </c>
      <c r="AA596" s="26">
        <v>3.14</v>
      </c>
      <c r="AB596" s="26">
        <v>1.28</v>
      </c>
      <c r="AC596" s="26">
        <v>3.94</v>
      </c>
      <c r="AD596" s="26">
        <v>2.2200000000000002</v>
      </c>
      <c r="AE596" s="26">
        <v>1.25</v>
      </c>
    </row>
    <row r="597" spans="1:31" x14ac:dyDescent="0.35">
      <c r="A597" s="9">
        <v>2023</v>
      </c>
      <c r="B597" s="2" t="s">
        <v>89</v>
      </c>
      <c r="C597" s="2" t="s">
        <v>100</v>
      </c>
      <c r="D597" s="11">
        <v>1106</v>
      </c>
      <c r="E597" s="11">
        <v>1875</v>
      </c>
      <c r="F597" s="11">
        <v>980</v>
      </c>
      <c r="G597" s="11">
        <v>2192</v>
      </c>
      <c r="H597" s="11">
        <v>1618452745</v>
      </c>
      <c r="I597" s="11">
        <v>1279912105</v>
      </c>
      <c r="J597" s="11">
        <v>41102350</v>
      </c>
      <c r="K597" s="11">
        <v>1875</v>
      </c>
      <c r="L597" s="11">
        <v>1809</v>
      </c>
      <c r="M597" s="11">
        <v>66</v>
      </c>
      <c r="N597" s="11">
        <v>0</v>
      </c>
      <c r="O597" s="11">
        <v>0</v>
      </c>
      <c r="P597" s="11">
        <v>0</v>
      </c>
      <c r="Q597" s="11">
        <v>0</v>
      </c>
      <c r="R597" s="11">
        <v>0</v>
      </c>
      <c r="S597" s="11">
        <v>0</v>
      </c>
      <c r="T597" s="26">
        <v>4.1500000000000004</v>
      </c>
      <c r="U597" s="26">
        <v>2.62</v>
      </c>
      <c r="V597" s="26">
        <v>4.29</v>
      </c>
      <c r="W597" s="26">
        <v>3.35</v>
      </c>
      <c r="X597" s="26">
        <v>3.99</v>
      </c>
      <c r="Y597" s="26">
        <v>3.97</v>
      </c>
      <c r="Z597" s="26">
        <v>2.34</v>
      </c>
      <c r="AA597" s="26">
        <v>2.83</v>
      </c>
      <c r="AB597" s="26">
        <v>1.66</v>
      </c>
      <c r="AC597" s="26">
        <v>4.29</v>
      </c>
      <c r="AD597" s="26">
        <v>4.26</v>
      </c>
      <c r="AE597" s="26">
        <v>2.8</v>
      </c>
    </row>
    <row r="598" spans="1:31" x14ac:dyDescent="0.35">
      <c r="A598" s="9">
        <v>2023</v>
      </c>
      <c r="B598" s="2" t="s">
        <v>89</v>
      </c>
      <c r="C598" s="2" t="s">
        <v>101</v>
      </c>
      <c r="D598" s="11">
        <v>2721</v>
      </c>
      <c r="E598" s="11">
        <v>8556</v>
      </c>
      <c r="F598" s="11">
        <v>10828</v>
      </c>
      <c r="G598" s="11">
        <v>12454</v>
      </c>
      <c r="H598" s="11">
        <v>1186770971</v>
      </c>
      <c r="I598" s="11">
        <v>572153944</v>
      </c>
      <c r="J598" s="11">
        <v>231923481</v>
      </c>
      <c r="K598" s="11">
        <v>8496</v>
      </c>
      <c r="L598" s="11">
        <v>7242</v>
      </c>
      <c r="M598" s="11">
        <v>1228</v>
      </c>
      <c r="N598" s="11">
        <v>86</v>
      </c>
      <c r="O598" s="11">
        <v>0</v>
      </c>
      <c r="P598" s="11">
        <v>0</v>
      </c>
      <c r="Q598" s="11">
        <v>0</v>
      </c>
      <c r="R598" s="11">
        <v>0</v>
      </c>
      <c r="S598" s="11">
        <v>0</v>
      </c>
      <c r="T598" s="26">
        <v>4.2</v>
      </c>
      <c r="U598" s="26">
        <v>3.54</v>
      </c>
      <c r="V598" s="26">
        <v>4.54</v>
      </c>
      <c r="W598" s="26">
        <v>3.08</v>
      </c>
      <c r="X598" s="26">
        <v>4.01</v>
      </c>
      <c r="Y598" s="26">
        <v>3.91</v>
      </c>
      <c r="Z598" s="26">
        <v>2.83</v>
      </c>
      <c r="AA598" s="26">
        <v>2.97</v>
      </c>
      <c r="AB598" s="26">
        <v>2.39</v>
      </c>
      <c r="AC598" s="26">
        <v>5</v>
      </c>
      <c r="AD598" s="26">
        <v>2.4900000000000002</v>
      </c>
      <c r="AE598" s="26">
        <v>3.33</v>
      </c>
    </row>
    <row r="599" spans="1:31" x14ac:dyDescent="0.35">
      <c r="A599" s="9">
        <v>2023</v>
      </c>
      <c r="B599" s="2" t="s">
        <v>89</v>
      </c>
      <c r="C599" s="2" t="s">
        <v>102</v>
      </c>
      <c r="D599" s="11">
        <v>2710</v>
      </c>
      <c r="E599" s="11">
        <v>10001</v>
      </c>
      <c r="F599" s="11">
        <v>7917</v>
      </c>
      <c r="G599" s="11">
        <v>15698</v>
      </c>
      <c r="H599" s="11">
        <v>996537386</v>
      </c>
      <c r="I599" s="11">
        <v>515068082</v>
      </c>
      <c r="J599" s="11">
        <v>136035024</v>
      </c>
      <c r="K599" s="11">
        <v>10001</v>
      </c>
      <c r="L599" s="11">
        <v>9850</v>
      </c>
      <c r="M599" s="11">
        <v>96</v>
      </c>
      <c r="N599" s="11">
        <v>55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26">
        <v>3.79</v>
      </c>
      <c r="U599" s="26">
        <v>2.92</v>
      </c>
      <c r="V599" s="26">
        <v>3.84</v>
      </c>
      <c r="W599" s="26">
        <v>2.64</v>
      </c>
      <c r="X599" s="26">
        <v>3.8</v>
      </c>
      <c r="Y599" s="26">
        <v>3.41</v>
      </c>
      <c r="Z599" s="26">
        <v>1.76</v>
      </c>
      <c r="AA599" s="26">
        <v>2.5299999999999998</v>
      </c>
      <c r="AB599" s="26">
        <v>1.43</v>
      </c>
      <c r="AC599" s="26">
        <v>4.62</v>
      </c>
      <c r="AD599" s="26">
        <v>2.15</v>
      </c>
      <c r="AE599" s="26">
        <v>2.2000000000000002</v>
      </c>
    </row>
    <row r="600" spans="1:31" x14ac:dyDescent="0.35">
      <c r="A600" s="9">
        <v>2023</v>
      </c>
      <c r="B600" s="2" t="s">
        <v>89</v>
      </c>
      <c r="C600" s="2" t="s">
        <v>103</v>
      </c>
      <c r="D600" s="11">
        <v>1134</v>
      </c>
      <c r="E600" s="11">
        <v>1826</v>
      </c>
      <c r="F600" s="11">
        <v>1548</v>
      </c>
      <c r="G600" s="11">
        <v>1902</v>
      </c>
      <c r="H600" s="11">
        <v>182449547</v>
      </c>
      <c r="I600" s="11">
        <v>81432522</v>
      </c>
      <c r="J600" s="11">
        <v>32385388</v>
      </c>
      <c r="K600" s="11">
        <v>1826</v>
      </c>
      <c r="L600" s="11">
        <v>1826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26">
        <v>3.55</v>
      </c>
      <c r="U600" s="26">
        <v>1.48</v>
      </c>
      <c r="V600" s="26">
        <v>3.15</v>
      </c>
      <c r="W600" s="26">
        <v>3.35</v>
      </c>
      <c r="X600" s="26">
        <v>3.78</v>
      </c>
      <c r="Y600" s="26">
        <v>2.73</v>
      </c>
      <c r="Z600" s="26">
        <v>2.33</v>
      </c>
      <c r="AA600" s="26">
        <v>2.65</v>
      </c>
      <c r="AB600" s="26">
        <v>0.27</v>
      </c>
      <c r="AC600" s="26">
        <v>3.74</v>
      </c>
      <c r="AD600" s="26">
        <v>3.65</v>
      </c>
      <c r="AE600" s="26">
        <v>1.83</v>
      </c>
    </row>
    <row r="601" spans="1:31" x14ac:dyDescent="0.35">
      <c r="A601" s="9">
        <v>2023</v>
      </c>
      <c r="B601" s="2" t="s">
        <v>89</v>
      </c>
      <c r="C601" s="2" t="s">
        <v>104</v>
      </c>
      <c r="D601" s="11">
        <v>1485</v>
      </c>
      <c r="E601" s="11">
        <v>2066</v>
      </c>
      <c r="F601" s="11">
        <v>178</v>
      </c>
      <c r="G601" s="11">
        <v>2563</v>
      </c>
      <c r="H601" s="11">
        <v>68689641</v>
      </c>
      <c r="I601" s="11">
        <v>32130212</v>
      </c>
      <c r="J601" s="11">
        <v>1987925</v>
      </c>
      <c r="K601" s="11">
        <v>2061</v>
      </c>
      <c r="L601" s="11">
        <v>2058</v>
      </c>
      <c r="M601" s="11">
        <v>8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26">
        <v>4.1900000000000004</v>
      </c>
      <c r="U601" s="26">
        <v>1.99</v>
      </c>
      <c r="V601" s="26">
        <v>4.34</v>
      </c>
      <c r="W601" s="26">
        <v>3.18</v>
      </c>
      <c r="X601" s="26">
        <v>3.84</v>
      </c>
      <c r="Y601" s="26">
        <v>4.0199999999999996</v>
      </c>
      <c r="Z601" s="26">
        <v>2.69</v>
      </c>
      <c r="AA601" s="26">
        <v>2.42</v>
      </c>
      <c r="AB601" s="26">
        <v>0.63</v>
      </c>
      <c r="AC601" s="26">
        <v>3.74</v>
      </c>
      <c r="AD601" s="26">
        <v>1.97</v>
      </c>
      <c r="AE601" s="26">
        <v>0.95</v>
      </c>
    </row>
    <row r="602" spans="1:31" x14ac:dyDescent="0.35">
      <c r="A602" s="9">
        <v>2023</v>
      </c>
      <c r="B602" s="2" t="s">
        <v>89</v>
      </c>
      <c r="C602" s="2" t="s">
        <v>105</v>
      </c>
      <c r="D602" s="11">
        <v>172</v>
      </c>
      <c r="E602" s="11">
        <v>266</v>
      </c>
      <c r="F602" s="11">
        <v>190</v>
      </c>
      <c r="G602" s="11">
        <v>170</v>
      </c>
      <c r="H602" s="11">
        <v>12779485</v>
      </c>
      <c r="I602" s="11">
        <v>5743019</v>
      </c>
      <c r="J602" s="11">
        <v>2234764</v>
      </c>
      <c r="K602" s="11">
        <v>266</v>
      </c>
      <c r="L602" s="11">
        <v>266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26">
        <v>4.12</v>
      </c>
      <c r="U602" s="26">
        <v>2.0299999999999998</v>
      </c>
      <c r="V602" s="26">
        <v>4.07</v>
      </c>
      <c r="W602" s="26">
        <v>3.53</v>
      </c>
      <c r="X602" s="26">
        <v>3.56</v>
      </c>
      <c r="Y602" s="26">
        <v>3.94</v>
      </c>
      <c r="Z602" s="26">
        <v>2.21</v>
      </c>
      <c r="AA602" s="26">
        <v>2.77</v>
      </c>
      <c r="AB602" s="26">
        <v>1.01</v>
      </c>
      <c r="AC602" s="26">
        <v>3.04</v>
      </c>
      <c r="AD602" s="26">
        <v>3.29</v>
      </c>
      <c r="AE602" s="26">
        <v>0.9</v>
      </c>
    </row>
    <row r="603" spans="1:31" x14ac:dyDescent="0.35">
      <c r="A603" s="9">
        <v>2023</v>
      </c>
      <c r="B603" s="2" t="s">
        <v>89</v>
      </c>
      <c r="C603" s="2" t="s">
        <v>106</v>
      </c>
      <c r="D603" s="11">
        <v>5224</v>
      </c>
      <c r="E603" s="11">
        <v>6151</v>
      </c>
      <c r="F603" s="11">
        <v>932</v>
      </c>
      <c r="G603" s="11">
        <v>7019</v>
      </c>
      <c r="H603" s="11">
        <v>341295287</v>
      </c>
      <c r="I603" s="11">
        <v>166472492</v>
      </c>
      <c r="J603" s="11">
        <v>11936587</v>
      </c>
      <c r="K603" s="11">
        <v>6151</v>
      </c>
      <c r="L603" s="11">
        <v>6138</v>
      </c>
      <c r="M603" s="11">
        <v>13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26">
        <v>4.08</v>
      </c>
      <c r="U603" s="26">
        <v>1.96</v>
      </c>
      <c r="V603" s="26">
        <v>4.58</v>
      </c>
      <c r="W603" s="26">
        <v>3.35</v>
      </c>
      <c r="X603" s="26">
        <v>3.98</v>
      </c>
      <c r="Y603" s="26">
        <v>4.0999999999999996</v>
      </c>
      <c r="Z603" s="26">
        <v>2.4300000000000002</v>
      </c>
      <c r="AA603" s="26">
        <v>2.83</v>
      </c>
      <c r="AB603" s="26">
        <v>0.5</v>
      </c>
      <c r="AC603" s="26">
        <v>3.61</v>
      </c>
      <c r="AD603" s="26">
        <v>1.94</v>
      </c>
      <c r="AE603" s="26">
        <v>1.33</v>
      </c>
    </row>
    <row r="604" spans="1:31" x14ac:dyDescent="0.35">
      <c r="A604" s="9">
        <v>2023</v>
      </c>
      <c r="B604" s="2" t="s">
        <v>89</v>
      </c>
      <c r="C604" s="2" t="s">
        <v>107</v>
      </c>
      <c r="D604" s="11">
        <v>1447</v>
      </c>
      <c r="E604" s="11">
        <v>6002</v>
      </c>
      <c r="F604" s="11">
        <v>6192</v>
      </c>
      <c r="G604" s="11">
        <v>8507</v>
      </c>
      <c r="H604" s="11">
        <v>764852428</v>
      </c>
      <c r="I604" s="11">
        <v>476612188</v>
      </c>
      <c r="J604" s="11">
        <v>76313467</v>
      </c>
      <c r="K604" s="11">
        <v>5980</v>
      </c>
      <c r="L604" s="11">
        <v>5265</v>
      </c>
      <c r="M604" s="11">
        <v>642</v>
      </c>
      <c r="N604" s="11">
        <v>95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26">
        <v>3.93</v>
      </c>
      <c r="U604" s="26">
        <v>3.48</v>
      </c>
      <c r="V604" s="26">
        <v>4.5599999999999996</v>
      </c>
      <c r="W604" s="26">
        <v>3.1</v>
      </c>
      <c r="X604" s="26">
        <v>3.78</v>
      </c>
      <c r="Y604" s="26">
        <v>3.44</v>
      </c>
      <c r="Z604" s="26">
        <v>1.98</v>
      </c>
      <c r="AA604" s="26">
        <v>2.98</v>
      </c>
      <c r="AB604" s="26">
        <v>0.92</v>
      </c>
      <c r="AC604" s="26">
        <v>4.43</v>
      </c>
      <c r="AD604" s="26">
        <v>2.64</v>
      </c>
      <c r="AE604" s="26">
        <v>0.98</v>
      </c>
    </row>
    <row r="605" spans="1:31" x14ac:dyDescent="0.35">
      <c r="A605" s="9">
        <v>2023</v>
      </c>
      <c r="B605" s="2" t="s">
        <v>89</v>
      </c>
      <c r="C605" s="2" t="s">
        <v>108</v>
      </c>
      <c r="D605" s="11">
        <v>1611</v>
      </c>
      <c r="E605" s="11">
        <v>4706</v>
      </c>
      <c r="F605" s="11">
        <v>3292</v>
      </c>
      <c r="G605" s="11">
        <v>7984</v>
      </c>
      <c r="H605" s="11">
        <v>717085380</v>
      </c>
      <c r="I605" s="11">
        <v>366980832</v>
      </c>
      <c r="J605" s="11">
        <v>54687273</v>
      </c>
      <c r="K605" s="11">
        <v>4706</v>
      </c>
      <c r="L605" s="11">
        <v>4324</v>
      </c>
      <c r="M605" s="11">
        <v>382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26">
        <v>4.08</v>
      </c>
      <c r="U605" s="26">
        <v>3.65</v>
      </c>
      <c r="V605" s="26">
        <v>4.43</v>
      </c>
      <c r="W605" s="26">
        <v>2.88</v>
      </c>
      <c r="X605" s="26">
        <v>3.65</v>
      </c>
      <c r="Y605" s="26">
        <v>3.4</v>
      </c>
      <c r="Z605" s="26">
        <v>1.8</v>
      </c>
      <c r="AA605" s="26">
        <v>2.27</v>
      </c>
      <c r="AB605" s="26">
        <v>0.56999999999999995</v>
      </c>
      <c r="AC605" s="26">
        <v>4.5199999999999996</v>
      </c>
      <c r="AD605" s="26">
        <v>1.96</v>
      </c>
      <c r="AE605" s="26">
        <v>1.28</v>
      </c>
    </row>
    <row r="606" spans="1:31" x14ac:dyDescent="0.35">
      <c r="A606" s="9">
        <v>2023</v>
      </c>
      <c r="B606" s="2" t="s">
        <v>89</v>
      </c>
      <c r="C606" s="2" t="s">
        <v>109</v>
      </c>
      <c r="D606" s="11">
        <v>462</v>
      </c>
      <c r="E606" s="11">
        <v>1169</v>
      </c>
      <c r="F606" s="11">
        <v>1303</v>
      </c>
      <c r="G606" s="11">
        <v>1111</v>
      </c>
      <c r="H606" s="11">
        <v>116401864</v>
      </c>
      <c r="I606" s="11">
        <v>52431129</v>
      </c>
      <c r="J606" s="11">
        <v>26895079</v>
      </c>
      <c r="K606" s="11">
        <v>1169</v>
      </c>
      <c r="L606" s="11">
        <v>1164</v>
      </c>
      <c r="M606" s="11">
        <v>5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26">
        <v>3.8</v>
      </c>
      <c r="U606" s="26">
        <v>1.63</v>
      </c>
      <c r="V606" s="26">
        <v>3.91</v>
      </c>
      <c r="W606" s="26">
        <v>3.18</v>
      </c>
      <c r="X606" s="26">
        <v>3.65</v>
      </c>
      <c r="Y606" s="26">
        <v>3.54</v>
      </c>
      <c r="Z606" s="26">
        <v>1.77</v>
      </c>
      <c r="AA606" s="26">
        <v>2.67</v>
      </c>
      <c r="AB606" s="26">
        <v>0.35</v>
      </c>
      <c r="AC606" s="26">
        <v>4.05</v>
      </c>
      <c r="AD606" s="26">
        <v>3.62</v>
      </c>
      <c r="AE606" s="26">
        <v>1.01</v>
      </c>
    </row>
    <row r="607" spans="1:31" x14ac:dyDescent="0.35">
      <c r="A607" s="9">
        <v>2023</v>
      </c>
      <c r="B607" s="2" t="s">
        <v>89</v>
      </c>
      <c r="C607" s="2" t="s">
        <v>110</v>
      </c>
      <c r="D607" s="11">
        <v>1486</v>
      </c>
      <c r="E607" s="11">
        <v>4017</v>
      </c>
      <c r="F607" s="11">
        <v>2969</v>
      </c>
      <c r="G607" s="11">
        <v>5716</v>
      </c>
      <c r="H607" s="11">
        <v>434369725</v>
      </c>
      <c r="I607" s="11">
        <v>215190572</v>
      </c>
      <c r="J607" s="11">
        <v>67313105</v>
      </c>
      <c r="K607" s="11">
        <v>4005</v>
      </c>
      <c r="L607" s="11">
        <v>3958</v>
      </c>
      <c r="M607" s="11">
        <v>0</v>
      </c>
      <c r="N607" s="11">
        <v>59</v>
      </c>
      <c r="O607" s="11">
        <v>0</v>
      </c>
      <c r="P607" s="11">
        <v>0</v>
      </c>
      <c r="Q607" s="11">
        <v>0</v>
      </c>
      <c r="R607" s="11">
        <v>0</v>
      </c>
      <c r="S607" s="11">
        <v>0</v>
      </c>
      <c r="T607" s="26">
        <v>3.7</v>
      </c>
      <c r="U607" s="26">
        <v>1.81</v>
      </c>
      <c r="V607" s="26">
        <v>4.16</v>
      </c>
      <c r="W607" s="26">
        <v>3.09</v>
      </c>
      <c r="X607" s="26">
        <v>3.65</v>
      </c>
      <c r="Y607" s="26">
        <v>3.58</v>
      </c>
      <c r="Z607" s="26">
        <v>1.1299999999999999</v>
      </c>
      <c r="AA607" s="26">
        <v>2.54</v>
      </c>
      <c r="AB607" s="26">
        <v>0.72</v>
      </c>
      <c r="AC607" s="26">
        <v>4.04</v>
      </c>
      <c r="AD607" s="26">
        <v>2.04</v>
      </c>
      <c r="AE607" s="26">
        <v>0.8</v>
      </c>
    </row>
    <row r="608" spans="1:31" x14ac:dyDescent="0.35">
      <c r="A608" s="9">
        <v>2023</v>
      </c>
      <c r="B608" s="2" t="s">
        <v>89</v>
      </c>
      <c r="C608" s="2" t="s">
        <v>111</v>
      </c>
      <c r="D608" s="11">
        <v>278</v>
      </c>
      <c r="E608" s="11">
        <v>908</v>
      </c>
      <c r="F608" s="11">
        <v>706</v>
      </c>
      <c r="G608" s="11">
        <v>1088</v>
      </c>
      <c r="H608" s="11">
        <v>130777624</v>
      </c>
      <c r="I608" s="11">
        <v>67014766</v>
      </c>
      <c r="J608" s="11">
        <v>14283201</v>
      </c>
      <c r="K608" s="11">
        <v>908</v>
      </c>
      <c r="L608" s="11">
        <v>886</v>
      </c>
      <c r="M608" s="11">
        <v>22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26">
        <v>3.88</v>
      </c>
      <c r="U608" s="26">
        <v>1.95</v>
      </c>
      <c r="V608" s="26">
        <v>4.6900000000000004</v>
      </c>
      <c r="W608" s="26">
        <v>3.16</v>
      </c>
      <c r="X608" s="26">
        <v>3.77</v>
      </c>
      <c r="Y608" s="26">
        <v>3.59</v>
      </c>
      <c r="Z608" s="26">
        <v>1.41</v>
      </c>
      <c r="AA608" s="26">
        <v>2.87</v>
      </c>
      <c r="AB608" s="26">
        <v>0.55000000000000004</v>
      </c>
      <c r="AC608" s="26">
        <v>4.42</v>
      </c>
      <c r="AD608" s="26">
        <v>1.76</v>
      </c>
      <c r="AE608" s="26">
        <v>0.38</v>
      </c>
    </row>
    <row r="609" spans="1:31" x14ac:dyDescent="0.35">
      <c r="A609" s="9">
        <v>2023</v>
      </c>
      <c r="B609" s="2" t="s">
        <v>89</v>
      </c>
      <c r="C609" s="2" t="s">
        <v>112</v>
      </c>
      <c r="D609" s="11">
        <v>1037</v>
      </c>
      <c r="E609" s="11">
        <v>2034</v>
      </c>
      <c r="F609" s="11">
        <v>787</v>
      </c>
      <c r="G609" s="11">
        <v>2798</v>
      </c>
      <c r="H609" s="11">
        <v>200192746</v>
      </c>
      <c r="I609" s="11">
        <v>99471511</v>
      </c>
      <c r="J609" s="11">
        <v>30728086</v>
      </c>
      <c r="K609" s="11">
        <v>2034</v>
      </c>
      <c r="L609" s="11">
        <v>2034</v>
      </c>
      <c r="M609" s="11">
        <v>0</v>
      </c>
      <c r="N609" s="11">
        <v>0</v>
      </c>
      <c r="O609" s="11">
        <v>0</v>
      </c>
      <c r="P609" s="11">
        <v>0</v>
      </c>
      <c r="Q609" s="11">
        <v>0</v>
      </c>
      <c r="R609" s="11">
        <v>0</v>
      </c>
      <c r="S609" s="11">
        <v>0</v>
      </c>
      <c r="T609" s="26">
        <v>3.97</v>
      </c>
      <c r="U609" s="26">
        <v>1.96</v>
      </c>
      <c r="V609" s="26">
        <v>4.3099999999999996</v>
      </c>
      <c r="W609" s="26">
        <v>2.99</v>
      </c>
      <c r="X609" s="26">
        <v>3.84</v>
      </c>
      <c r="Y609" s="26">
        <v>3.32</v>
      </c>
      <c r="Z609" s="26">
        <v>1.8</v>
      </c>
      <c r="AA609" s="26">
        <v>2.98</v>
      </c>
      <c r="AB609" s="26">
        <v>0.64</v>
      </c>
      <c r="AC609" s="26">
        <v>4.38</v>
      </c>
      <c r="AD609" s="26">
        <v>1.56</v>
      </c>
      <c r="AE609" s="26">
        <v>0.34</v>
      </c>
    </row>
    <row r="610" spans="1:31" x14ac:dyDescent="0.35">
      <c r="A610" s="9">
        <v>2023</v>
      </c>
      <c r="B610" s="2" t="s">
        <v>89</v>
      </c>
      <c r="C610" s="2" t="s">
        <v>113</v>
      </c>
      <c r="D610" s="11">
        <v>205</v>
      </c>
      <c r="E610" s="11">
        <v>586</v>
      </c>
      <c r="F610" s="11">
        <v>388</v>
      </c>
      <c r="G610" s="11">
        <v>865</v>
      </c>
      <c r="H610" s="11">
        <v>61367725</v>
      </c>
      <c r="I610" s="11">
        <v>31710033</v>
      </c>
      <c r="J610" s="11">
        <v>8634380</v>
      </c>
      <c r="K610" s="11">
        <v>586</v>
      </c>
      <c r="L610" s="11">
        <v>586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26">
        <v>3.76</v>
      </c>
      <c r="U610" s="26">
        <v>1.83</v>
      </c>
      <c r="V610" s="26">
        <v>4.2300000000000004</v>
      </c>
      <c r="W610" s="26">
        <v>3.38</v>
      </c>
      <c r="X610" s="26">
        <v>3.83</v>
      </c>
      <c r="Y610" s="26">
        <v>3.17</v>
      </c>
      <c r="Z610" s="26">
        <v>2.16</v>
      </c>
      <c r="AA610" s="26">
        <v>2.2599999999999998</v>
      </c>
      <c r="AB610" s="26">
        <v>0.42</v>
      </c>
      <c r="AC610" s="26">
        <v>3.48</v>
      </c>
      <c r="AD610" s="26">
        <v>4.04</v>
      </c>
      <c r="AE610" s="26">
        <v>1.05</v>
      </c>
    </row>
    <row r="611" spans="1:31" x14ac:dyDescent="0.35">
      <c r="A611" s="9">
        <v>2023</v>
      </c>
      <c r="B611" s="2" t="s">
        <v>89</v>
      </c>
      <c r="C611" s="2" t="s">
        <v>114</v>
      </c>
      <c r="D611" s="11">
        <v>292</v>
      </c>
      <c r="E611" s="11">
        <v>336</v>
      </c>
      <c r="F611" s="11">
        <v>15</v>
      </c>
      <c r="G611" s="11">
        <v>374</v>
      </c>
      <c r="H611" s="11">
        <v>16173720</v>
      </c>
      <c r="I611" s="11">
        <v>5949966</v>
      </c>
      <c r="J611" s="11">
        <v>290550</v>
      </c>
      <c r="K611" s="11">
        <v>336</v>
      </c>
      <c r="L611" s="11">
        <v>336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26">
        <v>3.96</v>
      </c>
      <c r="U611" s="26">
        <v>1.8</v>
      </c>
      <c r="V611" s="26">
        <v>4.16</v>
      </c>
      <c r="W611" s="26">
        <v>3.53</v>
      </c>
      <c r="X611" s="26">
        <v>3.8</v>
      </c>
      <c r="Y611" s="26">
        <v>3.46</v>
      </c>
      <c r="Z611" s="26">
        <v>2.2200000000000002</v>
      </c>
      <c r="AA611" s="26">
        <v>2.69</v>
      </c>
      <c r="AB611" s="26">
        <v>0.4</v>
      </c>
      <c r="AC611" s="26">
        <v>3.2</v>
      </c>
      <c r="AD611" s="26">
        <v>2.1800000000000002</v>
      </c>
      <c r="AE611" s="26">
        <v>0.93</v>
      </c>
    </row>
    <row r="612" spans="1:31" x14ac:dyDescent="0.35">
      <c r="A612" s="9">
        <v>2023</v>
      </c>
      <c r="B612" s="2" t="s">
        <v>89</v>
      </c>
      <c r="C612" s="2" t="s">
        <v>115</v>
      </c>
      <c r="D612" s="11">
        <v>215</v>
      </c>
      <c r="E612" s="11">
        <v>650</v>
      </c>
      <c r="F612" s="11">
        <v>300</v>
      </c>
      <c r="G612" s="11">
        <v>998</v>
      </c>
      <c r="H612" s="11">
        <v>167975782</v>
      </c>
      <c r="I612" s="11">
        <v>130728475</v>
      </c>
      <c r="J612" s="11">
        <v>9439212</v>
      </c>
      <c r="K612" s="11">
        <v>650</v>
      </c>
      <c r="L612" s="11">
        <v>610</v>
      </c>
      <c r="M612" s="11">
        <v>40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26">
        <v>3.89</v>
      </c>
      <c r="U612" s="26">
        <v>1.92</v>
      </c>
      <c r="V612" s="26">
        <v>5</v>
      </c>
      <c r="W612" s="26">
        <v>2.68</v>
      </c>
      <c r="X612" s="26">
        <v>3.82</v>
      </c>
      <c r="Y612" s="26">
        <v>4.0599999999999996</v>
      </c>
      <c r="Z612" s="26">
        <v>4.34</v>
      </c>
      <c r="AA612" s="26">
        <v>2.95</v>
      </c>
      <c r="AB612" s="26">
        <v>0.91</v>
      </c>
      <c r="AC612" s="26">
        <v>3.67</v>
      </c>
      <c r="AD612" s="26">
        <v>2.13</v>
      </c>
      <c r="AE612" s="26">
        <v>1.53</v>
      </c>
    </row>
    <row r="613" spans="1:31" x14ac:dyDescent="0.35">
      <c r="A613" s="9">
        <v>2023</v>
      </c>
      <c r="B613" s="2" t="s">
        <v>89</v>
      </c>
      <c r="C613" s="2" t="s">
        <v>116</v>
      </c>
      <c r="D613" s="11">
        <v>1592</v>
      </c>
      <c r="E613" s="11">
        <v>2592</v>
      </c>
      <c r="F613" s="11">
        <v>941</v>
      </c>
      <c r="G613" s="11">
        <v>3123</v>
      </c>
      <c r="H613" s="11">
        <v>133273098</v>
      </c>
      <c r="I613" s="11">
        <v>68356821</v>
      </c>
      <c r="J613" s="11">
        <v>14399799</v>
      </c>
      <c r="K613" s="11">
        <v>2570</v>
      </c>
      <c r="L613" s="11">
        <v>2557</v>
      </c>
      <c r="M613" s="11">
        <v>34</v>
      </c>
      <c r="N613" s="11">
        <v>1</v>
      </c>
      <c r="O613" s="11">
        <v>0</v>
      </c>
      <c r="P613" s="11">
        <v>0</v>
      </c>
      <c r="Q613" s="11">
        <v>0</v>
      </c>
      <c r="R613" s="11">
        <v>0</v>
      </c>
      <c r="S613" s="11">
        <v>0</v>
      </c>
      <c r="T613" s="26">
        <v>3.95</v>
      </c>
      <c r="U613" s="26">
        <v>3.13</v>
      </c>
      <c r="V613" s="26">
        <v>4.5999999999999996</v>
      </c>
      <c r="W613" s="26">
        <v>2.79</v>
      </c>
      <c r="X613" s="26">
        <v>3.37</v>
      </c>
      <c r="Y613" s="26">
        <v>3.81</v>
      </c>
      <c r="Z613" s="26">
        <v>3.17</v>
      </c>
      <c r="AA613" s="26">
        <v>2.87</v>
      </c>
      <c r="AB613" s="26">
        <v>1.0900000000000001</v>
      </c>
      <c r="AC613" s="26">
        <v>3.89</v>
      </c>
      <c r="AD613" s="26">
        <v>1.89</v>
      </c>
      <c r="AE613" s="26">
        <v>1.65</v>
      </c>
    </row>
    <row r="614" spans="1:31" x14ac:dyDescent="0.35">
      <c r="A614" s="9">
        <v>2023</v>
      </c>
      <c r="B614" s="2" t="s">
        <v>89</v>
      </c>
      <c r="C614" s="2" t="s">
        <v>117</v>
      </c>
      <c r="D614" s="11">
        <v>2148</v>
      </c>
      <c r="E614" s="11">
        <v>3383</v>
      </c>
      <c r="F614" s="11">
        <v>2882</v>
      </c>
      <c r="G614" s="11">
        <v>2700</v>
      </c>
      <c r="H614" s="11">
        <v>306160096</v>
      </c>
      <c r="I614" s="11">
        <v>154520133</v>
      </c>
      <c r="J614" s="11">
        <v>59027043</v>
      </c>
      <c r="K614" s="11">
        <v>3277</v>
      </c>
      <c r="L614" s="11">
        <v>3331</v>
      </c>
      <c r="M614" s="11">
        <v>52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26">
        <v>4.3099999999999996</v>
      </c>
      <c r="U614" s="26">
        <v>3.75</v>
      </c>
      <c r="V614" s="26">
        <v>4.93</v>
      </c>
      <c r="W614" s="26">
        <v>2.52</v>
      </c>
      <c r="X614" s="26">
        <v>4.17</v>
      </c>
      <c r="Y614" s="26">
        <v>4.45</v>
      </c>
      <c r="Z614" s="26">
        <v>4.5599999999999996</v>
      </c>
      <c r="AA614" s="26">
        <v>3.62</v>
      </c>
      <c r="AB614" s="26">
        <v>2.82</v>
      </c>
      <c r="AC614" s="26">
        <v>4.0999999999999996</v>
      </c>
      <c r="AD614" s="26">
        <v>2.2200000000000002</v>
      </c>
      <c r="AE614" s="26">
        <v>3.19</v>
      </c>
    </row>
    <row r="615" spans="1:31" x14ac:dyDescent="0.35">
      <c r="A615" s="9">
        <v>2023</v>
      </c>
      <c r="B615" s="2" t="s">
        <v>89</v>
      </c>
      <c r="C615" s="2" t="s">
        <v>118</v>
      </c>
      <c r="D615" s="11">
        <v>826</v>
      </c>
      <c r="E615" s="11">
        <v>2718</v>
      </c>
      <c r="F615" s="11">
        <v>3030</v>
      </c>
      <c r="G615" s="11">
        <v>3581</v>
      </c>
      <c r="H615" s="11">
        <v>484493312</v>
      </c>
      <c r="I615" s="11">
        <v>218978144</v>
      </c>
      <c r="J615" s="11">
        <v>53973878</v>
      </c>
      <c r="K615" s="11">
        <v>2718</v>
      </c>
      <c r="L615" s="11">
        <v>2474</v>
      </c>
      <c r="M615" s="11">
        <v>230</v>
      </c>
      <c r="N615" s="11">
        <v>14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26">
        <v>4.17</v>
      </c>
      <c r="U615" s="26">
        <v>3.4</v>
      </c>
      <c r="V615" s="26">
        <v>4.74</v>
      </c>
      <c r="W615" s="26">
        <v>2.87</v>
      </c>
      <c r="X615" s="26">
        <v>3.94</v>
      </c>
      <c r="Y615" s="26">
        <v>4.29</v>
      </c>
      <c r="Z615" s="26">
        <v>4.8600000000000003</v>
      </c>
      <c r="AA615" s="26">
        <v>3.07</v>
      </c>
      <c r="AB615" s="26">
        <v>2.11</v>
      </c>
      <c r="AC615" s="26">
        <v>3.72</v>
      </c>
      <c r="AD615" s="26">
        <v>2.73</v>
      </c>
      <c r="AE615" s="26">
        <v>2.35</v>
      </c>
    </row>
    <row r="616" spans="1:31" x14ac:dyDescent="0.35">
      <c r="A616" s="9">
        <v>2023</v>
      </c>
      <c r="B616" s="2" t="s">
        <v>89</v>
      </c>
      <c r="C616" s="2" t="s">
        <v>119</v>
      </c>
      <c r="D616" s="11">
        <v>4897</v>
      </c>
      <c r="E616" s="11">
        <v>12300</v>
      </c>
      <c r="F616" s="11">
        <v>16030</v>
      </c>
      <c r="G616" s="11">
        <v>14916</v>
      </c>
      <c r="H616" s="11">
        <v>2156010579</v>
      </c>
      <c r="I616" s="11">
        <v>1007920052</v>
      </c>
      <c r="J616" s="11">
        <v>432858597</v>
      </c>
      <c r="K616" s="11">
        <v>12092</v>
      </c>
      <c r="L616" s="11">
        <v>11854</v>
      </c>
      <c r="M616" s="11">
        <v>285</v>
      </c>
      <c r="N616" s="11">
        <v>161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26">
        <v>3.25</v>
      </c>
      <c r="U616" s="26">
        <v>4.21</v>
      </c>
      <c r="V616" s="26">
        <v>4.8099999999999996</v>
      </c>
      <c r="W616" s="26">
        <v>3.3</v>
      </c>
      <c r="X616" s="26">
        <v>4.12</v>
      </c>
      <c r="Y616" s="26">
        <v>4.22</v>
      </c>
      <c r="Z616" s="26">
        <v>4.45</v>
      </c>
      <c r="AA616" s="26">
        <v>3.56</v>
      </c>
      <c r="AB616" s="26">
        <v>4.0599999999999996</v>
      </c>
      <c r="AC616" s="26">
        <v>5</v>
      </c>
      <c r="AD616" s="26">
        <v>2.25</v>
      </c>
      <c r="AE616" s="26">
        <v>4.24</v>
      </c>
    </row>
    <row r="617" spans="1:31" x14ac:dyDescent="0.35">
      <c r="A617" s="9">
        <v>2023</v>
      </c>
      <c r="B617" s="2" t="s">
        <v>89</v>
      </c>
      <c r="C617" s="2" t="s">
        <v>120</v>
      </c>
      <c r="D617" s="11">
        <v>1019</v>
      </c>
      <c r="E617" s="11">
        <v>2785</v>
      </c>
      <c r="F617" s="11">
        <v>2916</v>
      </c>
      <c r="G617" s="11">
        <v>3643</v>
      </c>
      <c r="H617" s="11">
        <v>416885592</v>
      </c>
      <c r="I617" s="11">
        <v>215381241</v>
      </c>
      <c r="J617" s="11">
        <v>65219486</v>
      </c>
      <c r="K617" s="11">
        <v>2781</v>
      </c>
      <c r="L617" s="11">
        <v>2521</v>
      </c>
      <c r="M617" s="11">
        <v>173</v>
      </c>
      <c r="N617" s="11">
        <v>91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26">
        <v>3.96</v>
      </c>
      <c r="U617" s="26">
        <v>3.7</v>
      </c>
      <c r="V617" s="26">
        <v>4.71</v>
      </c>
      <c r="W617" s="26">
        <v>3.01</v>
      </c>
      <c r="X617" s="26">
        <v>4.0599999999999996</v>
      </c>
      <c r="Y617" s="26">
        <v>4.2</v>
      </c>
      <c r="Z617" s="26">
        <v>4.78</v>
      </c>
      <c r="AA617" s="26">
        <v>3.41</v>
      </c>
      <c r="AB617" s="26">
        <v>1.1200000000000001</v>
      </c>
      <c r="AC617" s="26">
        <v>4.03</v>
      </c>
      <c r="AD617" s="26">
        <v>1.44</v>
      </c>
      <c r="AE617" s="26">
        <v>2.15</v>
      </c>
    </row>
    <row r="618" spans="1:31" x14ac:dyDescent="0.35">
      <c r="A618" s="9">
        <v>2023</v>
      </c>
      <c r="B618" s="2" t="s">
        <v>89</v>
      </c>
      <c r="C618" s="2" t="s">
        <v>121</v>
      </c>
      <c r="D618" s="11">
        <v>723</v>
      </c>
      <c r="E618" s="11">
        <v>1802</v>
      </c>
      <c r="F618" s="11">
        <v>1458</v>
      </c>
      <c r="G618" s="11">
        <v>2474</v>
      </c>
      <c r="H618" s="11">
        <v>299548721</v>
      </c>
      <c r="I618" s="11">
        <v>159578412</v>
      </c>
      <c r="J618" s="11">
        <v>29846577</v>
      </c>
      <c r="K618" s="11">
        <v>1788</v>
      </c>
      <c r="L618" s="11">
        <v>1569</v>
      </c>
      <c r="M618" s="11">
        <v>233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26">
        <v>4.05</v>
      </c>
      <c r="U618" s="26">
        <v>2.17</v>
      </c>
      <c r="V618" s="26">
        <v>4.75</v>
      </c>
      <c r="W618" s="26">
        <v>2.76</v>
      </c>
      <c r="X618" s="26">
        <v>3.83</v>
      </c>
      <c r="Y618" s="26">
        <v>4.22</v>
      </c>
      <c r="Z618" s="26">
        <v>4.93</v>
      </c>
      <c r="AA618" s="26">
        <v>3.09</v>
      </c>
      <c r="AB618" s="26">
        <v>1.68</v>
      </c>
      <c r="AC618" s="26">
        <v>3.75</v>
      </c>
      <c r="AD618" s="26">
        <v>3.61</v>
      </c>
      <c r="AE618" s="26">
        <v>3.04</v>
      </c>
    </row>
    <row r="619" spans="1:31" x14ac:dyDescent="0.35">
      <c r="A619" s="9">
        <v>2023</v>
      </c>
      <c r="B619" s="2" t="s">
        <v>89</v>
      </c>
      <c r="C619" s="2" t="s">
        <v>122</v>
      </c>
      <c r="D619" s="11">
        <v>1265</v>
      </c>
      <c r="E619" s="11">
        <v>2275</v>
      </c>
      <c r="F619" s="11">
        <v>1049</v>
      </c>
      <c r="G619" s="11">
        <v>2866</v>
      </c>
      <c r="H619" s="11">
        <v>127821451</v>
      </c>
      <c r="I619" s="11">
        <v>48957126</v>
      </c>
      <c r="J619" s="11">
        <v>13597593</v>
      </c>
      <c r="K619" s="11">
        <v>2275</v>
      </c>
      <c r="L619" s="11">
        <v>2261</v>
      </c>
      <c r="M619" s="11">
        <v>14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26">
        <v>4.0599999999999996</v>
      </c>
      <c r="U619" s="26">
        <v>2.11</v>
      </c>
      <c r="V619" s="26">
        <v>4.4400000000000004</v>
      </c>
      <c r="W619" s="26">
        <v>3.11</v>
      </c>
      <c r="X619" s="26">
        <v>3.97</v>
      </c>
      <c r="Y619" s="26">
        <v>3.52</v>
      </c>
      <c r="Z619" s="26">
        <v>4.2</v>
      </c>
      <c r="AA619" s="26">
        <v>2.73</v>
      </c>
      <c r="AB619" s="26">
        <v>0.17</v>
      </c>
      <c r="AC619" s="26">
        <v>3.65</v>
      </c>
      <c r="AD619" s="26">
        <v>2.56</v>
      </c>
      <c r="AE619" s="26">
        <v>1.9</v>
      </c>
    </row>
    <row r="620" spans="1:31" x14ac:dyDescent="0.35">
      <c r="A620" s="9">
        <v>2023</v>
      </c>
      <c r="B620" s="2" t="s">
        <v>123</v>
      </c>
      <c r="C620" s="2" t="s">
        <v>124</v>
      </c>
      <c r="D620" s="11">
        <v>13</v>
      </c>
      <c r="E620" s="11">
        <v>98</v>
      </c>
      <c r="F620" s="11">
        <v>107</v>
      </c>
      <c r="G620" s="11">
        <v>147</v>
      </c>
      <c r="H620" s="11">
        <v>23504330</v>
      </c>
      <c r="I620" s="11">
        <v>11171831</v>
      </c>
      <c r="J620" s="11">
        <v>2966436</v>
      </c>
      <c r="K620" s="11">
        <v>98</v>
      </c>
      <c r="L620" s="11">
        <v>98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26"/>
      <c r="U620" s="26">
        <v>1.41</v>
      </c>
      <c r="V620" s="26">
        <v>2.27</v>
      </c>
      <c r="W620" s="26">
        <v>3.2</v>
      </c>
      <c r="X620" s="26">
        <v>3.45</v>
      </c>
      <c r="Y620" s="26">
        <v>3.38</v>
      </c>
      <c r="Z620" s="26">
        <v>2.2999999999999998</v>
      </c>
      <c r="AA620" s="26">
        <v>2.2799999999999998</v>
      </c>
      <c r="AB620" s="26">
        <v>0.3</v>
      </c>
      <c r="AC620" s="26">
        <v>3.59</v>
      </c>
      <c r="AD620" s="26">
        <v>2.0499999999999998</v>
      </c>
      <c r="AE620" s="26">
        <v>1.34</v>
      </c>
    </row>
    <row r="621" spans="1:31" x14ac:dyDescent="0.35">
      <c r="A621" s="9">
        <v>2023</v>
      </c>
      <c r="B621" s="2" t="s">
        <v>123</v>
      </c>
      <c r="C621" s="2" t="s">
        <v>125</v>
      </c>
      <c r="D621" s="11">
        <v>3025</v>
      </c>
      <c r="E621" s="11">
        <v>6533</v>
      </c>
      <c r="F621" s="11">
        <v>4737</v>
      </c>
      <c r="G621" s="11">
        <v>9434</v>
      </c>
      <c r="H621" s="11">
        <v>1633233790</v>
      </c>
      <c r="I621" s="11">
        <v>1004985625</v>
      </c>
      <c r="J621" s="11">
        <v>113792948</v>
      </c>
      <c r="K621" s="11">
        <v>6529</v>
      </c>
      <c r="L621" s="11">
        <v>5940</v>
      </c>
      <c r="M621" s="11">
        <v>184</v>
      </c>
      <c r="N621" s="11">
        <v>409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26">
        <v>4.46</v>
      </c>
      <c r="U621" s="26">
        <v>2.09</v>
      </c>
      <c r="V621" s="26">
        <v>3.49</v>
      </c>
      <c r="W621" s="26">
        <v>3.06</v>
      </c>
      <c r="X621" s="26">
        <v>3.94</v>
      </c>
      <c r="Y621" s="26">
        <v>3.61</v>
      </c>
      <c r="Z621" s="26">
        <v>2.8</v>
      </c>
      <c r="AA621" s="26">
        <v>3.54</v>
      </c>
      <c r="AB621" s="26">
        <v>1.74</v>
      </c>
      <c r="AC621" s="26">
        <v>4.1100000000000003</v>
      </c>
      <c r="AD621" s="26">
        <v>3.27</v>
      </c>
      <c r="AE621" s="26">
        <v>0.93</v>
      </c>
    </row>
    <row r="622" spans="1:31" x14ac:dyDescent="0.35">
      <c r="A622" s="9">
        <v>2023</v>
      </c>
      <c r="B622" s="2" t="s">
        <v>123</v>
      </c>
      <c r="C622" s="2" t="s">
        <v>126</v>
      </c>
      <c r="D622" s="11">
        <v>1896</v>
      </c>
      <c r="E622" s="11">
        <v>4159</v>
      </c>
      <c r="F622" s="11">
        <v>3086</v>
      </c>
      <c r="G622" s="11">
        <v>5052</v>
      </c>
      <c r="H622" s="11">
        <v>741111974</v>
      </c>
      <c r="I622" s="11">
        <v>460246014</v>
      </c>
      <c r="J622" s="11">
        <v>62483830</v>
      </c>
      <c r="K622" s="11">
        <v>4039</v>
      </c>
      <c r="L622" s="11">
        <v>3656</v>
      </c>
      <c r="M622" s="11">
        <v>470</v>
      </c>
      <c r="N622" s="11">
        <v>33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26">
        <v>4.34</v>
      </c>
      <c r="U622" s="26">
        <v>1.91</v>
      </c>
      <c r="V622" s="26">
        <v>3.26</v>
      </c>
      <c r="W622" s="26">
        <v>2.81</v>
      </c>
      <c r="X622" s="26">
        <v>3.78</v>
      </c>
      <c r="Y622" s="26">
        <v>3.38</v>
      </c>
      <c r="Z622" s="26">
        <v>2.71</v>
      </c>
      <c r="AA622" s="26">
        <v>3.6</v>
      </c>
      <c r="AB622" s="26">
        <v>0.71</v>
      </c>
      <c r="AC622" s="26">
        <v>4.13</v>
      </c>
      <c r="AD622" s="26">
        <v>2.9</v>
      </c>
      <c r="AE622" s="26">
        <v>1.54</v>
      </c>
    </row>
    <row r="623" spans="1:31" x14ac:dyDescent="0.35">
      <c r="A623" s="9">
        <v>2023</v>
      </c>
      <c r="B623" s="2" t="s">
        <v>123</v>
      </c>
      <c r="C623" s="2" t="s">
        <v>127</v>
      </c>
      <c r="D623" s="11">
        <v>1855</v>
      </c>
      <c r="E623" s="11">
        <v>3665</v>
      </c>
      <c r="F623" s="11">
        <v>2443</v>
      </c>
      <c r="G623" s="11">
        <v>4487</v>
      </c>
      <c r="H623" s="11">
        <v>437530905</v>
      </c>
      <c r="I623" s="11">
        <v>267211962</v>
      </c>
      <c r="J623" s="11">
        <v>38515909</v>
      </c>
      <c r="K623" s="11">
        <v>3661</v>
      </c>
      <c r="L623" s="11">
        <v>3497</v>
      </c>
      <c r="M623" s="11">
        <v>168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26">
        <v>4.22</v>
      </c>
      <c r="U623" s="26">
        <v>2.0299999999999998</v>
      </c>
      <c r="V623" s="26">
        <v>3.75</v>
      </c>
      <c r="W623" s="26">
        <v>3.07</v>
      </c>
      <c r="X623" s="26">
        <v>3.59</v>
      </c>
      <c r="Y623" s="26">
        <v>3.57</v>
      </c>
      <c r="Z623" s="26">
        <v>2.87</v>
      </c>
      <c r="AA623" s="26">
        <v>3.58</v>
      </c>
      <c r="AB623" s="26">
        <v>1.23</v>
      </c>
      <c r="AC623" s="26">
        <v>3.96</v>
      </c>
      <c r="AD623" s="26">
        <v>2.23</v>
      </c>
      <c r="AE623" s="26">
        <v>0.83</v>
      </c>
    </row>
    <row r="624" spans="1:31" x14ac:dyDescent="0.35">
      <c r="A624" s="9">
        <v>2023</v>
      </c>
      <c r="B624" s="2" t="s">
        <v>123</v>
      </c>
      <c r="C624" s="2" t="s">
        <v>128</v>
      </c>
      <c r="D624" s="11">
        <v>2165</v>
      </c>
      <c r="E624" s="11">
        <v>7205</v>
      </c>
      <c r="F624" s="11">
        <v>4121</v>
      </c>
      <c r="G624" s="11">
        <v>12666</v>
      </c>
      <c r="H624" s="11">
        <v>1499792520</v>
      </c>
      <c r="I624" s="11">
        <v>839796720</v>
      </c>
      <c r="J624" s="11">
        <v>99878509</v>
      </c>
      <c r="K624" s="11">
        <v>7196</v>
      </c>
      <c r="L624" s="11">
        <v>6127</v>
      </c>
      <c r="M624" s="11">
        <v>938</v>
      </c>
      <c r="N624" s="11">
        <v>140</v>
      </c>
      <c r="O624" s="11">
        <v>0</v>
      </c>
      <c r="P624" s="11">
        <v>0</v>
      </c>
      <c r="Q624" s="11">
        <v>0</v>
      </c>
      <c r="R624" s="11">
        <v>0</v>
      </c>
      <c r="S624" s="11">
        <v>0</v>
      </c>
      <c r="T624" s="26">
        <v>4.49</v>
      </c>
      <c r="U624" s="26">
        <v>2.4500000000000002</v>
      </c>
      <c r="V624" s="26">
        <v>4.41</v>
      </c>
      <c r="W624" s="26">
        <v>2.85</v>
      </c>
      <c r="X624" s="26">
        <v>3.88</v>
      </c>
      <c r="Y624" s="26">
        <v>3.63</v>
      </c>
      <c r="Z624" s="26">
        <v>3.24</v>
      </c>
      <c r="AA624" s="26">
        <v>3.33</v>
      </c>
      <c r="AB624" s="26">
        <v>1.32</v>
      </c>
      <c r="AC624" s="26">
        <v>4.12</v>
      </c>
      <c r="AD624" s="26">
        <v>4.6500000000000004</v>
      </c>
      <c r="AE624" s="26">
        <v>2.88</v>
      </c>
    </row>
    <row r="625" spans="1:31" x14ac:dyDescent="0.35">
      <c r="A625" s="9">
        <v>2023</v>
      </c>
      <c r="B625" s="2" t="s">
        <v>123</v>
      </c>
      <c r="C625" s="2" t="s">
        <v>129</v>
      </c>
      <c r="D625" s="11">
        <v>3352</v>
      </c>
      <c r="E625" s="11">
        <v>7578</v>
      </c>
      <c r="F625" s="11">
        <v>6801</v>
      </c>
      <c r="G625" s="11">
        <v>9874</v>
      </c>
      <c r="H625" s="11">
        <v>916146795</v>
      </c>
      <c r="I625" s="11">
        <v>413926712</v>
      </c>
      <c r="J625" s="11">
        <v>162743479</v>
      </c>
      <c r="K625" s="11">
        <v>7572</v>
      </c>
      <c r="L625" s="11">
        <v>6411</v>
      </c>
      <c r="M625" s="11">
        <v>734</v>
      </c>
      <c r="N625" s="11">
        <v>433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26">
        <v>4.17</v>
      </c>
      <c r="U625" s="26">
        <v>3.51</v>
      </c>
      <c r="V625" s="26">
        <v>4.16</v>
      </c>
      <c r="W625" s="26">
        <v>2.98</v>
      </c>
      <c r="X625" s="26">
        <v>3.79</v>
      </c>
      <c r="Y625" s="26">
        <v>3.58</v>
      </c>
      <c r="Z625" s="26">
        <v>3.48</v>
      </c>
      <c r="AA625" s="26">
        <v>3.48</v>
      </c>
      <c r="AB625" s="26">
        <v>0.97</v>
      </c>
      <c r="AC625" s="26">
        <v>4.22</v>
      </c>
      <c r="AD625" s="26">
        <v>2.71</v>
      </c>
      <c r="AE625" s="26">
        <v>1.18</v>
      </c>
    </row>
    <row r="626" spans="1:31" x14ac:dyDescent="0.35">
      <c r="A626" s="9">
        <v>2023</v>
      </c>
      <c r="B626" s="2" t="s">
        <v>123</v>
      </c>
      <c r="C626" s="2" t="s">
        <v>130</v>
      </c>
      <c r="D626" s="11">
        <v>8627</v>
      </c>
      <c r="E626" s="11">
        <v>11449</v>
      </c>
      <c r="F626" s="11">
        <v>7252</v>
      </c>
      <c r="G626" s="11">
        <v>11568</v>
      </c>
      <c r="H626" s="11">
        <v>1129850392</v>
      </c>
      <c r="I626" s="11">
        <v>504781073</v>
      </c>
      <c r="J626" s="11">
        <v>163696792</v>
      </c>
      <c r="K626" s="11">
        <v>11449</v>
      </c>
      <c r="L626" s="11">
        <v>9159</v>
      </c>
      <c r="M626" s="11">
        <v>2048</v>
      </c>
      <c r="N626" s="11">
        <v>242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26"/>
      <c r="U626" s="26">
        <v>2.0499999999999998</v>
      </c>
      <c r="V626" s="26">
        <v>4.4000000000000004</v>
      </c>
      <c r="W626" s="26">
        <v>2.99</v>
      </c>
      <c r="X626" s="26">
        <v>4.0599999999999996</v>
      </c>
      <c r="Y626" s="26">
        <v>3.83</v>
      </c>
      <c r="Z626" s="26">
        <v>3.31</v>
      </c>
      <c r="AA626" s="26">
        <v>3.45</v>
      </c>
      <c r="AB626" s="26">
        <v>0.79</v>
      </c>
      <c r="AC626" s="26">
        <v>4.3</v>
      </c>
      <c r="AD626" s="26">
        <v>2.4300000000000002</v>
      </c>
      <c r="AE626" s="26">
        <v>2.08</v>
      </c>
    </row>
    <row r="627" spans="1:31" x14ac:dyDescent="0.35">
      <c r="A627" s="9">
        <v>2023</v>
      </c>
      <c r="B627" s="2" t="s">
        <v>123</v>
      </c>
      <c r="C627" s="2" t="s">
        <v>131</v>
      </c>
      <c r="D627" s="11">
        <v>6368</v>
      </c>
      <c r="E627" s="11">
        <v>10035</v>
      </c>
      <c r="F627" s="11">
        <v>4035</v>
      </c>
      <c r="G627" s="11">
        <v>11986</v>
      </c>
      <c r="H627" s="11">
        <v>974411085</v>
      </c>
      <c r="I627" s="11">
        <v>537299889</v>
      </c>
      <c r="J627" s="11">
        <v>43389599</v>
      </c>
      <c r="K627" s="11">
        <v>10010</v>
      </c>
      <c r="L627" s="11">
        <v>6555</v>
      </c>
      <c r="M627" s="11">
        <v>3238</v>
      </c>
      <c r="N627" s="11">
        <v>223</v>
      </c>
      <c r="O627" s="11">
        <v>19</v>
      </c>
      <c r="P627" s="11">
        <v>0</v>
      </c>
      <c r="Q627" s="11">
        <v>4</v>
      </c>
      <c r="R627" s="11">
        <v>3</v>
      </c>
      <c r="S627" s="11">
        <v>12</v>
      </c>
      <c r="T627" s="26">
        <v>4.28</v>
      </c>
      <c r="U627" s="26">
        <v>1.86</v>
      </c>
      <c r="V627" s="26">
        <v>3.6</v>
      </c>
      <c r="W627" s="26">
        <v>2.99</v>
      </c>
      <c r="X627" s="26">
        <v>3.85</v>
      </c>
      <c r="Y627" s="26">
        <v>3.55</v>
      </c>
      <c r="Z627" s="26">
        <v>3.3</v>
      </c>
      <c r="AA627" s="26">
        <v>3.12</v>
      </c>
      <c r="AB627" s="26">
        <v>0.94</v>
      </c>
      <c r="AC627" s="26">
        <v>4.18</v>
      </c>
      <c r="AD627" s="26">
        <v>2.17</v>
      </c>
      <c r="AE627" s="26">
        <v>2.58</v>
      </c>
    </row>
    <row r="628" spans="1:31" x14ac:dyDescent="0.35">
      <c r="A628" s="9">
        <v>2023</v>
      </c>
      <c r="B628" s="2" t="s">
        <v>123</v>
      </c>
      <c r="C628" s="2" t="s">
        <v>132</v>
      </c>
      <c r="D628" s="11">
        <v>856</v>
      </c>
      <c r="E628" s="11">
        <v>2611</v>
      </c>
      <c r="F628" s="11">
        <v>1905</v>
      </c>
      <c r="G628" s="11">
        <v>4083</v>
      </c>
      <c r="H628" s="11">
        <v>342629863</v>
      </c>
      <c r="I628" s="11">
        <v>160026374</v>
      </c>
      <c r="J628" s="11">
        <v>36524009</v>
      </c>
      <c r="K628" s="11">
        <v>2611</v>
      </c>
      <c r="L628" s="11">
        <v>2315</v>
      </c>
      <c r="M628" s="11">
        <v>92</v>
      </c>
      <c r="N628" s="11">
        <v>204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26">
        <v>4.3600000000000003</v>
      </c>
      <c r="U628" s="26">
        <v>1.61</v>
      </c>
      <c r="V628" s="26">
        <v>3.33</v>
      </c>
      <c r="W628" s="26">
        <v>3.01</v>
      </c>
      <c r="X628" s="26">
        <v>3.69</v>
      </c>
      <c r="Y628" s="26">
        <v>3.52</v>
      </c>
      <c r="Z628" s="26">
        <v>2.85</v>
      </c>
      <c r="AA628" s="26">
        <v>3.2</v>
      </c>
      <c r="AB628" s="26">
        <v>1.51</v>
      </c>
      <c r="AC628" s="26">
        <v>3.92</v>
      </c>
      <c r="AD628" s="26">
        <v>2.42</v>
      </c>
      <c r="AE628" s="26">
        <v>0.79</v>
      </c>
    </row>
    <row r="629" spans="1:31" x14ac:dyDescent="0.35">
      <c r="A629" s="9">
        <v>2023</v>
      </c>
      <c r="B629" s="2" t="s">
        <v>123</v>
      </c>
      <c r="C629" s="2" t="s">
        <v>133</v>
      </c>
      <c r="D629" s="11">
        <v>692</v>
      </c>
      <c r="E629" s="11">
        <v>2006</v>
      </c>
      <c r="F629" s="11">
        <v>1073</v>
      </c>
      <c r="G629" s="11">
        <v>3117</v>
      </c>
      <c r="H629" s="11">
        <v>240048260</v>
      </c>
      <c r="I629" s="11">
        <v>99563448</v>
      </c>
      <c r="J629" s="11">
        <v>19297193</v>
      </c>
      <c r="K629" s="11">
        <v>1947</v>
      </c>
      <c r="L629" s="11">
        <v>1984</v>
      </c>
      <c r="M629" s="11">
        <v>0</v>
      </c>
      <c r="N629" s="11">
        <v>22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26">
        <v>4.28</v>
      </c>
      <c r="U629" s="26">
        <v>1.58</v>
      </c>
      <c r="V629" s="26">
        <v>3.44</v>
      </c>
      <c r="W629" s="26">
        <v>3.24</v>
      </c>
      <c r="X629" s="26">
        <v>3.72</v>
      </c>
      <c r="Y629" s="26">
        <v>3.58</v>
      </c>
      <c r="Z629" s="26">
        <v>3.14</v>
      </c>
      <c r="AA629" s="26">
        <v>3.02</v>
      </c>
      <c r="AB629" s="26">
        <v>0.74</v>
      </c>
      <c r="AC629" s="26">
        <v>3.72</v>
      </c>
      <c r="AD629" s="26">
        <v>3.17</v>
      </c>
      <c r="AE629" s="26">
        <v>0.69</v>
      </c>
    </row>
    <row r="630" spans="1:31" x14ac:dyDescent="0.35">
      <c r="A630" s="9">
        <v>2023</v>
      </c>
      <c r="B630" s="2" t="s">
        <v>123</v>
      </c>
      <c r="C630" s="2" t="s">
        <v>134</v>
      </c>
      <c r="D630" s="11">
        <v>589</v>
      </c>
      <c r="E630" s="11">
        <v>1856</v>
      </c>
      <c r="F630" s="11">
        <v>1410</v>
      </c>
      <c r="G630" s="11">
        <v>2793</v>
      </c>
      <c r="H630" s="11">
        <v>225556106</v>
      </c>
      <c r="I630" s="11">
        <v>112805094</v>
      </c>
      <c r="J630" s="11">
        <v>31824242</v>
      </c>
      <c r="K630" s="11">
        <v>1855</v>
      </c>
      <c r="L630" s="11">
        <v>1818</v>
      </c>
      <c r="M630" s="11">
        <v>0</v>
      </c>
      <c r="N630" s="11">
        <v>38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26">
        <v>4.29</v>
      </c>
      <c r="U630" s="26">
        <v>1.46</v>
      </c>
      <c r="V630" s="26">
        <v>4.38</v>
      </c>
      <c r="W630" s="26">
        <v>2.97</v>
      </c>
      <c r="X630" s="26">
        <v>3.99</v>
      </c>
      <c r="Y630" s="26">
        <v>3.61</v>
      </c>
      <c r="Z630" s="26">
        <v>3.2</v>
      </c>
      <c r="AA630" s="26">
        <v>3.27</v>
      </c>
      <c r="AB630" s="26">
        <v>1.2</v>
      </c>
      <c r="AC630" s="26">
        <v>4.01</v>
      </c>
      <c r="AD630" s="26">
        <v>2.83</v>
      </c>
      <c r="AE630" s="26">
        <v>1.75</v>
      </c>
    </row>
    <row r="631" spans="1:31" x14ac:dyDescent="0.35">
      <c r="A631" s="9">
        <v>2023</v>
      </c>
      <c r="B631" s="2" t="s">
        <v>123</v>
      </c>
      <c r="C631" s="2" t="s">
        <v>135</v>
      </c>
      <c r="D631" s="11">
        <v>2264</v>
      </c>
      <c r="E631" s="11">
        <v>4168</v>
      </c>
      <c r="F631" s="11">
        <v>1804</v>
      </c>
      <c r="G631" s="11">
        <v>5212</v>
      </c>
      <c r="H631" s="11">
        <v>633268887</v>
      </c>
      <c r="I631" s="11">
        <v>248509636</v>
      </c>
      <c r="J631" s="11">
        <v>60076502</v>
      </c>
      <c r="K631" s="11">
        <v>4168</v>
      </c>
      <c r="L631" s="11">
        <v>3978</v>
      </c>
      <c r="M631" s="11">
        <v>137</v>
      </c>
      <c r="N631" s="11">
        <v>53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26">
        <v>4.18</v>
      </c>
      <c r="U631" s="26">
        <v>1.53</v>
      </c>
      <c r="V631" s="26">
        <v>3.76</v>
      </c>
      <c r="W631" s="26">
        <v>2.87</v>
      </c>
      <c r="X631" s="26">
        <v>3.7</v>
      </c>
      <c r="Y631" s="26">
        <v>3.37</v>
      </c>
      <c r="Z631" s="26">
        <v>2.57</v>
      </c>
      <c r="AA631" s="26">
        <v>3.52</v>
      </c>
      <c r="AB631" s="26">
        <v>1.4</v>
      </c>
      <c r="AC631" s="26">
        <v>4.1900000000000004</v>
      </c>
      <c r="AD631" s="26">
        <v>2.04</v>
      </c>
      <c r="AE631" s="26">
        <v>0.75</v>
      </c>
    </row>
    <row r="632" spans="1:31" x14ac:dyDescent="0.35">
      <c r="A632" s="9">
        <v>2023</v>
      </c>
      <c r="B632" s="2" t="s">
        <v>123</v>
      </c>
      <c r="C632" s="2" t="s">
        <v>136</v>
      </c>
      <c r="D632" s="11">
        <v>5873</v>
      </c>
      <c r="E632" s="11">
        <v>9973</v>
      </c>
      <c r="F632" s="11">
        <v>3658</v>
      </c>
      <c r="G632" s="11">
        <v>12479</v>
      </c>
      <c r="H632" s="11">
        <v>1026505060</v>
      </c>
      <c r="I632" s="11">
        <v>495810988</v>
      </c>
      <c r="J632" s="11">
        <v>108307415</v>
      </c>
      <c r="K632" s="11">
        <v>9861</v>
      </c>
      <c r="L632" s="11">
        <v>9753</v>
      </c>
      <c r="M632" s="11">
        <v>192</v>
      </c>
      <c r="N632" s="11">
        <v>28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26">
        <v>4.63</v>
      </c>
      <c r="U632" s="26">
        <v>3.05</v>
      </c>
      <c r="V632" s="26">
        <v>4.0599999999999996</v>
      </c>
      <c r="W632" s="26">
        <v>2.5499999999999998</v>
      </c>
      <c r="X632" s="26">
        <v>4.1500000000000004</v>
      </c>
      <c r="Y632" s="26">
        <v>4.51</v>
      </c>
      <c r="Z632" s="26">
        <v>4.76</v>
      </c>
      <c r="AA632" s="26">
        <v>4.12</v>
      </c>
      <c r="AB632" s="26">
        <v>2.79</v>
      </c>
      <c r="AC632" s="26">
        <v>4.79</v>
      </c>
      <c r="AD632" s="26">
        <v>3.24</v>
      </c>
      <c r="AE632" s="26">
        <v>4.57</v>
      </c>
    </row>
    <row r="633" spans="1:31" x14ac:dyDescent="0.35">
      <c r="A633" s="9">
        <v>2023</v>
      </c>
      <c r="B633" s="2" t="s">
        <v>123</v>
      </c>
      <c r="C633" s="2" t="s">
        <v>137</v>
      </c>
      <c r="D633" s="11">
        <v>591</v>
      </c>
      <c r="E633" s="11">
        <v>1276</v>
      </c>
      <c r="F633" s="11">
        <v>1111</v>
      </c>
      <c r="G633" s="11">
        <v>1746</v>
      </c>
      <c r="H633" s="11">
        <v>296528462</v>
      </c>
      <c r="I633" s="11">
        <v>183618159</v>
      </c>
      <c r="J633" s="11">
        <v>32758410</v>
      </c>
      <c r="K633" s="11">
        <v>1272</v>
      </c>
      <c r="L633" s="11">
        <v>1234</v>
      </c>
      <c r="M633" s="11">
        <v>40</v>
      </c>
      <c r="N633" s="11">
        <v>2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26">
        <v>4.6100000000000003</v>
      </c>
      <c r="U633" s="26">
        <v>2.98</v>
      </c>
      <c r="V633" s="26">
        <v>4.66</v>
      </c>
      <c r="W633" s="26">
        <v>3.21</v>
      </c>
      <c r="X633" s="26">
        <v>4.16</v>
      </c>
      <c r="Y633" s="26">
        <v>4.28</v>
      </c>
      <c r="Z633" s="26">
        <v>5</v>
      </c>
      <c r="AA633" s="26">
        <v>3.88</v>
      </c>
      <c r="AB633" s="26">
        <v>2.5</v>
      </c>
      <c r="AC633" s="26">
        <v>3.58</v>
      </c>
      <c r="AD633" s="26">
        <v>4.18</v>
      </c>
      <c r="AE633" s="26">
        <v>1.55</v>
      </c>
    </row>
    <row r="634" spans="1:31" x14ac:dyDescent="0.35">
      <c r="A634" s="9">
        <v>2023</v>
      </c>
      <c r="B634" s="2" t="s">
        <v>123</v>
      </c>
      <c r="C634" s="2" t="s">
        <v>138</v>
      </c>
      <c r="D634" s="11">
        <v>1546</v>
      </c>
      <c r="E634" s="11">
        <v>2214</v>
      </c>
      <c r="F634" s="11">
        <v>449</v>
      </c>
      <c r="G634" s="11">
        <v>2839</v>
      </c>
      <c r="H634" s="11">
        <v>188101522</v>
      </c>
      <c r="I634" s="11">
        <v>106299270</v>
      </c>
      <c r="J634" s="11">
        <v>10630858</v>
      </c>
      <c r="K634" s="11">
        <v>2214</v>
      </c>
      <c r="L634" s="11">
        <v>2009</v>
      </c>
      <c r="M634" s="11">
        <v>156</v>
      </c>
      <c r="N634" s="11">
        <v>49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26"/>
      <c r="U634" s="26">
        <v>2.97</v>
      </c>
      <c r="V634" s="26">
        <v>4.7</v>
      </c>
      <c r="W634" s="26">
        <v>2.73</v>
      </c>
      <c r="X634" s="26">
        <v>3.88</v>
      </c>
      <c r="Y634" s="26">
        <v>4.26</v>
      </c>
      <c r="Z634" s="26">
        <v>4.2300000000000004</v>
      </c>
      <c r="AA634" s="26">
        <v>3.79</v>
      </c>
      <c r="AB634" s="26">
        <v>0.54</v>
      </c>
      <c r="AC634" s="26">
        <v>3.56</v>
      </c>
      <c r="AD634" s="26">
        <v>2.85</v>
      </c>
      <c r="AE634" s="26">
        <v>0.75</v>
      </c>
    </row>
    <row r="635" spans="1:31" x14ac:dyDescent="0.35">
      <c r="A635" s="9">
        <v>2023</v>
      </c>
      <c r="B635" s="2" t="s">
        <v>123</v>
      </c>
      <c r="C635" s="2" t="s">
        <v>139</v>
      </c>
      <c r="D635" s="11">
        <v>1034</v>
      </c>
      <c r="E635" s="11">
        <v>1902</v>
      </c>
      <c r="F635" s="11">
        <v>498</v>
      </c>
      <c r="G635" s="11">
        <v>2675</v>
      </c>
      <c r="H635" s="11">
        <v>149999297</v>
      </c>
      <c r="I635" s="11">
        <v>69530981</v>
      </c>
      <c r="J635" s="11">
        <v>5807302</v>
      </c>
      <c r="K635" s="11">
        <v>1890</v>
      </c>
      <c r="L635" s="11">
        <v>1625</v>
      </c>
      <c r="M635" s="11">
        <v>240</v>
      </c>
      <c r="N635" s="11">
        <v>37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26">
        <v>4.57</v>
      </c>
      <c r="U635" s="26">
        <v>2.96</v>
      </c>
      <c r="V635" s="26">
        <v>5</v>
      </c>
      <c r="W635" s="26">
        <v>3.08</v>
      </c>
      <c r="X635" s="26">
        <v>4.07</v>
      </c>
      <c r="Y635" s="26">
        <v>4.55</v>
      </c>
      <c r="Z635" s="26">
        <v>5</v>
      </c>
      <c r="AA635" s="26">
        <v>4.24</v>
      </c>
      <c r="AB635" s="26">
        <v>1.1000000000000001</v>
      </c>
      <c r="AC635" s="26">
        <v>3.53</v>
      </c>
      <c r="AD635" s="26">
        <v>2.74</v>
      </c>
      <c r="AE635" s="26">
        <v>3.12</v>
      </c>
    </row>
    <row r="636" spans="1:31" x14ac:dyDescent="0.35">
      <c r="A636" s="9">
        <v>2023</v>
      </c>
      <c r="B636" s="2" t="s">
        <v>123</v>
      </c>
      <c r="C636" s="2" t="s">
        <v>140</v>
      </c>
      <c r="D636" s="11">
        <v>2646</v>
      </c>
      <c r="E636" s="11">
        <v>4402</v>
      </c>
      <c r="F636" s="11">
        <v>2656</v>
      </c>
      <c r="G636" s="11">
        <v>5810</v>
      </c>
      <c r="H636" s="11">
        <v>841196754</v>
      </c>
      <c r="I636" s="11">
        <v>392901070</v>
      </c>
      <c r="J636" s="11">
        <v>54491886</v>
      </c>
      <c r="K636" s="11">
        <v>4365</v>
      </c>
      <c r="L636" s="11">
        <v>3854</v>
      </c>
      <c r="M636" s="11">
        <v>449</v>
      </c>
      <c r="N636" s="11">
        <v>82</v>
      </c>
      <c r="O636" s="11">
        <v>17</v>
      </c>
      <c r="P636" s="11">
        <v>0</v>
      </c>
      <c r="Q636" s="11">
        <v>0</v>
      </c>
      <c r="R636" s="11">
        <v>17</v>
      </c>
      <c r="S636" s="11">
        <v>0</v>
      </c>
      <c r="T636" s="26">
        <v>4.6100000000000003</v>
      </c>
      <c r="U636" s="26">
        <v>2.83</v>
      </c>
      <c r="V636" s="26">
        <v>5</v>
      </c>
      <c r="W636" s="26">
        <v>3.41</v>
      </c>
      <c r="X636" s="26">
        <v>4.22</v>
      </c>
      <c r="Y636" s="26">
        <v>4.5199999999999996</v>
      </c>
      <c r="Z636" s="26">
        <v>5</v>
      </c>
      <c r="AA636" s="26">
        <v>3.93</v>
      </c>
      <c r="AB636" s="26">
        <v>2.2999999999999998</v>
      </c>
      <c r="AC636" s="26">
        <v>3.92</v>
      </c>
      <c r="AD636" s="26">
        <v>3.52</v>
      </c>
      <c r="AE636" s="26">
        <v>2.94</v>
      </c>
    </row>
    <row r="637" spans="1:31" x14ac:dyDescent="0.35">
      <c r="A637" s="9">
        <v>2023</v>
      </c>
      <c r="B637" s="2" t="s">
        <v>123</v>
      </c>
      <c r="C637" s="2" t="s">
        <v>141</v>
      </c>
      <c r="D637" s="11">
        <v>2233</v>
      </c>
      <c r="E637" s="11">
        <v>4500</v>
      </c>
      <c r="F637" s="11">
        <v>4964</v>
      </c>
      <c r="G637" s="11">
        <v>5653</v>
      </c>
      <c r="H637" s="11">
        <v>1124159000</v>
      </c>
      <c r="I637" s="11">
        <v>576221013</v>
      </c>
      <c r="J637" s="11">
        <v>95779675</v>
      </c>
      <c r="K637" s="11">
        <v>4492</v>
      </c>
      <c r="L637" s="11">
        <v>3665</v>
      </c>
      <c r="M637" s="11">
        <v>523</v>
      </c>
      <c r="N637" s="11">
        <v>301</v>
      </c>
      <c r="O637" s="11">
        <v>11</v>
      </c>
      <c r="P637" s="11">
        <v>0</v>
      </c>
      <c r="Q637" s="11">
        <v>0</v>
      </c>
      <c r="R637" s="11">
        <v>0</v>
      </c>
      <c r="S637" s="11">
        <v>11</v>
      </c>
      <c r="T637" s="26">
        <v>4.68</v>
      </c>
      <c r="U637" s="26">
        <v>2.2999999999999998</v>
      </c>
      <c r="V637" s="26">
        <v>4.8600000000000003</v>
      </c>
      <c r="W637" s="26">
        <v>3.06</v>
      </c>
      <c r="X637" s="26">
        <v>4.16</v>
      </c>
      <c r="Y637" s="26">
        <v>4.3600000000000003</v>
      </c>
      <c r="Z637" s="26">
        <v>5</v>
      </c>
      <c r="AA637" s="26">
        <v>3.88</v>
      </c>
      <c r="AB637" s="26">
        <v>1.92</v>
      </c>
      <c r="AC637" s="26">
        <v>3.77</v>
      </c>
      <c r="AD637" s="26">
        <v>3.03</v>
      </c>
      <c r="AE637" s="26">
        <v>1.95</v>
      </c>
    </row>
    <row r="638" spans="1:31" x14ac:dyDescent="0.35">
      <c r="A638" s="9">
        <v>2023</v>
      </c>
      <c r="B638" s="2" t="s">
        <v>123</v>
      </c>
      <c r="C638" s="2" t="s">
        <v>142</v>
      </c>
      <c r="D638" s="11">
        <v>1454</v>
      </c>
      <c r="E638" s="11">
        <v>2591</v>
      </c>
      <c r="F638" s="11">
        <v>1709</v>
      </c>
      <c r="G638" s="11">
        <v>3256</v>
      </c>
      <c r="H638" s="11">
        <v>212032606</v>
      </c>
      <c r="I638" s="11">
        <v>97642625</v>
      </c>
      <c r="J638" s="11">
        <v>28718988</v>
      </c>
      <c r="K638" s="11">
        <v>2586</v>
      </c>
      <c r="L638" s="11">
        <v>2258</v>
      </c>
      <c r="M638" s="11">
        <v>316</v>
      </c>
      <c r="N638" s="11">
        <v>17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26">
        <v>4.2300000000000004</v>
      </c>
      <c r="U638" s="26">
        <v>3.21</v>
      </c>
      <c r="V638" s="26">
        <v>4.7699999999999996</v>
      </c>
      <c r="W638" s="26">
        <v>2.9</v>
      </c>
      <c r="X638" s="26">
        <v>3.89</v>
      </c>
      <c r="Y638" s="26">
        <v>4.33</v>
      </c>
      <c r="Z638" s="26">
        <v>3.97</v>
      </c>
      <c r="AA638" s="26">
        <v>3.69</v>
      </c>
      <c r="AB638" s="26">
        <v>0.52</v>
      </c>
      <c r="AC638" s="26">
        <v>3.68</v>
      </c>
      <c r="AD638" s="26">
        <v>3.56</v>
      </c>
      <c r="AE638" s="26">
        <v>2.64</v>
      </c>
    </row>
    <row r="639" spans="1:31" x14ac:dyDescent="0.35">
      <c r="A639" s="9">
        <v>2023</v>
      </c>
      <c r="B639" s="2" t="s">
        <v>143</v>
      </c>
      <c r="C639" s="2" t="s">
        <v>144</v>
      </c>
      <c r="D639" s="11">
        <v>1554</v>
      </c>
      <c r="E639" s="11">
        <v>3129</v>
      </c>
      <c r="F639" s="11">
        <v>1132</v>
      </c>
      <c r="G639" s="11">
        <v>3699</v>
      </c>
      <c r="H639" s="11">
        <v>310684070</v>
      </c>
      <c r="I639" s="11">
        <v>173058812</v>
      </c>
      <c r="J639" s="11">
        <v>23360940</v>
      </c>
      <c r="K639" s="11">
        <v>3129</v>
      </c>
      <c r="L639" s="11">
        <v>3126</v>
      </c>
      <c r="M639" s="11">
        <v>3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26">
        <v>4.3099999999999996</v>
      </c>
      <c r="U639" s="26">
        <v>2.56</v>
      </c>
      <c r="V639" s="26">
        <v>3.95</v>
      </c>
      <c r="W639" s="26">
        <v>3.32</v>
      </c>
      <c r="X639" s="26">
        <v>3.75</v>
      </c>
      <c r="Y639" s="26">
        <v>3.47</v>
      </c>
      <c r="Z639" s="26">
        <v>0.59</v>
      </c>
      <c r="AA639" s="26">
        <v>2.83</v>
      </c>
      <c r="AB639" s="26">
        <v>0.95</v>
      </c>
      <c r="AC639" s="26">
        <v>4.53</v>
      </c>
      <c r="AD639" s="26">
        <v>2.29</v>
      </c>
      <c r="AE639" s="26">
        <v>1.44</v>
      </c>
    </row>
    <row r="640" spans="1:31" x14ac:dyDescent="0.35">
      <c r="A640" s="9">
        <v>2023</v>
      </c>
      <c r="B640" s="2" t="s">
        <v>143</v>
      </c>
      <c r="C640" s="2" t="s">
        <v>145</v>
      </c>
      <c r="D640" s="11">
        <v>2067</v>
      </c>
      <c r="E640" s="11">
        <v>5319</v>
      </c>
      <c r="F640" s="11">
        <v>4009</v>
      </c>
      <c r="G640" s="11">
        <v>7237</v>
      </c>
      <c r="H640" s="11">
        <v>968447305</v>
      </c>
      <c r="I640" s="11">
        <v>502849192</v>
      </c>
      <c r="J640" s="11">
        <v>130633160</v>
      </c>
      <c r="K640" s="11">
        <v>5319</v>
      </c>
      <c r="L640" s="11">
        <v>5236</v>
      </c>
      <c r="M640" s="11">
        <v>12</v>
      </c>
      <c r="N640" s="11">
        <v>71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26">
        <v>4.1500000000000004</v>
      </c>
      <c r="U640" s="26">
        <v>1.82</v>
      </c>
      <c r="V640" s="26">
        <v>3.86</v>
      </c>
      <c r="W640" s="26">
        <v>3.24</v>
      </c>
      <c r="X640" s="26">
        <v>3.88</v>
      </c>
      <c r="Y640" s="26">
        <v>3.2</v>
      </c>
      <c r="Z640" s="26">
        <v>1.17</v>
      </c>
      <c r="AA640" s="26">
        <v>2.9</v>
      </c>
      <c r="AB640" s="26">
        <v>1.03</v>
      </c>
      <c r="AC640" s="26">
        <v>4.63</v>
      </c>
      <c r="AD640" s="26">
        <v>2.31</v>
      </c>
      <c r="AE640" s="26">
        <v>1.43</v>
      </c>
    </row>
    <row r="641" spans="1:31" x14ac:dyDescent="0.35">
      <c r="A641" s="9">
        <v>2023</v>
      </c>
      <c r="B641" s="2" t="s">
        <v>143</v>
      </c>
      <c r="C641" s="2" t="s">
        <v>146</v>
      </c>
      <c r="D641" s="11">
        <v>4240</v>
      </c>
      <c r="E641" s="11">
        <v>8156</v>
      </c>
      <c r="F641" s="11">
        <v>3091</v>
      </c>
      <c r="G641" s="11">
        <v>11196</v>
      </c>
      <c r="H641" s="11">
        <v>548048390</v>
      </c>
      <c r="I641" s="11">
        <v>262725420</v>
      </c>
      <c r="J641" s="11">
        <v>58541340</v>
      </c>
      <c r="K641" s="11">
        <v>8134</v>
      </c>
      <c r="L641" s="11">
        <v>8147</v>
      </c>
      <c r="M641" s="11">
        <v>0</v>
      </c>
      <c r="N641" s="11">
        <v>9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26">
        <v>4.1900000000000004</v>
      </c>
      <c r="U641" s="26">
        <v>1.72</v>
      </c>
      <c r="V641" s="26">
        <v>3.97</v>
      </c>
      <c r="W641" s="26">
        <v>3.26</v>
      </c>
      <c r="X641" s="26">
        <v>3.71</v>
      </c>
      <c r="Y641" s="26">
        <v>2.9</v>
      </c>
      <c r="Z641" s="26">
        <v>1.4</v>
      </c>
      <c r="AA641" s="26">
        <v>2.99</v>
      </c>
      <c r="AB641" s="26">
        <v>0.76</v>
      </c>
      <c r="AC641" s="26">
        <v>4.82</v>
      </c>
      <c r="AD641" s="26">
        <v>2.35</v>
      </c>
      <c r="AE641" s="26">
        <v>1.46</v>
      </c>
    </row>
    <row r="642" spans="1:31" x14ac:dyDescent="0.35">
      <c r="A642" s="9">
        <v>2023</v>
      </c>
      <c r="B642" s="2" t="s">
        <v>143</v>
      </c>
      <c r="C642" s="2" t="s">
        <v>147</v>
      </c>
      <c r="D642" s="11">
        <v>1141</v>
      </c>
      <c r="E642" s="11">
        <v>4232</v>
      </c>
      <c r="F642" s="11">
        <v>3957</v>
      </c>
      <c r="G642" s="11">
        <v>6557</v>
      </c>
      <c r="H642" s="11">
        <v>904172158</v>
      </c>
      <c r="I642" s="11">
        <v>542086797</v>
      </c>
      <c r="J642" s="11">
        <v>109971270</v>
      </c>
      <c r="K642" s="11">
        <v>4051</v>
      </c>
      <c r="L642" s="11">
        <v>4173</v>
      </c>
      <c r="M642" s="11">
        <v>18</v>
      </c>
      <c r="N642" s="11">
        <v>41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26">
        <v>4.07</v>
      </c>
      <c r="U642" s="26">
        <v>2.56</v>
      </c>
      <c r="V642" s="26">
        <v>4.04</v>
      </c>
      <c r="W642" s="26">
        <v>3.29</v>
      </c>
      <c r="X642" s="26">
        <v>3.96</v>
      </c>
      <c r="Y642" s="26">
        <v>3.42</v>
      </c>
      <c r="Z642" s="26">
        <v>0.42</v>
      </c>
      <c r="AA642" s="26">
        <v>3.02</v>
      </c>
      <c r="AB642" s="26">
        <v>0.9</v>
      </c>
      <c r="AC642" s="26">
        <v>4.7</v>
      </c>
      <c r="AD642" s="26">
        <v>2.5</v>
      </c>
      <c r="AE642" s="26">
        <v>0.89</v>
      </c>
    </row>
    <row r="643" spans="1:31" x14ac:dyDescent="0.35">
      <c r="A643" s="9">
        <v>2023</v>
      </c>
      <c r="B643" s="2" t="s">
        <v>143</v>
      </c>
      <c r="C643" s="2" t="s">
        <v>148</v>
      </c>
      <c r="D643" s="11">
        <v>742</v>
      </c>
      <c r="E643" s="11">
        <v>2465</v>
      </c>
      <c r="F643" s="11">
        <v>1309</v>
      </c>
      <c r="G643" s="11">
        <v>4144</v>
      </c>
      <c r="H643" s="11">
        <v>257010816</v>
      </c>
      <c r="I643" s="11">
        <v>142366340</v>
      </c>
      <c r="J643" s="11">
        <v>27770640</v>
      </c>
      <c r="K643" s="11">
        <v>2436</v>
      </c>
      <c r="L643" s="11">
        <v>2462</v>
      </c>
      <c r="M643" s="11">
        <v>3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26">
        <v>4.3899999999999997</v>
      </c>
      <c r="U643" s="26">
        <v>2.5499999999999998</v>
      </c>
      <c r="V643" s="26">
        <v>4.2300000000000004</v>
      </c>
      <c r="W643" s="26">
        <v>2.93</v>
      </c>
      <c r="X643" s="26">
        <v>3.95</v>
      </c>
      <c r="Y643" s="26">
        <v>3.75</v>
      </c>
      <c r="Z643" s="26">
        <v>0.36</v>
      </c>
      <c r="AA643" s="26">
        <v>3.58</v>
      </c>
      <c r="AB643" s="26">
        <v>1.06</v>
      </c>
      <c r="AC643" s="26">
        <v>4.88</v>
      </c>
      <c r="AD643" s="26">
        <v>2.78</v>
      </c>
      <c r="AE643" s="26">
        <v>0.27</v>
      </c>
    </row>
    <row r="644" spans="1:31" x14ac:dyDescent="0.35">
      <c r="A644" s="9">
        <v>2023</v>
      </c>
      <c r="B644" s="2" t="s">
        <v>143</v>
      </c>
      <c r="C644" s="2" t="s">
        <v>149</v>
      </c>
      <c r="D644" s="11">
        <v>2224</v>
      </c>
      <c r="E644" s="11">
        <v>5988</v>
      </c>
      <c r="F644" s="11">
        <v>5682</v>
      </c>
      <c r="G644" s="11">
        <v>7683</v>
      </c>
      <c r="H644" s="11">
        <v>956152062</v>
      </c>
      <c r="I644" s="11">
        <v>476392160</v>
      </c>
      <c r="J644" s="11">
        <v>166132642</v>
      </c>
      <c r="K644" s="11">
        <v>5950</v>
      </c>
      <c r="L644" s="11">
        <v>5628</v>
      </c>
      <c r="M644" s="11">
        <v>360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26">
        <v>4.04</v>
      </c>
      <c r="U644" s="26">
        <v>2.69</v>
      </c>
      <c r="V644" s="26">
        <v>4.09</v>
      </c>
      <c r="W644" s="26">
        <v>3.15</v>
      </c>
      <c r="X644" s="26">
        <v>3.93</v>
      </c>
      <c r="Y644" s="26">
        <v>3.55</v>
      </c>
      <c r="Z644" s="26">
        <v>0.51</v>
      </c>
      <c r="AA644" s="26">
        <v>3.5</v>
      </c>
      <c r="AB644" s="26">
        <v>1.71</v>
      </c>
      <c r="AC644" s="26">
        <v>4.87</v>
      </c>
      <c r="AD644" s="26">
        <v>2.5099999999999998</v>
      </c>
      <c r="AE644" s="26">
        <v>2.16</v>
      </c>
    </row>
    <row r="645" spans="1:31" x14ac:dyDescent="0.35">
      <c r="A645" s="9">
        <v>2023</v>
      </c>
      <c r="B645" s="2" t="s">
        <v>143</v>
      </c>
      <c r="C645" s="2" t="s">
        <v>150</v>
      </c>
      <c r="D645" s="11">
        <v>2699</v>
      </c>
      <c r="E645" s="11">
        <v>4810</v>
      </c>
      <c r="F645" s="11">
        <v>2081</v>
      </c>
      <c r="G645" s="11">
        <v>5782</v>
      </c>
      <c r="H645" s="11">
        <v>541278883</v>
      </c>
      <c r="I645" s="11">
        <v>260354832</v>
      </c>
      <c r="J645" s="11">
        <v>73237180</v>
      </c>
      <c r="K645" s="11">
        <v>4810</v>
      </c>
      <c r="L645" s="11">
        <v>4810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26">
        <v>4.2</v>
      </c>
      <c r="U645" s="26">
        <v>2.38</v>
      </c>
      <c r="V645" s="26">
        <v>4.2</v>
      </c>
      <c r="W645" s="26">
        <v>2.93</v>
      </c>
      <c r="X645" s="26">
        <v>3.88</v>
      </c>
      <c r="Y645" s="26">
        <v>3.23</v>
      </c>
      <c r="Z645" s="26">
        <v>0.75</v>
      </c>
      <c r="AA645" s="26">
        <v>3.31</v>
      </c>
      <c r="AB645" s="26">
        <v>1.48</v>
      </c>
      <c r="AC645" s="26">
        <v>4.5599999999999996</v>
      </c>
      <c r="AD645" s="26">
        <v>2.35</v>
      </c>
      <c r="AE645" s="26">
        <v>1.55</v>
      </c>
    </row>
    <row r="646" spans="1:31" x14ac:dyDescent="0.35">
      <c r="A646" s="9">
        <v>2023</v>
      </c>
      <c r="B646" s="2" t="s">
        <v>143</v>
      </c>
      <c r="C646" s="2" t="s">
        <v>151</v>
      </c>
      <c r="D646" s="11">
        <v>3421</v>
      </c>
      <c r="E646" s="11">
        <v>8231</v>
      </c>
      <c r="F646" s="11">
        <v>4980</v>
      </c>
      <c r="G646" s="11">
        <v>11320</v>
      </c>
      <c r="H646" s="11">
        <v>1044324776</v>
      </c>
      <c r="I646" s="11">
        <v>544409958</v>
      </c>
      <c r="J646" s="11">
        <v>100179880</v>
      </c>
      <c r="K646" s="11">
        <v>8219</v>
      </c>
      <c r="L646" s="11">
        <v>8049</v>
      </c>
      <c r="M646" s="11">
        <v>165</v>
      </c>
      <c r="N646" s="11">
        <v>13</v>
      </c>
      <c r="O646" s="11">
        <v>4</v>
      </c>
      <c r="P646" s="11">
        <v>0</v>
      </c>
      <c r="Q646" s="11">
        <v>0</v>
      </c>
      <c r="R646" s="11">
        <v>0</v>
      </c>
      <c r="S646" s="11">
        <v>0</v>
      </c>
      <c r="T646" s="26">
        <v>4.28</v>
      </c>
      <c r="U646" s="26">
        <v>2.2799999999999998</v>
      </c>
      <c r="V646" s="26">
        <v>4.03</v>
      </c>
      <c r="W646" s="26">
        <v>2.88</v>
      </c>
      <c r="X646" s="26">
        <v>3.96</v>
      </c>
      <c r="Y646" s="26">
        <v>3.75</v>
      </c>
      <c r="Z646" s="26">
        <v>0.61</v>
      </c>
      <c r="AA646" s="26">
        <v>3.41</v>
      </c>
      <c r="AB646" s="26">
        <v>0.9</v>
      </c>
      <c r="AC646" s="26">
        <v>5</v>
      </c>
      <c r="AD646" s="26">
        <v>2.12</v>
      </c>
      <c r="AE646" s="26">
        <v>1.85</v>
      </c>
    </row>
    <row r="647" spans="1:31" x14ac:dyDescent="0.35">
      <c r="A647" s="9">
        <v>2023</v>
      </c>
      <c r="B647" s="2" t="s">
        <v>143</v>
      </c>
      <c r="C647" s="2" t="s">
        <v>152</v>
      </c>
      <c r="D647" s="11">
        <v>1761</v>
      </c>
      <c r="E647" s="11">
        <v>4141</v>
      </c>
      <c r="F647" s="11">
        <v>5698</v>
      </c>
      <c r="G647" s="11">
        <v>5037</v>
      </c>
      <c r="H647" s="11">
        <v>557311759</v>
      </c>
      <c r="I647" s="11">
        <v>229023516</v>
      </c>
      <c r="J647" s="11">
        <v>113646259</v>
      </c>
      <c r="K647" s="11">
        <v>4035</v>
      </c>
      <c r="L647" s="11">
        <v>4122</v>
      </c>
      <c r="M647" s="11">
        <v>19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26">
        <v>4.1500000000000004</v>
      </c>
      <c r="U647" s="26">
        <v>2.04</v>
      </c>
      <c r="V647" s="26">
        <v>4.5</v>
      </c>
      <c r="W647" s="26">
        <v>2.88</v>
      </c>
      <c r="X647" s="26">
        <v>3.89</v>
      </c>
      <c r="Y647" s="26">
        <v>3.19</v>
      </c>
      <c r="Z647" s="26">
        <v>0.41</v>
      </c>
      <c r="AA647" s="26">
        <v>3.02</v>
      </c>
      <c r="AB647" s="26">
        <v>1.31</v>
      </c>
      <c r="AC647" s="26">
        <v>4.8</v>
      </c>
      <c r="AD647" s="26">
        <v>2.23</v>
      </c>
      <c r="AE647" s="26">
        <v>1.31</v>
      </c>
    </row>
    <row r="648" spans="1:31" x14ac:dyDescent="0.35">
      <c r="A648" s="9">
        <v>2023</v>
      </c>
      <c r="B648" s="2" t="s">
        <v>143</v>
      </c>
      <c r="C648" s="2" t="s">
        <v>153</v>
      </c>
      <c r="D648" s="11">
        <v>3778</v>
      </c>
      <c r="E648" s="11">
        <v>5385</v>
      </c>
      <c r="F648" s="11">
        <v>2517</v>
      </c>
      <c r="G648" s="11">
        <v>5438</v>
      </c>
      <c r="H648" s="11">
        <v>466789814</v>
      </c>
      <c r="I648" s="11">
        <v>285996008</v>
      </c>
      <c r="J648" s="11">
        <v>19559087</v>
      </c>
      <c r="K648" s="11">
        <v>5385</v>
      </c>
      <c r="L648" s="11">
        <v>5369</v>
      </c>
      <c r="M648" s="11">
        <v>16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26">
        <v>4.2</v>
      </c>
      <c r="U648" s="26">
        <v>1.94</v>
      </c>
      <c r="V648" s="26">
        <v>3.91</v>
      </c>
      <c r="W648" s="26">
        <v>2.79</v>
      </c>
      <c r="X648" s="26">
        <v>3.69</v>
      </c>
      <c r="Y648" s="26">
        <v>3.1</v>
      </c>
      <c r="Z648" s="26">
        <v>0.9</v>
      </c>
      <c r="AA648" s="26">
        <v>3.08</v>
      </c>
      <c r="AB648" s="26">
        <v>0.27</v>
      </c>
      <c r="AC648" s="26">
        <v>4.2300000000000004</v>
      </c>
      <c r="AD648" s="26">
        <v>2.0499999999999998</v>
      </c>
      <c r="AE648" s="26">
        <v>1.27</v>
      </c>
    </row>
    <row r="649" spans="1:31" x14ac:dyDescent="0.35">
      <c r="A649" s="9">
        <v>2023</v>
      </c>
      <c r="B649" s="2" t="s">
        <v>143</v>
      </c>
      <c r="C649" s="2" t="s">
        <v>154</v>
      </c>
      <c r="D649" s="11">
        <v>2425</v>
      </c>
      <c r="E649" s="11">
        <v>7486</v>
      </c>
      <c r="F649" s="11">
        <v>5412</v>
      </c>
      <c r="G649" s="11">
        <v>10725</v>
      </c>
      <c r="H649" s="11">
        <v>1431698002</v>
      </c>
      <c r="I649" s="11">
        <v>679715862</v>
      </c>
      <c r="J649" s="11">
        <v>153415488</v>
      </c>
      <c r="K649" s="11">
        <v>7475</v>
      </c>
      <c r="L649" s="11">
        <v>7320</v>
      </c>
      <c r="M649" s="11">
        <v>108</v>
      </c>
      <c r="N649" s="11">
        <v>58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26">
        <v>4.38</v>
      </c>
      <c r="U649" s="26">
        <v>1.91</v>
      </c>
      <c r="V649" s="26">
        <v>4.9000000000000004</v>
      </c>
      <c r="W649" s="26">
        <v>3.99</v>
      </c>
      <c r="X649" s="26">
        <v>4.05</v>
      </c>
      <c r="Y649" s="26">
        <v>4.3</v>
      </c>
      <c r="Z649" s="26">
        <v>3.26</v>
      </c>
      <c r="AA649" s="26">
        <v>3.88</v>
      </c>
      <c r="AB649" s="26">
        <v>2.27</v>
      </c>
      <c r="AC649" s="26">
        <v>5</v>
      </c>
      <c r="AD649" s="26">
        <v>2.94</v>
      </c>
      <c r="AE649" s="26">
        <v>4</v>
      </c>
    </row>
    <row r="650" spans="1:31" x14ac:dyDescent="0.35">
      <c r="A650" s="9">
        <v>2023</v>
      </c>
      <c r="B650" s="2" t="s">
        <v>143</v>
      </c>
      <c r="C650" s="2" t="s">
        <v>155</v>
      </c>
      <c r="D650" s="11">
        <v>1666</v>
      </c>
      <c r="E650" s="11">
        <v>3021</v>
      </c>
      <c r="F650" s="11">
        <v>1205</v>
      </c>
      <c r="G650" s="11">
        <v>3905</v>
      </c>
      <c r="H650" s="11">
        <v>339778040</v>
      </c>
      <c r="I650" s="11">
        <v>124812357</v>
      </c>
      <c r="J650" s="11">
        <v>28790088</v>
      </c>
      <c r="K650" s="11">
        <v>3020</v>
      </c>
      <c r="L650" s="11">
        <v>3021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26">
        <v>4.3899999999999997</v>
      </c>
      <c r="U650" s="26">
        <v>1.89</v>
      </c>
      <c r="V650" s="26">
        <v>4.1399999999999997</v>
      </c>
      <c r="W650" s="26">
        <v>3.19</v>
      </c>
      <c r="X650" s="26">
        <v>3.94</v>
      </c>
      <c r="Y650" s="26">
        <v>3.93</v>
      </c>
      <c r="Z650" s="26">
        <v>1.5</v>
      </c>
      <c r="AA650" s="26">
        <v>3.65</v>
      </c>
      <c r="AB650" s="26">
        <v>0.97</v>
      </c>
      <c r="AC650" s="26">
        <v>4.5599999999999996</v>
      </c>
      <c r="AD650" s="26">
        <v>2.1800000000000002</v>
      </c>
      <c r="AE650" s="26">
        <v>2.12</v>
      </c>
    </row>
    <row r="651" spans="1:31" x14ac:dyDescent="0.35">
      <c r="A651" s="9">
        <v>2023</v>
      </c>
      <c r="B651" s="2" t="s">
        <v>156</v>
      </c>
      <c r="C651" s="2" t="s">
        <v>157</v>
      </c>
      <c r="D651" s="11">
        <v>939</v>
      </c>
      <c r="E651" s="11">
        <v>2219</v>
      </c>
      <c r="F651" s="11">
        <v>795</v>
      </c>
      <c r="G651" s="11">
        <v>3031</v>
      </c>
      <c r="H651" s="11">
        <v>138799674</v>
      </c>
      <c r="I651" s="11">
        <v>74359585</v>
      </c>
      <c r="J651" s="11">
        <v>16030609</v>
      </c>
      <c r="K651" s="11">
        <v>2219</v>
      </c>
      <c r="L651" s="11">
        <v>2184</v>
      </c>
      <c r="M651" s="11">
        <v>35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26">
        <v>3.98</v>
      </c>
      <c r="U651" s="26">
        <v>1.92</v>
      </c>
      <c r="V651" s="26">
        <v>3.35</v>
      </c>
      <c r="W651" s="26">
        <v>3.37</v>
      </c>
      <c r="X651" s="26">
        <v>3.87</v>
      </c>
      <c r="Y651" s="26">
        <v>3.43</v>
      </c>
      <c r="Z651" s="26">
        <v>2.39</v>
      </c>
      <c r="AA651" s="26">
        <v>4.3</v>
      </c>
      <c r="AB651" s="26">
        <v>1.42</v>
      </c>
      <c r="AC651" s="26">
        <v>3.95</v>
      </c>
      <c r="AD651" s="26">
        <v>1.77</v>
      </c>
      <c r="AE651" s="26">
        <v>1.94</v>
      </c>
    </row>
    <row r="652" spans="1:31" x14ac:dyDescent="0.35">
      <c r="A652" s="9">
        <v>2023</v>
      </c>
      <c r="B652" s="2" t="s">
        <v>156</v>
      </c>
      <c r="C652" s="2" t="s">
        <v>158</v>
      </c>
      <c r="D652" s="11">
        <v>2191</v>
      </c>
      <c r="E652" s="11">
        <v>3057</v>
      </c>
      <c r="F652" s="11">
        <v>409</v>
      </c>
      <c r="G652" s="11">
        <v>3598</v>
      </c>
      <c r="H652" s="11">
        <v>159603475</v>
      </c>
      <c r="I652" s="11">
        <v>84376323</v>
      </c>
      <c r="J652" s="11">
        <v>11463476</v>
      </c>
      <c r="K652" s="11">
        <v>3057</v>
      </c>
      <c r="L652" s="11">
        <v>3043</v>
      </c>
      <c r="M652" s="11">
        <v>14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26">
        <v>4.24</v>
      </c>
      <c r="U652" s="26">
        <v>1.93</v>
      </c>
      <c r="V652" s="26">
        <v>3.63</v>
      </c>
      <c r="W652" s="26">
        <v>3.09</v>
      </c>
      <c r="X652" s="26">
        <v>3.96</v>
      </c>
      <c r="Y652" s="26">
        <v>3.01</v>
      </c>
      <c r="Z652" s="26">
        <v>2.23</v>
      </c>
      <c r="AA652" s="26">
        <v>3.26</v>
      </c>
      <c r="AB652" s="26">
        <v>1.47</v>
      </c>
      <c r="AC652" s="26">
        <v>4.1500000000000004</v>
      </c>
      <c r="AD652" s="26">
        <v>3.15</v>
      </c>
      <c r="AE652" s="26">
        <v>2.1800000000000002</v>
      </c>
    </row>
    <row r="653" spans="1:31" x14ac:dyDescent="0.35">
      <c r="A653" s="9">
        <v>2023</v>
      </c>
      <c r="B653" s="2" t="s">
        <v>156</v>
      </c>
      <c r="C653" s="2" t="s">
        <v>159</v>
      </c>
      <c r="D653" s="11">
        <v>1539</v>
      </c>
      <c r="E653" s="11">
        <v>3468</v>
      </c>
      <c r="F653" s="11">
        <v>2626</v>
      </c>
      <c r="G653" s="11">
        <v>4252</v>
      </c>
      <c r="H653" s="11">
        <v>621342418</v>
      </c>
      <c r="I653" s="11">
        <v>417222567</v>
      </c>
      <c r="J653" s="11">
        <v>52433602</v>
      </c>
      <c r="K653" s="11">
        <v>3467</v>
      </c>
      <c r="L653" s="11">
        <v>3459</v>
      </c>
      <c r="M653" s="11">
        <v>4</v>
      </c>
      <c r="N653" s="11">
        <v>5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26">
        <v>4.32</v>
      </c>
      <c r="U653" s="26">
        <v>2.57</v>
      </c>
      <c r="V653" s="26">
        <v>3.82</v>
      </c>
      <c r="W653" s="26">
        <v>3.37</v>
      </c>
      <c r="X653" s="26">
        <v>3.81</v>
      </c>
      <c r="Y653" s="26">
        <v>3.15</v>
      </c>
      <c r="Z653" s="26">
        <v>1.87</v>
      </c>
      <c r="AA653" s="26">
        <v>3.69</v>
      </c>
      <c r="AB653" s="26">
        <v>0.77</v>
      </c>
      <c r="AC653" s="26">
        <v>4.1900000000000004</v>
      </c>
      <c r="AD653" s="26">
        <v>2.54</v>
      </c>
      <c r="AE653" s="26">
        <v>0.35</v>
      </c>
    </row>
    <row r="654" spans="1:31" x14ac:dyDescent="0.35">
      <c r="A654" s="9">
        <v>2023</v>
      </c>
      <c r="B654" s="2" t="s">
        <v>156</v>
      </c>
      <c r="C654" s="2" t="s">
        <v>160</v>
      </c>
      <c r="D654" s="11">
        <v>645</v>
      </c>
      <c r="E654" s="11">
        <v>2098</v>
      </c>
      <c r="F654" s="11">
        <v>1201</v>
      </c>
      <c r="G654" s="11">
        <v>3180</v>
      </c>
      <c r="H654" s="11">
        <v>286937317</v>
      </c>
      <c r="I654" s="11">
        <v>148515443</v>
      </c>
      <c r="J654" s="11">
        <v>42057537</v>
      </c>
      <c r="K654" s="11">
        <v>2094</v>
      </c>
      <c r="L654" s="11">
        <v>1867</v>
      </c>
      <c r="M654" s="11">
        <v>231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26">
        <v>4.3499999999999996</v>
      </c>
      <c r="U654" s="26">
        <v>2.0099999999999998</v>
      </c>
      <c r="V654" s="26">
        <v>3.75</v>
      </c>
      <c r="W654" s="26">
        <v>3.48</v>
      </c>
      <c r="X654" s="26">
        <v>3.92</v>
      </c>
      <c r="Y654" s="26">
        <v>3.27</v>
      </c>
      <c r="Z654" s="26">
        <v>1.67</v>
      </c>
      <c r="AA654" s="26">
        <v>3.36</v>
      </c>
      <c r="AB654" s="26">
        <v>1.02</v>
      </c>
      <c r="AC654" s="26">
        <v>4.24</v>
      </c>
      <c r="AD654" s="26">
        <v>2.58</v>
      </c>
      <c r="AE654" s="26">
        <v>1.33</v>
      </c>
    </row>
    <row r="655" spans="1:31" x14ac:dyDescent="0.35">
      <c r="A655" s="9">
        <v>2023</v>
      </c>
      <c r="B655" s="2" t="s">
        <v>156</v>
      </c>
      <c r="C655" s="2" t="s">
        <v>161</v>
      </c>
      <c r="D655" s="11">
        <v>3055</v>
      </c>
      <c r="E655" s="11">
        <v>6663</v>
      </c>
      <c r="F655" s="11">
        <v>2391</v>
      </c>
      <c r="G655" s="11">
        <v>9218</v>
      </c>
      <c r="H655" s="11">
        <v>743744198</v>
      </c>
      <c r="I655" s="11">
        <v>414304786</v>
      </c>
      <c r="J655" s="11">
        <v>46489052</v>
      </c>
      <c r="K655" s="11">
        <v>6623</v>
      </c>
      <c r="L655" s="11">
        <v>5741</v>
      </c>
      <c r="M655" s="11">
        <v>922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26">
        <v>4.13</v>
      </c>
      <c r="U655" s="26">
        <v>2.0699999999999998</v>
      </c>
      <c r="V655" s="26">
        <v>4.08</v>
      </c>
      <c r="W655" s="26">
        <v>3.07</v>
      </c>
      <c r="X655" s="26">
        <v>3.97</v>
      </c>
      <c r="Y655" s="26">
        <v>3.41</v>
      </c>
      <c r="Z655" s="26">
        <v>1.52</v>
      </c>
      <c r="AA655" s="26">
        <v>3.21</v>
      </c>
      <c r="AB655" s="26">
        <v>1.1000000000000001</v>
      </c>
      <c r="AC655" s="26">
        <v>4.37</v>
      </c>
      <c r="AD655" s="26">
        <v>2.62</v>
      </c>
      <c r="AE655" s="26">
        <v>3.27</v>
      </c>
    </row>
    <row r="656" spans="1:31" x14ac:dyDescent="0.35">
      <c r="A656" s="9">
        <v>2023</v>
      </c>
      <c r="B656" s="2" t="s">
        <v>156</v>
      </c>
      <c r="C656" s="2" t="s">
        <v>162</v>
      </c>
      <c r="D656" s="11">
        <v>947</v>
      </c>
      <c r="E656" s="11">
        <v>1588</v>
      </c>
      <c r="F656" s="11">
        <v>754</v>
      </c>
      <c r="G656" s="11">
        <v>2027</v>
      </c>
      <c r="H656" s="11">
        <v>154297390</v>
      </c>
      <c r="I656" s="11">
        <v>98807083</v>
      </c>
      <c r="J656" s="11">
        <v>15356899</v>
      </c>
      <c r="K656" s="11">
        <v>1526</v>
      </c>
      <c r="L656" s="11">
        <v>1574</v>
      </c>
      <c r="M656" s="11">
        <v>14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26">
        <v>4.1399999999999997</v>
      </c>
      <c r="U656" s="26">
        <v>2.5499999999999998</v>
      </c>
      <c r="V656" s="26">
        <v>4.12</v>
      </c>
      <c r="W656" s="26">
        <v>3.54</v>
      </c>
      <c r="X656" s="26">
        <v>3.59</v>
      </c>
      <c r="Y656" s="26">
        <v>3.06</v>
      </c>
      <c r="Z656" s="26">
        <v>1.52</v>
      </c>
      <c r="AA656" s="26">
        <v>2.61</v>
      </c>
      <c r="AB656" s="26">
        <v>0.18</v>
      </c>
      <c r="AC656" s="26">
        <v>4.3499999999999996</v>
      </c>
      <c r="AD656" s="26">
        <v>3.18</v>
      </c>
      <c r="AE656" s="26">
        <v>1.0900000000000001</v>
      </c>
    </row>
    <row r="657" spans="1:31" x14ac:dyDescent="0.35">
      <c r="A657" s="9">
        <v>2023</v>
      </c>
      <c r="B657" s="2" t="s">
        <v>156</v>
      </c>
      <c r="C657" s="2" t="s">
        <v>163</v>
      </c>
      <c r="D657" s="11">
        <v>884</v>
      </c>
      <c r="E657" s="11">
        <v>1324</v>
      </c>
      <c r="F657" s="11">
        <v>347</v>
      </c>
      <c r="G657" s="11">
        <v>1569</v>
      </c>
      <c r="H657" s="11">
        <v>114075450</v>
      </c>
      <c r="I657" s="11">
        <v>55166083</v>
      </c>
      <c r="J657" s="11">
        <v>7688959</v>
      </c>
      <c r="K657" s="11">
        <v>1324</v>
      </c>
      <c r="L657" s="11">
        <v>1324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26">
        <v>3.87</v>
      </c>
      <c r="U657" s="26">
        <v>2.02</v>
      </c>
      <c r="V657" s="26">
        <v>4.12</v>
      </c>
      <c r="W657" s="26">
        <v>2.99</v>
      </c>
      <c r="X657" s="26">
        <v>3.72</v>
      </c>
      <c r="Y657" s="26">
        <v>3.23</v>
      </c>
      <c r="Z657" s="26">
        <v>1.04</v>
      </c>
      <c r="AA657" s="26">
        <v>2.97</v>
      </c>
      <c r="AB657" s="26">
        <v>1.01</v>
      </c>
      <c r="AC657" s="26">
        <v>4.62</v>
      </c>
      <c r="AD657" s="26">
        <v>2.5099999999999998</v>
      </c>
      <c r="AE657" s="26">
        <v>0.48</v>
      </c>
    </row>
    <row r="658" spans="1:31" x14ac:dyDescent="0.35">
      <c r="A658" s="9">
        <v>2023</v>
      </c>
      <c r="B658" s="2" t="s">
        <v>156</v>
      </c>
      <c r="C658" s="2" t="s">
        <v>164</v>
      </c>
      <c r="D658" s="11">
        <v>966</v>
      </c>
      <c r="E658" s="11">
        <v>1789</v>
      </c>
      <c r="F658" s="11">
        <v>1243</v>
      </c>
      <c r="G658" s="11">
        <v>2446</v>
      </c>
      <c r="H658" s="11">
        <v>354773024</v>
      </c>
      <c r="I658" s="11">
        <v>199607572</v>
      </c>
      <c r="J658" s="11">
        <v>31874984</v>
      </c>
      <c r="K658" s="11">
        <v>1789</v>
      </c>
      <c r="L658" s="11">
        <v>1779</v>
      </c>
      <c r="M658" s="11">
        <v>10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  <c r="T658" s="26">
        <v>4.12</v>
      </c>
      <c r="U658" s="26">
        <v>1.62</v>
      </c>
      <c r="V658" s="26">
        <v>3.76</v>
      </c>
      <c r="W658" s="26">
        <v>3.66</v>
      </c>
      <c r="X658" s="26">
        <v>3.86</v>
      </c>
      <c r="Y658" s="26">
        <v>3.05</v>
      </c>
      <c r="Z658" s="26">
        <v>1.79</v>
      </c>
      <c r="AA658" s="26">
        <v>3.23</v>
      </c>
      <c r="AB658" s="26">
        <v>1.07</v>
      </c>
      <c r="AC658" s="26">
        <v>4.16</v>
      </c>
      <c r="AD658" s="26">
        <v>2.31</v>
      </c>
      <c r="AE658" s="26">
        <v>0.65</v>
      </c>
    </row>
    <row r="659" spans="1:31" x14ac:dyDescent="0.35">
      <c r="A659" s="9">
        <v>2023</v>
      </c>
      <c r="B659" s="2" t="s">
        <v>156</v>
      </c>
      <c r="C659" s="2" t="s">
        <v>165</v>
      </c>
      <c r="D659" s="11">
        <v>1176</v>
      </c>
      <c r="E659" s="11">
        <v>2420</v>
      </c>
      <c r="F659" s="11">
        <v>1440</v>
      </c>
      <c r="G659" s="11">
        <v>3060</v>
      </c>
      <c r="H659" s="11">
        <v>382263176</v>
      </c>
      <c r="I659" s="11">
        <v>243968047</v>
      </c>
      <c r="J659" s="11">
        <v>34935380</v>
      </c>
      <c r="K659" s="11">
        <v>2404</v>
      </c>
      <c r="L659" s="11">
        <v>2410</v>
      </c>
      <c r="M659" s="11">
        <v>5</v>
      </c>
      <c r="N659" s="11">
        <v>5</v>
      </c>
      <c r="O659" s="11">
        <v>0</v>
      </c>
      <c r="P659" s="11">
        <v>0</v>
      </c>
      <c r="Q659" s="11">
        <v>0</v>
      </c>
      <c r="R659" s="11">
        <v>0</v>
      </c>
      <c r="S659" s="11">
        <v>0</v>
      </c>
      <c r="T659" s="26">
        <v>4.2</v>
      </c>
      <c r="U659" s="26">
        <v>2.02</v>
      </c>
      <c r="V659" s="26">
        <v>3.78</v>
      </c>
      <c r="W659" s="26">
        <v>3.14</v>
      </c>
      <c r="X659" s="26">
        <v>3.7</v>
      </c>
      <c r="Y659" s="26">
        <v>3.09</v>
      </c>
      <c r="Z659" s="26">
        <v>2.5499999999999998</v>
      </c>
      <c r="AA659" s="26">
        <v>3.67</v>
      </c>
      <c r="AB659" s="26">
        <v>1.33</v>
      </c>
      <c r="AC659" s="26">
        <v>4.25</v>
      </c>
      <c r="AD659" s="26">
        <v>2.34</v>
      </c>
      <c r="AE659" s="26">
        <v>1.76</v>
      </c>
    </row>
    <row r="660" spans="1:31" x14ac:dyDescent="0.35">
      <c r="A660" s="9">
        <v>2023</v>
      </c>
      <c r="B660" s="2" t="s">
        <v>156</v>
      </c>
      <c r="C660" s="2" t="s">
        <v>156</v>
      </c>
      <c r="D660" s="11">
        <v>3818</v>
      </c>
      <c r="E660" s="11">
        <v>7431</v>
      </c>
      <c r="F660" s="11">
        <v>3710</v>
      </c>
      <c r="G660" s="11">
        <v>9861</v>
      </c>
      <c r="H660" s="11">
        <v>923373647</v>
      </c>
      <c r="I660" s="11">
        <v>459817474</v>
      </c>
      <c r="J660" s="11">
        <v>91636720</v>
      </c>
      <c r="K660" s="11">
        <v>7354</v>
      </c>
      <c r="L660" s="11">
        <v>7266</v>
      </c>
      <c r="M660" s="11">
        <v>123</v>
      </c>
      <c r="N660" s="11">
        <v>42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26">
        <v>4.25</v>
      </c>
      <c r="U660" s="26">
        <v>2.68</v>
      </c>
      <c r="V660" s="26">
        <v>4.9400000000000004</v>
      </c>
      <c r="W660" s="26">
        <v>2.85</v>
      </c>
      <c r="X660" s="26">
        <v>4.07</v>
      </c>
      <c r="Y660" s="26">
        <v>4.29</v>
      </c>
      <c r="Z660" s="26">
        <v>5</v>
      </c>
      <c r="AA660" s="26">
        <v>3.9</v>
      </c>
      <c r="AB660" s="26">
        <v>2.5</v>
      </c>
      <c r="AC660" s="26">
        <v>4.42</v>
      </c>
      <c r="AD660" s="26">
        <v>3.28</v>
      </c>
      <c r="AE660" s="26">
        <v>3.42</v>
      </c>
    </row>
    <row r="661" spans="1:31" x14ac:dyDescent="0.35">
      <c r="A661" s="9">
        <v>2023</v>
      </c>
      <c r="B661" s="2" t="s">
        <v>156</v>
      </c>
      <c r="C661" s="2" t="s">
        <v>166</v>
      </c>
      <c r="D661" s="11">
        <v>1159</v>
      </c>
      <c r="E661" s="11">
        <v>2477</v>
      </c>
      <c r="F661" s="11">
        <v>1225</v>
      </c>
      <c r="G661" s="11">
        <v>4133</v>
      </c>
      <c r="H661" s="11">
        <v>242808901</v>
      </c>
      <c r="I661" s="11">
        <v>130027432</v>
      </c>
      <c r="J661" s="11">
        <v>18510776</v>
      </c>
      <c r="K661" s="11">
        <v>2475</v>
      </c>
      <c r="L661" s="11">
        <v>2330</v>
      </c>
      <c r="M661" s="11">
        <v>147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26">
        <v>4.07</v>
      </c>
      <c r="U661" s="26">
        <v>2.39</v>
      </c>
      <c r="V661" s="26">
        <v>3.43</v>
      </c>
      <c r="W661" s="26">
        <v>3.24</v>
      </c>
      <c r="X661" s="26">
        <v>4.04</v>
      </c>
      <c r="Y661" s="26">
        <v>4.1100000000000003</v>
      </c>
      <c r="Z661" s="26">
        <v>5</v>
      </c>
      <c r="AA661" s="26">
        <v>4.83</v>
      </c>
      <c r="AB661" s="26">
        <v>0.42</v>
      </c>
      <c r="AC661" s="26">
        <v>3.79</v>
      </c>
      <c r="AD661" s="26">
        <v>2.97</v>
      </c>
      <c r="AE661" s="26">
        <v>1.95</v>
      </c>
    </row>
    <row r="662" spans="1:31" x14ac:dyDescent="0.35">
      <c r="A662" s="9">
        <v>2023</v>
      </c>
      <c r="B662" s="2" t="s">
        <v>167</v>
      </c>
      <c r="C662" s="2" t="s">
        <v>277</v>
      </c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26">
        <v>4.3499999999999996</v>
      </c>
      <c r="U662" s="26">
        <v>2.2000000000000002</v>
      </c>
      <c r="V662" s="26">
        <v>4.59</v>
      </c>
      <c r="W662" s="26">
        <v>3.14</v>
      </c>
      <c r="X662" s="26">
        <v>3.95</v>
      </c>
      <c r="Y662" s="26">
        <v>3.53</v>
      </c>
      <c r="Z662" s="26">
        <v>2.4</v>
      </c>
      <c r="AA662" s="26">
        <v>3.94</v>
      </c>
      <c r="AB662" s="26">
        <v>1.26</v>
      </c>
      <c r="AC662" s="26">
        <v>4.16</v>
      </c>
      <c r="AD662" s="26">
        <v>1.81</v>
      </c>
      <c r="AE662" s="26">
        <v>2.0699999999999998</v>
      </c>
    </row>
    <row r="663" spans="1:31" x14ac:dyDescent="0.35">
      <c r="A663" s="9">
        <v>2023</v>
      </c>
      <c r="B663" s="2" t="s">
        <v>167</v>
      </c>
      <c r="C663" s="2" t="s">
        <v>168</v>
      </c>
      <c r="D663" s="11">
        <v>823</v>
      </c>
      <c r="E663" s="11">
        <v>1146</v>
      </c>
      <c r="F663" s="11">
        <v>513</v>
      </c>
      <c r="G663" s="11">
        <v>1319</v>
      </c>
      <c r="H663" s="11">
        <v>186883541</v>
      </c>
      <c r="I663" s="11">
        <v>97424542</v>
      </c>
      <c r="J663" s="11">
        <v>20209923</v>
      </c>
      <c r="K663" s="11">
        <v>1142</v>
      </c>
      <c r="L663" s="11">
        <v>1142</v>
      </c>
      <c r="M663" s="11">
        <v>4</v>
      </c>
      <c r="N663" s="11">
        <v>0</v>
      </c>
      <c r="O663" s="11">
        <v>0</v>
      </c>
      <c r="P663" s="11">
        <v>0</v>
      </c>
      <c r="Q663" s="11">
        <v>0</v>
      </c>
      <c r="R663" s="11">
        <v>0</v>
      </c>
      <c r="S663" s="11">
        <v>0</v>
      </c>
      <c r="T663" s="26">
        <v>4.24</v>
      </c>
      <c r="U663" s="26">
        <v>2.38</v>
      </c>
      <c r="V663" s="26">
        <v>4.5999999999999996</v>
      </c>
      <c r="W663" s="26">
        <v>2.96</v>
      </c>
      <c r="X663" s="26">
        <v>3.94</v>
      </c>
      <c r="Y663" s="26">
        <v>3.4</v>
      </c>
      <c r="Z663" s="26">
        <v>2.89</v>
      </c>
      <c r="AA663" s="26">
        <v>3.51</v>
      </c>
      <c r="AB663" s="26">
        <v>1.45</v>
      </c>
      <c r="AC663" s="26">
        <v>3.95</v>
      </c>
      <c r="AD663" s="26">
        <v>2.06</v>
      </c>
      <c r="AE663" s="26">
        <v>0.97</v>
      </c>
    </row>
    <row r="664" spans="1:31" x14ac:dyDescent="0.35">
      <c r="A664" s="9">
        <v>2023</v>
      </c>
      <c r="B664" s="2" t="s">
        <v>167</v>
      </c>
      <c r="C664" s="2" t="s">
        <v>169</v>
      </c>
      <c r="D664" s="11">
        <v>1319</v>
      </c>
      <c r="E664" s="11">
        <v>2625</v>
      </c>
      <c r="F664" s="11">
        <v>1209</v>
      </c>
      <c r="G664" s="11">
        <v>3713</v>
      </c>
      <c r="H664" s="11">
        <v>370561675</v>
      </c>
      <c r="I664" s="11">
        <v>185757928</v>
      </c>
      <c r="J664" s="11">
        <v>21803410</v>
      </c>
      <c r="K664" s="11">
        <v>2625</v>
      </c>
      <c r="L664" s="11">
        <v>2619</v>
      </c>
      <c r="M664" s="11">
        <v>6</v>
      </c>
      <c r="N664" s="11">
        <v>0</v>
      </c>
      <c r="O664" s="11">
        <v>0</v>
      </c>
      <c r="P664" s="11">
        <v>0</v>
      </c>
      <c r="Q664" s="11">
        <v>0</v>
      </c>
      <c r="R664" s="11">
        <v>0</v>
      </c>
      <c r="S664" s="11">
        <v>0</v>
      </c>
      <c r="T664" s="26">
        <v>4.49</v>
      </c>
      <c r="U664" s="26">
        <v>2.72</v>
      </c>
      <c r="V664" s="26">
        <v>4.1100000000000003</v>
      </c>
      <c r="W664" s="26">
        <v>3.09</v>
      </c>
      <c r="X664" s="26">
        <v>3.86</v>
      </c>
      <c r="Y664" s="26">
        <v>3.44</v>
      </c>
      <c r="Z664" s="26">
        <v>1.86</v>
      </c>
      <c r="AA664" s="26">
        <v>4.22</v>
      </c>
      <c r="AB664" s="26">
        <v>0.49</v>
      </c>
      <c r="AC664" s="26">
        <v>4.13</v>
      </c>
      <c r="AD664" s="26">
        <v>2.79</v>
      </c>
      <c r="AE664" s="26">
        <v>0.59</v>
      </c>
    </row>
    <row r="665" spans="1:31" x14ac:dyDescent="0.35">
      <c r="A665" s="9">
        <v>2023</v>
      </c>
      <c r="B665" s="2" t="s">
        <v>167</v>
      </c>
      <c r="C665" s="2" t="s">
        <v>170</v>
      </c>
      <c r="D665" s="11">
        <v>1295</v>
      </c>
      <c r="E665" s="11">
        <v>3371</v>
      </c>
      <c r="F665" s="11">
        <v>1132</v>
      </c>
      <c r="G665" s="11">
        <v>4949</v>
      </c>
      <c r="H665" s="11">
        <v>284219970</v>
      </c>
      <c r="I665" s="11">
        <v>135409879</v>
      </c>
      <c r="J665" s="11">
        <v>13810900</v>
      </c>
      <c r="K665" s="11">
        <v>3371</v>
      </c>
      <c r="L665" s="11">
        <v>3003</v>
      </c>
      <c r="M665" s="11">
        <v>368</v>
      </c>
      <c r="N665" s="11">
        <v>0</v>
      </c>
      <c r="O665" s="11">
        <v>0</v>
      </c>
      <c r="P665" s="11">
        <v>0</v>
      </c>
      <c r="Q665" s="11">
        <v>0</v>
      </c>
      <c r="R665" s="11">
        <v>0</v>
      </c>
      <c r="S665" s="11">
        <v>0</v>
      </c>
      <c r="T665" s="26">
        <v>4.43</v>
      </c>
      <c r="U665" s="26">
        <v>2.75</v>
      </c>
      <c r="V665" s="26">
        <v>4.59</v>
      </c>
      <c r="W665" s="26">
        <v>2.88</v>
      </c>
      <c r="X665" s="26">
        <v>3.98</v>
      </c>
      <c r="Y665" s="26">
        <v>3.18</v>
      </c>
      <c r="Z665" s="26">
        <v>3.58</v>
      </c>
      <c r="AA665" s="26">
        <v>4.17</v>
      </c>
      <c r="AB665" s="26">
        <v>0.42</v>
      </c>
      <c r="AC665" s="26">
        <v>3.9</v>
      </c>
      <c r="AD665" s="26">
        <v>2.58</v>
      </c>
      <c r="AE665" s="26">
        <v>1.72</v>
      </c>
    </row>
    <row r="666" spans="1:31" x14ac:dyDescent="0.35">
      <c r="A666" s="9">
        <v>2023</v>
      </c>
      <c r="B666" s="2" t="s">
        <v>167</v>
      </c>
      <c r="C666" s="2" t="s">
        <v>171</v>
      </c>
      <c r="D666" s="11">
        <v>899</v>
      </c>
      <c r="E666" s="11">
        <v>1959</v>
      </c>
      <c r="F666" s="11">
        <v>381</v>
      </c>
      <c r="G666" s="11">
        <v>2778</v>
      </c>
      <c r="H666" s="11">
        <v>235589795</v>
      </c>
      <c r="I666" s="11">
        <v>113718425</v>
      </c>
      <c r="J666" s="11">
        <v>5203586</v>
      </c>
      <c r="K666" s="11">
        <v>1953</v>
      </c>
      <c r="L666" s="11">
        <v>1953</v>
      </c>
      <c r="M666" s="11">
        <v>6</v>
      </c>
      <c r="N666" s="11">
        <v>0</v>
      </c>
      <c r="O666" s="11">
        <v>0</v>
      </c>
      <c r="P666" s="11">
        <v>0</v>
      </c>
      <c r="Q666" s="11">
        <v>0</v>
      </c>
      <c r="R666" s="11">
        <v>0</v>
      </c>
      <c r="S666" s="11">
        <v>0</v>
      </c>
      <c r="T666" s="26">
        <v>4.37</v>
      </c>
      <c r="U666" s="26">
        <v>2.11</v>
      </c>
      <c r="V666" s="26">
        <v>4.46</v>
      </c>
      <c r="W666" s="26">
        <v>3.26</v>
      </c>
      <c r="X666" s="26">
        <v>3.74</v>
      </c>
      <c r="Y666" s="26">
        <v>3.1</v>
      </c>
      <c r="Z666" s="26">
        <v>1.94</v>
      </c>
      <c r="AA666" s="26">
        <v>4.12</v>
      </c>
      <c r="AB666" s="26">
        <v>0.49</v>
      </c>
      <c r="AC666" s="26">
        <v>3.91</v>
      </c>
      <c r="AD666" s="26">
        <v>2.2799999999999998</v>
      </c>
      <c r="AE666" s="26">
        <v>0.44</v>
      </c>
    </row>
    <row r="667" spans="1:31" x14ac:dyDescent="0.35">
      <c r="A667" s="9">
        <v>2023</v>
      </c>
      <c r="B667" s="2" t="s">
        <v>167</v>
      </c>
      <c r="C667" s="2" t="s">
        <v>172</v>
      </c>
      <c r="D667" s="11">
        <v>441</v>
      </c>
      <c r="E667" s="11">
        <v>1613</v>
      </c>
      <c r="F667" s="11">
        <v>2529</v>
      </c>
      <c r="G667" s="11">
        <v>23</v>
      </c>
      <c r="H667" s="11">
        <v>416978992</v>
      </c>
      <c r="I667" s="11">
        <v>151311896</v>
      </c>
      <c r="J667" s="11">
        <v>107536978</v>
      </c>
      <c r="K667" s="11">
        <v>1572</v>
      </c>
      <c r="L667" s="11">
        <v>1599</v>
      </c>
      <c r="M667" s="11">
        <v>11</v>
      </c>
      <c r="N667" s="11">
        <v>3</v>
      </c>
      <c r="O667" s="11">
        <v>0</v>
      </c>
      <c r="P667" s="11">
        <v>0</v>
      </c>
      <c r="Q667" s="11">
        <v>0</v>
      </c>
      <c r="R667" s="11">
        <v>0</v>
      </c>
      <c r="S667" s="11">
        <v>0</v>
      </c>
      <c r="T667" s="26">
        <v>4.32</v>
      </c>
      <c r="U667" s="26">
        <v>2.36</v>
      </c>
      <c r="V667" s="26">
        <v>4.5599999999999996</v>
      </c>
      <c r="W667" s="26">
        <v>3.11</v>
      </c>
      <c r="X667" s="26">
        <v>4.0199999999999996</v>
      </c>
      <c r="Y667" s="26">
        <v>3.24</v>
      </c>
      <c r="Z667" s="26">
        <v>2.0699999999999998</v>
      </c>
      <c r="AA667" s="26">
        <v>3.58</v>
      </c>
      <c r="AB667" s="26">
        <v>0.41</v>
      </c>
      <c r="AC667" s="26">
        <v>3.87</v>
      </c>
      <c r="AD667" s="26">
        <v>2.5299999999999998</v>
      </c>
      <c r="AE667" s="26">
        <v>1.04</v>
      </c>
    </row>
    <row r="668" spans="1:31" x14ac:dyDescent="0.35">
      <c r="A668" s="9">
        <v>2023</v>
      </c>
      <c r="B668" s="2" t="s">
        <v>167</v>
      </c>
      <c r="C668" s="2" t="s">
        <v>276</v>
      </c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26">
        <v>4.33</v>
      </c>
      <c r="U668" s="26">
        <v>2.84</v>
      </c>
      <c r="V668" s="26">
        <v>4.96</v>
      </c>
      <c r="W668" s="26">
        <v>3.25</v>
      </c>
      <c r="X668" s="26">
        <v>4.12</v>
      </c>
      <c r="Y668" s="26">
        <v>4.05</v>
      </c>
      <c r="Z668" s="26">
        <v>4.49</v>
      </c>
      <c r="AA668" s="26">
        <v>4.5999999999999996</v>
      </c>
      <c r="AB668" s="26">
        <v>2.8</v>
      </c>
      <c r="AC668" s="26">
        <v>4.1100000000000003</v>
      </c>
      <c r="AD668" s="26">
        <v>2.31</v>
      </c>
      <c r="AE668" s="26">
        <v>3.23</v>
      </c>
    </row>
    <row r="669" spans="1:31" x14ac:dyDescent="0.35">
      <c r="A669" s="9">
        <v>2023</v>
      </c>
      <c r="B669" s="2" t="s">
        <v>173</v>
      </c>
      <c r="C669" s="2" t="s">
        <v>174</v>
      </c>
      <c r="D669" s="11">
        <v>2257</v>
      </c>
      <c r="E669" s="11">
        <v>3440</v>
      </c>
      <c r="F669" s="11">
        <v>1276</v>
      </c>
      <c r="G669" s="11">
        <v>4050</v>
      </c>
      <c r="H669" s="11">
        <v>599225601</v>
      </c>
      <c r="I669" s="11">
        <v>307988245</v>
      </c>
      <c r="J669" s="11">
        <v>32989535</v>
      </c>
      <c r="K669" s="11">
        <v>3440</v>
      </c>
      <c r="L669" s="11">
        <v>3386</v>
      </c>
      <c r="M669" s="11">
        <v>54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26">
        <v>4.32</v>
      </c>
      <c r="U669" s="26">
        <v>2.31</v>
      </c>
      <c r="V669" s="26">
        <v>4.17</v>
      </c>
      <c r="W669" s="26">
        <v>3.51</v>
      </c>
      <c r="X669" s="26">
        <v>4.07</v>
      </c>
      <c r="Y669" s="26">
        <v>3.56</v>
      </c>
      <c r="Z669" s="26">
        <v>0.5</v>
      </c>
      <c r="AA669" s="26">
        <v>3.22</v>
      </c>
      <c r="AB669" s="26">
        <v>0.68</v>
      </c>
      <c r="AC669" s="26">
        <v>4.6900000000000004</v>
      </c>
      <c r="AD669" s="26">
        <v>1.86</v>
      </c>
      <c r="AE669" s="26">
        <v>1.44</v>
      </c>
    </row>
    <row r="670" spans="1:31" x14ac:dyDescent="0.35">
      <c r="A670" s="9">
        <v>2023</v>
      </c>
      <c r="B670" s="2" t="s">
        <v>173</v>
      </c>
      <c r="C670" s="2" t="s">
        <v>175</v>
      </c>
      <c r="D670" s="11">
        <v>1177</v>
      </c>
      <c r="E670" s="11">
        <v>2492</v>
      </c>
      <c r="F670" s="11">
        <v>346</v>
      </c>
      <c r="G670" s="11">
        <v>4670</v>
      </c>
      <c r="H670" s="11">
        <v>110791900</v>
      </c>
      <c r="I670" s="11">
        <v>48055796</v>
      </c>
      <c r="J670" s="11">
        <v>7987866</v>
      </c>
      <c r="K670" s="11">
        <v>2456</v>
      </c>
      <c r="L670" s="11">
        <v>2475</v>
      </c>
      <c r="M670" s="11">
        <v>17</v>
      </c>
      <c r="N670" s="11">
        <v>0</v>
      </c>
      <c r="O670" s="11">
        <v>0</v>
      </c>
      <c r="P670" s="11">
        <v>0</v>
      </c>
      <c r="Q670" s="11">
        <v>0</v>
      </c>
      <c r="R670" s="11">
        <v>0</v>
      </c>
      <c r="S670" s="11">
        <v>0</v>
      </c>
      <c r="T670" s="26">
        <v>4.13</v>
      </c>
      <c r="U670" s="26">
        <v>2.04</v>
      </c>
      <c r="V670" s="26">
        <v>4.0199999999999996</v>
      </c>
      <c r="W670" s="26">
        <v>3.28</v>
      </c>
      <c r="X670" s="26">
        <v>4.08</v>
      </c>
      <c r="Y670" s="26">
        <v>3.33</v>
      </c>
      <c r="Z670" s="26">
        <v>1.03</v>
      </c>
      <c r="AA670" s="26">
        <v>2.82</v>
      </c>
      <c r="AB670" s="26">
        <v>0.3</v>
      </c>
      <c r="AC670" s="26">
        <v>4.47</v>
      </c>
      <c r="AD670" s="26">
        <v>2.66</v>
      </c>
      <c r="AE670" s="26">
        <v>0.85</v>
      </c>
    </row>
    <row r="671" spans="1:31" x14ac:dyDescent="0.35">
      <c r="A671" s="9">
        <v>2023</v>
      </c>
      <c r="B671" s="2" t="s">
        <v>173</v>
      </c>
      <c r="C671" s="2" t="s">
        <v>176</v>
      </c>
      <c r="D671" s="11">
        <v>2683</v>
      </c>
      <c r="E671" s="11">
        <v>7019</v>
      </c>
      <c r="F671" s="11">
        <v>3007</v>
      </c>
      <c r="G671" s="11">
        <v>10809</v>
      </c>
      <c r="H671" s="11">
        <v>1259775977</v>
      </c>
      <c r="I671" s="11">
        <v>688958615</v>
      </c>
      <c r="J671" s="11">
        <v>100100809</v>
      </c>
      <c r="K671" s="11">
        <v>7013</v>
      </c>
      <c r="L671" s="11">
        <v>6890</v>
      </c>
      <c r="M671" s="11">
        <v>129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26">
        <v>4.21</v>
      </c>
      <c r="U671" s="26">
        <v>2.56</v>
      </c>
      <c r="V671" s="26">
        <v>3.85</v>
      </c>
      <c r="W671" s="26">
        <v>3.61</v>
      </c>
      <c r="X671" s="26">
        <v>4.05</v>
      </c>
      <c r="Y671" s="26">
        <v>3.81</v>
      </c>
      <c r="Z671" s="26">
        <v>0.59</v>
      </c>
      <c r="AA671" s="26">
        <v>3.78</v>
      </c>
      <c r="AB671" s="26">
        <v>1.1299999999999999</v>
      </c>
      <c r="AC671" s="26">
        <v>5</v>
      </c>
      <c r="AD671" s="26">
        <v>2.94</v>
      </c>
      <c r="AE671" s="26">
        <v>1.55</v>
      </c>
    </row>
    <row r="672" spans="1:31" x14ac:dyDescent="0.35">
      <c r="A672" s="9">
        <v>2023</v>
      </c>
      <c r="B672" s="2" t="s">
        <v>173</v>
      </c>
      <c r="C672" s="2" t="s">
        <v>177</v>
      </c>
      <c r="D672" s="11">
        <v>698</v>
      </c>
      <c r="E672" s="11">
        <v>1363</v>
      </c>
      <c r="F672" s="11">
        <v>606</v>
      </c>
      <c r="G672" s="11">
        <v>1768</v>
      </c>
      <c r="H672" s="11">
        <v>194808541</v>
      </c>
      <c r="I672" s="11">
        <v>94076706</v>
      </c>
      <c r="J672" s="11">
        <v>11742381</v>
      </c>
      <c r="K672" s="11">
        <v>1357</v>
      </c>
      <c r="L672" s="11">
        <v>1362</v>
      </c>
      <c r="M672" s="11">
        <v>1</v>
      </c>
      <c r="N672" s="11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0</v>
      </c>
      <c r="T672" s="26">
        <v>4.13</v>
      </c>
      <c r="U672" s="26">
        <v>2.17</v>
      </c>
      <c r="V672" s="26">
        <v>3.85</v>
      </c>
      <c r="W672" s="26">
        <v>3.12</v>
      </c>
      <c r="X672" s="26">
        <v>4.1100000000000003</v>
      </c>
      <c r="Y672" s="26">
        <v>3.61</v>
      </c>
      <c r="Z672" s="26">
        <v>0.32</v>
      </c>
      <c r="AA672" s="26">
        <v>3.13</v>
      </c>
      <c r="AB672" s="26">
        <v>0.52</v>
      </c>
      <c r="AC672" s="26">
        <v>5</v>
      </c>
      <c r="AD672" s="26">
        <v>1.98</v>
      </c>
      <c r="AE672" s="26">
        <v>1.42</v>
      </c>
    </row>
    <row r="673" spans="1:31" x14ac:dyDescent="0.35">
      <c r="A673" s="9">
        <v>2023</v>
      </c>
      <c r="B673" s="2" t="s">
        <v>173</v>
      </c>
      <c r="C673" s="2" t="s">
        <v>178</v>
      </c>
      <c r="D673" s="11">
        <v>1219</v>
      </c>
      <c r="E673" s="11">
        <v>3036</v>
      </c>
      <c r="F673" s="11">
        <v>1168</v>
      </c>
      <c r="G673" s="11">
        <v>4451</v>
      </c>
      <c r="H673" s="11">
        <v>395169720</v>
      </c>
      <c r="I673" s="11">
        <v>163670236</v>
      </c>
      <c r="J673" s="11">
        <v>37645225</v>
      </c>
      <c r="K673" s="11">
        <v>3034</v>
      </c>
      <c r="L673" s="11">
        <v>3036</v>
      </c>
      <c r="M673" s="11">
        <v>0</v>
      </c>
      <c r="N673" s="11">
        <v>0</v>
      </c>
      <c r="O673" s="11">
        <v>0</v>
      </c>
      <c r="P673" s="11">
        <v>0</v>
      </c>
      <c r="Q673" s="11">
        <v>0</v>
      </c>
      <c r="R673" s="11">
        <v>0</v>
      </c>
      <c r="S673" s="11">
        <v>0</v>
      </c>
      <c r="T673" s="26">
        <v>4.24</v>
      </c>
      <c r="U673" s="26">
        <v>2.33</v>
      </c>
      <c r="V673" s="26">
        <v>3.69</v>
      </c>
      <c r="W673" s="26">
        <v>3.31</v>
      </c>
      <c r="X673" s="26">
        <v>4.0199999999999996</v>
      </c>
      <c r="Y673" s="26">
        <v>3.6</v>
      </c>
      <c r="Z673" s="26">
        <v>1.1399999999999999</v>
      </c>
      <c r="AA673" s="26">
        <v>3.28</v>
      </c>
      <c r="AB673" s="26">
        <v>0.56000000000000005</v>
      </c>
      <c r="AC673" s="26">
        <v>4.59</v>
      </c>
      <c r="AD673" s="26">
        <v>3.4</v>
      </c>
      <c r="AE673" s="26">
        <v>0.91</v>
      </c>
    </row>
    <row r="674" spans="1:31" x14ac:dyDescent="0.35">
      <c r="A674" s="9">
        <v>2023</v>
      </c>
      <c r="B674" s="2" t="s">
        <v>173</v>
      </c>
      <c r="C674" s="2" t="s">
        <v>179</v>
      </c>
      <c r="D674" s="11">
        <v>1888</v>
      </c>
      <c r="E674" s="11">
        <v>3384</v>
      </c>
      <c r="F674" s="11">
        <v>1276</v>
      </c>
      <c r="G674" s="11">
        <v>4277</v>
      </c>
      <c r="H674" s="11">
        <v>354470185</v>
      </c>
      <c r="I674" s="11">
        <v>164828102</v>
      </c>
      <c r="J674" s="11">
        <v>27890858</v>
      </c>
      <c r="K674" s="11">
        <v>3384</v>
      </c>
      <c r="L674" s="11">
        <v>3370</v>
      </c>
      <c r="M674" s="11">
        <v>14</v>
      </c>
      <c r="N674" s="11">
        <v>0</v>
      </c>
      <c r="O674" s="11">
        <v>0</v>
      </c>
      <c r="P674" s="11">
        <v>0</v>
      </c>
      <c r="Q674" s="11">
        <v>0</v>
      </c>
      <c r="R674" s="11">
        <v>0</v>
      </c>
      <c r="S674" s="11">
        <v>0</v>
      </c>
      <c r="T674" s="26">
        <v>4.22</v>
      </c>
      <c r="U674" s="26">
        <v>2.41</v>
      </c>
      <c r="V674" s="26">
        <v>4.1900000000000004</v>
      </c>
      <c r="W674" s="26">
        <v>3.76</v>
      </c>
      <c r="X674" s="26">
        <v>4.01</v>
      </c>
      <c r="Y674" s="26">
        <v>3.55</v>
      </c>
      <c r="Z674" s="26">
        <v>1.38</v>
      </c>
      <c r="AA674" s="26">
        <v>3.35</v>
      </c>
      <c r="AB674" s="26">
        <v>0.4</v>
      </c>
      <c r="AC674" s="26">
        <v>3.97</v>
      </c>
      <c r="AD674" s="26">
        <v>3.48</v>
      </c>
      <c r="AE674" s="26">
        <v>1.0900000000000001</v>
      </c>
    </row>
    <row r="675" spans="1:31" x14ac:dyDescent="0.35">
      <c r="A675" s="9">
        <v>2023</v>
      </c>
      <c r="B675" s="2" t="s">
        <v>173</v>
      </c>
      <c r="C675" s="2" t="s">
        <v>545</v>
      </c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26">
        <v>3.88</v>
      </c>
      <c r="U675" s="26">
        <v>0.78</v>
      </c>
      <c r="V675" s="26">
        <v>2.81</v>
      </c>
      <c r="W675" s="26">
        <v>3.46</v>
      </c>
      <c r="X675" s="26">
        <v>4.0199999999999996</v>
      </c>
      <c r="Y675" s="26">
        <v>2.83</v>
      </c>
      <c r="Z675" s="26">
        <v>0.81</v>
      </c>
      <c r="AA675" s="26">
        <v>3.01</v>
      </c>
      <c r="AB675" s="26">
        <v>0.19</v>
      </c>
      <c r="AC675" s="26">
        <v>3.34</v>
      </c>
      <c r="AD675" s="26">
        <v>2.0299999999999998</v>
      </c>
      <c r="AE675" s="26">
        <v>1.27</v>
      </c>
    </row>
    <row r="676" spans="1:31" x14ac:dyDescent="0.35">
      <c r="A676" s="9">
        <v>2023</v>
      </c>
      <c r="B676" s="2" t="s">
        <v>173</v>
      </c>
      <c r="C676" s="2" t="s">
        <v>180</v>
      </c>
      <c r="D676" s="11">
        <v>2378</v>
      </c>
      <c r="E676" s="11">
        <v>4759</v>
      </c>
      <c r="F676" s="11">
        <v>3148</v>
      </c>
      <c r="G676" s="11">
        <v>6246</v>
      </c>
      <c r="H676" s="11">
        <v>1537658750</v>
      </c>
      <c r="I676" s="11">
        <v>574743077</v>
      </c>
      <c r="J676" s="11">
        <v>143828582</v>
      </c>
      <c r="K676" s="11">
        <v>4646</v>
      </c>
      <c r="L676" s="11">
        <v>4720</v>
      </c>
      <c r="M676" s="11">
        <v>16</v>
      </c>
      <c r="N676" s="11">
        <v>23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26">
        <v>4.5599999999999996</v>
      </c>
      <c r="U676" s="26">
        <v>2.8</v>
      </c>
      <c r="V676" s="26">
        <v>4.9400000000000004</v>
      </c>
      <c r="W676" s="26">
        <v>3.42</v>
      </c>
      <c r="X676" s="26">
        <v>4.21</v>
      </c>
      <c r="Y676" s="26">
        <v>4.24</v>
      </c>
      <c r="Z676" s="26">
        <v>2.44</v>
      </c>
      <c r="AA676" s="26">
        <v>4.17</v>
      </c>
      <c r="AB676" s="26">
        <v>1.64</v>
      </c>
      <c r="AC676" s="26">
        <v>5</v>
      </c>
      <c r="AD676" s="26">
        <v>3.05</v>
      </c>
      <c r="AE676" s="26">
        <v>2.68</v>
      </c>
    </row>
    <row r="677" spans="1:31" x14ac:dyDescent="0.35">
      <c r="A677" s="9">
        <v>2023</v>
      </c>
      <c r="B677" s="2" t="s">
        <v>173</v>
      </c>
      <c r="C677" s="2" t="s">
        <v>181</v>
      </c>
      <c r="D677" s="11">
        <v>4073</v>
      </c>
      <c r="E677" s="11">
        <v>6882</v>
      </c>
      <c r="F677" s="11">
        <v>4560</v>
      </c>
      <c r="G677" s="11">
        <v>8612</v>
      </c>
      <c r="H677" s="11">
        <v>2097853620</v>
      </c>
      <c r="I677" s="11">
        <v>839009739</v>
      </c>
      <c r="J677" s="11">
        <v>150372363</v>
      </c>
      <c r="K677" s="11">
        <v>6882</v>
      </c>
      <c r="L677" s="11">
        <v>6723</v>
      </c>
      <c r="M677" s="11">
        <v>100</v>
      </c>
      <c r="N677" s="11">
        <v>59</v>
      </c>
      <c r="O677" s="11">
        <v>0</v>
      </c>
      <c r="P677" s="11">
        <v>0</v>
      </c>
      <c r="Q677" s="11">
        <v>0</v>
      </c>
      <c r="R677" s="11">
        <v>0</v>
      </c>
      <c r="S677" s="11">
        <v>0</v>
      </c>
      <c r="T677" s="26">
        <v>4.38</v>
      </c>
      <c r="U677" s="26">
        <v>2.3199999999999998</v>
      </c>
      <c r="V677" s="26">
        <v>4.99</v>
      </c>
      <c r="W677" s="26">
        <v>3.62</v>
      </c>
      <c r="X677" s="26">
        <v>4.1900000000000004</v>
      </c>
      <c r="Y677" s="26">
        <v>4.1399999999999997</v>
      </c>
      <c r="Z677" s="26">
        <v>3.74</v>
      </c>
      <c r="AA677" s="26">
        <v>4.45</v>
      </c>
      <c r="AB677" s="26">
        <v>2.23</v>
      </c>
      <c r="AC677" s="26">
        <v>4.8099999999999996</v>
      </c>
      <c r="AD677" s="26">
        <v>2.88</v>
      </c>
      <c r="AE677" s="26">
        <v>3.71</v>
      </c>
    </row>
    <row r="678" spans="1:31" x14ac:dyDescent="0.35">
      <c r="A678" s="9">
        <v>2023</v>
      </c>
      <c r="B678" s="2" t="s">
        <v>173</v>
      </c>
      <c r="C678" s="2" t="s">
        <v>182</v>
      </c>
      <c r="D678" s="11">
        <v>1497</v>
      </c>
      <c r="E678" s="11">
        <v>3266</v>
      </c>
      <c r="F678" s="11">
        <v>709</v>
      </c>
      <c r="G678" s="11">
        <v>5043</v>
      </c>
      <c r="H678" s="11">
        <v>286012546</v>
      </c>
      <c r="I678" s="11">
        <v>152042924</v>
      </c>
      <c r="J678" s="11">
        <v>19380791</v>
      </c>
      <c r="K678" s="11">
        <v>3252</v>
      </c>
      <c r="L678" s="11">
        <v>3230</v>
      </c>
      <c r="M678" s="11">
        <v>27</v>
      </c>
      <c r="N678" s="11">
        <v>9</v>
      </c>
      <c r="O678" s="11">
        <v>0</v>
      </c>
      <c r="P678" s="11">
        <v>0</v>
      </c>
      <c r="Q678" s="11">
        <v>0</v>
      </c>
      <c r="R678" s="11">
        <v>0</v>
      </c>
      <c r="S678" s="11">
        <v>0</v>
      </c>
      <c r="T678" s="26">
        <v>4.59</v>
      </c>
      <c r="U678" s="26">
        <v>2.14</v>
      </c>
      <c r="V678" s="26">
        <v>5</v>
      </c>
      <c r="W678" s="26">
        <v>2.88</v>
      </c>
      <c r="X678" s="26">
        <v>4.1900000000000004</v>
      </c>
      <c r="Y678" s="26">
        <v>4.4000000000000004</v>
      </c>
      <c r="Z678" s="26">
        <v>0.85</v>
      </c>
      <c r="AA678" s="26">
        <v>3.51</v>
      </c>
      <c r="AB678" s="26">
        <v>0.43</v>
      </c>
      <c r="AC678" s="26">
        <v>4.7300000000000004</v>
      </c>
      <c r="AD678" s="26">
        <v>3.03</v>
      </c>
      <c r="AE678" s="26">
        <v>2.4700000000000002</v>
      </c>
    </row>
    <row r="679" spans="1:31" x14ac:dyDescent="0.35">
      <c r="A679" s="9">
        <v>2023</v>
      </c>
      <c r="B679" s="2" t="s">
        <v>183</v>
      </c>
      <c r="C679" s="2" t="s">
        <v>184</v>
      </c>
      <c r="D679" s="11">
        <v>1628</v>
      </c>
      <c r="E679" s="11">
        <v>2931</v>
      </c>
      <c r="F679" s="11">
        <v>2560</v>
      </c>
      <c r="G679" s="11">
        <v>3329</v>
      </c>
      <c r="H679" s="11">
        <v>532724821</v>
      </c>
      <c r="I679" s="11">
        <v>267492520</v>
      </c>
      <c r="J679" s="11">
        <v>77485792</v>
      </c>
      <c r="K679" s="11">
        <v>2875</v>
      </c>
      <c r="L679" s="11">
        <v>2920</v>
      </c>
      <c r="M679" s="11">
        <v>11</v>
      </c>
      <c r="N679" s="11">
        <v>0</v>
      </c>
      <c r="O679" s="11">
        <v>0</v>
      </c>
      <c r="P679" s="11">
        <v>0</v>
      </c>
      <c r="Q679" s="11">
        <v>0</v>
      </c>
      <c r="R679" s="11">
        <v>0</v>
      </c>
      <c r="S679" s="11">
        <v>0</v>
      </c>
      <c r="T679" s="26">
        <v>4.34</v>
      </c>
      <c r="U679" s="26">
        <v>1.74</v>
      </c>
      <c r="V679" s="26">
        <v>4.04</v>
      </c>
      <c r="W679" s="26">
        <v>3.27</v>
      </c>
      <c r="X679" s="26">
        <v>3.92</v>
      </c>
      <c r="Y679" s="26">
        <v>3.45</v>
      </c>
      <c r="Z679" s="26">
        <v>2.5099999999999998</v>
      </c>
      <c r="AA679" s="26">
        <v>3.66</v>
      </c>
      <c r="AB679" s="26">
        <v>1.87</v>
      </c>
      <c r="AC679" s="26">
        <v>4.2699999999999996</v>
      </c>
      <c r="AD679" s="26">
        <v>2.89</v>
      </c>
      <c r="AE679" s="26">
        <v>1.32</v>
      </c>
    </row>
    <row r="680" spans="1:31" x14ac:dyDescent="0.35">
      <c r="A680" s="9">
        <v>2023</v>
      </c>
      <c r="B680" s="2" t="s">
        <v>183</v>
      </c>
      <c r="C680" s="2" t="s">
        <v>185</v>
      </c>
      <c r="D680" s="11">
        <v>654</v>
      </c>
      <c r="E680" s="11">
        <v>1841</v>
      </c>
      <c r="F680" s="11">
        <v>1573</v>
      </c>
      <c r="G680" s="11">
        <v>2400</v>
      </c>
      <c r="H680" s="11">
        <v>387989671</v>
      </c>
      <c r="I680" s="11">
        <v>238888740</v>
      </c>
      <c r="J680" s="11">
        <v>44334205</v>
      </c>
      <c r="K680" s="11">
        <v>1807</v>
      </c>
      <c r="L680" s="11">
        <v>1711</v>
      </c>
      <c r="M680" s="11">
        <v>12</v>
      </c>
      <c r="N680" s="11">
        <v>118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26">
        <v>4.1500000000000004</v>
      </c>
      <c r="U680" s="26">
        <v>1.74</v>
      </c>
      <c r="V680" s="26">
        <v>3.91</v>
      </c>
      <c r="W680" s="26">
        <v>3.62</v>
      </c>
      <c r="X680" s="26">
        <v>3.85</v>
      </c>
      <c r="Y680" s="26">
        <v>2.97</v>
      </c>
      <c r="Z680" s="26">
        <v>2.86</v>
      </c>
      <c r="AA680" s="26">
        <v>3.82</v>
      </c>
      <c r="AB680" s="26">
        <v>1.31</v>
      </c>
      <c r="AC680" s="26">
        <v>4.41</v>
      </c>
      <c r="AD680" s="26">
        <v>2.5099999999999998</v>
      </c>
      <c r="AE680" s="26">
        <v>1.61</v>
      </c>
    </row>
    <row r="681" spans="1:31" x14ac:dyDescent="0.35">
      <c r="A681" s="9">
        <v>2023</v>
      </c>
      <c r="B681" s="2" t="s">
        <v>183</v>
      </c>
      <c r="C681" s="2" t="s">
        <v>186</v>
      </c>
      <c r="D681" s="11">
        <v>2293</v>
      </c>
      <c r="E681" s="11">
        <v>5204</v>
      </c>
      <c r="F681" s="11">
        <v>1501</v>
      </c>
      <c r="G681" s="11">
        <v>7953</v>
      </c>
      <c r="H681" s="11">
        <v>429438609</v>
      </c>
      <c r="I681" s="11">
        <v>285084744</v>
      </c>
      <c r="J681" s="11">
        <v>30502455</v>
      </c>
      <c r="K681" s="11">
        <v>5193</v>
      </c>
      <c r="L681" s="11">
        <v>4851</v>
      </c>
      <c r="M681" s="11">
        <v>0</v>
      </c>
      <c r="N681" s="11">
        <v>353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26">
        <v>3.93</v>
      </c>
      <c r="U681" s="26">
        <v>2.73</v>
      </c>
      <c r="V681" s="26">
        <v>3.33</v>
      </c>
      <c r="W681" s="26">
        <v>3.77</v>
      </c>
      <c r="X681" s="26">
        <v>3.77</v>
      </c>
      <c r="Y681" s="26">
        <v>3.06</v>
      </c>
      <c r="Z681" s="26">
        <v>2.41</v>
      </c>
      <c r="AA681" s="26">
        <v>3.39</v>
      </c>
      <c r="AB681" s="26">
        <v>0.68</v>
      </c>
      <c r="AC681" s="26">
        <v>4.1900000000000004</v>
      </c>
      <c r="AD681" s="26">
        <v>2.82</v>
      </c>
      <c r="AE681" s="26">
        <v>1</v>
      </c>
    </row>
    <row r="682" spans="1:31" x14ac:dyDescent="0.35">
      <c r="A682" s="9">
        <v>2023</v>
      </c>
      <c r="B682" s="2" t="s">
        <v>183</v>
      </c>
      <c r="C682" s="2" t="s">
        <v>187</v>
      </c>
      <c r="D682" s="11">
        <v>1738</v>
      </c>
      <c r="E682" s="11">
        <v>2313</v>
      </c>
      <c r="F682" s="11">
        <v>876</v>
      </c>
      <c r="G682" s="11">
        <v>2462</v>
      </c>
      <c r="H682" s="11">
        <v>282561983</v>
      </c>
      <c r="I682" s="11">
        <v>113650594</v>
      </c>
      <c r="J682" s="11">
        <v>33788914</v>
      </c>
      <c r="K682" s="11">
        <v>2308</v>
      </c>
      <c r="L682" s="11">
        <v>2313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  <c r="R682" s="11">
        <v>0</v>
      </c>
      <c r="S682" s="11">
        <v>0</v>
      </c>
      <c r="T682" s="26">
        <v>4.08</v>
      </c>
      <c r="U682" s="26">
        <v>2.2999999999999998</v>
      </c>
      <c r="V682" s="26">
        <v>3.72</v>
      </c>
      <c r="W682" s="26">
        <v>3.53</v>
      </c>
      <c r="X682" s="26">
        <v>3.65</v>
      </c>
      <c r="Y682" s="26">
        <v>3.49</v>
      </c>
      <c r="Z682" s="26">
        <v>3.23</v>
      </c>
      <c r="AA682" s="26">
        <v>4.01</v>
      </c>
      <c r="AB682" s="26">
        <v>0.76</v>
      </c>
      <c r="AC682" s="26">
        <v>3.76</v>
      </c>
      <c r="AD682" s="26">
        <v>2.11</v>
      </c>
      <c r="AE682" s="26">
        <v>0.54</v>
      </c>
    </row>
    <row r="683" spans="1:31" x14ac:dyDescent="0.35">
      <c r="A683" s="9">
        <v>2023</v>
      </c>
      <c r="B683" s="2" t="s">
        <v>183</v>
      </c>
      <c r="C683" s="2" t="s">
        <v>188</v>
      </c>
      <c r="D683" s="11">
        <v>572</v>
      </c>
      <c r="E683" s="11">
        <v>872</v>
      </c>
      <c r="F683" s="11">
        <v>443</v>
      </c>
      <c r="G683" s="11">
        <v>1008</v>
      </c>
      <c r="H683" s="11">
        <v>45105633</v>
      </c>
      <c r="I683" s="11">
        <v>25892802</v>
      </c>
      <c r="J683" s="11">
        <v>6223268</v>
      </c>
      <c r="K683" s="11">
        <v>872</v>
      </c>
      <c r="L683" s="11">
        <v>872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26">
        <v>4.22</v>
      </c>
      <c r="U683" s="26">
        <v>1.82</v>
      </c>
      <c r="V683" s="26">
        <v>3.44</v>
      </c>
      <c r="W683" s="26">
        <v>3.71</v>
      </c>
      <c r="X683" s="26">
        <v>3.96</v>
      </c>
      <c r="Y683" s="26">
        <v>3.58</v>
      </c>
      <c r="Z683" s="26">
        <v>2.0099999999999998</v>
      </c>
      <c r="AA683" s="26">
        <v>3.68</v>
      </c>
      <c r="AB683" s="26">
        <v>0.76</v>
      </c>
      <c r="AC683" s="26">
        <v>3.98</v>
      </c>
      <c r="AD683" s="26">
        <v>2.25</v>
      </c>
      <c r="AE683" s="26">
        <v>1.06</v>
      </c>
    </row>
    <row r="684" spans="1:31" x14ac:dyDescent="0.35">
      <c r="A684" s="9">
        <v>2023</v>
      </c>
      <c r="B684" s="2" t="s">
        <v>183</v>
      </c>
      <c r="C684" s="2" t="s">
        <v>189</v>
      </c>
      <c r="D684" s="11">
        <v>429</v>
      </c>
      <c r="E684" s="11">
        <v>618</v>
      </c>
      <c r="F684" s="11">
        <v>160</v>
      </c>
      <c r="G684" s="11">
        <v>741</v>
      </c>
      <c r="H684" s="11">
        <v>73899758</v>
      </c>
      <c r="I684" s="11">
        <v>27396605</v>
      </c>
      <c r="J684" s="11">
        <v>4273555</v>
      </c>
      <c r="K684" s="11">
        <v>618</v>
      </c>
      <c r="L684" s="11">
        <v>528</v>
      </c>
      <c r="M684" s="11">
        <v>48</v>
      </c>
      <c r="N684" s="11">
        <v>42</v>
      </c>
      <c r="O684" s="11">
        <v>0</v>
      </c>
      <c r="P684" s="11">
        <v>0</v>
      </c>
      <c r="Q684" s="11">
        <v>0</v>
      </c>
      <c r="R684" s="11">
        <v>0</v>
      </c>
      <c r="S684" s="11">
        <v>0</v>
      </c>
      <c r="T684" s="26">
        <v>4.17</v>
      </c>
      <c r="U684" s="26">
        <v>1.58</v>
      </c>
      <c r="V684" s="26">
        <v>4.2300000000000004</v>
      </c>
      <c r="W684" s="26">
        <v>3.35</v>
      </c>
      <c r="X684" s="26">
        <v>3.98</v>
      </c>
      <c r="Y684" s="26">
        <v>3.6</v>
      </c>
      <c r="Z684" s="26">
        <v>2.34</v>
      </c>
      <c r="AA684" s="26">
        <v>3.17</v>
      </c>
      <c r="AB684" s="26">
        <v>0.19</v>
      </c>
      <c r="AC684" s="26">
        <v>3.6</v>
      </c>
      <c r="AD684" s="26">
        <v>2.0499999999999998</v>
      </c>
      <c r="AE684" s="26">
        <v>1.08</v>
      </c>
    </row>
    <row r="685" spans="1:31" x14ac:dyDescent="0.35">
      <c r="A685" s="9">
        <v>2023</v>
      </c>
      <c r="B685" s="2" t="s">
        <v>183</v>
      </c>
      <c r="C685" s="2" t="s">
        <v>190</v>
      </c>
      <c r="D685" s="11">
        <v>919</v>
      </c>
      <c r="E685" s="11">
        <v>1450</v>
      </c>
      <c r="F685" s="11">
        <v>632</v>
      </c>
      <c r="G685" s="11">
        <v>1708</v>
      </c>
      <c r="H685" s="11">
        <v>202171611</v>
      </c>
      <c r="I685" s="11">
        <v>97280739</v>
      </c>
      <c r="J685" s="11">
        <v>19389563</v>
      </c>
      <c r="K685" s="11">
        <v>1443</v>
      </c>
      <c r="L685" s="11">
        <v>1450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  <c r="R685" s="11">
        <v>0</v>
      </c>
      <c r="S685" s="11">
        <v>0</v>
      </c>
      <c r="T685" s="26">
        <v>4.24</v>
      </c>
      <c r="U685" s="26">
        <v>1.2</v>
      </c>
      <c r="V685" s="26">
        <v>3.42</v>
      </c>
      <c r="W685" s="26">
        <v>3.79</v>
      </c>
      <c r="X685" s="26">
        <v>3.81</v>
      </c>
      <c r="Y685" s="26">
        <v>3.44</v>
      </c>
      <c r="Z685" s="26">
        <v>1.96</v>
      </c>
      <c r="AA685" s="26">
        <v>3.06</v>
      </c>
      <c r="AB685" s="26">
        <v>0.41</v>
      </c>
      <c r="AC685" s="26">
        <v>3.72</v>
      </c>
      <c r="AD685" s="26">
        <v>2.34</v>
      </c>
      <c r="AE685" s="26">
        <v>0.5</v>
      </c>
    </row>
    <row r="686" spans="1:31" x14ac:dyDescent="0.35">
      <c r="A686" s="9">
        <v>2023</v>
      </c>
      <c r="B686" s="2" t="s">
        <v>183</v>
      </c>
      <c r="C686" s="2" t="s">
        <v>191</v>
      </c>
      <c r="D686" s="11">
        <v>504</v>
      </c>
      <c r="E686" s="11">
        <v>830</v>
      </c>
      <c r="F686" s="11">
        <v>107</v>
      </c>
      <c r="G686" s="11">
        <v>1211</v>
      </c>
      <c r="H686" s="11">
        <v>72370604</v>
      </c>
      <c r="I686" s="11">
        <v>34115970</v>
      </c>
      <c r="J686" s="11">
        <v>2235899</v>
      </c>
      <c r="K686" s="11">
        <v>829</v>
      </c>
      <c r="L686" s="11">
        <v>822</v>
      </c>
      <c r="M686" s="11">
        <v>8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26">
        <v>4.0599999999999996</v>
      </c>
      <c r="U686" s="26">
        <v>1.97</v>
      </c>
      <c r="V686" s="26">
        <v>3.41</v>
      </c>
      <c r="W686" s="26">
        <v>3.4</v>
      </c>
      <c r="X686" s="26">
        <v>3.81</v>
      </c>
      <c r="Y686" s="26">
        <v>2.88</v>
      </c>
      <c r="Z686" s="26">
        <v>1.44</v>
      </c>
      <c r="AA686" s="26">
        <v>3.15</v>
      </c>
      <c r="AB686" s="26">
        <v>0.31</v>
      </c>
      <c r="AC686" s="26">
        <v>3.9</v>
      </c>
      <c r="AD686" s="26">
        <v>2.92</v>
      </c>
      <c r="AE686" s="26">
        <v>1.08</v>
      </c>
    </row>
    <row r="687" spans="1:31" x14ac:dyDescent="0.35">
      <c r="A687" s="9">
        <v>2023</v>
      </c>
      <c r="B687" s="2" t="s">
        <v>183</v>
      </c>
      <c r="C687" s="2" t="s">
        <v>192</v>
      </c>
      <c r="D687" s="11">
        <v>1394</v>
      </c>
      <c r="E687" s="11">
        <v>1998</v>
      </c>
      <c r="F687" s="11">
        <v>274</v>
      </c>
      <c r="G687" s="11">
        <v>2575</v>
      </c>
      <c r="H687" s="11">
        <v>380728403</v>
      </c>
      <c r="I687" s="11">
        <v>310060199</v>
      </c>
      <c r="J687" s="11">
        <v>5758364</v>
      </c>
      <c r="K687" s="11">
        <v>1998</v>
      </c>
      <c r="L687" s="11">
        <v>1932</v>
      </c>
      <c r="M687" s="11">
        <v>0</v>
      </c>
      <c r="N687" s="11">
        <v>66</v>
      </c>
      <c r="O687" s="11">
        <v>0</v>
      </c>
      <c r="P687" s="11">
        <v>0</v>
      </c>
      <c r="Q687" s="11">
        <v>0</v>
      </c>
      <c r="R687" s="11">
        <v>0</v>
      </c>
      <c r="S687" s="11">
        <v>0</v>
      </c>
      <c r="T687" s="26">
        <v>4.13</v>
      </c>
      <c r="U687" s="26">
        <v>2.04</v>
      </c>
      <c r="V687" s="26">
        <v>3.18</v>
      </c>
      <c r="W687" s="26">
        <v>3.61</v>
      </c>
      <c r="X687" s="26">
        <v>3.55</v>
      </c>
      <c r="Y687" s="26">
        <v>3.31</v>
      </c>
      <c r="Z687" s="26">
        <v>2.71</v>
      </c>
      <c r="AA687" s="26">
        <v>3.91</v>
      </c>
      <c r="AB687" s="26">
        <v>0.49</v>
      </c>
      <c r="AC687" s="26">
        <v>3.83</v>
      </c>
      <c r="AD687" s="26">
        <v>2.35</v>
      </c>
      <c r="AE687" s="26">
        <v>0.78</v>
      </c>
    </row>
    <row r="688" spans="1:31" x14ac:dyDescent="0.35">
      <c r="A688" s="9">
        <v>2023</v>
      </c>
      <c r="B688" s="2" t="s">
        <v>183</v>
      </c>
      <c r="C688" s="2" t="s">
        <v>193</v>
      </c>
      <c r="D688" s="11">
        <v>908</v>
      </c>
      <c r="E688" s="11">
        <v>2203</v>
      </c>
      <c r="F688" s="11">
        <v>571</v>
      </c>
      <c r="G688" s="11">
        <v>3155</v>
      </c>
      <c r="H688" s="11">
        <v>171486840</v>
      </c>
      <c r="I688" s="11">
        <v>83882647</v>
      </c>
      <c r="J688" s="11">
        <v>11493086</v>
      </c>
      <c r="K688" s="11">
        <v>2203</v>
      </c>
      <c r="L688" s="11">
        <v>2075</v>
      </c>
      <c r="M688" s="11">
        <v>128</v>
      </c>
      <c r="N688" s="11">
        <v>0</v>
      </c>
      <c r="O688" s="11">
        <v>0</v>
      </c>
      <c r="P688" s="11">
        <v>0</v>
      </c>
      <c r="Q688" s="11">
        <v>0</v>
      </c>
      <c r="R688" s="11">
        <v>0</v>
      </c>
      <c r="S688" s="11">
        <v>0</v>
      </c>
      <c r="T688" s="26">
        <v>3.98</v>
      </c>
      <c r="U688" s="26">
        <v>1.85</v>
      </c>
      <c r="V688" s="26">
        <v>3.62</v>
      </c>
      <c r="W688" s="26">
        <v>3.78</v>
      </c>
      <c r="X688" s="26">
        <v>3.72</v>
      </c>
      <c r="Y688" s="26">
        <v>3.27</v>
      </c>
      <c r="Z688" s="26">
        <v>2.5499999999999998</v>
      </c>
      <c r="AA688" s="26">
        <v>3.14</v>
      </c>
      <c r="AB688" s="26">
        <v>0.36</v>
      </c>
      <c r="AC688" s="26">
        <v>3.67</v>
      </c>
      <c r="AD688" s="26">
        <v>2.57</v>
      </c>
      <c r="AE688" s="26">
        <v>0.55000000000000004</v>
      </c>
    </row>
    <row r="689" spans="1:31" x14ac:dyDescent="0.35">
      <c r="A689" s="9">
        <v>2023</v>
      </c>
      <c r="B689" s="2" t="s">
        <v>183</v>
      </c>
      <c r="C689" s="2" t="s">
        <v>194</v>
      </c>
      <c r="D689" s="11">
        <v>636</v>
      </c>
      <c r="E689" s="11">
        <v>1694</v>
      </c>
      <c r="F689" s="11">
        <v>242</v>
      </c>
      <c r="G689" s="11">
        <v>2652</v>
      </c>
      <c r="H689" s="11">
        <v>154517992</v>
      </c>
      <c r="I689" s="11">
        <v>63447759</v>
      </c>
      <c r="J689" s="11">
        <v>6769074</v>
      </c>
      <c r="K689" s="11">
        <v>1694</v>
      </c>
      <c r="L689" s="11">
        <v>1694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26">
        <v>4.07</v>
      </c>
      <c r="U689" s="26">
        <v>1.41</v>
      </c>
      <c r="V689" s="26">
        <v>3.55</v>
      </c>
      <c r="W689" s="26">
        <v>3.51</v>
      </c>
      <c r="X689" s="26">
        <v>3.89</v>
      </c>
      <c r="Y689" s="26">
        <v>3.37</v>
      </c>
      <c r="Z689" s="26">
        <v>2.4500000000000002</v>
      </c>
      <c r="AA689" s="26">
        <v>2.95</v>
      </c>
      <c r="AB689" s="26">
        <v>0.42</v>
      </c>
      <c r="AC689" s="26">
        <v>3.7</v>
      </c>
      <c r="AD689" s="26">
        <v>1.52</v>
      </c>
      <c r="AE689" s="26">
        <v>0.67</v>
      </c>
    </row>
    <row r="690" spans="1:31" x14ac:dyDescent="0.35">
      <c r="A690" s="9">
        <v>2023</v>
      </c>
      <c r="B690" s="2" t="s">
        <v>183</v>
      </c>
      <c r="C690" s="2" t="s">
        <v>195</v>
      </c>
      <c r="D690" s="11">
        <v>661</v>
      </c>
      <c r="E690" s="11">
        <v>1278</v>
      </c>
      <c r="F690" s="11">
        <v>269</v>
      </c>
      <c r="G690" s="11">
        <v>1760</v>
      </c>
      <c r="H690" s="11">
        <v>79813893</v>
      </c>
      <c r="I690" s="11">
        <v>36329057</v>
      </c>
      <c r="J690" s="11">
        <v>7456049</v>
      </c>
      <c r="K690" s="11">
        <v>1278</v>
      </c>
      <c r="L690" s="11">
        <v>1215</v>
      </c>
      <c r="M690" s="11">
        <v>63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26">
        <v>4.13</v>
      </c>
      <c r="U690" s="26">
        <v>2.17</v>
      </c>
      <c r="V690" s="26">
        <v>4.21</v>
      </c>
      <c r="W690" s="26">
        <v>3.6</v>
      </c>
      <c r="X690" s="26">
        <v>3.73</v>
      </c>
      <c r="Y690" s="26">
        <v>3.82</v>
      </c>
      <c r="Z690" s="26">
        <v>1.76</v>
      </c>
      <c r="AA690" s="26">
        <v>3.77</v>
      </c>
      <c r="AB690" s="26">
        <v>0.36</v>
      </c>
      <c r="AC690" s="26">
        <v>3.85</v>
      </c>
      <c r="AD690" s="26">
        <v>2.12</v>
      </c>
      <c r="AE690" s="26">
        <v>0.73</v>
      </c>
    </row>
    <row r="691" spans="1:31" x14ac:dyDescent="0.35">
      <c r="A691" s="9">
        <v>2023</v>
      </c>
      <c r="B691" s="2" t="s">
        <v>183</v>
      </c>
      <c r="C691" s="2" t="s">
        <v>196</v>
      </c>
      <c r="D691" s="11">
        <v>1188</v>
      </c>
      <c r="E691" s="11">
        <v>2009</v>
      </c>
      <c r="F691" s="11">
        <v>657</v>
      </c>
      <c r="G691" s="11">
        <v>2316</v>
      </c>
      <c r="H691" s="11">
        <v>295165783</v>
      </c>
      <c r="I691" s="11">
        <v>140173448</v>
      </c>
      <c r="J691" s="11">
        <v>22377654</v>
      </c>
      <c r="K691" s="11">
        <v>2009</v>
      </c>
      <c r="L691" s="11">
        <v>2009</v>
      </c>
      <c r="M691" s="11">
        <v>0</v>
      </c>
      <c r="N691" s="11">
        <v>0</v>
      </c>
      <c r="O691" s="11">
        <v>0</v>
      </c>
      <c r="P691" s="11">
        <v>0</v>
      </c>
      <c r="Q691" s="11">
        <v>0</v>
      </c>
      <c r="R691" s="11">
        <v>0</v>
      </c>
      <c r="S691" s="11">
        <v>0</v>
      </c>
      <c r="T691" s="26">
        <v>4.0599999999999996</v>
      </c>
      <c r="U691" s="26">
        <v>1.62</v>
      </c>
      <c r="V691" s="26">
        <v>2.74</v>
      </c>
      <c r="W691" s="26">
        <v>3.7</v>
      </c>
      <c r="X691" s="26">
        <v>3.82</v>
      </c>
      <c r="Y691" s="26">
        <v>3.18</v>
      </c>
      <c r="Z691" s="26">
        <v>1.78</v>
      </c>
      <c r="AA691" s="26">
        <v>2.78</v>
      </c>
      <c r="AB691" s="26">
        <v>0.23</v>
      </c>
      <c r="AC691" s="26">
        <v>3.9</v>
      </c>
      <c r="AD691" s="26">
        <v>2.3199999999999998</v>
      </c>
      <c r="AE691" s="26">
        <v>0.47</v>
      </c>
    </row>
    <row r="692" spans="1:31" x14ac:dyDescent="0.35">
      <c r="A692" s="9">
        <v>2023</v>
      </c>
      <c r="B692" s="2" t="s">
        <v>183</v>
      </c>
      <c r="C692" s="2" t="s">
        <v>197</v>
      </c>
      <c r="D692" s="11">
        <v>132</v>
      </c>
      <c r="E692" s="11">
        <v>3310</v>
      </c>
      <c r="F692" s="11">
        <v>1455</v>
      </c>
      <c r="G692" s="11">
        <v>5232</v>
      </c>
      <c r="H692" s="11">
        <v>462220862</v>
      </c>
      <c r="I692" s="11">
        <v>239921256</v>
      </c>
      <c r="J692" s="11">
        <v>54937578</v>
      </c>
      <c r="K692" s="11">
        <v>3288</v>
      </c>
      <c r="L692" s="11">
        <v>3249</v>
      </c>
      <c r="M692" s="11">
        <v>32</v>
      </c>
      <c r="N692" s="11">
        <v>27</v>
      </c>
      <c r="O692" s="11">
        <v>2</v>
      </c>
      <c r="P692" s="11">
        <v>0</v>
      </c>
      <c r="Q692" s="11">
        <v>0</v>
      </c>
      <c r="R692" s="11">
        <v>0</v>
      </c>
      <c r="S692" s="11">
        <v>2</v>
      </c>
      <c r="T692" s="26">
        <v>4.57</v>
      </c>
      <c r="U692" s="26">
        <v>1.62</v>
      </c>
      <c r="V692" s="26">
        <v>4.45</v>
      </c>
      <c r="W692" s="26">
        <v>3.16</v>
      </c>
      <c r="X692" s="26">
        <v>4.1100000000000003</v>
      </c>
      <c r="Y692" s="26">
        <v>4.2699999999999996</v>
      </c>
      <c r="Z692" s="26">
        <v>5</v>
      </c>
      <c r="AA692" s="26">
        <v>4.6900000000000004</v>
      </c>
      <c r="AB692" s="26">
        <v>2.82</v>
      </c>
      <c r="AC692" s="26">
        <v>4.17</v>
      </c>
      <c r="AD692" s="26">
        <v>2.5</v>
      </c>
      <c r="AE692" s="26">
        <v>2.94</v>
      </c>
    </row>
    <row r="693" spans="1:31" x14ac:dyDescent="0.35">
      <c r="A693" s="9">
        <v>2023</v>
      </c>
      <c r="B693" s="2" t="s">
        <v>198</v>
      </c>
      <c r="C693" s="2" t="s">
        <v>199</v>
      </c>
      <c r="D693" s="11">
        <v>6224</v>
      </c>
      <c r="E693" s="11">
        <v>12041</v>
      </c>
      <c r="F693" s="11">
        <v>14468</v>
      </c>
      <c r="G693" s="11">
        <v>14144</v>
      </c>
      <c r="H693" s="11">
        <v>420719970</v>
      </c>
      <c r="I693" s="11">
        <v>208398326</v>
      </c>
      <c r="J693" s="11">
        <v>31686687</v>
      </c>
      <c r="K693" s="11">
        <v>12041</v>
      </c>
      <c r="L693" s="11">
        <v>12001</v>
      </c>
      <c r="M693" s="11">
        <v>40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26">
        <v>4.26</v>
      </c>
      <c r="U693" s="26">
        <v>1.65</v>
      </c>
      <c r="V693" s="26">
        <v>3.5</v>
      </c>
      <c r="W693" s="26">
        <v>3.26</v>
      </c>
      <c r="X693" s="26">
        <v>3.82</v>
      </c>
      <c r="Y693" s="26">
        <v>2.96</v>
      </c>
      <c r="Z693" s="26">
        <v>2.0699999999999998</v>
      </c>
      <c r="AA693" s="26">
        <v>3.35</v>
      </c>
      <c r="AB693" s="26">
        <v>0.54</v>
      </c>
      <c r="AC693" s="26">
        <v>3.88</v>
      </c>
      <c r="AD693" s="26">
        <v>2.44</v>
      </c>
      <c r="AE693" s="26">
        <v>0.27</v>
      </c>
    </row>
    <row r="694" spans="1:31" x14ac:dyDescent="0.35">
      <c r="A694" s="9">
        <v>2023</v>
      </c>
      <c r="B694" s="2" t="s">
        <v>198</v>
      </c>
      <c r="C694" s="2" t="s">
        <v>200</v>
      </c>
      <c r="D694" s="11">
        <v>2108</v>
      </c>
      <c r="E694" s="11">
        <v>3926</v>
      </c>
      <c r="F694" s="11">
        <v>2393</v>
      </c>
      <c r="G694" s="11">
        <v>5128</v>
      </c>
      <c r="H694" s="11">
        <v>611166698</v>
      </c>
      <c r="I694" s="11">
        <v>290431705</v>
      </c>
      <c r="J694" s="11">
        <v>65881050</v>
      </c>
      <c r="K694" s="11">
        <v>3881</v>
      </c>
      <c r="L694" s="11">
        <v>3608</v>
      </c>
      <c r="M694" s="11">
        <v>318</v>
      </c>
      <c r="N694" s="11">
        <v>0</v>
      </c>
      <c r="O694" s="11">
        <v>0</v>
      </c>
      <c r="P694" s="11">
        <v>0</v>
      </c>
      <c r="Q694" s="11">
        <v>0</v>
      </c>
      <c r="R694" s="11">
        <v>0</v>
      </c>
      <c r="S694" s="11">
        <v>0</v>
      </c>
      <c r="T694" s="26">
        <v>4.01</v>
      </c>
      <c r="U694" s="26">
        <v>2.1800000000000002</v>
      </c>
      <c r="V694" s="26">
        <v>4.45</v>
      </c>
      <c r="W694" s="26">
        <v>3.07</v>
      </c>
      <c r="X694" s="26">
        <v>3.95</v>
      </c>
      <c r="Y694" s="26">
        <v>3.94</v>
      </c>
      <c r="Z694" s="26">
        <v>3.17</v>
      </c>
      <c r="AA694" s="26">
        <v>3.81</v>
      </c>
      <c r="AB694" s="26">
        <v>0.87</v>
      </c>
      <c r="AC694" s="26">
        <v>4.21</v>
      </c>
      <c r="AD694" s="26">
        <v>2.2599999999999998</v>
      </c>
      <c r="AE694" s="26">
        <v>2.71</v>
      </c>
    </row>
    <row r="695" spans="1:31" x14ac:dyDescent="0.35">
      <c r="A695" s="9">
        <v>2023</v>
      </c>
      <c r="B695" s="2" t="s">
        <v>198</v>
      </c>
      <c r="C695" s="2" t="s">
        <v>201</v>
      </c>
      <c r="D695" s="11">
        <v>5127</v>
      </c>
      <c r="E695" s="11">
        <v>5581</v>
      </c>
      <c r="F695" s="11">
        <v>522</v>
      </c>
      <c r="G695" s="11">
        <v>5709</v>
      </c>
      <c r="H695" s="11">
        <v>116324674</v>
      </c>
      <c r="I695" s="11">
        <v>52311999</v>
      </c>
      <c r="J695" s="11">
        <v>6422400</v>
      </c>
      <c r="K695" s="11">
        <v>5581</v>
      </c>
      <c r="L695" s="11">
        <v>5575</v>
      </c>
      <c r="M695" s="11">
        <v>6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26">
        <v>4.13</v>
      </c>
      <c r="U695" s="26">
        <v>1.97</v>
      </c>
      <c r="V695" s="26">
        <v>3.67</v>
      </c>
      <c r="W695" s="26">
        <v>3.02</v>
      </c>
      <c r="X695" s="26">
        <v>3.88</v>
      </c>
      <c r="Y695" s="26">
        <v>3.53</v>
      </c>
      <c r="Z695" s="26">
        <v>3.61</v>
      </c>
      <c r="AA695" s="26">
        <v>2.83</v>
      </c>
      <c r="AB695" s="26">
        <v>1.81</v>
      </c>
      <c r="AC695" s="26">
        <v>3.62</v>
      </c>
      <c r="AD695" s="26">
        <v>3.61</v>
      </c>
      <c r="AE695" s="26">
        <v>1.88</v>
      </c>
    </row>
    <row r="696" spans="1:31" x14ac:dyDescent="0.35">
      <c r="A696" s="9">
        <v>2023</v>
      </c>
      <c r="B696" s="2" t="s">
        <v>198</v>
      </c>
      <c r="C696" s="2" t="s">
        <v>202</v>
      </c>
      <c r="D696" s="11">
        <v>952</v>
      </c>
      <c r="E696" s="11">
        <v>5856</v>
      </c>
      <c r="F696" s="11">
        <v>2416</v>
      </c>
      <c r="G696" s="11">
        <v>11618</v>
      </c>
      <c r="H696" s="11">
        <v>142480622</v>
      </c>
      <c r="I696" s="11">
        <v>61898930</v>
      </c>
      <c r="J696" s="11">
        <v>12169950</v>
      </c>
      <c r="K696" s="11">
        <v>5856</v>
      </c>
      <c r="L696" s="11">
        <v>5856</v>
      </c>
      <c r="M696" s="11">
        <v>0</v>
      </c>
      <c r="N696" s="11">
        <v>0</v>
      </c>
      <c r="O696" s="11">
        <v>0</v>
      </c>
      <c r="P696" s="11">
        <v>0</v>
      </c>
      <c r="Q696" s="11">
        <v>0</v>
      </c>
      <c r="R696" s="11">
        <v>0</v>
      </c>
      <c r="S696" s="11">
        <v>0</v>
      </c>
      <c r="T696" s="26">
        <v>4.01</v>
      </c>
      <c r="U696" s="26">
        <v>1.64</v>
      </c>
      <c r="V696" s="26">
        <v>3.49</v>
      </c>
      <c r="W696" s="26">
        <v>3.45</v>
      </c>
      <c r="X696" s="26">
        <v>3.88</v>
      </c>
      <c r="Y696" s="26">
        <v>3.78</v>
      </c>
      <c r="Z696" s="26">
        <v>2.79</v>
      </c>
      <c r="AA696" s="26">
        <v>2.91</v>
      </c>
      <c r="AB696" s="26">
        <v>1.03</v>
      </c>
      <c r="AC696" s="26">
        <v>3.33</v>
      </c>
      <c r="AD696" s="26">
        <v>4.13</v>
      </c>
      <c r="AE696" s="26">
        <v>0.97</v>
      </c>
    </row>
    <row r="697" spans="1:31" x14ac:dyDescent="0.35">
      <c r="A697" s="9">
        <v>2023</v>
      </c>
      <c r="B697" s="2" t="s">
        <v>198</v>
      </c>
      <c r="C697" s="2" t="s">
        <v>203</v>
      </c>
      <c r="D697" s="11">
        <v>3357</v>
      </c>
      <c r="E697" s="11">
        <v>6419</v>
      </c>
      <c r="F697" s="11">
        <v>3832</v>
      </c>
      <c r="G697" s="11">
        <v>6124</v>
      </c>
      <c r="H697" s="11">
        <v>353967195</v>
      </c>
      <c r="I697" s="11">
        <v>107717416</v>
      </c>
      <c r="J697" s="11">
        <v>26367177</v>
      </c>
      <c r="K697" s="11">
        <v>6419</v>
      </c>
      <c r="L697" s="11">
        <v>6419</v>
      </c>
      <c r="M697" s="11">
        <v>0</v>
      </c>
      <c r="N697" s="11">
        <v>0</v>
      </c>
      <c r="O697" s="11">
        <v>0</v>
      </c>
      <c r="P697" s="11">
        <v>0</v>
      </c>
      <c r="Q697" s="11">
        <v>0</v>
      </c>
      <c r="R697" s="11">
        <v>0</v>
      </c>
      <c r="S697" s="11">
        <v>0</v>
      </c>
      <c r="T697" s="26">
        <v>4.08</v>
      </c>
      <c r="U697" s="26">
        <v>1.81</v>
      </c>
      <c r="V697" s="26">
        <v>4.28</v>
      </c>
      <c r="W697" s="26">
        <v>3.2</v>
      </c>
      <c r="X697" s="26">
        <v>3.87</v>
      </c>
      <c r="Y697" s="26">
        <v>3.57</v>
      </c>
      <c r="Z697" s="26">
        <v>2.19</v>
      </c>
      <c r="AA697" s="26">
        <v>3.48</v>
      </c>
      <c r="AB697" s="26">
        <v>0.47</v>
      </c>
      <c r="AC697" s="26">
        <v>3.93</v>
      </c>
      <c r="AD697" s="26">
        <v>3.32</v>
      </c>
      <c r="AE697" s="26">
        <v>0.91</v>
      </c>
    </row>
    <row r="698" spans="1:31" x14ac:dyDescent="0.35">
      <c r="A698" s="9">
        <v>2023</v>
      </c>
      <c r="B698" s="2" t="s">
        <v>198</v>
      </c>
      <c r="C698" s="2" t="s">
        <v>204</v>
      </c>
      <c r="D698" s="11">
        <v>1836</v>
      </c>
      <c r="E698" s="11">
        <v>4170</v>
      </c>
      <c r="F698" s="11">
        <v>2324</v>
      </c>
      <c r="G698" s="11">
        <v>5051</v>
      </c>
      <c r="H698" s="11">
        <v>243188243</v>
      </c>
      <c r="I698" s="11">
        <v>111385860</v>
      </c>
      <c r="J698" s="11">
        <v>35010963</v>
      </c>
      <c r="K698" s="11">
        <v>4170</v>
      </c>
      <c r="L698" s="11">
        <v>3387</v>
      </c>
      <c r="M698" s="11">
        <v>783</v>
      </c>
      <c r="N698" s="11">
        <v>0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26">
        <v>3.81</v>
      </c>
      <c r="U698" s="26">
        <v>1.84</v>
      </c>
      <c r="V698" s="26">
        <v>4.47</v>
      </c>
      <c r="W698" s="26">
        <v>3.49</v>
      </c>
      <c r="X698" s="26">
        <v>3.97</v>
      </c>
      <c r="Y698" s="26">
        <v>3.76</v>
      </c>
      <c r="Z698" s="26">
        <v>2.15</v>
      </c>
      <c r="AA698" s="26">
        <v>3.96</v>
      </c>
      <c r="AB698" s="26">
        <v>0.34</v>
      </c>
      <c r="AC698" s="26">
        <v>4.12</v>
      </c>
      <c r="AD698" s="26">
        <v>3.12</v>
      </c>
      <c r="AE698" s="26">
        <v>2.15</v>
      </c>
    </row>
    <row r="699" spans="1:31" x14ac:dyDescent="0.35">
      <c r="A699" s="9">
        <v>2023</v>
      </c>
      <c r="B699" s="2" t="s">
        <v>198</v>
      </c>
      <c r="C699" s="2" t="s">
        <v>205</v>
      </c>
      <c r="D699" s="11">
        <v>1199</v>
      </c>
      <c r="E699" s="11">
        <v>2772</v>
      </c>
      <c r="F699" s="11">
        <v>1500</v>
      </c>
      <c r="G699" s="11">
        <v>3759</v>
      </c>
      <c r="H699" s="11">
        <v>185378777</v>
      </c>
      <c r="I699" s="11">
        <v>81266686</v>
      </c>
      <c r="J699" s="11">
        <v>20710042</v>
      </c>
      <c r="K699" s="11">
        <v>2702</v>
      </c>
      <c r="L699" s="11">
        <v>2733</v>
      </c>
      <c r="M699" s="11">
        <v>39</v>
      </c>
      <c r="N699" s="11">
        <v>0</v>
      </c>
      <c r="O699" s="11">
        <v>0</v>
      </c>
      <c r="P699" s="11">
        <v>0</v>
      </c>
      <c r="Q699" s="11">
        <v>0</v>
      </c>
      <c r="R699" s="11">
        <v>0</v>
      </c>
      <c r="S699" s="11">
        <v>0</v>
      </c>
      <c r="T699" s="26">
        <v>4.05</v>
      </c>
      <c r="U699" s="26">
        <v>1.56</v>
      </c>
      <c r="V699" s="26">
        <v>2.93</v>
      </c>
      <c r="W699" s="26">
        <v>3.52</v>
      </c>
      <c r="X699" s="26">
        <v>3.69</v>
      </c>
      <c r="Y699" s="26">
        <v>3.13</v>
      </c>
      <c r="Z699" s="26">
        <v>1.71</v>
      </c>
      <c r="AA699" s="26">
        <v>4.05</v>
      </c>
      <c r="AB699" s="26">
        <v>0.49</v>
      </c>
      <c r="AC699" s="26">
        <v>3.35</v>
      </c>
      <c r="AD699" s="26">
        <v>1.69</v>
      </c>
      <c r="AE699" s="26">
        <v>0.48</v>
      </c>
    </row>
    <row r="700" spans="1:31" x14ac:dyDescent="0.35">
      <c r="A700" s="9">
        <v>2023</v>
      </c>
      <c r="B700" s="2" t="s">
        <v>198</v>
      </c>
      <c r="C700" s="2" t="s">
        <v>206</v>
      </c>
      <c r="D700" s="11">
        <v>72</v>
      </c>
      <c r="E700" s="11">
        <v>133</v>
      </c>
      <c r="F700" s="11">
        <v>18</v>
      </c>
      <c r="G700" s="11">
        <v>185</v>
      </c>
      <c r="H700" s="11">
        <v>7045087</v>
      </c>
      <c r="I700" s="11">
        <v>2039873</v>
      </c>
      <c r="J700" s="11">
        <v>864000</v>
      </c>
      <c r="K700" s="11">
        <v>133</v>
      </c>
      <c r="L700" s="11">
        <v>133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  <c r="T700" s="26">
        <v>4.08</v>
      </c>
      <c r="U700" s="26">
        <v>2.29</v>
      </c>
      <c r="V700" s="26">
        <v>3.72</v>
      </c>
      <c r="W700" s="26">
        <v>3.16</v>
      </c>
      <c r="X700" s="26">
        <v>3.94</v>
      </c>
      <c r="Y700" s="26">
        <v>3.49</v>
      </c>
      <c r="Z700" s="26">
        <v>4.3</v>
      </c>
      <c r="AA700" s="26">
        <v>3.01</v>
      </c>
      <c r="AB700" s="26">
        <v>0.47</v>
      </c>
      <c r="AC700" s="26">
        <v>3.33</v>
      </c>
      <c r="AD700" s="26">
        <v>2.72</v>
      </c>
      <c r="AE700" s="26">
        <v>0.51</v>
      </c>
    </row>
    <row r="701" spans="1:31" x14ac:dyDescent="0.35">
      <c r="A701" s="9">
        <v>2023</v>
      </c>
      <c r="B701" s="2" t="s">
        <v>198</v>
      </c>
      <c r="C701" s="2" t="s">
        <v>207</v>
      </c>
      <c r="D701" s="11">
        <v>1403</v>
      </c>
      <c r="E701" s="11">
        <v>3693</v>
      </c>
      <c r="F701" s="11">
        <v>3436</v>
      </c>
      <c r="G701" s="11">
        <v>3818</v>
      </c>
      <c r="H701" s="11">
        <v>268010498</v>
      </c>
      <c r="I701" s="11">
        <v>114640709</v>
      </c>
      <c r="J701" s="11">
        <v>25098514</v>
      </c>
      <c r="K701" s="11">
        <v>3693</v>
      </c>
      <c r="L701" s="11">
        <v>3641</v>
      </c>
      <c r="M701" s="11">
        <v>52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26">
        <v>4.1500000000000004</v>
      </c>
      <c r="U701" s="26">
        <v>2.11</v>
      </c>
      <c r="V701" s="26">
        <v>4.24</v>
      </c>
      <c r="W701" s="26">
        <v>3.66</v>
      </c>
      <c r="X701" s="26">
        <v>3.88</v>
      </c>
      <c r="Y701" s="26">
        <v>3.61</v>
      </c>
      <c r="Z701" s="26">
        <v>2.5</v>
      </c>
      <c r="AA701" s="26">
        <v>3.08</v>
      </c>
      <c r="AB701" s="26">
        <v>0.3</v>
      </c>
      <c r="AC701" s="26">
        <v>3.69</v>
      </c>
      <c r="AD701" s="26">
        <v>2.86</v>
      </c>
      <c r="AE701" s="26">
        <v>0.76</v>
      </c>
    </row>
    <row r="702" spans="1:31" x14ac:dyDescent="0.35">
      <c r="A702" s="9">
        <v>2023</v>
      </c>
      <c r="B702" s="2" t="s">
        <v>198</v>
      </c>
      <c r="C702" s="2" t="s">
        <v>208</v>
      </c>
      <c r="D702" s="11">
        <v>1493</v>
      </c>
      <c r="E702" s="11">
        <v>2362</v>
      </c>
      <c r="F702" s="11">
        <v>1931</v>
      </c>
      <c r="G702" s="11">
        <v>1808</v>
      </c>
      <c r="H702" s="11">
        <v>89119274</v>
      </c>
      <c r="I702" s="11">
        <v>41724790</v>
      </c>
      <c r="J702" s="11">
        <v>9459687</v>
      </c>
      <c r="K702" s="11">
        <v>2362</v>
      </c>
      <c r="L702" s="11">
        <v>2296</v>
      </c>
      <c r="M702" s="11">
        <v>66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26">
        <v>4.16</v>
      </c>
      <c r="U702" s="26">
        <v>1.73</v>
      </c>
      <c r="V702" s="26">
        <v>3.08</v>
      </c>
      <c r="W702" s="26">
        <v>3.44</v>
      </c>
      <c r="X702" s="26">
        <v>3.45</v>
      </c>
      <c r="Y702" s="26">
        <v>2.96</v>
      </c>
      <c r="Z702" s="26">
        <v>2.65</v>
      </c>
      <c r="AA702" s="26">
        <v>3.71</v>
      </c>
      <c r="AB702" s="26">
        <v>0.45</v>
      </c>
      <c r="AC702" s="26">
        <v>3.25</v>
      </c>
      <c r="AD702" s="26">
        <v>2.2599999999999998</v>
      </c>
      <c r="AE702" s="26">
        <v>0.41</v>
      </c>
    </row>
    <row r="703" spans="1:31" x14ac:dyDescent="0.35">
      <c r="A703" s="9">
        <v>2023</v>
      </c>
      <c r="B703" s="2" t="s">
        <v>198</v>
      </c>
      <c r="C703" s="2" t="s">
        <v>209</v>
      </c>
      <c r="D703" s="11">
        <v>350</v>
      </c>
      <c r="E703" s="11">
        <v>814</v>
      </c>
      <c r="F703" s="11">
        <v>232</v>
      </c>
      <c r="G703" s="11">
        <v>1126</v>
      </c>
      <c r="H703" s="11">
        <v>41051332</v>
      </c>
      <c r="I703" s="11">
        <v>15175193</v>
      </c>
      <c r="J703" s="11">
        <v>1054392</v>
      </c>
      <c r="K703" s="11">
        <v>814</v>
      </c>
      <c r="L703" s="11">
        <v>814</v>
      </c>
      <c r="M703" s="11">
        <v>0</v>
      </c>
      <c r="N703" s="11">
        <v>0</v>
      </c>
      <c r="O703" s="11">
        <v>0</v>
      </c>
      <c r="P703" s="11">
        <v>0</v>
      </c>
      <c r="Q703" s="11">
        <v>0</v>
      </c>
      <c r="R703" s="11">
        <v>0</v>
      </c>
      <c r="S703" s="11">
        <v>0</v>
      </c>
      <c r="T703" s="26">
        <v>4.04</v>
      </c>
      <c r="U703" s="26">
        <v>1.79</v>
      </c>
      <c r="V703" s="26">
        <v>3.71</v>
      </c>
      <c r="W703" s="26">
        <v>3.2</v>
      </c>
      <c r="X703" s="26">
        <v>3.7</v>
      </c>
      <c r="Y703" s="26">
        <v>3.24</v>
      </c>
      <c r="Z703" s="26">
        <v>1.63</v>
      </c>
      <c r="AA703" s="26">
        <v>3.3</v>
      </c>
      <c r="AB703" s="26">
        <v>0.31</v>
      </c>
      <c r="AC703" s="26">
        <v>3.4</v>
      </c>
      <c r="AD703" s="26">
        <v>2.76</v>
      </c>
      <c r="AE703" s="26">
        <v>0.24</v>
      </c>
    </row>
    <row r="704" spans="1:31" x14ac:dyDescent="0.35">
      <c r="A704" s="9">
        <v>2023</v>
      </c>
      <c r="B704" s="2" t="s">
        <v>198</v>
      </c>
      <c r="C704" s="2" t="s">
        <v>210</v>
      </c>
      <c r="D704" s="11">
        <v>3559</v>
      </c>
      <c r="E704" s="11">
        <v>5058</v>
      </c>
      <c r="F704" s="11">
        <v>1310</v>
      </c>
      <c r="G704" s="11">
        <v>5781</v>
      </c>
      <c r="H704" s="11">
        <v>543944322</v>
      </c>
      <c r="I704" s="11">
        <v>262524012</v>
      </c>
      <c r="J704" s="11">
        <v>40366406</v>
      </c>
      <c r="K704" s="11">
        <v>5047</v>
      </c>
      <c r="L704" s="11">
        <v>5057</v>
      </c>
      <c r="M704" s="11">
        <v>1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26">
        <v>3.77</v>
      </c>
      <c r="U704" s="26">
        <v>3.02</v>
      </c>
      <c r="V704" s="26">
        <v>4.67</v>
      </c>
      <c r="W704" s="26">
        <v>3.02</v>
      </c>
      <c r="X704" s="26">
        <v>4.01</v>
      </c>
      <c r="Y704" s="26">
        <v>4.22</v>
      </c>
      <c r="Z704" s="26">
        <v>5</v>
      </c>
      <c r="AA704" s="26">
        <v>4.7300000000000004</v>
      </c>
      <c r="AB704" s="26">
        <v>2.46</v>
      </c>
      <c r="AC704" s="26">
        <v>4.55</v>
      </c>
      <c r="AD704" s="26">
        <v>3.42</v>
      </c>
      <c r="AE704" s="26">
        <v>4.0999999999999996</v>
      </c>
    </row>
    <row r="705" spans="1:31" x14ac:dyDescent="0.35">
      <c r="A705" s="9">
        <v>2023</v>
      </c>
      <c r="B705" s="2" t="s">
        <v>198</v>
      </c>
      <c r="C705" s="2" t="s">
        <v>211</v>
      </c>
      <c r="D705" s="11">
        <v>1516</v>
      </c>
      <c r="E705" s="11">
        <v>3242</v>
      </c>
      <c r="F705" s="11">
        <v>1836</v>
      </c>
      <c r="G705" s="11">
        <v>4383</v>
      </c>
      <c r="H705" s="11">
        <v>241566726</v>
      </c>
      <c r="I705" s="11">
        <v>120655997</v>
      </c>
      <c r="J705" s="11">
        <v>29478193</v>
      </c>
      <c r="K705" s="11">
        <v>3242</v>
      </c>
      <c r="L705" s="11">
        <v>3073</v>
      </c>
      <c r="M705" s="11">
        <v>144</v>
      </c>
      <c r="N705" s="11">
        <v>25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26">
        <v>4.25</v>
      </c>
      <c r="U705" s="26">
        <v>2.78</v>
      </c>
      <c r="V705" s="26">
        <v>4.59</v>
      </c>
      <c r="W705" s="26">
        <v>2.99</v>
      </c>
      <c r="X705" s="26">
        <v>3.95</v>
      </c>
      <c r="Y705" s="26">
        <v>3.8</v>
      </c>
      <c r="Z705" s="26">
        <v>2.4</v>
      </c>
      <c r="AA705" s="26">
        <v>3.84</v>
      </c>
      <c r="AB705" s="26">
        <v>0.78</v>
      </c>
      <c r="AC705" s="26">
        <v>4.2</v>
      </c>
      <c r="AD705" s="26">
        <v>2.76</v>
      </c>
      <c r="AE705" s="26">
        <v>1.82</v>
      </c>
    </row>
    <row r="706" spans="1:31" x14ac:dyDescent="0.35">
      <c r="A706" s="9">
        <v>2023</v>
      </c>
      <c r="B706" s="2" t="s">
        <v>198</v>
      </c>
      <c r="C706" s="2" t="s">
        <v>212</v>
      </c>
      <c r="D706" s="11">
        <v>1389</v>
      </c>
      <c r="E706" s="11">
        <v>2820</v>
      </c>
      <c r="F706" s="11">
        <v>1118</v>
      </c>
      <c r="G706" s="11">
        <v>3747</v>
      </c>
      <c r="H706" s="11">
        <v>370559653</v>
      </c>
      <c r="I706" s="11">
        <v>180429994</v>
      </c>
      <c r="J706" s="11">
        <v>44710422</v>
      </c>
      <c r="K706" s="11">
        <v>2811</v>
      </c>
      <c r="L706" s="11">
        <v>2820</v>
      </c>
      <c r="M706" s="11">
        <v>0</v>
      </c>
      <c r="N706" s="11">
        <v>0</v>
      </c>
      <c r="O706" s="11">
        <v>0</v>
      </c>
      <c r="P706" s="11">
        <v>0</v>
      </c>
      <c r="Q706" s="11">
        <v>0</v>
      </c>
      <c r="R706" s="11">
        <v>0</v>
      </c>
      <c r="S706" s="11">
        <v>0</v>
      </c>
      <c r="T706" s="26">
        <v>4.22</v>
      </c>
      <c r="U706" s="26">
        <v>3.03</v>
      </c>
      <c r="V706" s="26">
        <v>4.6900000000000004</v>
      </c>
      <c r="W706" s="26">
        <v>3.25</v>
      </c>
      <c r="X706" s="26">
        <v>4.03</v>
      </c>
      <c r="Y706" s="26">
        <v>4.24</v>
      </c>
      <c r="Z706" s="26">
        <v>3.3</v>
      </c>
      <c r="AA706" s="26">
        <v>3.83</v>
      </c>
      <c r="AB706" s="26">
        <v>0.83</v>
      </c>
      <c r="AC706" s="26">
        <v>3.62</v>
      </c>
      <c r="AD706" s="26">
        <v>4.03</v>
      </c>
      <c r="AE706" s="26">
        <v>2.1</v>
      </c>
    </row>
    <row r="707" spans="1:31" x14ac:dyDescent="0.35">
      <c r="A707" s="9">
        <v>2023</v>
      </c>
      <c r="B707" s="2" t="s">
        <v>198</v>
      </c>
      <c r="C707" s="2" t="s">
        <v>213</v>
      </c>
      <c r="D707" s="11">
        <v>748</v>
      </c>
      <c r="E707" s="11">
        <v>2074</v>
      </c>
      <c r="F707" s="11">
        <v>1438</v>
      </c>
      <c r="G707" s="11">
        <v>2841</v>
      </c>
      <c r="H707" s="11">
        <v>286347422</v>
      </c>
      <c r="I707" s="11">
        <v>165366492</v>
      </c>
      <c r="J707" s="11">
        <v>25637302</v>
      </c>
      <c r="K707" s="11">
        <v>2074</v>
      </c>
      <c r="L707" s="11">
        <v>2068</v>
      </c>
      <c r="M707" s="11">
        <v>6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26">
        <v>4.43</v>
      </c>
      <c r="U707" s="26">
        <v>2.79</v>
      </c>
      <c r="V707" s="26">
        <v>4.33</v>
      </c>
      <c r="W707" s="26">
        <v>3.18</v>
      </c>
      <c r="X707" s="26">
        <v>3.91</v>
      </c>
      <c r="Y707" s="26">
        <v>3.83</v>
      </c>
      <c r="Z707" s="26">
        <v>4.87</v>
      </c>
      <c r="AA707" s="26">
        <v>3.9</v>
      </c>
      <c r="AB707" s="26">
        <v>2.44</v>
      </c>
      <c r="AC707" s="26">
        <v>3.51</v>
      </c>
      <c r="AD707" s="26">
        <v>4.4400000000000004</v>
      </c>
      <c r="AE707" s="26">
        <v>1.92</v>
      </c>
    </row>
    <row r="708" spans="1:31" x14ac:dyDescent="0.35">
      <c r="A708" s="9">
        <v>2023</v>
      </c>
      <c r="B708" s="2" t="s">
        <v>214</v>
      </c>
      <c r="C708" s="2" t="s">
        <v>215</v>
      </c>
      <c r="D708" s="11">
        <v>682</v>
      </c>
      <c r="E708" s="11">
        <v>1192</v>
      </c>
      <c r="F708" s="11">
        <v>218</v>
      </c>
      <c r="G708" s="11">
        <v>1691</v>
      </c>
      <c r="H708" s="11">
        <v>111528713</v>
      </c>
      <c r="I708" s="11">
        <v>63284006</v>
      </c>
      <c r="J708" s="11">
        <v>5145026</v>
      </c>
      <c r="K708" s="11">
        <v>1186</v>
      </c>
      <c r="L708" s="11">
        <v>1192</v>
      </c>
      <c r="M708" s="11">
        <v>0</v>
      </c>
      <c r="N708" s="11">
        <v>0</v>
      </c>
      <c r="O708" s="11">
        <v>0</v>
      </c>
      <c r="P708" s="11">
        <v>0</v>
      </c>
      <c r="Q708" s="11">
        <v>0</v>
      </c>
      <c r="R708" s="11">
        <v>0</v>
      </c>
      <c r="S708" s="11">
        <v>0</v>
      </c>
      <c r="T708" s="26"/>
      <c r="U708" s="26">
        <v>1.73</v>
      </c>
      <c r="V708" s="26">
        <v>2.9</v>
      </c>
      <c r="W708" s="26">
        <v>2.82</v>
      </c>
      <c r="X708" s="26">
        <v>3.58</v>
      </c>
      <c r="Y708" s="26">
        <v>3.46</v>
      </c>
      <c r="Z708" s="26">
        <v>3.4</v>
      </c>
      <c r="AA708" s="26">
        <v>3.06</v>
      </c>
      <c r="AB708" s="26">
        <v>0.56000000000000005</v>
      </c>
      <c r="AC708" s="26">
        <v>3.29</v>
      </c>
      <c r="AD708" s="26">
        <v>2.06</v>
      </c>
      <c r="AE708" s="26">
        <v>0.8</v>
      </c>
    </row>
    <row r="709" spans="1:31" x14ac:dyDescent="0.35">
      <c r="A709" s="9">
        <v>2023</v>
      </c>
      <c r="B709" s="2" t="s">
        <v>214</v>
      </c>
      <c r="C709" s="2" t="s">
        <v>216</v>
      </c>
      <c r="D709" s="11">
        <v>219</v>
      </c>
      <c r="E709" s="11">
        <v>713</v>
      </c>
      <c r="F709" s="11">
        <v>107</v>
      </c>
      <c r="G709" s="11">
        <v>1224</v>
      </c>
      <c r="H709" s="11">
        <v>54119725</v>
      </c>
      <c r="I709" s="11">
        <v>25687809</v>
      </c>
      <c r="J709" s="11">
        <v>1320392</v>
      </c>
      <c r="K709" s="11">
        <v>713</v>
      </c>
      <c r="L709" s="11">
        <v>713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  <c r="R709" s="11">
        <v>0</v>
      </c>
      <c r="S709" s="11">
        <v>0</v>
      </c>
      <c r="T709" s="26"/>
      <c r="U709" s="26">
        <v>1.82</v>
      </c>
      <c r="V709" s="26">
        <v>2.72</v>
      </c>
      <c r="W709" s="26">
        <v>3.45</v>
      </c>
      <c r="X709" s="26">
        <v>3.42</v>
      </c>
      <c r="Y709" s="26">
        <v>3.2</v>
      </c>
      <c r="Z709" s="26">
        <v>0.26</v>
      </c>
      <c r="AA709" s="26">
        <v>3.68</v>
      </c>
      <c r="AB709" s="26">
        <v>0.3</v>
      </c>
      <c r="AC709" s="26">
        <v>4.13</v>
      </c>
      <c r="AD709" s="26">
        <v>2.95</v>
      </c>
      <c r="AE709" s="26">
        <v>0.57999999999999996</v>
      </c>
    </row>
    <row r="710" spans="1:31" x14ac:dyDescent="0.35">
      <c r="A710" s="9">
        <v>2023</v>
      </c>
      <c r="B710" s="2" t="s">
        <v>214</v>
      </c>
      <c r="C710" s="2" t="s">
        <v>217</v>
      </c>
      <c r="D710" s="11">
        <v>747</v>
      </c>
      <c r="E710" s="11">
        <v>1210</v>
      </c>
      <c r="F710" s="11">
        <v>271</v>
      </c>
      <c r="G710" s="11">
        <v>1737</v>
      </c>
      <c r="H710" s="11">
        <v>73972158</v>
      </c>
      <c r="I710" s="11">
        <v>36398019</v>
      </c>
      <c r="J710" s="11">
        <v>2920583</v>
      </c>
      <c r="K710" s="11">
        <v>1210</v>
      </c>
      <c r="L710" s="11">
        <v>1210</v>
      </c>
      <c r="M710" s="11">
        <v>0</v>
      </c>
      <c r="N710" s="11">
        <v>0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  <c r="T710" s="26"/>
      <c r="U710" s="26">
        <v>1.42</v>
      </c>
      <c r="V710" s="26">
        <v>2.2400000000000002</v>
      </c>
      <c r="W710" s="26">
        <v>3.29</v>
      </c>
      <c r="X710" s="26">
        <v>3.36</v>
      </c>
      <c r="Y710" s="26">
        <v>3.11</v>
      </c>
      <c r="Z710" s="26">
        <v>1.8</v>
      </c>
      <c r="AA710" s="26">
        <v>3.67</v>
      </c>
      <c r="AB710" s="26">
        <v>0.36</v>
      </c>
      <c r="AC710" s="26">
        <v>3.32</v>
      </c>
      <c r="AD710" s="26">
        <v>2.02</v>
      </c>
      <c r="AE710" s="26">
        <v>0.82</v>
      </c>
    </row>
    <row r="711" spans="1:31" x14ac:dyDescent="0.35">
      <c r="A711" s="9">
        <v>2023</v>
      </c>
      <c r="B711" s="2" t="s">
        <v>214</v>
      </c>
      <c r="C711" s="2" t="s">
        <v>218</v>
      </c>
      <c r="D711" s="11">
        <v>2836</v>
      </c>
      <c r="E711" s="11">
        <v>4435</v>
      </c>
      <c r="F711" s="11">
        <v>1604</v>
      </c>
      <c r="G711" s="11">
        <v>5439</v>
      </c>
      <c r="H711" s="11">
        <v>390352559</v>
      </c>
      <c r="I711" s="11">
        <v>198569823</v>
      </c>
      <c r="J711" s="11">
        <v>34644718</v>
      </c>
      <c r="K711" s="11">
        <v>4300</v>
      </c>
      <c r="L711" s="11">
        <v>4430</v>
      </c>
      <c r="M711" s="11">
        <v>0</v>
      </c>
      <c r="N711" s="11">
        <v>5</v>
      </c>
      <c r="O711" s="11">
        <v>0</v>
      </c>
      <c r="P711" s="11">
        <v>0</v>
      </c>
      <c r="Q711" s="11">
        <v>0</v>
      </c>
      <c r="R711" s="11">
        <v>0</v>
      </c>
      <c r="S711" s="11">
        <v>0</v>
      </c>
      <c r="T711" s="26">
        <v>3.86</v>
      </c>
      <c r="U711" s="26">
        <v>1.34</v>
      </c>
      <c r="V711" s="26">
        <v>2.7</v>
      </c>
      <c r="W711" s="26">
        <v>3.62</v>
      </c>
      <c r="X711" s="26">
        <v>3.55</v>
      </c>
      <c r="Y711" s="26">
        <v>3.08</v>
      </c>
      <c r="Z711" s="26">
        <v>1.29</v>
      </c>
      <c r="AA711" s="26">
        <v>2.94</v>
      </c>
      <c r="AB711" s="26">
        <v>0.21</v>
      </c>
      <c r="AC711" s="26">
        <v>4</v>
      </c>
      <c r="AD711" s="26">
        <v>3.07</v>
      </c>
      <c r="AE711" s="26">
        <v>0.77</v>
      </c>
    </row>
    <row r="712" spans="1:31" x14ac:dyDescent="0.35">
      <c r="A712" s="9">
        <v>2023</v>
      </c>
      <c r="B712" s="2" t="s">
        <v>214</v>
      </c>
      <c r="C712" s="2" t="s">
        <v>219</v>
      </c>
      <c r="D712" s="11">
        <v>1434</v>
      </c>
      <c r="E712" s="11">
        <v>2679</v>
      </c>
      <c r="F712" s="11">
        <v>675</v>
      </c>
      <c r="G712" s="11">
        <v>3426</v>
      </c>
      <c r="H712" s="11">
        <v>103612570</v>
      </c>
      <c r="I712" s="11">
        <v>36337573</v>
      </c>
      <c r="J712" s="11">
        <v>5716901</v>
      </c>
      <c r="K712" s="11">
        <v>2679</v>
      </c>
      <c r="L712" s="11">
        <v>2679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 s="11">
        <v>0</v>
      </c>
      <c r="S712" s="11">
        <v>0</v>
      </c>
      <c r="T712" s="26">
        <v>4.2</v>
      </c>
      <c r="U712" s="26">
        <v>1.87</v>
      </c>
      <c r="V712" s="26">
        <v>3.31</v>
      </c>
      <c r="W712" s="26">
        <v>3.19</v>
      </c>
      <c r="X712" s="26">
        <v>3.83</v>
      </c>
      <c r="Y712" s="26">
        <v>3.04</v>
      </c>
      <c r="Z712" s="26">
        <v>1.51</v>
      </c>
      <c r="AA712" s="26">
        <v>3.07</v>
      </c>
      <c r="AB712" s="26">
        <v>0.91</v>
      </c>
      <c r="AC712" s="26">
        <v>3.7</v>
      </c>
      <c r="AD712" s="26">
        <v>3.36</v>
      </c>
      <c r="AE712" s="26">
        <v>2.2999999999999998</v>
      </c>
    </row>
    <row r="713" spans="1:31" x14ac:dyDescent="0.35">
      <c r="A713" s="9">
        <v>2023</v>
      </c>
      <c r="B713" s="2" t="s">
        <v>214</v>
      </c>
      <c r="C713" s="2" t="s">
        <v>220</v>
      </c>
      <c r="D713" s="11">
        <v>142</v>
      </c>
      <c r="E713" s="11">
        <v>987</v>
      </c>
      <c r="F713" s="11">
        <v>637</v>
      </c>
      <c r="G713" s="11">
        <v>1900</v>
      </c>
      <c r="H713" s="11">
        <v>70991760</v>
      </c>
      <c r="I713" s="11">
        <v>27118197</v>
      </c>
      <c r="J713" s="11">
        <v>7393295</v>
      </c>
      <c r="K713" s="11">
        <v>987</v>
      </c>
      <c r="L713" s="11">
        <v>987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26">
        <v>3.95</v>
      </c>
      <c r="U713" s="26">
        <v>1.74</v>
      </c>
      <c r="V713" s="26">
        <v>2.92</v>
      </c>
      <c r="W713" s="26">
        <v>3.47</v>
      </c>
      <c r="X713" s="26">
        <v>3.81</v>
      </c>
      <c r="Y713" s="26">
        <v>3</v>
      </c>
      <c r="Z713" s="26">
        <v>1.29</v>
      </c>
      <c r="AA713" s="26">
        <v>2.95</v>
      </c>
      <c r="AB713" s="26">
        <v>0.77</v>
      </c>
      <c r="AC713" s="26">
        <v>3.49</v>
      </c>
      <c r="AD713" s="26">
        <v>3.13</v>
      </c>
      <c r="AE713" s="26">
        <v>0.57999999999999996</v>
      </c>
    </row>
    <row r="714" spans="1:31" x14ac:dyDescent="0.35">
      <c r="A714" s="9">
        <v>2023</v>
      </c>
      <c r="B714" s="2" t="s">
        <v>214</v>
      </c>
      <c r="C714" s="2" t="s">
        <v>221</v>
      </c>
      <c r="D714" s="11">
        <v>145</v>
      </c>
      <c r="E714" s="11">
        <v>397</v>
      </c>
      <c r="F714" s="11">
        <v>220</v>
      </c>
      <c r="G714" s="11">
        <v>542</v>
      </c>
      <c r="H714" s="11">
        <v>27949253</v>
      </c>
      <c r="I714" s="11">
        <v>15636032</v>
      </c>
      <c r="J714" s="11">
        <v>2322432</v>
      </c>
      <c r="K714" s="11">
        <v>366</v>
      </c>
      <c r="L714" s="11">
        <v>397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26">
        <v>3.87</v>
      </c>
      <c r="U714" s="26">
        <v>1.53</v>
      </c>
      <c r="V714" s="26">
        <v>2.72</v>
      </c>
      <c r="W714" s="26">
        <v>3.58</v>
      </c>
      <c r="X714" s="26">
        <v>3.67</v>
      </c>
      <c r="Y714" s="26">
        <v>2.78</v>
      </c>
      <c r="Z714" s="26">
        <v>1.39</v>
      </c>
      <c r="AA714" s="26">
        <v>3.27</v>
      </c>
      <c r="AB714" s="26">
        <v>0.27</v>
      </c>
      <c r="AC714" s="26">
        <v>3.12</v>
      </c>
      <c r="AD714" s="26">
        <v>4.38</v>
      </c>
      <c r="AE714" s="26">
        <v>2.13</v>
      </c>
    </row>
    <row r="715" spans="1:31" x14ac:dyDescent="0.35">
      <c r="A715" s="9">
        <v>2023</v>
      </c>
      <c r="B715" s="2" t="s">
        <v>214</v>
      </c>
      <c r="C715" s="2" t="s">
        <v>222</v>
      </c>
      <c r="D715" s="11">
        <v>113</v>
      </c>
      <c r="E715" s="11">
        <v>440</v>
      </c>
      <c r="F715" s="11">
        <v>14</v>
      </c>
      <c r="G715" s="11">
        <v>755</v>
      </c>
      <c r="H715" s="11">
        <v>19238950</v>
      </c>
      <c r="I715" s="11">
        <v>9251567</v>
      </c>
      <c r="J715" s="11">
        <v>231678</v>
      </c>
      <c r="K715" s="11">
        <v>440</v>
      </c>
      <c r="L715" s="11">
        <v>440</v>
      </c>
      <c r="M715" s="11">
        <v>0</v>
      </c>
      <c r="N715" s="11">
        <v>0</v>
      </c>
      <c r="O715" s="11">
        <v>0</v>
      </c>
      <c r="P715" s="11">
        <v>0</v>
      </c>
      <c r="Q715" s="11">
        <v>0</v>
      </c>
      <c r="R715" s="11">
        <v>0</v>
      </c>
      <c r="S715" s="11">
        <v>0</v>
      </c>
      <c r="T715" s="26">
        <v>3.63</v>
      </c>
      <c r="U715" s="26">
        <v>1.32</v>
      </c>
      <c r="V715" s="26">
        <v>2.4500000000000002</v>
      </c>
      <c r="W715" s="26">
        <v>2.89</v>
      </c>
      <c r="X715" s="26">
        <v>3.27</v>
      </c>
      <c r="Y715" s="26">
        <v>3</v>
      </c>
      <c r="Z715" s="26">
        <v>0.78</v>
      </c>
      <c r="AA715" s="26">
        <v>4.12</v>
      </c>
      <c r="AB715" s="26">
        <v>2.52</v>
      </c>
      <c r="AC715" s="26">
        <v>3.15</v>
      </c>
      <c r="AD715" s="26">
        <v>3.82</v>
      </c>
      <c r="AE715" s="26">
        <v>1.1299999999999999</v>
      </c>
    </row>
    <row r="716" spans="1:31" x14ac:dyDescent="0.35">
      <c r="A716" s="9">
        <v>2023</v>
      </c>
      <c r="B716" s="2" t="s">
        <v>214</v>
      </c>
      <c r="C716" s="2" t="s">
        <v>223</v>
      </c>
      <c r="D716" s="11">
        <v>1817</v>
      </c>
      <c r="E716" s="11">
        <v>3197</v>
      </c>
      <c r="F716" s="11">
        <v>1471</v>
      </c>
      <c r="G716" s="11">
        <v>4217</v>
      </c>
      <c r="H716" s="11">
        <v>597730259</v>
      </c>
      <c r="I716" s="11">
        <v>242321586</v>
      </c>
      <c r="J716" s="11">
        <v>38543408</v>
      </c>
      <c r="K716" s="11">
        <v>3170</v>
      </c>
      <c r="L716" s="11">
        <v>3197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26">
        <v>4.17</v>
      </c>
      <c r="U716" s="26">
        <v>2.35</v>
      </c>
      <c r="V716" s="26">
        <v>4.3899999999999997</v>
      </c>
      <c r="W716" s="26">
        <v>2.99</v>
      </c>
      <c r="X716" s="26">
        <v>3.95</v>
      </c>
      <c r="Y716" s="26">
        <v>4.24</v>
      </c>
      <c r="Z716" s="26">
        <v>5</v>
      </c>
      <c r="AA716" s="26">
        <v>4.21</v>
      </c>
      <c r="AB716" s="26">
        <v>2.69</v>
      </c>
      <c r="AC716" s="26">
        <v>3.99</v>
      </c>
      <c r="AD716" s="26">
        <v>4.66</v>
      </c>
      <c r="AE716" s="26">
        <v>2.92</v>
      </c>
    </row>
    <row r="717" spans="1:31" x14ac:dyDescent="0.35">
      <c r="A717" s="9">
        <v>2023</v>
      </c>
      <c r="B717" s="2" t="s">
        <v>214</v>
      </c>
      <c r="C717" s="2" t="s">
        <v>224</v>
      </c>
      <c r="D717" s="11">
        <v>668</v>
      </c>
      <c r="E717" s="11">
        <v>2088</v>
      </c>
      <c r="F717" s="11">
        <v>602</v>
      </c>
      <c r="G717" s="11">
        <v>4440</v>
      </c>
      <c r="H717" s="11">
        <v>137322092</v>
      </c>
      <c r="I717" s="11">
        <v>68580615</v>
      </c>
      <c r="J717" s="11">
        <v>14168738</v>
      </c>
      <c r="K717" s="11">
        <v>2088</v>
      </c>
      <c r="L717" s="11">
        <v>2065</v>
      </c>
      <c r="M717" s="11">
        <v>23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26">
        <v>4.12</v>
      </c>
      <c r="U717" s="26">
        <v>2.11</v>
      </c>
      <c r="V717" s="26">
        <v>3.38</v>
      </c>
      <c r="W717" s="26">
        <v>3.79</v>
      </c>
      <c r="X717" s="26">
        <v>3.82</v>
      </c>
      <c r="Y717" s="26">
        <v>3.72</v>
      </c>
      <c r="Z717" s="26">
        <v>3.35</v>
      </c>
      <c r="AA717" s="26">
        <v>3.9</v>
      </c>
      <c r="AB717" s="26">
        <v>1.89</v>
      </c>
      <c r="AC717" s="26">
        <v>3.41</v>
      </c>
      <c r="AD717" s="26">
        <v>2.15</v>
      </c>
      <c r="AE717" s="26">
        <v>1.59</v>
      </c>
    </row>
    <row r="718" spans="1:31" x14ac:dyDescent="0.35">
      <c r="A718" s="9">
        <v>2023</v>
      </c>
      <c r="B718" s="2" t="s">
        <v>470</v>
      </c>
      <c r="C718" s="2" t="s">
        <v>471</v>
      </c>
      <c r="D718" s="11"/>
      <c r="E718" s="11">
        <v>4949</v>
      </c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26">
        <v>4.26</v>
      </c>
      <c r="U718" s="26">
        <v>2.0099999999999998</v>
      </c>
      <c r="V718" s="26">
        <v>4.1500000000000004</v>
      </c>
      <c r="W718" s="26">
        <v>3.24</v>
      </c>
      <c r="X718" s="26">
        <v>3.79</v>
      </c>
      <c r="Y718" s="26">
        <v>2.94</v>
      </c>
      <c r="Z718" s="26">
        <v>3.04</v>
      </c>
      <c r="AA718" s="26">
        <v>3.78</v>
      </c>
      <c r="AB718" s="26">
        <v>0.74</v>
      </c>
      <c r="AC718" s="26">
        <v>4.2699999999999996</v>
      </c>
      <c r="AD718" s="26">
        <v>2.57</v>
      </c>
      <c r="AE718" s="26">
        <v>1.6</v>
      </c>
    </row>
    <row r="719" spans="1:31" x14ac:dyDescent="0.35">
      <c r="A719" s="9">
        <v>2023</v>
      </c>
      <c r="B719" s="2" t="s">
        <v>470</v>
      </c>
      <c r="C719" s="2" t="s">
        <v>472</v>
      </c>
      <c r="D719" s="11"/>
      <c r="E719" s="11">
        <v>3260</v>
      </c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26">
        <v>3.91</v>
      </c>
      <c r="U719" s="26">
        <v>1.59</v>
      </c>
      <c r="V719" s="26">
        <v>3.9</v>
      </c>
      <c r="W719" s="26">
        <v>3.53</v>
      </c>
      <c r="X719" s="26">
        <v>4.16</v>
      </c>
      <c r="Y719" s="26">
        <v>3.01</v>
      </c>
      <c r="Z719" s="26">
        <v>2.86</v>
      </c>
      <c r="AA719" s="26">
        <v>3.6</v>
      </c>
      <c r="AB719" s="26">
        <v>0.54</v>
      </c>
      <c r="AC719" s="26">
        <v>3.89</v>
      </c>
      <c r="AD719" s="26">
        <v>2.2400000000000002</v>
      </c>
      <c r="AE719" s="26">
        <v>1.71</v>
      </c>
    </row>
    <row r="720" spans="1:31" x14ac:dyDescent="0.35">
      <c r="A720" s="9">
        <v>2023</v>
      </c>
      <c r="B720" s="2" t="s">
        <v>470</v>
      </c>
      <c r="C720" s="2" t="s">
        <v>473</v>
      </c>
      <c r="D720" s="11"/>
      <c r="E720" s="11">
        <v>4142</v>
      </c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26">
        <v>4.28</v>
      </c>
      <c r="U720" s="26">
        <v>1.86</v>
      </c>
      <c r="V720" s="26">
        <v>3.35</v>
      </c>
      <c r="W720" s="26">
        <v>3.49</v>
      </c>
      <c r="X720" s="26">
        <v>4.0999999999999996</v>
      </c>
      <c r="Y720" s="26">
        <v>3.05</v>
      </c>
      <c r="Z720" s="26">
        <v>2.72</v>
      </c>
      <c r="AA720" s="26">
        <v>2.4900000000000002</v>
      </c>
      <c r="AB720" s="26">
        <v>0.56000000000000005</v>
      </c>
      <c r="AC720" s="26">
        <v>3.98</v>
      </c>
      <c r="AD720" s="26">
        <v>2.08</v>
      </c>
      <c r="AE720" s="26">
        <v>0.74</v>
      </c>
    </row>
    <row r="721" spans="1:31" x14ac:dyDescent="0.35">
      <c r="A721" s="9">
        <v>2023</v>
      </c>
      <c r="B721" s="2" t="s">
        <v>470</v>
      </c>
      <c r="C721" s="2" t="s">
        <v>474</v>
      </c>
      <c r="D721" s="11"/>
      <c r="E721" s="11">
        <v>2168</v>
      </c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26">
        <v>4.38</v>
      </c>
      <c r="U721" s="26">
        <v>1.75</v>
      </c>
      <c r="V721" s="26">
        <v>3.94</v>
      </c>
      <c r="W721" s="26">
        <v>2.75</v>
      </c>
      <c r="X721" s="26">
        <v>3.95</v>
      </c>
      <c r="Y721" s="26">
        <v>3.19</v>
      </c>
      <c r="Z721" s="26">
        <v>3.25</v>
      </c>
      <c r="AA721" s="26">
        <v>3.48</v>
      </c>
      <c r="AB721" s="26">
        <v>0.95</v>
      </c>
      <c r="AC721" s="26">
        <v>3.86</v>
      </c>
      <c r="AD721" s="26">
        <v>2.25</v>
      </c>
      <c r="AE721" s="26">
        <v>0.95</v>
      </c>
    </row>
    <row r="722" spans="1:31" x14ac:dyDescent="0.35">
      <c r="A722" s="9">
        <v>2023</v>
      </c>
      <c r="B722" s="2" t="s">
        <v>470</v>
      </c>
      <c r="C722" s="2" t="s">
        <v>475</v>
      </c>
      <c r="D722" s="11"/>
      <c r="E722" s="11">
        <v>1961</v>
      </c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26">
        <v>4.3499999999999996</v>
      </c>
      <c r="U722" s="26">
        <v>1.62</v>
      </c>
      <c r="V722" s="26">
        <v>3.76</v>
      </c>
      <c r="W722" s="26">
        <v>3.28</v>
      </c>
      <c r="X722" s="26">
        <v>3.96</v>
      </c>
      <c r="Y722" s="26">
        <v>2.9</v>
      </c>
      <c r="Z722" s="26">
        <v>2.16</v>
      </c>
      <c r="AA722" s="26">
        <v>2.69</v>
      </c>
      <c r="AB722" s="26">
        <v>0.87</v>
      </c>
      <c r="AC722" s="26">
        <v>4.2699999999999996</v>
      </c>
      <c r="AD722" s="26">
        <v>2.6</v>
      </c>
      <c r="AE722" s="26">
        <v>0.67</v>
      </c>
    </row>
    <row r="723" spans="1:31" x14ac:dyDescent="0.35">
      <c r="A723" s="9">
        <v>2023</v>
      </c>
      <c r="B723" s="2" t="s">
        <v>470</v>
      </c>
      <c r="C723" s="2" t="s">
        <v>476</v>
      </c>
      <c r="D723" s="11"/>
      <c r="E723" s="11">
        <v>511</v>
      </c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26">
        <v>4.26</v>
      </c>
      <c r="U723" s="26">
        <v>1.89</v>
      </c>
      <c r="V723" s="26">
        <v>3.09</v>
      </c>
      <c r="W723" s="26">
        <v>3.17</v>
      </c>
      <c r="X723" s="26">
        <v>3.94</v>
      </c>
      <c r="Y723" s="26">
        <v>3.01</v>
      </c>
      <c r="Z723" s="26">
        <v>1.94</v>
      </c>
      <c r="AA723" s="26">
        <v>3.24</v>
      </c>
      <c r="AB723" s="26">
        <v>0.94</v>
      </c>
      <c r="AC723" s="26">
        <v>4.41</v>
      </c>
      <c r="AD723" s="26">
        <v>2.2599999999999998</v>
      </c>
      <c r="AE723" s="26">
        <v>2.2000000000000002</v>
      </c>
    </row>
    <row r="724" spans="1:31" x14ac:dyDescent="0.35">
      <c r="A724" s="9">
        <v>2023</v>
      </c>
      <c r="B724" s="2" t="s">
        <v>470</v>
      </c>
      <c r="C724" s="2" t="s">
        <v>477</v>
      </c>
      <c r="D724" s="11"/>
      <c r="E724" s="11">
        <v>3684</v>
      </c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26">
        <v>4.03</v>
      </c>
      <c r="U724" s="26">
        <v>1.54</v>
      </c>
      <c r="V724" s="26">
        <v>3.19</v>
      </c>
      <c r="W724" s="26">
        <v>3.4</v>
      </c>
      <c r="X724" s="26">
        <v>4</v>
      </c>
      <c r="Y724" s="26">
        <v>3.02</v>
      </c>
      <c r="Z724" s="26">
        <v>2.87</v>
      </c>
      <c r="AA724" s="26">
        <v>2.71</v>
      </c>
      <c r="AB724" s="26">
        <v>1.01</v>
      </c>
      <c r="AC724" s="26">
        <v>4.1100000000000003</v>
      </c>
      <c r="AD724" s="26">
        <v>2.5499999999999998</v>
      </c>
      <c r="AE724" s="26">
        <v>1.62</v>
      </c>
    </row>
    <row r="725" spans="1:31" x14ac:dyDescent="0.35">
      <c r="A725" s="9">
        <v>2023</v>
      </c>
      <c r="B725" s="2" t="s">
        <v>470</v>
      </c>
      <c r="C725" s="2" t="s">
        <v>478</v>
      </c>
      <c r="D725" s="11"/>
      <c r="E725" s="11">
        <v>1039</v>
      </c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26">
        <v>4.4000000000000004</v>
      </c>
      <c r="U725" s="26">
        <v>1.52</v>
      </c>
      <c r="V725" s="26">
        <v>2.8</v>
      </c>
      <c r="W725" s="26">
        <v>3.59</v>
      </c>
      <c r="X725" s="26">
        <v>4.05</v>
      </c>
      <c r="Y725" s="26">
        <v>2.99</v>
      </c>
      <c r="Z725" s="26">
        <v>2.39</v>
      </c>
      <c r="AA725" s="26">
        <v>2.62</v>
      </c>
      <c r="AB725" s="26">
        <v>0.87</v>
      </c>
      <c r="AC725" s="26">
        <v>3.93</v>
      </c>
      <c r="AD725" s="26">
        <v>2.23</v>
      </c>
      <c r="AE725" s="26">
        <v>0.94</v>
      </c>
    </row>
    <row r="726" spans="1:31" x14ac:dyDescent="0.35">
      <c r="A726" s="9">
        <v>2023</v>
      </c>
      <c r="B726" s="2" t="s">
        <v>470</v>
      </c>
      <c r="C726" s="2" t="s">
        <v>479</v>
      </c>
      <c r="D726" s="11"/>
      <c r="E726" s="11">
        <v>986</v>
      </c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26">
        <v>4.2699999999999996</v>
      </c>
      <c r="U726" s="26">
        <v>1.55</v>
      </c>
      <c r="V726" s="26">
        <v>3.05</v>
      </c>
      <c r="W726" s="26">
        <v>3.4</v>
      </c>
      <c r="X726" s="26">
        <v>4.0199999999999996</v>
      </c>
      <c r="Y726" s="26">
        <v>2.78</v>
      </c>
      <c r="Z726" s="26">
        <v>2.58</v>
      </c>
      <c r="AA726" s="26">
        <v>2.81</v>
      </c>
      <c r="AB726" s="26">
        <v>0.48</v>
      </c>
      <c r="AC726" s="26">
        <v>3.76</v>
      </c>
      <c r="AD726" s="26">
        <v>2.58</v>
      </c>
      <c r="AE726" s="26">
        <v>0.81</v>
      </c>
    </row>
    <row r="727" spans="1:31" x14ac:dyDescent="0.35">
      <c r="A727" s="9">
        <v>2023</v>
      </c>
      <c r="B727" s="2" t="s">
        <v>470</v>
      </c>
      <c r="C727" s="2" t="s">
        <v>480</v>
      </c>
      <c r="D727" s="11"/>
      <c r="E727" s="11">
        <v>3158</v>
      </c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26">
        <v>3.94</v>
      </c>
      <c r="U727" s="26">
        <v>1.52</v>
      </c>
      <c r="V727" s="26">
        <v>2.5</v>
      </c>
      <c r="W727" s="26">
        <v>3.29</v>
      </c>
      <c r="X727" s="26">
        <v>4.08</v>
      </c>
      <c r="Y727" s="26">
        <v>2.97</v>
      </c>
      <c r="Z727" s="26">
        <v>3.64</v>
      </c>
      <c r="AA727" s="26">
        <v>2.58</v>
      </c>
      <c r="AB727" s="26">
        <v>0.95</v>
      </c>
      <c r="AC727" s="26">
        <v>3.66</v>
      </c>
      <c r="AD727" s="26">
        <v>1.59</v>
      </c>
      <c r="AE727" s="26">
        <v>1.06</v>
      </c>
    </row>
    <row r="728" spans="1:31" x14ac:dyDescent="0.35">
      <c r="A728" s="9">
        <v>2023</v>
      </c>
      <c r="B728" s="2" t="s">
        <v>470</v>
      </c>
      <c r="C728" s="2" t="s">
        <v>481</v>
      </c>
      <c r="D728" s="11"/>
      <c r="E728" s="11">
        <v>1460</v>
      </c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26">
        <v>4.0599999999999996</v>
      </c>
      <c r="U728" s="26">
        <v>1.99</v>
      </c>
      <c r="V728" s="26">
        <v>3.71</v>
      </c>
      <c r="W728" s="26">
        <v>3.51</v>
      </c>
      <c r="X728" s="26">
        <v>3.74</v>
      </c>
      <c r="Y728" s="26">
        <v>3.04</v>
      </c>
      <c r="Z728" s="26">
        <v>3.04</v>
      </c>
      <c r="AA728" s="26">
        <v>2.98</v>
      </c>
      <c r="AB728" s="26">
        <v>0.42</v>
      </c>
      <c r="AC728" s="26">
        <v>3.53</v>
      </c>
      <c r="AD728" s="26">
        <v>2.79</v>
      </c>
      <c r="AE728" s="26">
        <v>0.57999999999999996</v>
      </c>
    </row>
    <row r="729" spans="1:31" x14ac:dyDescent="0.35">
      <c r="A729" s="9">
        <v>2023</v>
      </c>
      <c r="B729" s="2" t="s">
        <v>470</v>
      </c>
      <c r="C729" s="2" t="s">
        <v>482</v>
      </c>
      <c r="D729" s="11"/>
      <c r="E729" s="11">
        <v>4752</v>
      </c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26">
        <v>4.2</v>
      </c>
      <c r="U729" s="26">
        <v>2.33</v>
      </c>
      <c r="V729" s="26">
        <v>3.86</v>
      </c>
      <c r="W729" s="26">
        <v>3.06</v>
      </c>
      <c r="X729" s="26">
        <v>3.91</v>
      </c>
      <c r="Y729" s="26">
        <v>3.18</v>
      </c>
      <c r="Z729" s="26">
        <v>2.4900000000000002</v>
      </c>
      <c r="AA729" s="26">
        <v>4.18</v>
      </c>
      <c r="AB729" s="26">
        <v>0.76</v>
      </c>
      <c r="AC729" s="26">
        <v>4.41</v>
      </c>
      <c r="AD729" s="26">
        <v>2.44</v>
      </c>
      <c r="AE729" s="26">
        <v>1.84</v>
      </c>
    </row>
    <row r="730" spans="1:31" x14ac:dyDescent="0.35">
      <c r="A730" s="9">
        <v>2023</v>
      </c>
      <c r="B730" s="2" t="s">
        <v>470</v>
      </c>
      <c r="C730" s="2" t="s">
        <v>483</v>
      </c>
      <c r="D730" s="11"/>
      <c r="E730" s="11">
        <v>4491</v>
      </c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26">
        <v>4.62</v>
      </c>
      <c r="U730" s="26">
        <v>2.12</v>
      </c>
      <c r="V730" s="26">
        <v>4.97</v>
      </c>
      <c r="W730" s="26">
        <v>2.87</v>
      </c>
      <c r="X730" s="26">
        <v>4.0999999999999996</v>
      </c>
      <c r="Y730" s="26">
        <v>4.0599999999999996</v>
      </c>
      <c r="Z730" s="26">
        <v>4.42</v>
      </c>
      <c r="AA730" s="26">
        <v>4.07</v>
      </c>
      <c r="AB730" s="26">
        <v>3.16</v>
      </c>
      <c r="AC730" s="26">
        <v>4.53</v>
      </c>
      <c r="AD730" s="26">
        <v>2.52</v>
      </c>
      <c r="AE730" s="26">
        <v>4.09</v>
      </c>
    </row>
    <row r="731" spans="1:31" x14ac:dyDescent="0.35">
      <c r="A731" s="9">
        <v>2023</v>
      </c>
      <c r="B731" s="2" t="s">
        <v>470</v>
      </c>
      <c r="C731" s="2" t="s">
        <v>484</v>
      </c>
      <c r="D731" s="11"/>
      <c r="E731" s="11">
        <v>1895</v>
      </c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26">
        <v>4.18</v>
      </c>
      <c r="U731" s="26">
        <v>1.92</v>
      </c>
      <c r="V731" s="26">
        <v>4.93</v>
      </c>
      <c r="W731" s="26">
        <v>2.6</v>
      </c>
      <c r="X731" s="26">
        <v>4.05</v>
      </c>
      <c r="Y731" s="26">
        <v>3.47</v>
      </c>
      <c r="Z731" s="26">
        <v>3.53</v>
      </c>
      <c r="AA731" s="26">
        <v>3.84</v>
      </c>
      <c r="AB731" s="26">
        <v>1.72</v>
      </c>
      <c r="AC731" s="26">
        <v>3.97</v>
      </c>
      <c r="AD731" s="26">
        <v>2.76</v>
      </c>
      <c r="AE731" s="26">
        <v>2.2400000000000002</v>
      </c>
    </row>
    <row r="732" spans="1:31" x14ac:dyDescent="0.35">
      <c r="A732" s="9">
        <v>2023</v>
      </c>
      <c r="B732" s="2" t="s">
        <v>285</v>
      </c>
      <c r="C732" s="2" t="s">
        <v>286</v>
      </c>
      <c r="D732" s="11">
        <v>388</v>
      </c>
      <c r="E732" s="11">
        <v>1176</v>
      </c>
      <c r="F732" s="11">
        <v>799</v>
      </c>
      <c r="G732" s="11">
        <v>1728</v>
      </c>
      <c r="H732" s="11">
        <v>64556340</v>
      </c>
      <c r="I732" s="11">
        <v>36449680</v>
      </c>
      <c r="J732" s="11">
        <v>5782540</v>
      </c>
      <c r="K732" s="11">
        <v>1152</v>
      </c>
      <c r="L732" s="11">
        <v>1176</v>
      </c>
      <c r="M732" s="11">
        <v>0</v>
      </c>
      <c r="N732" s="11">
        <v>0</v>
      </c>
      <c r="O732" s="11">
        <v>0</v>
      </c>
      <c r="P732" s="11"/>
      <c r="Q732" s="11"/>
      <c r="R732" s="11">
        <v>0</v>
      </c>
      <c r="S732" s="11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</row>
    <row r="733" spans="1:31" x14ac:dyDescent="0.35">
      <c r="A733" s="9">
        <v>2023</v>
      </c>
      <c r="B733" s="2" t="s">
        <v>285</v>
      </c>
      <c r="C733" s="2" t="s">
        <v>287</v>
      </c>
      <c r="D733" s="11">
        <v>5461</v>
      </c>
      <c r="E733" s="11">
        <v>15499</v>
      </c>
      <c r="F733" s="11">
        <v>24096</v>
      </c>
      <c r="G733" s="11">
        <v>17041</v>
      </c>
      <c r="H733" s="11">
        <v>7238942587</v>
      </c>
      <c r="I733" s="11">
        <v>3772917391</v>
      </c>
      <c r="J733" s="11">
        <v>831292120</v>
      </c>
      <c r="K733" s="11">
        <v>15060</v>
      </c>
      <c r="L733" s="11">
        <v>14023</v>
      </c>
      <c r="M733" s="11">
        <v>1131</v>
      </c>
      <c r="N733" s="11">
        <v>337</v>
      </c>
      <c r="O733" s="11">
        <v>8</v>
      </c>
      <c r="P733" s="11"/>
      <c r="Q733" s="11"/>
      <c r="R733" s="11">
        <v>8</v>
      </c>
      <c r="S733" s="11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</row>
    <row r="734" spans="1:31" x14ac:dyDescent="0.35">
      <c r="A734" s="9">
        <v>2023</v>
      </c>
      <c r="B734" s="2" t="s">
        <v>285</v>
      </c>
      <c r="C734" s="2" t="s">
        <v>288</v>
      </c>
      <c r="D734" s="11">
        <v>8252</v>
      </c>
      <c r="E734" s="11">
        <v>17325</v>
      </c>
      <c r="F734" s="11">
        <v>19644</v>
      </c>
      <c r="G734" s="11">
        <v>20534</v>
      </c>
      <c r="H734" s="11">
        <v>4956869633</v>
      </c>
      <c r="I734" s="11">
        <v>2891211065</v>
      </c>
      <c r="J734" s="11">
        <v>666384983</v>
      </c>
      <c r="K734" s="11">
        <v>16937</v>
      </c>
      <c r="L734" s="11">
        <v>16329</v>
      </c>
      <c r="M734" s="11">
        <v>777</v>
      </c>
      <c r="N734" s="11">
        <v>219</v>
      </c>
      <c r="O734" s="11">
        <v>0</v>
      </c>
      <c r="P734" s="11"/>
      <c r="Q734" s="11"/>
      <c r="R734" s="11">
        <v>0</v>
      </c>
      <c r="S734" s="11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</row>
    <row r="735" spans="1:31" x14ac:dyDescent="0.35">
      <c r="A735" s="9">
        <v>2023</v>
      </c>
      <c r="B735" s="2" t="s">
        <v>285</v>
      </c>
      <c r="C735" s="2" t="s">
        <v>289</v>
      </c>
      <c r="D735" s="11">
        <v>2821</v>
      </c>
      <c r="E735" s="11">
        <v>9280</v>
      </c>
      <c r="F735" s="11">
        <v>14880</v>
      </c>
      <c r="G735" s="11">
        <v>10917</v>
      </c>
      <c r="H735" s="11">
        <v>2608571433</v>
      </c>
      <c r="I735" s="11">
        <v>1216629024</v>
      </c>
      <c r="J735" s="11">
        <v>536824468</v>
      </c>
      <c r="K735" s="11">
        <v>9100</v>
      </c>
      <c r="L735" s="11">
        <v>9238</v>
      </c>
      <c r="M735" s="11">
        <v>32</v>
      </c>
      <c r="N735" s="11">
        <v>10</v>
      </c>
      <c r="O735" s="11">
        <v>0</v>
      </c>
      <c r="P735" s="11"/>
      <c r="Q735" s="11"/>
      <c r="R735" s="11">
        <v>0</v>
      </c>
      <c r="S735" s="11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</row>
    <row r="736" spans="1:31" x14ac:dyDescent="0.35">
      <c r="A736" s="9">
        <v>2023</v>
      </c>
      <c r="B736" s="2" t="s">
        <v>285</v>
      </c>
      <c r="C736" s="2" t="s">
        <v>290</v>
      </c>
      <c r="D736" s="11">
        <v>5673</v>
      </c>
      <c r="E736" s="11">
        <v>19730</v>
      </c>
      <c r="F736" s="11">
        <v>46069</v>
      </c>
      <c r="G736" s="11">
        <v>23224</v>
      </c>
      <c r="H736" s="11">
        <v>6474332828</v>
      </c>
      <c r="I736" s="11">
        <v>2548855888</v>
      </c>
      <c r="J736" s="11">
        <v>1837193774</v>
      </c>
      <c r="K736" s="11">
        <v>19574</v>
      </c>
      <c r="L736" s="11">
        <v>18239</v>
      </c>
      <c r="M736" s="11">
        <v>1255</v>
      </c>
      <c r="N736" s="11">
        <v>236</v>
      </c>
      <c r="O736" s="11">
        <v>0</v>
      </c>
      <c r="P736" s="11"/>
      <c r="Q736" s="11"/>
      <c r="R736" s="11">
        <v>0</v>
      </c>
      <c r="S736" s="11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</row>
    <row r="737" spans="1:31" x14ac:dyDescent="0.35">
      <c r="A737" s="9">
        <v>2023</v>
      </c>
      <c r="B737" s="2" t="s">
        <v>285</v>
      </c>
      <c r="C737" s="2" t="s">
        <v>291</v>
      </c>
      <c r="D737" s="11">
        <v>675</v>
      </c>
      <c r="E737" s="11">
        <v>16982</v>
      </c>
      <c r="F737" s="11">
        <v>27480</v>
      </c>
      <c r="G737" s="11">
        <v>20269</v>
      </c>
      <c r="H737" s="11">
        <v>6129434961</v>
      </c>
      <c r="I737" s="11">
        <v>3349175640</v>
      </c>
      <c r="J737" s="11">
        <v>1023475498</v>
      </c>
      <c r="K737" s="11">
        <v>16632</v>
      </c>
      <c r="L737" s="11">
        <v>16292</v>
      </c>
      <c r="M737" s="11">
        <v>495</v>
      </c>
      <c r="N737" s="11">
        <v>195</v>
      </c>
      <c r="O737" s="11">
        <v>0</v>
      </c>
      <c r="P737" s="11"/>
      <c r="Q737" s="11"/>
      <c r="R737" s="11">
        <v>0</v>
      </c>
      <c r="S737" s="11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</row>
    <row r="738" spans="1:31" x14ac:dyDescent="0.35">
      <c r="A738" s="9">
        <v>2023</v>
      </c>
      <c r="B738" s="2" t="s">
        <v>448</v>
      </c>
      <c r="C738" s="18" t="s">
        <v>449</v>
      </c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26"/>
      <c r="U738" s="26">
        <v>2.0299999999999998</v>
      </c>
      <c r="V738" s="26">
        <v>2.71</v>
      </c>
      <c r="W738" s="26">
        <v>3.62</v>
      </c>
      <c r="X738" s="26">
        <v>3.65</v>
      </c>
      <c r="Y738" s="26">
        <v>3.28</v>
      </c>
      <c r="Z738" s="26">
        <v>2.36</v>
      </c>
      <c r="AA738" s="26">
        <v>3.78</v>
      </c>
      <c r="AB738" s="26">
        <v>1.1200000000000001</v>
      </c>
      <c r="AC738" s="26">
        <v>4.1399999999999997</v>
      </c>
      <c r="AD738" s="26">
        <v>4.8600000000000003</v>
      </c>
      <c r="AE738" s="26">
        <v>3.08</v>
      </c>
    </row>
    <row r="739" spans="1:31" x14ac:dyDescent="0.35">
      <c r="A739" s="9">
        <v>2023</v>
      </c>
      <c r="B739" s="2" t="s">
        <v>448</v>
      </c>
      <c r="C739" s="18" t="s">
        <v>450</v>
      </c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26"/>
      <c r="U739" s="26">
        <v>1.33</v>
      </c>
      <c r="V739" s="26">
        <v>1.55</v>
      </c>
      <c r="W739" s="26">
        <v>3.59</v>
      </c>
      <c r="X739" s="26">
        <v>3.1</v>
      </c>
      <c r="Y739" s="26">
        <v>2.5099999999999998</v>
      </c>
      <c r="Z739" s="26">
        <v>4.84</v>
      </c>
      <c r="AA739" s="26">
        <v>3.12</v>
      </c>
      <c r="AB739" s="26">
        <v>0.78</v>
      </c>
      <c r="AC739" s="26">
        <v>3.79</v>
      </c>
      <c r="AD739" s="26">
        <v>3.39</v>
      </c>
      <c r="AE739" s="26">
        <v>2.34</v>
      </c>
    </row>
    <row r="740" spans="1:31" x14ac:dyDescent="0.35">
      <c r="A740" s="9">
        <v>2023</v>
      </c>
      <c r="B740" s="2" t="s">
        <v>448</v>
      </c>
      <c r="C740" s="18" t="s">
        <v>506</v>
      </c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26">
        <v>4.0199999999999996</v>
      </c>
      <c r="U740" s="26">
        <v>2</v>
      </c>
      <c r="V740" s="26">
        <v>2.36</v>
      </c>
      <c r="W740" s="26">
        <v>3</v>
      </c>
      <c r="X740" s="26">
        <v>3.63</v>
      </c>
      <c r="Y740" s="26">
        <v>3.62</v>
      </c>
      <c r="Z740" s="26">
        <v>2.96</v>
      </c>
      <c r="AA740" s="26">
        <v>3.68</v>
      </c>
      <c r="AB740" s="26">
        <v>0.6</v>
      </c>
      <c r="AC740" s="26">
        <v>4.13</v>
      </c>
      <c r="AD740" s="26">
        <v>3.09</v>
      </c>
      <c r="AE740" s="26">
        <v>2.71</v>
      </c>
    </row>
    <row r="741" spans="1:31" x14ac:dyDescent="0.35">
      <c r="A741" s="9">
        <v>2023</v>
      </c>
      <c r="B741" s="2" t="s">
        <v>448</v>
      </c>
      <c r="C741" s="18" t="s">
        <v>452</v>
      </c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26"/>
      <c r="U741" s="26">
        <v>1.75</v>
      </c>
      <c r="V741" s="26">
        <v>2.72</v>
      </c>
      <c r="W741" s="26">
        <v>3.14</v>
      </c>
      <c r="X741" s="26">
        <v>3.71</v>
      </c>
      <c r="Y741" s="26">
        <v>3.5</v>
      </c>
      <c r="Z741" s="26">
        <v>1.24</v>
      </c>
      <c r="AA741" s="26">
        <v>3.58</v>
      </c>
      <c r="AB741" s="26">
        <v>0.85</v>
      </c>
      <c r="AC741" s="26">
        <v>4</v>
      </c>
      <c r="AD741" s="26">
        <v>2.6</v>
      </c>
      <c r="AE741" s="26">
        <v>0.75</v>
      </c>
    </row>
    <row r="742" spans="1:31" x14ac:dyDescent="0.35">
      <c r="A742" s="9">
        <v>2023</v>
      </c>
      <c r="B742" s="2" t="s">
        <v>448</v>
      </c>
      <c r="C742" s="18" t="s">
        <v>453</v>
      </c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26"/>
      <c r="U742" s="26">
        <v>1.56</v>
      </c>
      <c r="V742" s="26">
        <v>2.08</v>
      </c>
      <c r="W742" s="26">
        <v>3.06</v>
      </c>
      <c r="X742" s="26">
        <v>3.79</v>
      </c>
      <c r="Y742" s="26">
        <v>3.35</v>
      </c>
      <c r="Z742" s="26">
        <v>2.97</v>
      </c>
      <c r="AA742" s="26">
        <v>2.4700000000000002</v>
      </c>
      <c r="AB742" s="26">
        <v>0.75</v>
      </c>
      <c r="AC742" s="26">
        <v>3.57</v>
      </c>
      <c r="AD742" s="26">
        <v>3.18</v>
      </c>
      <c r="AE742" s="26">
        <v>0.66</v>
      </c>
    </row>
    <row r="743" spans="1:31" x14ac:dyDescent="0.35">
      <c r="A743" s="9">
        <v>2023</v>
      </c>
      <c r="B743" s="2" t="s">
        <v>448</v>
      </c>
      <c r="C743" s="18" t="s">
        <v>454</v>
      </c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26"/>
      <c r="U743" s="26">
        <v>1.7</v>
      </c>
      <c r="V743" s="26">
        <v>3.21</v>
      </c>
      <c r="W743" s="26">
        <v>2.79</v>
      </c>
      <c r="X743" s="26">
        <v>3.72</v>
      </c>
      <c r="Y743" s="26">
        <v>3.28</v>
      </c>
      <c r="Z743" s="26">
        <v>4.28</v>
      </c>
      <c r="AA743" s="26">
        <v>2.5</v>
      </c>
      <c r="AB743" s="26">
        <v>1.44</v>
      </c>
      <c r="AC743" s="26">
        <v>3.64</v>
      </c>
      <c r="AD743" s="26">
        <v>2.54</v>
      </c>
      <c r="AE743" s="26">
        <v>2.14</v>
      </c>
    </row>
    <row r="744" spans="1:31" x14ac:dyDescent="0.35">
      <c r="A744" s="9">
        <v>2023</v>
      </c>
      <c r="B744" s="2" t="s">
        <v>448</v>
      </c>
      <c r="C744" s="18" t="s">
        <v>455</v>
      </c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26"/>
      <c r="U744" s="26">
        <v>1.26</v>
      </c>
      <c r="V744" s="26">
        <v>0.32</v>
      </c>
      <c r="W744" s="26">
        <v>2.95</v>
      </c>
      <c r="X744" s="26">
        <v>3.59</v>
      </c>
      <c r="Y744" s="26">
        <v>1.36</v>
      </c>
      <c r="Z744" s="26">
        <v>1.5</v>
      </c>
      <c r="AA744" s="26">
        <v>2.2799999999999998</v>
      </c>
      <c r="AB744" s="26">
        <v>0.23</v>
      </c>
      <c r="AC744" s="26">
        <v>3.6</v>
      </c>
      <c r="AD744" s="26"/>
      <c r="AE744" s="26">
        <v>0.7</v>
      </c>
    </row>
    <row r="745" spans="1:31" x14ac:dyDescent="0.35">
      <c r="A745" s="9">
        <v>2023</v>
      </c>
      <c r="B745" s="2" t="s">
        <v>448</v>
      </c>
      <c r="C745" s="18" t="s">
        <v>456</v>
      </c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26"/>
      <c r="U745" s="26">
        <v>1.49</v>
      </c>
      <c r="V745" s="26">
        <v>0.95</v>
      </c>
      <c r="W745" s="26">
        <v>3.62</v>
      </c>
      <c r="X745" s="26">
        <v>3.51</v>
      </c>
      <c r="Y745" s="26">
        <v>2.02</v>
      </c>
      <c r="Z745" s="26">
        <v>2.56</v>
      </c>
      <c r="AA745" s="26">
        <v>2.61</v>
      </c>
      <c r="AB745" s="26">
        <v>0.24</v>
      </c>
      <c r="AC745" s="26">
        <v>3.08</v>
      </c>
      <c r="AD745" s="26"/>
      <c r="AE745" s="26">
        <v>0.76</v>
      </c>
    </row>
    <row r="746" spans="1:31" x14ac:dyDescent="0.35">
      <c r="A746" s="9">
        <v>2023</v>
      </c>
      <c r="B746" s="2" t="s">
        <v>448</v>
      </c>
      <c r="C746" s="18" t="s">
        <v>457</v>
      </c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26"/>
      <c r="U746" s="26">
        <v>2.09</v>
      </c>
      <c r="V746" s="26">
        <v>2.69</v>
      </c>
      <c r="W746" s="26">
        <v>3.17</v>
      </c>
      <c r="X746" s="26">
        <v>4.05</v>
      </c>
      <c r="Y746" s="26">
        <v>3.65</v>
      </c>
      <c r="Z746" s="26">
        <v>0.52</v>
      </c>
      <c r="AA746" s="26">
        <v>3.42</v>
      </c>
      <c r="AB746" s="26">
        <v>0.37</v>
      </c>
      <c r="AC746" s="26">
        <v>5</v>
      </c>
      <c r="AD746" s="26">
        <v>2.99</v>
      </c>
      <c r="AE746" s="26">
        <v>1.05</v>
      </c>
    </row>
    <row r="747" spans="1:31" x14ac:dyDescent="0.35">
      <c r="A747" s="9">
        <v>2023</v>
      </c>
      <c r="B747" s="2" t="s">
        <v>448</v>
      </c>
      <c r="C747" s="18" t="s">
        <v>458</v>
      </c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26"/>
      <c r="U747" s="26">
        <v>1.98</v>
      </c>
      <c r="V747" s="26">
        <v>2.2200000000000002</v>
      </c>
      <c r="W747" s="26">
        <v>3.17</v>
      </c>
      <c r="X747" s="26">
        <v>3.14</v>
      </c>
      <c r="Y747" s="26">
        <v>3</v>
      </c>
      <c r="Z747" s="26">
        <v>1.42</v>
      </c>
      <c r="AA747" s="26">
        <v>2.5</v>
      </c>
      <c r="AB747" s="26">
        <v>0.18</v>
      </c>
      <c r="AC747" s="26">
        <v>3.6</v>
      </c>
      <c r="AD747" s="26">
        <v>3.32</v>
      </c>
      <c r="AE747" s="26">
        <v>0.79</v>
      </c>
    </row>
    <row r="748" spans="1:31" x14ac:dyDescent="0.35">
      <c r="A748" s="9">
        <v>2023</v>
      </c>
      <c r="B748" s="2" t="s">
        <v>448</v>
      </c>
      <c r="C748" s="18" t="s">
        <v>459</v>
      </c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26"/>
      <c r="U748" s="26">
        <v>1.77</v>
      </c>
      <c r="V748" s="26">
        <v>1.36</v>
      </c>
      <c r="W748" s="26">
        <v>3.47</v>
      </c>
      <c r="X748" s="26">
        <v>3.51</v>
      </c>
      <c r="Y748" s="26">
        <v>2.2799999999999998</v>
      </c>
      <c r="Z748" s="26">
        <v>2.4900000000000002</v>
      </c>
      <c r="AA748" s="26">
        <v>2.2000000000000002</v>
      </c>
      <c r="AB748" s="26">
        <v>0.31</v>
      </c>
      <c r="AC748" s="26">
        <v>3.39</v>
      </c>
      <c r="AD748" s="26">
        <v>2.15</v>
      </c>
      <c r="AE748" s="26">
        <v>0.76</v>
      </c>
    </row>
    <row r="749" spans="1:31" x14ac:dyDescent="0.35">
      <c r="A749" s="9">
        <v>2023</v>
      </c>
      <c r="B749" s="2" t="s">
        <v>448</v>
      </c>
      <c r="C749" s="18" t="s">
        <v>460</v>
      </c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26"/>
      <c r="U749" s="26">
        <v>1.23</v>
      </c>
      <c r="V749" s="26">
        <v>0.74</v>
      </c>
      <c r="W749" s="26">
        <v>3.54</v>
      </c>
      <c r="X749" s="26">
        <v>2.99</v>
      </c>
      <c r="Y749" s="26">
        <v>2.11</v>
      </c>
      <c r="Z749" s="26">
        <v>3.3</v>
      </c>
      <c r="AA749" s="26">
        <v>2.5099999999999998</v>
      </c>
      <c r="AB749" s="26">
        <v>0.26</v>
      </c>
      <c r="AC749" s="26">
        <v>3.3</v>
      </c>
      <c r="AD749" s="26">
        <v>2.0099999999999998</v>
      </c>
      <c r="AE749" s="26">
        <v>1.07</v>
      </c>
    </row>
    <row r="750" spans="1:31" x14ac:dyDescent="0.35">
      <c r="A750" s="9">
        <v>2023</v>
      </c>
      <c r="B750" s="2" t="s">
        <v>448</v>
      </c>
      <c r="C750" s="18" t="s">
        <v>461</v>
      </c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26"/>
      <c r="U750" s="26">
        <v>1.61</v>
      </c>
      <c r="V750" s="26">
        <v>0.17</v>
      </c>
      <c r="W750" s="26">
        <v>3.32</v>
      </c>
      <c r="X750" s="26">
        <v>3.56</v>
      </c>
      <c r="Y750" s="26">
        <v>1.04</v>
      </c>
      <c r="Z750" s="26">
        <v>3.49</v>
      </c>
      <c r="AA750" s="26">
        <v>2.37</v>
      </c>
      <c r="AB750" s="26">
        <v>0.33</v>
      </c>
      <c r="AC750" s="26">
        <v>3.28</v>
      </c>
      <c r="AD750" s="26">
        <v>1.81</v>
      </c>
      <c r="AE750" s="26">
        <v>0.76</v>
      </c>
    </row>
    <row r="751" spans="1:31" x14ac:dyDescent="0.35">
      <c r="A751" s="9">
        <v>2023</v>
      </c>
      <c r="B751" s="2" t="s">
        <v>448</v>
      </c>
      <c r="C751" s="18" t="s">
        <v>573</v>
      </c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26"/>
      <c r="U751" s="26">
        <v>1.72</v>
      </c>
      <c r="V751" s="26">
        <v>0.47</v>
      </c>
      <c r="W751" s="26">
        <v>3.25</v>
      </c>
      <c r="X751" s="26">
        <v>3.43</v>
      </c>
      <c r="Y751" s="26">
        <v>1.75</v>
      </c>
      <c r="Z751" s="26">
        <v>2.96</v>
      </c>
      <c r="AA751" s="26">
        <v>2.4900000000000002</v>
      </c>
      <c r="AB751" s="26">
        <v>0.35</v>
      </c>
      <c r="AC751" s="26">
        <v>3.26</v>
      </c>
      <c r="AD751" s="26"/>
      <c r="AE751" s="26">
        <v>1.1100000000000001</v>
      </c>
    </row>
    <row r="752" spans="1:31" x14ac:dyDescent="0.35">
      <c r="A752" s="9">
        <v>2023</v>
      </c>
      <c r="B752" s="2" t="s">
        <v>448</v>
      </c>
      <c r="C752" s="18" t="s">
        <v>462</v>
      </c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26"/>
      <c r="U752" s="26">
        <v>1.95</v>
      </c>
      <c r="V752" s="26">
        <v>0.42</v>
      </c>
      <c r="W752" s="26">
        <v>3.55</v>
      </c>
      <c r="X752" s="26">
        <v>3.54</v>
      </c>
      <c r="Y752" s="26">
        <v>1.58</v>
      </c>
      <c r="Z752" s="26">
        <v>3.18</v>
      </c>
      <c r="AA752" s="26">
        <v>2.37</v>
      </c>
      <c r="AB752" s="26">
        <v>0.2</v>
      </c>
      <c r="AC752" s="26">
        <v>3.13</v>
      </c>
      <c r="AD752" s="26">
        <v>1.61</v>
      </c>
      <c r="AE752" s="26">
        <v>0.74</v>
      </c>
    </row>
    <row r="753" spans="1:31" x14ac:dyDescent="0.35">
      <c r="A753" s="9">
        <v>2023</v>
      </c>
      <c r="B753" s="2" t="s">
        <v>448</v>
      </c>
      <c r="C753" s="18" t="s">
        <v>463</v>
      </c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26"/>
      <c r="U753" s="26">
        <v>1.87</v>
      </c>
      <c r="V753" s="26">
        <v>2.2400000000000002</v>
      </c>
      <c r="W753" s="26">
        <v>3.58</v>
      </c>
      <c r="X753" s="26">
        <v>3.6</v>
      </c>
      <c r="Y753" s="26">
        <v>3.5</v>
      </c>
      <c r="Z753" s="26">
        <v>1.44</v>
      </c>
      <c r="AA753" s="26">
        <v>2.4700000000000002</v>
      </c>
      <c r="AB753" s="26">
        <v>0.23</v>
      </c>
      <c r="AC753" s="26">
        <v>3.36</v>
      </c>
      <c r="AD753" s="26">
        <v>1.96</v>
      </c>
      <c r="AE753" s="26">
        <v>0</v>
      </c>
    </row>
    <row r="754" spans="1:31" x14ac:dyDescent="0.35">
      <c r="A754" s="9">
        <v>2023</v>
      </c>
      <c r="B754" s="2" t="s">
        <v>448</v>
      </c>
      <c r="C754" s="18" t="s">
        <v>464</v>
      </c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26"/>
      <c r="U754" s="26">
        <v>1.31</v>
      </c>
      <c r="V754" s="26">
        <v>2.56</v>
      </c>
      <c r="W754" s="26">
        <v>3.8</v>
      </c>
      <c r="X754" s="26">
        <v>3.61</v>
      </c>
      <c r="Y754" s="26">
        <v>3.31</v>
      </c>
      <c r="Z754" s="26">
        <v>0.84</v>
      </c>
      <c r="AA754" s="26">
        <v>3.09</v>
      </c>
      <c r="AB754" s="26">
        <v>0.49</v>
      </c>
      <c r="AC754" s="26">
        <v>3.41</v>
      </c>
      <c r="AD754" s="26"/>
      <c r="AE754" s="26">
        <v>1.1499999999999999</v>
      </c>
    </row>
    <row r="755" spans="1:31" x14ac:dyDescent="0.35">
      <c r="A755" s="9">
        <v>2023</v>
      </c>
      <c r="B755" s="2" t="s">
        <v>448</v>
      </c>
      <c r="C755" s="18" t="s">
        <v>465</v>
      </c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26"/>
      <c r="U755" s="26">
        <v>1.57</v>
      </c>
      <c r="V755" s="26">
        <v>1.81</v>
      </c>
      <c r="W755" s="26">
        <v>3.22</v>
      </c>
      <c r="X755" s="26">
        <v>3.59</v>
      </c>
      <c r="Y755" s="26">
        <v>3.28</v>
      </c>
      <c r="Z755" s="26">
        <v>2.73</v>
      </c>
      <c r="AA755" s="26">
        <v>3.4</v>
      </c>
      <c r="AB755" s="26">
        <v>0.39</v>
      </c>
      <c r="AC755" s="26">
        <v>3.27</v>
      </c>
      <c r="AD755" s="26"/>
      <c r="AE755" s="26">
        <v>0.04</v>
      </c>
    </row>
    <row r="756" spans="1:31" x14ac:dyDescent="0.35">
      <c r="A756" s="9">
        <v>2023</v>
      </c>
      <c r="B756" s="2" t="s">
        <v>448</v>
      </c>
      <c r="C756" s="18" t="s">
        <v>466</v>
      </c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26"/>
      <c r="U756" s="26">
        <v>1.86</v>
      </c>
      <c r="V756" s="26">
        <v>2.25</v>
      </c>
      <c r="W756" s="26">
        <v>3.35</v>
      </c>
      <c r="X756" s="26">
        <v>3.57</v>
      </c>
      <c r="Y756" s="26">
        <v>3.08</v>
      </c>
      <c r="Z756" s="26">
        <v>2.35</v>
      </c>
      <c r="AA756" s="26">
        <v>2.2400000000000002</v>
      </c>
      <c r="AB756" s="26">
        <v>0.49</v>
      </c>
      <c r="AC756" s="26">
        <v>2.98</v>
      </c>
      <c r="AD756" s="26">
        <v>3.75</v>
      </c>
      <c r="AE756" s="26">
        <v>0.6</v>
      </c>
    </row>
    <row r="757" spans="1:31" x14ac:dyDescent="0.35">
      <c r="A757" s="9">
        <v>2023</v>
      </c>
      <c r="B757" s="2" t="s">
        <v>448</v>
      </c>
      <c r="C757" s="18" t="s">
        <v>467</v>
      </c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26"/>
      <c r="U757" s="26">
        <v>0.96</v>
      </c>
      <c r="V757" s="26">
        <v>1.27</v>
      </c>
      <c r="W757" s="26">
        <v>3.42</v>
      </c>
      <c r="X757" s="26">
        <v>2.95</v>
      </c>
      <c r="Y757" s="26">
        <v>1.52</v>
      </c>
      <c r="Z757" s="26">
        <v>1.23</v>
      </c>
      <c r="AA757" s="26">
        <v>1.87</v>
      </c>
      <c r="AB757" s="26">
        <v>0.26</v>
      </c>
      <c r="AC757" s="26">
        <v>3.11</v>
      </c>
      <c r="AD757" s="26">
        <v>1.65</v>
      </c>
      <c r="AE757" s="26">
        <v>0.84</v>
      </c>
    </row>
    <row r="758" spans="1:31" x14ac:dyDescent="0.35">
      <c r="A758" s="9">
        <v>2023</v>
      </c>
      <c r="B758" s="2" t="s">
        <v>448</v>
      </c>
      <c r="C758" s="18" t="s">
        <v>507</v>
      </c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26"/>
      <c r="U758" s="26">
        <v>1.33</v>
      </c>
      <c r="V758" s="26">
        <v>0.41</v>
      </c>
      <c r="W758" s="26">
        <v>3.55</v>
      </c>
      <c r="X758" s="26">
        <v>2.74</v>
      </c>
      <c r="Y758" s="26">
        <v>1.17</v>
      </c>
      <c r="Z758" s="26">
        <v>2.5</v>
      </c>
      <c r="AA758" s="26">
        <v>2.17</v>
      </c>
      <c r="AB758" s="26">
        <v>0.35</v>
      </c>
      <c r="AC758" s="26">
        <v>3</v>
      </c>
      <c r="AD758" s="26"/>
      <c r="AE758" s="26">
        <v>1.3</v>
      </c>
    </row>
    <row r="759" spans="1:31" x14ac:dyDescent="0.35">
      <c r="A759" s="9">
        <v>2023</v>
      </c>
      <c r="B759" s="2" t="s">
        <v>448</v>
      </c>
      <c r="C759" s="18" t="s">
        <v>468</v>
      </c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26"/>
      <c r="U759" s="26">
        <v>1.42</v>
      </c>
      <c r="V759" s="26">
        <v>0.21</v>
      </c>
      <c r="W759" s="26">
        <v>3.61</v>
      </c>
      <c r="X759" s="26">
        <v>3.56</v>
      </c>
      <c r="Y759" s="26">
        <v>1.7</v>
      </c>
      <c r="Z759" s="26">
        <v>3.01</v>
      </c>
      <c r="AA759" s="26">
        <v>2.5099999999999998</v>
      </c>
      <c r="AB759" s="26">
        <v>0.22</v>
      </c>
      <c r="AC759" s="26">
        <v>3.18</v>
      </c>
      <c r="AD759" s="26"/>
      <c r="AE759" s="26">
        <v>0.77</v>
      </c>
    </row>
    <row r="760" spans="1:31" x14ac:dyDescent="0.35">
      <c r="A760" s="9">
        <v>2023</v>
      </c>
      <c r="B760" s="2" t="s">
        <v>448</v>
      </c>
      <c r="C760" s="18" t="s">
        <v>571</v>
      </c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26"/>
      <c r="U760" s="26">
        <v>1.34</v>
      </c>
      <c r="V760" s="26">
        <v>0.53</v>
      </c>
      <c r="W760" s="26">
        <v>3.28</v>
      </c>
      <c r="X760" s="26">
        <v>3.39</v>
      </c>
      <c r="Y760" s="26">
        <v>2.11</v>
      </c>
      <c r="Z760" s="26">
        <v>3.07</v>
      </c>
      <c r="AA760" s="26">
        <v>2.15</v>
      </c>
      <c r="AB760" s="26">
        <v>0.27</v>
      </c>
      <c r="AC760" s="26">
        <v>2.96</v>
      </c>
      <c r="AD760" s="26"/>
      <c r="AE760" s="26">
        <v>1.64</v>
      </c>
    </row>
    <row r="761" spans="1:31" x14ac:dyDescent="0.35">
      <c r="A761" s="9">
        <v>2023</v>
      </c>
      <c r="B761" s="2" t="s">
        <v>448</v>
      </c>
      <c r="C761" s="18" t="s">
        <v>508</v>
      </c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26"/>
      <c r="U761" s="26">
        <v>1.65</v>
      </c>
      <c r="V761" s="26">
        <v>0.56999999999999995</v>
      </c>
      <c r="W761" s="26">
        <v>3.69</v>
      </c>
      <c r="X761" s="26">
        <v>3.51</v>
      </c>
      <c r="Y761" s="26">
        <v>1.77</v>
      </c>
      <c r="Z761" s="26">
        <v>2.83</v>
      </c>
      <c r="AA761" s="26">
        <v>3.1</v>
      </c>
      <c r="AB761" s="26">
        <v>0.24</v>
      </c>
      <c r="AC761" s="26">
        <v>2.99</v>
      </c>
      <c r="AD761" s="26"/>
      <c r="AE761" s="26">
        <v>0.97</v>
      </c>
    </row>
    <row r="762" spans="1:31" x14ac:dyDescent="0.35">
      <c r="A762" s="9">
        <v>2023</v>
      </c>
      <c r="B762" s="2" t="s">
        <v>448</v>
      </c>
      <c r="C762" s="18" t="s">
        <v>509</v>
      </c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26"/>
      <c r="U762" s="26">
        <v>1.33</v>
      </c>
      <c r="V762" s="26">
        <v>0.28000000000000003</v>
      </c>
      <c r="W762" s="26">
        <v>3.68</v>
      </c>
      <c r="X762" s="26">
        <v>3.56</v>
      </c>
      <c r="Y762" s="26">
        <v>1.4</v>
      </c>
      <c r="Z762" s="26">
        <v>0.23</v>
      </c>
      <c r="AA762" s="26">
        <v>3.02</v>
      </c>
      <c r="AB762" s="26">
        <v>0.21</v>
      </c>
      <c r="AC762" s="26">
        <v>3.01</v>
      </c>
      <c r="AD762" s="26"/>
      <c r="AE762" s="26">
        <v>0.79</v>
      </c>
    </row>
    <row r="763" spans="1:31" x14ac:dyDescent="0.35">
      <c r="A763" s="9">
        <v>2023</v>
      </c>
      <c r="B763" s="2" t="s">
        <v>448</v>
      </c>
      <c r="C763" s="18" t="s">
        <v>510</v>
      </c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26"/>
      <c r="U763" s="26">
        <v>1.61</v>
      </c>
      <c r="V763" s="26">
        <v>0.3</v>
      </c>
      <c r="W763" s="26">
        <v>2.91</v>
      </c>
      <c r="X763" s="26">
        <v>3.55</v>
      </c>
      <c r="Y763" s="26">
        <v>1.18</v>
      </c>
      <c r="Z763" s="26">
        <v>2.5</v>
      </c>
      <c r="AA763" s="26">
        <v>2.41</v>
      </c>
      <c r="AB763" s="26">
        <v>0.27</v>
      </c>
      <c r="AC763" s="26">
        <v>3.04</v>
      </c>
      <c r="AD763" s="26"/>
      <c r="AE763" s="26">
        <v>0.77</v>
      </c>
    </row>
    <row r="764" spans="1:31" x14ac:dyDescent="0.35">
      <c r="A764" s="9">
        <v>2023</v>
      </c>
      <c r="B764" s="2" t="s">
        <v>448</v>
      </c>
      <c r="C764" s="18" t="s">
        <v>511</v>
      </c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26"/>
      <c r="U764" s="26">
        <v>1.46</v>
      </c>
      <c r="V764" s="26">
        <v>0.08</v>
      </c>
      <c r="W764" s="26">
        <v>3.39</v>
      </c>
      <c r="X764" s="26">
        <v>3.53</v>
      </c>
      <c r="Y764" s="26">
        <v>1.45</v>
      </c>
      <c r="Z764" s="26">
        <v>2.48</v>
      </c>
      <c r="AA764" s="26">
        <v>2.3199999999999998</v>
      </c>
      <c r="AB764" s="26">
        <v>0.35</v>
      </c>
      <c r="AC764" s="26">
        <v>2.97</v>
      </c>
      <c r="AD764" s="26"/>
      <c r="AE764" s="26">
        <v>0.74</v>
      </c>
    </row>
    <row r="765" spans="1:31" x14ac:dyDescent="0.35">
      <c r="A765" s="9">
        <v>2023</v>
      </c>
      <c r="B765" s="2" t="s">
        <v>448</v>
      </c>
      <c r="C765" s="18" t="s">
        <v>469</v>
      </c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26"/>
      <c r="U765" s="26">
        <v>1.59</v>
      </c>
      <c r="V765" s="26">
        <v>0.2</v>
      </c>
      <c r="W765" s="26">
        <v>3.49</v>
      </c>
      <c r="X765" s="26">
        <v>3.51</v>
      </c>
      <c r="Y765" s="26">
        <v>1.56</v>
      </c>
      <c r="Z765" s="26">
        <v>2.4</v>
      </c>
      <c r="AA765" s="26">
        <v>2.58</v>
      </c>
      <c r="AB765" s="26">
        <v>0.31</v>
      </c>
      <c r="AC765" s="26">
        <v>3.02</v>
      </c>
      <c r="AD765" s="26"/>
      <c r="AE765" s="26">
        <v>0.77</v>
      </c>
    </row>
    <row r="766" spans="1:31" x14ac:dyDescent="0.35">
      <c r="A766" s="9">
        <v>2023</v>
      </c>
      <c r="B766" s="2" t="s">
        <v>448</v>
      </c>
      <c r="C766" s="18" t="s">
        <v>572</v>
      </c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26">
        <v>4.03</v>
      </c>
      <c r="U766" s="26">
        <v>2.4700000000000002</v>
      </c>
      <c r="V766" s="26">
        <v>4.17</v>
      </c>
      <c r="W766" s="26">
        <v>2.86</v>
      </c>
      <c r="X766" s="26">
        <v>3.91</v>
      </c>
      <c r="Y766" s="26">
        <v>4</v>
      </c>
      <c r="Z766" s="26">
        <v>4.49</v>
      </c>
      <c r="AA766" s="26">
        <v>3.9</v>
      </c>
      <c r="AB766" s="26">
        <v>3.96</v>
      </c>
      <c r="AC766" s="26">
        <v>4.49</v>
      </c>
      <c r="AD766" s="26">
        <v>2.5099999999999998</v>
      </c>
      <c r="AE766" s="26">
        <v>3.35</v>
      </c>
    </row>
    <row r="767" spans="1:31" x14ac:dyDescent="0.35">
      <c r="A767" s="9">
        <v>2023</v>
      </c>
      <c r="B767" s="2" t="s">
        <v>512</v>
      </c>
      <c r="C767" s="12" t="s">
        <v>513</v>
      </c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26">
        <v>3.9</v>
      </c>
      <c r="U767" s="26">
        <v>1.46</v>
      </c>
      <c r="V767" s="26">
        <v>2.7</v>
      </c>
      <c r="W767" s="26">
        <v>3.03</v>
      </c>
      <c r="X767" s="26">
        <v>3.75</v>
      </c>
      <c r="Y767" s="26">
        <v>3.6</v>
      </c>
      <c r="Z767" s="26">
        <v>2.65</v>
      </c>
      <c r="AA767" s="26">
        <v>4.42</v>
      </c>
      <c r="AB767" s="26">
        <v>0.91</v>
      </c>
      <c r="AC767" s="26">
        <v>3.64</v>
      </c>
      <c r="AD767" s="26">
        <v>4.25</v>
      </c>
      <c r="AE767" s="26">
        <v>1.76</v>
      </c>
    </row>
    <row r="768" spans="1:31" x14ac:dyDescent="0.35">
      <c r="A768" s="9">
        <v>2023</v>
      </c>
      <c r="B768" s="2" t="s">
        <v>512</v>
      </c>
      <c r="C768" s="12" t="s">
        <v>514</v>
      </c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26">
        <v>3.77</v>
      </c>
      <c r="U768" s="26">
        <v>1.07</v>
      </c>
      <c r="V768" s="26">
        <v>2.23</v>
      </c>
      <c r="W768" s="26">
        <v>3.34</v>
      </c>
      <c r="X768" s="26">
        <v>3.48</v>
      </c>
      <c r="Y768" s="26">
        <v>3.58</v>
      </c>
      <c r="Z768" s="26">
        <v>3.23</v>
      </c>
      <c r="AA768" s="26">
        <v>4.33</v>
      </c>
      <c r="AB768" s="26">
        <v>0.35</v>
      </c>
      <c r="AC768" s="26">
        <v>3.32</v>
      </c>
      <c r="AD768" s="26">
        <v>1.75</v>
      </c>
      <c r="AE768" s="26">
        <v>1.47</v>
      </c>
    </row>
    <row r="769" spans="1:31" x14ac:dyDescent="0.35">
      <c r="A769" s="9">
        <v>2023</v>
      </c>
      <c r="B769" s="2" t="s">
        <v>512</v>
      </c>
      <c r="C769" s="12" t="s">
        <v>515</v>
      </c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26">
        <v>4.0599999999999996</v>
      </c>
      <c r="U769" s="26">
        <v>1.54</v>
      </c>
      <c r="V769" s="26">
        <v>2.33</v>
      </c>
      <c r="W769" s="26">
        <v>3.16</v>
      </c>
      <c r="X769" s="26">
        <v>3.12</v>
      </c>
      <c r="Y769" s="26">
        <v>3.06</v>
      </c>
      <c r="Z769" s="26">
        <v>3.21</v>
      </c>
      <c r="AA769" s="26">
        <v>4.01</v>
      </c>
      <c r="AB769" s="26">
        <v>0.49</v>
      </c>
      <c r="AC769" s="26">
        <v>3.09</v>
      </c>
      <c r="AD769" s="26">
        <v>2.21</v>
      </c>
      <c r="AE769" s="26">
        <v>1.32</v>
      </c>
    </row>
    <row r="770" spans="1:31" x14ac:dyDescent="0.35">
      <c r="A770" s="9">
        <v>2023</v>
      </c>
      <c r="B770" s="2" t="s">
        <v>512</v>
      </c>
      <c r="C770" s="12" t="s">
        <v>516</v>
      </c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26"/>
      <c r="U770" s="26">
        <v>1.87</v>
      </c>
      <c r="V770" s="26">
        <v>3.26</v>
      </c>
      <c r="W770" s="26">
        <v>2.62</v>
      </c>
      <c r="X770" s="26">
        <v>3.18</v>
      </c>
      <c r="Y770" s="26">
        <v>3.45</v>
      </c>
      <c r="Z770" s="26">
        <v>0.21</v>
      </c>
      <c r="AA770" s="26">
        <v>3.68</v>
      </c>
      <c r="AB770" s="26">
        <v>0.15</v>
      </c>
      <c r="AC770" s="26">
        <v>4.5199999999999996</v>
      </c>
      <c r="AD770" s="26">
        <v>2.0099999999999998</v>
      </c>
      <c r="AE770" s="26">
        <v>1</v>
      </c>
    </row>
    <row r="771" spans="1:31" x14ac:dyDescent="0.35">
      <c r="A771" s="9">
        <v>2023</v>
      </c>
      <c r="B771" s="2" t="s">
        <v>512</v>
      </c>
      <c r="C771" s="12" t="s">
        <v>517</v>
      </c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26">
        <v>3.97</v>
      </c>
      <c r="U771" s="26">
        <v>1.43</v>
      </c>
      <c r="V771" s="26">
        <v>3.46</v>
      </c>
      <c r="W771" s="26">
        <v>3.21</v>
      </c>
      <c r="X771" s="26">
        <v>3.78</v>
      </c>
      <c r="Y771" s="26">
        <v>3.5</v>
      </c>
      <c r="Z771" s="26">
        <v>4.18</v>
      </c>
      <c r="AA771" s="26">
        <v>4.4400000000000004</v>
      </c>
      <c r="AB771" s="26">
        <v>1.76</v>
      </c>
      <c r="AC771" s="26">
        <v>3.93</v>
      </c>
      <c r="AD771" s="26">
        <v>3.01</v>
      </c>
      <c r="AE771" s="26">
        <v>3.69</v>
      </c>
    </row>
    <row r="772" spans="1:31" x14ac:dyDescent="0.35">
      <c r="A772" s="9">
        <v>2023</v>
      </c>
      <c r="B772" s="2" t="s">
        <v>512</v>
      </c>
      <c r="C772" s="12" t="s">
        <v>518</v>
      </c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26">
        <v>3.82</v>
      </c>
      <c r="U772" s="26">
        <v>1.71</v>
      </c>
      <c r="V772" s="26">
        <v>2.2000000000000002</v>
      </c>
      <c r="W772" s="26">
        <v>3.07</v>
      </c>
      <c r="X772" s="26">
        <v>3.59</v>
      </c>
      <c r="Y772" s="26">
        <v>3.35</v>
      </c>
      <c r="Z772" s="26">
        <v>3.07</v>
      </c>
      <c r="AA772" s="26">
        <v>3.25</v>
      </c>
      <c r="AB772" s="26">
        <v>0.71</v>
      </c>
      <c r="AC772" s="26">
        <v>3.22</v>
      </c>
      <c r="AD772" s="26">
        <v>1.1200000000000001</v>
      </c>
      <c r="AE772" s="26">
        <v>1.0900000000000001</v>
      </c>
    </row>
    <row r="773" spans="1:31" x14ac:dyDescent="0.35">
      <c r="A773" s="9">
        <v>2023</v>
      </c>
      <c r="B773" s="2" t="s">
        <v>512</v>
      </c>
      <c r="C773" s="12" t="s">
        <v>519</v>
      </c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26">
        <v>4.0999999999999996</v>
      </c>
      <c r="U773" s="26">
        <v>1.41</v>
      </c>
      <c r="V773" s="26">
        <v>3.13</v>
      </c>
      <c r="W773" s="26">
        <v>3.07</v>
      </c>
      <c r="X773" s="26">
        <v>3.58</v>
      </c>
      <c r="Y773" s="26">
        <v>3.47</v>
      </c>
      <c r="Z773" s="26">
        <v>0.92</v>
      </c>
      <c r="AA773" s="26">
        <v>3.6</v>
      </c>
      <c r="AB773" s="26">
        <v>0.5</v>
      </c>
      <c r="AC773" s="26">
        <v>4.04</v>
      </c>
      <c r="AD773" s="26">
        <v>2.35</v>
      </c>
      <c r="AE773" s="26">
        <v>2.41</v>
      </c>
    </row>
    <row r="774" spans="1:31" x14ac:dyDescent="0.35">
      <c r="A774" s="9">
        <v>2023</v>
      </c>
      <c r="B774" s="2" t="s">
        <v>512</v>
      </c>
      <c r="C774" s="12" t="s">
        <v>520</v>
      </c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26">
        <v>3.95</v>
      </c>
      <c r="U774" s="26">
        <v>1.62</v>
      </c>
      <c r="V774" s="26">
        <v>2.2599999999999998</v>
      </c>
      <c r="W774" s="26">
        <v>3.18</v>
      </c>
      <c r="X774" s="26">
        <v>3.47</v>
      </c>
      <c r="Y774" s="26">
        <v>2.95</v>
      </c>
      <c r="Z774" s="26">
        <v>1.21</v>
      </c>
      <c r="AA774" s="26">
        <v>2.8</v>
      </c>
      <c r="AB774" s="26">
        <v>0.41</v>
      </c>
      <c r="AC774" s="26">
        <v>3.54</v>
      </c>
      <c r="AD774" s="26">
        <v>2.2799999999999998</v>
      </c>
      <c r="AE774" s="26">
        <v>0.46</v>
      </c>
    </row>
    <row r="775" spans="1:31" x14ac:dyDescent="0.35">
      <c r="A775" s="9">
        <v>2023</v>
      </c>
      <c r="B775" s="2" t="s">
        <v>512</v>
      </c>
      <c r="C775" s="12" t="s">
        <v>521</v>
      </c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26"/>
      <c r="U775" s="26">
        <v>1.4</v>
      </c>
      <c r="V775" s="26">
        <v>2.0499999999999998</v>
      </c>
      <c r="W775" s="26">
        <v>3.06</v>
      </c>
      <c r="X775" s="26">
        <v>3.13</v>
      </c>
      <c r="Y775" s="26">
        <v>3.29</v>
      </c>
      <c r="Z775" s="26">
        <v>3.06</v>
      </c>
      <c r="AA775" s="26">
        <v>3.6</v>
      </c>
      <c r="AB775" s="26">
        <v>2.4300000000000002</v>
      </c>
      <c r="AC775" s="26">
        <v>2.2400000000000002</v>
      </c>
      <c r="AD775" s="26">
        <v>1.25</v>
      </c>
      <c r="AE775" s="26">
        <v>0.74</v>
      </c>
    </row>
    <row r="776" spans="1:31" x14ac:dyDescent="0.35">
      <c r="A776" s="9">
        <v>2023</v>
      </c>
      <c r="B776" s="2" t="s">
        <v>512</v>
      </c>
      <c r="C776" s="12" t="s">
        <v>522</v>
      </c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26"/>
      <c r="U776" s="26">
        <v>1.4</v>
      </c>
      <c r="V776" s="26">
        <v>3.24</v>
      </c>
      <c r="W776" s="26">
        <v>3.13</v>
      </c>
      <c r="X776" s="26">
        <v>3.5</v>
      </c>
      <c r="Y776" s="26">
        <v>3.61</v>
      </c>
      <c r="Z776" s="26">
        <v>4.01</v>
      </c>
      <c r="AA776" s="26">
        <v>2.66</v>
      </c>
      <c r="AB776" s="26">
        <v>1.31</v>
      </c>
      <c r="AC776" s="26">
        <v>2.75</v>
      </c>
      <c r="AD776" s="26"/>
      <c r="AE776" s="26">
        <v>1.62</v>
      </c>
    </row>
    <row r="777" spans="1:31" x14ac:dyDescent="0.35">
      <c r="A777" s="9">
        <v>2023</v>
      </c>
      <c r="B777" s="2" t="s">
        <v>512</v>
      </c>
      <c r="C777" s="12" t="s">
        <v>524</v>
      </c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26"/>
      <c r="U777" s="26">
        <v>1.56</v>
      </c>
      <c r="V777" s="26">
        <v>2.63</v>
      </c>
      <c r="W777" s="26">
        <v>3.06</v>
      </c>
      <c r="X777" s="26">
        <v>3.68</v>
      </c>
      <c r="Y777" s="26">
        <v>3.05</v>
      </c>
      <c r="Z777" s="26">
        <v>2.1800000000000002</v>
      </c>
      <c r="AA777" s="26">
        <v>3.47</v>
      </c>
      <c r="AB777" s="26">
        <v>2.2000000000000002</v>
      </c>
      <c r="AC777" s="26">
        <v>2.85</v>
      </c>
      <c r="AD777" s="26">
        <v>2.68</v>
      </c>
      <c r="AE777" s="26">
        <v>1.1100000000000001</v>
      </c>
    </row>
    <row r="778" spans="1:31" x14ac:dyDescent="0.35">
      <c r="A778" s="9">
        <v>2023</v>
      </c>
      <c r="B778" s="2" t="s">
        <v>512</v>
      </c>
      <c r="C778" s="12" t="s">
        <v>525</v>
      </c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26"/>
      <c r="U778" s="26">
        <v>1.56</v>
      </c>
      <c r="V778" s="26">
        <v>1.26</v>
      </c>
      <c r="W778" s="26">
        <v>3.45</v>
      </c>
      <c r="X778" s="26">
        <v>3.65</v>
      </c>
      <c r="Y778" s="26">
        <v>3.1</v>
      </c>
      <c r="Z778" s="26">
        <v>3.64</v>
      </c>
      <c r="AA778" s="26">
        <v>2.82</v>
      </c>
      <c r="AB778" s="26">
        <v>1.74</v>
      </c>
      <c r="AC778" s="26">
        <v>2.31</v>
      </c>
      <c r="AD778" s="26"/>
      <c r="AE778" s="26">
        <v>1.66</v>
      </c>
    </row>
    <row r="779" spans="1:31" x14ac:dyDescent="0.35">
      <c r="A779" s="9">
        <v>2023</v>
      </c>
      <c r="B779" s="2" t="s">
        <v>512</v>
      </c>
      <c r="C779" s="12" t="s">
        <v>523</v>
      </c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26">
        <v>3.91</v>
      </c>
      <c r="U779" s="26">
        <v>2.23</v>
      </c>
      <c r="V779" s="26">
        <v>4.49</v>
      </c>
      <c r="W779" s="26">
        <v>2.38</v>
      </c>
      <c r="X779" s="26">
        <v>3.95</v>
      </c>
      <c r="Y779" s="26">
        <v>4.04</v>
      </c>
      <c r="Z779" s="26">
        <v>4.45</v>
      </c>
      <c r="AA779" s="26">
        <v>3.48</v>
      </c>
      <c r="AB779" s="26">
        <v>1.46</v>
      </c>
      <c r="AC779" s="26">
        <v>4.1100000000000003</v>
      </c>
      <c r="AD779" s="26">
        <v>2.54</v>
      </c>
      <c r="AE779" s="26">
        <v>2.35</v>
      </c>
    </row>
    <row r="780" spans="1:31" x14ac:dyDescent="0.35">
      <c r="A780" s="9">
        <v>2023</v>
      </c>
      <c r="B780" s="2" t="s">
        <v>447</v>
      </c>
      <c r="C780" s="12" t="s">
        <v>526</v>
      </c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26"/>
      <c r="U780" s="26">
        <v>1.81</v>
      </c>
      <c r="V780" s="26">
        <v>2.81</v>
      </c>
      <c r="W780" s="26">
        <v>3.41</v>
      </c>
      <c r="X780" s="26">
        <v>3.36</v>
      </c>
      <c r="Y780" s="26">
        <v>3.44</v>
      </c>
      <c r="Z780" s="26">
        <v>1.3</v>
      </c>
      <c r="AA780" s="26">
        <v>3.46</v>
      </c>
      <c r="AB780" s="26">
        <v>1.4</v>
      </c>
      <c r="AC780" s="26">
        <v>3.35</v>
      </c>
      <c r="AD780" s="26">
        <v>1.56</v>
      </c>
      <c r="AE780" s="26">
        <v>2.23</v>
      </c>
    </row>
    <row r="781" spans="1:31" x14ac:dyDescent="0.35">
      <c r="A781" s="9">
        <v>2023</v>
      </c>
      <c r="B781" s="2" t="s">
        <v>447</v>
      </c>
      <c r="C781" s="12" t="s">
        <v>527</v>
      </c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26">
        <v>4.07</v>
      </c>
      <c r="U781" s="26">
        <v>1.22</v>
      </c>
      <c r="V781" s="26">
        <v>3.45</v>
      </c>
      <c r="W781" s="26">
        <v>3.24</v>
      </c>
      <c r="X781" s="26">
        <v>3.49</v>
      </c>
      <c r="Y781" s="26">
        <v>3.42</v>
      </c>
      <c r="Z781" s="26">
        <v>3.03</v>
      </c>
      <c r="AA781" s="26">
        <v>3.53</v>
      </c>
      <c r="AB781" s="26">
        <v>1.58</v>
      </c>
      <c r="AC781" s="26">
        <v>3.42</v>
      </c>
      <c r="AD781" s="26">
        <v>2.58</v>
      </c>
      <c r="AE781" s="26">
        <v>2.71</v>
      </c>
    </row>
    <row r="782" spans="1:31" x14ac:dyDescent="0.35">
      <c r="A782" s="9">
        <v>2023</v>
      </c>
      <c r="B782" s="2" t="s">
        <v>447</v>
      </c>
      <c r="C782" s="12" t="s">
        <v>528</v>
      </c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26">
        <v>3.98</v>
      </c>
      <c r="U782" s="26">
        <v>2.3199999999999998</v>
      </c>
      <c r="V782" s="26">
        <v>3.16</v>
      </c>
      <c r="W782" s="26">
        <v>2.81</v>
      </c>
      <c r="X782" s="26">
        <v>3.59</v>
      </c>
      <c r="Y782" s="26">
        <v>3.6</v>
      </c>
      <c r="Z782" s="26">
        <v>1.7</v>
      </c>
      <c r="AA782" s="26">
        <v>3.74</v>
      </c>
      <c r="AB782" s="26">
        <v>0.95</v>
      </c>
      <c r="AC782" s="26">
        <v>3.9</v>
      </c>
      <c r="AD782" s="26">
        <v>2.2200000000000002</v>
      </c>
      <c r="AE782" s="26">
        <v>1.34</v>
      </c>
    </row>
    <row r="783" spans="1:31" x14ac:dyDescent="0.35">
      <c r="A783" s="9">
        <v>2023</v>
      </c>
      <c r="B783" s="2" t="s">
        <v>447</v>
      </c>
      <c r="C783" s="12" t="s">
        <v>529</v>
      </c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26"/>
      <c r="U783" s="26">
        <v>1.97</v>
      </c>
      <c r="V783" s="26">
        <v>3.1</v>
      </c>
      <c r="W783" s="26">
        <v>3.44</v>
      </c>
      <c r="X783" s="26">
        <v>3.59</v>
      </c>
      <c r="Y783" s="26">
        <v>3.58</v>
      </c>
      <c r="Z783" s="26">
        <v>2.4300000000000002</v>
      </c>
      <c r="AA783" s="26">
        <v>4.43</v>
      </c>
      <c r="AB783" s="26">
        <v>0.41</v>
      </c>
      <c r="AC783" s="26">
        <v>3.31</v>
      </c>
      <c r="AD783" s="26">
        <v>2.27</v>
      </c>
      <c r="AE783" s="26">
        <v>1.68</v>
      </c>
    </row>
    <row r="784" spans="1:31" x14ac:dyDescent="0.35">
      <c r="A784" s="9">
        <v>2023</v>
      </c>
      <c r="B784" s="2" t="s">
        <v>447</v>
      </c>
      <c r="C784" s="12" t="s">
        <v>530</v>
      </c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26">
        <v>3.6</v>
      </c>
      <c r="U784" s="26">
        <v>1.85</v>
      </c>
      <c r="V784" s="26">
        <v>2.5299999999999998</v>
      </c>
      <c r="W784" s="26">
        <v>3.39</v>
      </c>
      <c r="X784" s="26">
        <v>3.32</v>
      </c>
      <c r="Y784" s="26">
        <v>3.21</v>
      </c>
      <c r="Z784" s="26">
        <v>1.52</v>
      </c>
      <c r="AA784" s="26">
        <v>3.68</v>
      </c>
      <c r="AB784" s="26">
        <v>0.2</v>
      </c>
      <c r="AC784" s="26">
        <v>3.48</v>
      </c>
      <c r="AD784" s="26">
        <v>2.0299999999999998</v>
      </c>
      <c r="AE784" s="26">
        <v>0.66</v>
      </c>
    </row>
    <row r="785" spans="1:31" x14ac:dyDescent="0.35">
      <c r="A785" s="9">
        <v>2023</v>
      </c>
      <c r="B785" s="2" t="s">
        <v>447</v>
      </c>
      <c r="C785" s="12" t="s">
        <v>531</v>
      </c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26"/>
      <c r="U785" s="26">
        <v>2.14</v>
      </c>
      <c r="V785" s="26">
        <v>2.69</v>
      </c>
      <c r="W785" s="26">
        <v>3.42</v>
      </c>
      <c r="X785" s="26">
        <v>3.24</v>
      </c>
      <c r="Y785" s="26">
        <v>3.4</v>
      </c>
      <c r="Z785" s="26">
        <v>3.24</v>
      </c>
      <c r="AA785" s="26">
        <v>3.84</v>
      </c>
      <c r="AB785" s="26">
        <v>0.28000000000000003</v>
      </c>
      <c r="AC785" s="26">
        <v>3.42</v>
      </c>
      <c r="AD785" s="26">
        <v>1.9</v>
      </c>
      <c r="AE785" s="26">
        <v>1.94</v>
      </c>
    </row>
    <row r="786" spans="1:31" x14ac:dyDescent="0.35">
      <c r="A786" s="9">
        <v>2023</v>
      </c>
      <c r="B786" s="2" t="s">
        <v>447</v>
      </c>
      <c r="C786" s="12" t="s">
        <v>532</v>
      </c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26"/>
      <c r="U786" s="26">
        <v>1.7</v>
      </c>
      <c r="V786" s="26">
        <v>2.4900000000000002</v>
      </c>
      <c r="W786" s="26">
        <v>3.41</v>
      </c>
      <c r="X786" s="26">
        <v>3.07</v>
      </c>
      <c r="Y786" s="26">
        <v>3.05</v>
      </c>
      <c r="Z786" s="26">
        <v>2.41</v>
      </c>
      <c r="AA786" s="26">
        <v>3.33</v>
      </c>
      <c r="AB786" s="26">
        <v>0.28999999999999998</v>
      </c>
      <c r="AC786" s="26">
        <v>3.4</v>
      </c>
      <c r="AD786" s="26">
        <v>2.66</v>
      </c>
      <c r="AE786" s="26">
        <v>0.61</v>
      </c>
    </row>
    <row r="787" spans="1:31" x14ac:dyDescent="0.35">
      <c r="A787" s="9">
        <v>2023</v>
      </c>
      <c r="B787" s="2" t="s">
        <v>447</v>
      </c>
      <c r="C787" s="12" t="s">
        <v>533</v>
      </c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26"/>
      <c r="U787" s="26">
        <v>1.72</v>
      </c>
      <c r="V787" s="26">
        <v>2.66</v>
      </c>
      <c r="W787" s="26">
        <v>3.96</v>
      </c>
      <c r="X787" s="26">
        <v>3.3</v>
      </c>
      <c r="Y787" s="26">
        <v>2.97</v>
      </c>
      <c r="Z787" s="26">
        <v>2.57</v>
      </c>
      <c r="AA787" s="26">
        <v>3.13</v>
      </c>
      <c r="AB787" s="26">
        <v>0.35</v>
      </c>
      <c r="AC787" s="26">
        <v>3.14</v>
      </c>
      <c r="AD787" s="26">
        <v>2.09</v>
      </c>
      <c r="AE787" s="26">
        <v>1.45</v>
      </c>
    </row>
    <row r="788" spans="1:31" x14ac:dyDescent="0.35">
      <c r="A788" s="9">
        <v>2023</v>
      </c>
      <c r="B788" s="2" t="s">
        <v>447</v>
      </c>
      <c r="C788" s="12" t="s">
        <v>534</v>
      </c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26"/>
      <c r="U788" s="26">
        <v>1.97</v>
      </c>
      <c r="V788" s="26">
        <v>2.36</v>
      </c>
      <c r="W788" s="26">
        <v>3.82</v>
      </c>
      <c r="X788" s="26">
        <v>3.59</v>
      </c>
      <c r="Y788" s="26">
        <v>3.41</v>
      </c>
      <c r="Z788" s="26">
        <v>3.41</v>
      </c>
      <c r="AA788" s="26">
        <v>3.43</v>
      </c>
      <c r="AB788" s="26">
        <v>0.23</v>
      </c>
      <c r="AC788" s="26">
        <v>3.07</v>
      </c>
      <c r="AD788" s="26">
        <v>1.85</v>
      </c>
      <c r="AE788" s="26">
        <v>1.1100000000000001</v>
      </c>
    </row>
    <row r="789" spans="1:31" x14ac:dyDescent="0.35">
      <c r="A789" s="9">
        <v>2023</v>
      </c>
      <c r="B789" s="2" t="s">
        <v>447</v>
      </c>
      <c r="C789" s="12" t="s">
        <v>535</v>
      </c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26">
        <v>3.82</v>
      </c>
      <c r="U789" s="26">
        <v>2.4300000000000002</v>
      </c>
      <c r="V789" s="26">
        <v>4.96</v>
      </c>
      <c r="W789" s="26">
        <v>2.5</v>
      </c>
      <c r="X789" s="26">
        <v>3.92</v>
      </c>
      <c r="Y789" s="26">
        <v>4.28</v>
      </c>
      <c r="Z789" s="26">
        <v>5</v>
      </c>
      <c r="AA789" s="26">
        <v>4.07</v>
      </c>
      <c r="AB789" s="26">
        <v>2.0499999999999998</v>
      </c>
      <c r="AC789" s="26">
        <v>4.1500000000000004</v>
      </c>
      <c r="AD789" s="26">
        <v>2.0499999999999998</v>
      </c>
      <c r="AE789" s="26">
        <v>3.33</v>
      </c>
    </row>
    <row r="790" spans="1:31" x14ac:dyDescent="0.35">
      <c r="A790" s="9">
        <v>2023</v>
      </c>
      <c r="B790" s="2" t="s">
        <v>447</v>
      </c>
      <c r="C790" s="12" t="s">
        <v>536</v>
      </c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26"/>
      <c r="U790" s="26">
        <v>1.83</v>
      </c>
      <c r="V790" s="26">
        <v>3.85</v>
      </c>
      <c r="W790" s="26">
        <v>2.85</v>
      </c>
      <c r="X790" s="26">
        <v>3.55</v>
      </c>
      <c r="Y790" s="26">
        <v>3.44</v>
      </c>
      <c r="Z790" s="26">
        <v>2.7</v>
      </c>
      <c r="AA790" s="26">
        <v>3.62</v>
      </c>
      <c r="AB790" s="26">
        <v>0.23</v>
      </c>
      <c r="AC790" s="26">
        <v>3.3</v>
      </c>
      <c r="AD790" s="26">
        <v>2.66</v>
      </c>
      <c r="AE790" s="26">
        <v>0.91</v>
      </c>
    </row>
    <row r="791" spans="1:31" x14ac:dyDescent="0.35">
      <c r="A791" s="9">
        <v>2023</v>
      </c>
      <c r="B791" s="2" t="s">
        <v>389</v>
      </c>
      <c r="C791" s="2" t="s">
        <v>383</v>
      </c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26">
        <v>4.3600000000000003</v>
      </c>
      <c r="U791" s="26">
        <v>1.61</v>
      </c>
      <c r="V791" s="26">
        <v>3.55</v>
      </c>
      <c r="W791" s="26">
        <v>3.07</v>
      </c>
      <c r="X791" s="26">
        <v>3.24</v>
      </c>
      <c r="Y791" s="26">
        <v>3.38</v>
      </c>
      <c r="Z791" s="26">
        <v>2.41</v>
      </c>
      <c r="AA791" s="26">
        <v>3.94</v>
      </c>
      <c r="AB791" s="26">
        <v>1.1399999999999999</v>
      </c>
      <c r="AC791" s="26">
        <v>3.66</v>
      </c>
      <c r="AD791" s="26">
        <v>4.41</v>
      </c>
      <c r="AE791" s="26">
        <v>3.01</v>
      </c>
    </row>
    <row r="792" spans="1:31" x14ac:dyDescent="0.35">
      <c r="A792" s="9">
        <v>2023</v>
      </c>
      <c r="B792" s="2" t="s">
        <v>389</v>
      </c>
      <c r="C792" s="2" t="s">
        <v>384</v>
      </c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26">
        <v>4.43</v>
      </c>
      <c r="U792" s="26">
        <v>1.57</v>
      </c>
      <c r="V792" s="26">
        <v>3.56</v>
      </c>
      <c r="W792" s="26">
        <v>3.13</v>
      </c>
      <c r="X792" s="26">
        <v>3.29</v>
      </c>
      <c r="Y792" s="26">
        <v>3.07</v>
      </c>
      <c r="Z792" s="26">
        <v>2.86</v>
      </c>
      <c r="AA792" s="26">
        <v>3.59</v>
      </c>
      <c r="AB792" s="26">
        <v>1.48</v>
      </c>
      <c r="AC792" s="26">
        <v>4.09</v>
      </c>
      <c r="AD792" s="26">
        <v>3.51</v>
      </c>
      <c r="AE792" s="26">
        <v>2.2000000000000002</v>
      </c>
    </row>
    <row r="793" spans="1:31" x14ac:dyDescent="0.35">
      <c r="A793" s="9">
        <v>2023</v>
      </c>
      <c r="B793" s="2" t="s">
        <v>389</v>
      </c>
      <c r="C793" s="2" t="s">
        <v>385</v>
      </c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26">
        <v>3.78</v>
      </c>
      <c r="U793" s="26">
        <v>1.56</v>
      </c>
      <c r="V793" s="26">
        <v>3.13</v>
      </c>
      <c r="W793" s="26">
        <v>3.16</v>
      </c>
      <c r="X793" s="26">
        <v>3.94</v>
      </c>
      <c r="Y793" s="26">
        <v>3.25</v>
      </c>
      <c r="Z793" s="26">
        <v>2.5099999999999998</v>
      </c>
      <c r="AA793" s="26">
        <v>2.77</v>
      </c>
      <c r="AB793" s="26">
        <v>0.75</v>
      </c>
      <c r="AC793" s="26">
        <v>3.45</v>
      </c>
      <c r="AD793" s="26">
        <v>2.0299999999999998</v>
      </c>
      <c r="AE793" s="26">
        <v>1.33</v>
      </c>
    </row>
    <row r="794" spans="1:31" x14ac:dyDescent="0.35">
      <c r="A794" s="9">
        <v>2023</v>
      </c>
      <c r="B794" s="2" t="s">
        <v>389</v>
      </c>
      <c r="C794" s="2" t="s">
        <v>386</v>
      </c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26">
        <v>3.95</v>
      </c>
      <c r="U794" s="26">
        <v>1.96</v>
      </c>
      <c r="V794" s="26">
        <v>3.39</v>
      </c>
      <c r="W794" s="26">
        <v>3.37</v>
      </c>
      <c r="X794" s="26">
        <v>3.7</v>
      </c>
      <c r="Y794" s="26">
        <v>3.27</v>
      </c>
      <c r="Z794" s="26">
        <v>2.2799999999999998</v>
      </c>
      <c r="AA794" s="26">
        <v>4.34</v>
      </c>
      <c r="AB794" s="26">
        <v>1.78</v>
      </c>
      <c r="AC794" s="26">
        <v>4.04</v>
      </c>
      <c r="AD794" s="26">
        <v>4.4400000000000004</v>
      </c>
      <c r="AE794" s="26">
        <v>2.4</v>
      </c>
    </row>
    <row r="795" spans="1:31" x14ac:dyDescent="0.35">
      <c r="A795" s="9">
        <v>2023</v>
      </c>
      <c r="B795" s="2" t="s">
        <v>389</v>
      </c>
      <c r="C795" s="2" t="s">
        <v>388</v>
      </c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26">
        <v>3.92</v>
      </c>
      <c r="U795" s="26">
        <v>1.38</v>
      </c>
      <c r="V795" s="26">
        <v>3.55</v>
      </c>
      <c r="W795" s="26">
        <v>2.54</v>
      </c>
      <c r="X795" s="26">
        <v>3.6</v>
      </c>
      <c r="Y795" s="26">
        <v>3.24</v>
      </c>
      <c r="Z795" s="26">
        <v>0.59</v>
      </c>
      <c r="AA795" s="26">
        <v>3.29</v>
      </c>
      <c r="AB795" s="26">
        <v>1.1599999999999999</v>
      </c>
      <c r="AC795" s="26">
        <v>3.97</v>
      </c>
      <c r="AD795" s="26">
        <v>2.19</v>
      </c>
      <c r="AE795" s="26">
        <v>0.4</v>
      </c>
    </row>
    <row r="796" spans="1:31" x14ac:dyDescent="0.35">
      <c r="A796" s="9">
        <v>2023</v>
      </c>
      <c r="B796" s="2" t="s">
        <v>389</v>
      </c>
      <c r="C796" s="2" t="s">
        <v>387</v>
      </c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26">
        <v>3.96</v>
      </c>
      <c r="U796" s="26">
        <v>2.5299999999999998</v>
      </c>
      <c r="V796" s="26">
        <v>3.62</v>
      </c>
      <c r="W796" s="26">
        <v>3.66</v>
      </c>
      <c r="X796" s="26">
        <v>3.76</v>
      </c>
      <c r="Y796" s="26">
        <v>3.14</v>
      </c>
      <c r="Z796" s="26">
        <v>0.78</v>
      </c>
      <c r="AA796" s="26">
        <v>3.77</v>
      </c>
      <c r="AB796" s="26">
        <v>0.23</v>
      </c>
      <c r="AC796" s="26">
        <v>3.46</v>
      </c>
      <c r="AD796" s="26">
        <v>2.23</v>
      </c>
      <c r="AE796" s="26">
        <v>0.43</v>
      </c>
    </row>
    <row r="797" spans="1:31" x14ac:dyDescent="0.35">
      <c r="A797" s="9">
        <v>2023</v>
      </c>
      <c r="B797" s="2" t="s">
        <v>538</v>
      </c>
      <c r="C797" s="18" t="s">
        <v>539</v>
      </c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26">
        <v>4.1500000000000004</v>
      </c>
      <c r="U797" s="26">
        <v>1.4</v>
      </c>
      <c r="V797" s="26">
        <v>3.68</v>
      </c>
      <c r="W797" s="26">
        <v>3.19</v>
      </c>
      <c r="X797" s="26">
        <v>3.82</v>
      </c>
      <c r="Y797" s="26">
        <v>3.09</v>
      </c>
      <c r="Z797" s="26">
        <v>1.39</v>
      </c>
      <c r="AA797" s="26">
        <v>3.54</v>
      </c>
      <c r="AB797" s="26">
        <v>0.42</v>
      </c>
      <c r="AC797" s="26">
        <v>3.66</v>
      </c>
      <c r="AD797" s="26">
        <v>2.93</v>
      </c>
      <c r="AE797" s="26">
        <v>1.06</v>
      </c>
    </row>
    <row r="798" spans="1:31" x14ac:dyDescent="0.35">
      <c r="A798" s="9">
        <v>2023</v>
      </c>
      <c r="B798" s="2" t="s">
        <v>538</v>
      </c>
      <c r="C798" s="18" t="s">
        <v>540</v>
      </c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26">
        <v>4.32</v>
      </c>
      <c r="U798" s="26">
        <v>1.9</v>
      </c>
      <c r="V798" s="26">
        <v>3.95</v>
      </c>
      <c r="W798" s="26">
        <v>3.36</v>
      </c>
      <c r="X798" s="26">
        <v>3.67</v>
      </c>
      <c r="Y798" s="26">
        <v>3.44</v>
      </c>
      <c r="Z798" s="26">
        <v>1.85</v>
      </c>
      <c r="AA798" s="26">
        <v>4.17</v>
      </c>
      <c r="AB798" s="26">
        <v>1.47</v>
      </c>
      <c r="AC798" s="26">
        <v>4.08</v>
      </c>
      <c r="AD798" s="26">
        <v>2.61</v>
      </c>
      <c r="AE798" s="26">
        <v>2.48</v>
      </c>
    </row>
    <row r="799" spans="1:31" x14ac:dyDescent="0.35">
      <c r="A799" s="9">
        <v>2023</v>
      </c>
      <c r="B799" s="2" t="s">
        <v>538</v>
      </c>
      <c r="C799" s="18" t="s">
        <v>541</v>
      </c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26">
        <v>4.42</v>
      </c>
      <c r="U799" s="26">
        <v>1.59</v>
      </c>
      <c r="V799" s="26">
        <v>3.26</v>
      </c>
      <c r="W799" s="26">
        <v>3.23</v>
      </c>
      <c r="X799" s="26">
        <v>3.43</v>
      </c>
      <c r="Y799" s="26">
        <v>3.19</v>
      </c>
      <c r="Z799" s="26">
        <v>1.1399999999999999</v>
      </c>
      <c r="AA799" s="26">
        <v>3.81</v>
      </c>
      <c r="AB799" s="26">
        <v>0.91</v>
      </c>
      <c r="AC799" s="26">
        <v>3.78</v>
      </c>
      <c r="AD799" s="26">
        <v>2.5299999999999998</v>
      </c>
      <c r="AE799" s="26">
        <v>1.53</v>
      </c>
    </row>
    <row r="800" spans="1:31" x14ac:dyDescent="0.35">
      <c r="A800" s="9">
        <v>2023</v>
      </c>
      <c r="B800" s="2" t="s">
        <v>538</v>
      </c>
      <c r="C800" s="18" t="s">
        <v>542</v>
      </c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26">
        <v>4.3499999999999996</v>
      </c>
      <c r="U800" s="26">
        <v>1.62</v>
      </c>
      <c r="V800" s="26">
        <v>3.41</v>
      </c>
      <c r="W800" s="26">
        <v>3.2</v>
      </c>
      <c r="X800" s="26">
        <v>3.75</v>
      </c>
      <c r="Y800" s="26">
        <v>3.59</v>
      </c>
      <c r="Z800" s="26">
        <v>1.84</v>
      </c>
      <c r="AA800" s="26">
        <v>4.32</v>
      </c>
      <c r="AB800" s="26">
        <v>0.44</v>
      </c>
      <c r="AC800" s="26">
        <v>3.62</v>
      </c>
      <c r="AD800" s="26">
        <v>2.96</v>
      </c>
      <c r="AE800" s="26">
        <v>1.47</v>
      </c>
    </row>
    <row r="801" spans="1:31" x14ac:dyDescent="0.35">
      <c r="A801" s="9">
        <v>2023</v>
      </c>
      <c r="B801" s="2" t="s">
        <v>538</v>
      </c>
      <c r="C801" s="18" t="s">
        <v>543</v>
      </c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26">
        <v>4.01</v>
      </c>
      <c r="U801" s="26">
        <v>1.58</v>
      </c>
      <c r="V801" s="26">
        <v>3.75</v>
      </c>
      <c r="W801" s="26">
        <v>3.65</v>
      </c>
      <c r="X801" s="26">
        <v>3.56</v>
      </c>
      <c r="Y801" s="26">
        <v>3.37</v>
      </c>
      <c r="Z801" s="26">
        <v>1.54</v>
      </c>
      <c r="AA801" s="26">
        <v>3.55</v>
      </c>
      <c r="AB801" s="26">
        <v>0.5</v>
      </c>
      <c r="AC801" s="26">
        <v>3.48</v>
      </c>
      <c r="AD801" s="26">
        <v>3.29</v>
      </c>
      <c r="AE801" s="26">
        <v>0.6</v>
      </c>
    </row>
    <row r="802" spans="1:31" x14ac:dyDescent="0.35">
      <c r="A802" s="9">
        <v>2023</v>
      </c>
      <c r="B802" s="2" t="s">
        <v>538</v>
      </c>
      <c r="C802" s="18" t="s">
        <v>544</v>
      </c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26">
        <v>4.5999999999999996</v>
      </c>
      <c r="U802" s="26">
        <v>2.42</v>
      </c>
      <c r="V802" s="26">
        <v>4.74</v>
      </c>
      <c r="W802" s="26">
        <v>3.29</v>
      </c>
      <c r="X802" s="26">
        <v>4.0599999999999996</v>
      </c>
      <c r="Y802" s="26">
        <v>4.0199999999999996</v>
      </c>
      <c r="Z802" s="26">
        <v>4.8099999999999996</v>
      </c>
      <c r="AA802" s="26">
        <v>4.7699999999999996</v>
      </c>
      <c r="AB802" s="26">
        <v>2.76</v>
      </c>
      <c r="AC802" s="26">
        <v>3.92</v>
      </c>
      <c r="AD802" s="26">
        <v>2.72</v>
      </c>
      <c r="AE802" s="26">
        <v>3.76</v>
      </c>
    </row>
    <row r="803" spans="1:31" x14ac:dyDescent="0.35">
      <c r="A803" s="9">
        <v>2023</v>
      </c>
      <c r="B803" s="2" t="s">
        <v>404</v>
      </c>
      <c r="C803" s="2" t="s">
        <v>405</v>
      </c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26">
        <v>4.08</v>
      </c>
      <c r="U803" s="26">
        <v>1.53</v>
      </c>
      <c r="V803" s="26">
        <v>3.73</v>
      </c>
      <c r="W803" s="26">
        <v>3.42</v>
      </c>
      <c r="X803" s="26">
        <v>3.73</v>
      </c>
      <c r="Y803" s="26">
        <v>3.59</v>
      </c>
      <c r="Z803" s="26">
        <v>2.1</v>
      </c>
      <c r="AA803" s="26">
        <v>3.32</v>
      </c>
      <c r="AB803" s="26">
        <v>0.53</v>
      </c>
      <c r="AC803" s="26">
        <v>3.57</v>
      </c>
      <c r="AD803" s="26">
        <v>3.53</v>
      </c>
      <c r="AE803" s="26">
        <v>1.57</v>
      </c>
    </row>
    <row r="804" spans="1:31" x14ac:dyDescent="0.35">
      <c r="A804" s="9">
        <v>2023</v>
      </c>
      <c r="B804" s="2" t="s">
        <v>404</v>
      </c>
      <c r="C804" s="2" t="s">
        <v>406</v>
      </c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26">
        <v>3.9</v>
      </c>
      <c r="U804" s="26">
        <v>1.46</v>
      </c>
      <c r="V804" s="26">
        <v>3.98</v>
      </c>
      <c r="W804" s="26">
        <v>3.29</v>
      </c>
      <c r="X804" s="26">
        <v>3.88</v>
      </c>
      <c r="Y804" s="26">
        <v>3.59</v>
      </c>
      <c r="Z804" s="26">
        <v>2.98</v>
      </c>
      <c r="AA804" s="26">
        <v>3.85</v>
      </c>
      <c r="AB804" s="26">
        <v>1.69</v>
      </c>
      <c r="AC804" s="26">
        <v>3.84</v>
      </c>
      <c r="AD804" s="26">
        <v>2.08</v>
      </c>
      <c r="AE804" s="26">
        <v>2.09</v>
      </c>
    </row>
    <row r="805" spans="1:31" x14ac:dyDescent="0.35">
      <c r="A805" s="9">
        <v>2023</v>
      </c>
      <c r="B805" s="2" t="s">
        <v>404</v>
      </c>
      <c r="C805" s="2" t="s">
        <v>407</v>
      </c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26">
        <v>4.0999999999999996</v>
      </c>
      <c r="U805" s="26">
        <v>1.41</v>
      </c>
      <c r="V805" s="26">
        <v>3.45</v>
      </c>
      <c r="W805" s="26">
        <v>3.52</v>
      </c>
      <c r="X805" s="26">
        <v>3.87</v>
      </c>
      <c r="Y805" s="26">
        <v>3.76</v>
      </c>
      <c r="Z805" s="26">
        <v>1.1299999999999999</v>
      </c>
      <c r="AA805" s="26">
        <v>4.4400000000000004</v>
      </c>
      <c r="AB805" s="26">
        <v>0.72</v>
      </c>
      <c r="AC805" s="26">
        <v>4.07</v>
      </c>
      <c r="AD805" s="26">
        <v>3.16</v>
      </c>
      <c r="AE805" s="26">
        <v>1.03</v>
      </c>
    </row>
    <row r="806" spans="1:31" x14ac:dyDescent="0.35">
      <c r="A806" s="9">
        <v>2023</v>
      </c>
      <c r="B806" s="2" t="s">
        <v>404</v>
      </c>
      <c r="C806" s="2" t="s">
        <v>408</v>
      </c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26">
        <v>4.53</v>
      </c>
      <c r="U806" s="26">
        <v>1.54</v>
      </c>
      <c r="V806" s="26">
        <v>3.85</v>
      </c>
      <c r="W806" s="26">
        <v>3.73</v>
      </c>
      <c r="X806" s="26">
        <v>3.95</v>
      </c>
      <c r="Y806" s="26">
        <v>3.52</v>
      </c>
      <c r="Z806" s="26">
        <v>1.33</v>
      </c>
      <c r="AA806" s="26">
        <v>3.51</v>
      </c>
      <c r="AB806" s="26">
        <v>1.08</v>
      </c>
      <c r="AC806" s="26">
        <v>4.4000000000000004</v>
      </c>
      <c r="AD806" s="26">
        <v>2.39</v>
      </c>
      <c r="AE806" s="26">
        <v>2.09</v>
      </c>
    </row>
    <row r="807" spans="1:31" x14ac:dyDescent="0.35">
      <c r="A807" s="9">
        <v>2023</v>
      </c>
      <c r="B807" s="2" t="s">
        <v>404</v>
      </c>
      <c r="C807" s="2" t="s">
        <v>409</v>
      </c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26">
        <v>3.96</v>
      </c>
      <c r="U807" s="26">
        <v>1.68</v>
      </c>
      <c r="V807" s="26">
        <v>4.22</v>
      </c>
      <c r="W807" s="26">
        <v>3.43</v>
      </c>
      <c r="X807" s="26">
        <v>3.92</v>
      </c>
      <c r="Y807" s="26">
        <v>3.36</v>
      </c>
      <c r="Z807" s="26">
        <v>2.72</v>
      </c>
      <c r="AA807" s="26">
        <v>3.51</v>
      </c>
      <c r="AB807" s="26">
        <v>0.61</v>
      </c>
      <c r="AC807" s="26">
        <v>4.0599999999999996</v>
      </c>
      <c r="AD807" s="26">
        <v>2.4900000000000002</v>
      </c>
      <c r="AE807" s="26">
        <v>1.05</v>
      </c>
    </row>
    <row r="808" spans="1:31" x14ac:dyDescent="0.35">
      <c r="A808" s="9">
        <v>2023</v>
      </c>
      <c r="B808" s="2" t="s">
        <v>404</v>
      </c>
      <c r="C808" s="2" t="s">
        <v>410</v>
      </c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26">
        <v>4.17</v>
      </c>
      <c r="U808" s="26">
        <v>1.75</v>
      </c>
      <c r="V808" s="26">
        <v>3.59</v>
      </c>
      <c r="W808" s="26">
        <v>3.83</v>
      </c>
      <c r="X808" s="26">
        <v>3.79</v>
      </c>
      <c r="Y808" s="26">
        <v>3.46</v>
      </c>
      <c r="Z808" s="26">
        <v>1.76</v>
      </c>
      <c r="AA808" s="26">
        <v>3.6</v>
      </c>
      <c r="AB808" s="26">
        <v>0.42</v>
      </c>
      <c r="AC808" s="26">
        <v>3.81</v>
      </c>
      <c r="AD808" s="26">
        <v>4.22</v>
      </c>
      <c r="AE808" s="26">
        <v>0.97</v>
      </c>
    </row>
    <row r="809" spans="1:31" x14ac:dyDescent="0.35">
      <c r="A809" s="9">
        <v>2023</v>
      </c>
      <c r="B809" s="2" t="s">
        <v>404</v>
      </c>
      <c r="C809" s="2" t="s">
        <v>411</v>
      </c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26">
        <v>4.0199999999999996</v>
      </c>
      <c r="U809" s="26">
        <v>1.51</v>
      </c>
      <c r="V809" s="26">
        <v>3.98</v>
      </c>
      <c r="W809" s="26">
        <v>3.39</v>
      </c>
      <c r="X809" s="26">
        <v>3.89</v>
      </c>
      <c r="Y809" s="26">
        <v>3.39</v>
      </c>
      <c r="Z809" s="26">
        <v>2.4300000000000002</v>
      </c>
      <c r="AA809" s="26">
        <v>3.15</v>
      </c>
      <c r="AB809" s="26">
        <v>0.28000000000000003</v>
      </c>
      <c r="AC809" s="26">
        <v>3.62</v>
      </c>
      <c r="AD809" s="26">
        <v>2.79</v>
      </c>
      <c r="AE809" s="26">
        <v>1.91</v>
      </c>
    </row>
    <row r="810" spans="1:31" x14ac:dyDescent="0.35">
      <c r="A810" s="9">
        <v>2023</v>
      </c>
      <c r="B810" s="2" t="s">
        <v>404</v>
      </c>
      <c r="C810" s="2" t="s">
        <v>412</v>
      </c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26">
        <v>4.17</v>
      </c>
      <c r="U810" s="26">
        <v>1.44</v>
      </c>
      <c r="V810" s="26">
        <v>3.92</v>
      </c>
      <c r="W810" s="26">
        <v>3.56</v>
      </c>
      <c r="X810" s="26">
        <v>3.88</v>
      </c>
      <c r="Y810" s="26">
        <v>3.5</v>
      </c>
      <c r="Z810" s="26">
        <v>1.72</v>
      </c>
      <c r="AA810" s="26">
        <v>3.24</v>
      </c>
      <c r="AB810" s="26">
        <v>0.5</v>
      </c>
      <c r="AC810" s="26">
        <v>3.93</v>
      </c>
      <c r="AD810" s="26">
        <v>4.41</v>
      </c>
      <c r="AE810" s="26">
        <v>0.77</v>
      </c>
    </row>
    <row r="811" spans="1:31" x14ac:dyDescent="0.35">
      <c r="A811" s="9">
        <v>2023</v>
      </c>
      <c r="B811" s="2" t="s">
        <v>404</v>
      </c>
      <c r="C811" s="2" t="s">
        <v>413</v>
      </c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26">
        <v>4.04</v>
      </c>
      <c r="U811" s="26">
        <v>1.23</v>
      </c>
      <c r="V811" s="26">
        <v>3.27</v>
      </c>
      <c r="W811" s="26">
        <v>3.82</v>
      </c>
      <c r="X811" s="26">
        <v>3.92</v>
      </c>
      <c r="Y811" s="26">
        <v>3.51</v>
      </c>
      <c r="Z811" s="26">
        <v>2.25</v>
      </c>
      <c r="AA811" s="26">
        <v>3.77</v>
      </c>
      <c r="AB811" s="26">
        <v>0.25</v>
      </c>
      <c r="AC811" s="26">
        <v>3.48</v>
      </c>
      <c r="AD811" s="26">
        <v>3.3</v>
      </c>
      <c r="AE811" s="26">
        <v>1.1000000000000001</v>
      </c>
    </row>
    <row r="812" spans="1:31" x14ac:dyDescent="0.35">
      <c r="A812" s="9">
        <v>2023</v>
      </c>
      <c r="B812" s="2" t="s">
        <v>404</v>
      </c>
      <c r="C812" s="2" t="s">
        <v>414</v>
      </c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26"/>
      <c r="U812" s="26">
        <v>1.39</v>
      </c>
      <c r="V812" s="26">
        <v>3.45</v>
      </c>
      <c r="W812" s="26">
        <v>3.65</v>
      </c>
      <c r="X812" s="26">
        <v>3.81</v>
      </c>
      <c r="Y812" s="26">
        <v>3.59</v>
      </c>
      <c r="Z812" s="26">
        <v>1.61</v>
      </c>
      <c r="AA812" s="26">
        <v>3.33</v>
      </c>
      <c r="AB812" s="26">
        <v>0.45</v>
      </c>
      <c r="AC812" s="26">
        <v>3.58</v>
      </c>
      <c r="AD812" s="26">
        <v>2.9</v>
      </c>
      <c r="AE812" s="26">
        <v>0.71</v>
      </c>
    </row>
    <row r="813" spans="1:31" x14ac:dyDescent="0.35">
      <c r="A813" s="9">
        <v>2023</v>
      </c>
      <c r="B813" s="2" t="s">
        <v>404</v>
      </c>
      <c r="C813" s="2" t="s">
        <v>415</v>
      </c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26">
        <v>3.88</v>
      </c>
      <c r="U813" s="26">
        <v>1.56</v>
      </c>
      <c r="V813" s="26">
        <v>3.35</v>
      </c>
      <c r="W813" s="26">
        <v>3.81</v>
      </c>
      <c r="X813" s="26">
        <v>4.07</v>
      </c>
      <c r="Y813" s="26">
        <v>3.46</v>
      </c>
      <c r="Z813" s="26">
        <v>2.31</v>
      </c>
      <c r="AA813" s="26">
        <v>3.31</v>
      </c>
      <c r="AB813" s="26">
        <v>0.28999999999999998</v>
      </c>
      <c r="AC813" s="26">
        <v>3.64</v>
      </c>
      <c r="AD813" s="26">
        <v>1.63</v>
      </c>
      <c r="AE813" s="26">
        <v>0.61</v>
      </c>
    </row>
    <row r="814" spans="1:31" x14ac:dyDescent="0.35">
      <c r="A814" s="9">
        <v>2023</v>
      </c>
      <c r="B814" s="2" t="s">
        <v>404</v>
      </c>
      <c r="C814" s="2" t="s">
        <v>416</v>
      </c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26"/>
      <c r="U814" s="26">
        <v>1.36</v>
      </c>
      <c r="V814" s="26">
        <v>3.37</v>
      </c>
      <c r="W814" s="26">
        <v>3.63</v>
      </c>
      <c r="X814" s="26">
        <v>3.73</v>
      </c>
      <c r="Y814" s="26">
        <v>3.74</v>
      </c>
      <c r="Z814" s="26">
        <v>1.75</v>
      </c>
      <c r="AA814" s="26">
        <v>2.95</v>
      </c>
      <c r="AB814" s="26">
        <v>0.39</v>
      </c>
      <c r="AC814" s="26">
        <v>3.12</v>
      </c>
      <c r="AD814" s="26">
        <v>2.75</v>
      </c>
      <c r="AE814" s="26">
        <v>1.1100000000000001</v>
      </c>
    </row>
    <row r="815" spans="1:31" x14ac:dyDescent="0.35">
      <c r="A815" s="9">
        <v>2023</v>
      </c>
      <c r="B815" s="2" t="s">
        <v>404</v>
      </c>
      <c r="C815" s="2" t="s">
        <v>417</v>
      </c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26">
        <v>3.88</v>
      </c>
      <c r="U815" s="26">
        <v>1.65</v>
      </c>
      <c r="V815" s="26">
        <v>4.09</v>
      </c>
      <c r="W815" s="26">
        <v>3.9</v>
      </c>
      <c r="X815" s="26">
        <v>3.87</v>
      </c>
      <c r="Y815" s="26">
        <v>3.41</v>
      </c>
      <c r="Z815" s="26">
        <v>1.1599999999999999</v>
      </c>
      <c r="AA815" s="26">
        <v>3.35</v>
      </c>
      <c r="AB815" s="26">
        <v>0.27</v>
      </c>
      <c r="AC815" s="26">
        <v>3.39</v>
      </c>
      <c r="AD815" s="26">
        <v>2.08</v>
      </c>
      <c r="AE815" s="26">
        <v>0.87</v>
      </c>
    </row>
    <row r="816" spans="1:31" x14ac:dyDescent="0.35">
      <c r="A816" s="9">
        <v>2023</v>
      </c>
      <c r="B816" s="2" t="s">
        <v>404</v>
      </c>
      <c r="C816" s="2" t="s">
        <v>418</v>
      </c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26"/>
      <c r="U816" s="26">
        <v>1.62</v>
      </c>
      <c r="V816" s="26">
        <v>4.1900000000000004</v>
      </c>
      <c r="W816" s="26">
        <v>3.75</v>
      </c>
      <c r="X816" s="26">
        <v>3.67</v>
      </c>
      <c r="Y816" s="26">
        <v>2.89</v>
      </c>
      <c r="Z816" s="26">
        <v>2.13</v>
      </c>
      <c r="AA816" s="26">
        <v>2.96</v>
      </c>
      <c r="AB816" s="26">
        <v>0.09</v>
      </c>
      <c r="AC816" s="26">
        <v>3.35</v>
      </c>
      <c r="AD816" s="26">
        <v>2.27</v>
      </c>
      <c r="AE816" s="26">
        <v>1</v>
      </c>
    </row>
    <row r="817" spans="1:31" x14ac:dyDescent="0.35">
      <c r="A817" s="9">
        <v>2023</v>
      </c>
      <c r="B817" s="2" t="s">
        <v>404</v>
      </c>
      <c r="C817" s="2" t="s">
        <v>419</v>
      </c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26">
        <v>4.08</v>
      </c>
      <c r="U817" s="26">
        <v>1.55</v>
      </c>
      <c r="V817" s="26">
        <v>3.95</v>
      </c>
      <c r="W817" s="26">
        <v>3.51</v>
      </c>
      <c r="X817" s="26">
        <v>3.67</v>
      </c>
      <c r="Y817" s="26">
        <v>3.11</v>
      </c>
      <c r="Z817" s="26">
        <v>1.5</v>
      </c>
      <c r="AA817" s="26">
        <v>2.92</v>
      </c>
      <c r="AB817" s="26">
        <v>0.11</v>
      </c>
      <c r="AC817" s="26">
        <v>3.42</v>
      </c>
      <c r="AD817" s="26">
        <v>2.59</v>
      </c>
      <c r="AE817" s="26">
        <v>1.27</v>
      </c>
    </row>
    <row r="818" spans="1:31" x14ac:dyDescent="0.35">
      <c r="A818" s="9">
        <v>2023</v>
      </c>
      <c r="B818" s="2" t="s">
        <v>404</v>
      </c>
      <c r="C818" s="2" t="s">
        <v>420</v>
      </c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26">
        <v>4.42</v>
      </c>
      <c r="U818" s="26">
        <v>2</v>
      </c>
      <c r="V818" s="26">
        <v>4.99</v>
      </c>
      <c r="W818" s="26">
        <v>3.59</v>
      </c>
      <c r="X818" s="26">
        <v>4.1500000000000004</v>
      </c>
      <c r="Y818" s="26">
        <v>4.58</v>
      </c>
      <c r="Z818" s="26">
        <v>3.76</v>
      </c>
      <c r="AA818" s="26">
        <v>3.83</v>
      </c>
      <c r="AB818" s="26">
        <v>3.02</v>
      </c>
      <c r="AC818" s="26">
        <v>4.37</v>
      </c>
      <c r="AD818" s="26">
        <v>2.79</v>
      </c>
      <c r="AE818" s="26">
        <v>4.4000000000000004</v>
      </c>
    </row>
    <row r="819" spans="1:31" x14ac:dyDescent="0.35">
      <c r="A819" s="9">
        <v>2023</v>
      </c>
      <c r="B819" s="2" t="s">
        <v>404</v>
      </c>
      <c r="C819" s="2" t="s">
        <v>421</v>
      </c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26">
        <v>4.2</v>
      </c>
      <c r="U819" s="26">
        <v>2.08</v>
      </c>
      <c r="V819" s="26">
        <v>4.45</v>
      </c>
      <c r="W819" s="26">
        <v>2.99</v>
      </c>
      <c r="X819" s="26">
        <v>3.95</v>
      </c>
      <c r="Y819" s="26">
        <v>4.33</v>
      </c>
      <c r="Z819" s="26">
        <v>3.75</v>
      </c>
      <c r="AA819" s="26">
        <v>3.83</v>
      </c>
      <c r="AB819" s="26">
        <v>1.33</v>
      </c>
      <c r="AC819" s="26">
        <v>3.96</v>
      </c>
      <c r="AD819" s="26">
        <v>2.65</v>
      </c>
      <c r="AE819" s="26">
        <v>2.61</v>
      </c>
    </row>
    <row r="820" spans="1:31" x14ac:dyDescent="0.35">
      <c r="A820" s="9">
        <v>2023</v>
      </c>
      <c r="B820" s="2" t="s">
        <v>422</v>
      </c>
      <c r="C820" s="2" t="s">
        <v>423</v>
      </c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26">
        <v>4.33</v>
      </c>
      <c r="U820" s="26">
        <v>2.31</v>
      </c>
      <c r="V820" s="26">
        <v>4.0999999999999996</v>
      </c>
      <c r="W820" s="26">
        <v>3.88</v>
      </c>
      <c r="X820" s="26">
        <v>3.74</v>
      </c>
      <c r="Y820" s="26">
        <v>3.42</v>
      </c>
      <c r="Z820" s="26">
        <v>2.09</v>
      </c>
      <c r="AA820" s="26">
        <v>2.16</v>
      </c>
      <c r="AB820" s="26">
        <v>0.41</v>
      </c>
      <c r="AC820" s="26">
        <v>3.68</v>
      </c>
      <c r="AD820" s="26">
        <v>2.85</v>
      </c>
      <c r="AE820" s="26">
        <v>0.91</v>
      </c>
    </row>
    <row r="821" spans="1:31" x14ac:dyDescent="0.35">
      <c r="A821" s="9">
        <v>2023</v>
      </c>
      <c r="B821" s="2" t="s">
        <v>422</v>
      </c>
      <c r="C821" s="2" t="s">
        <v>424</v>
      </c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26">
        <v>4.37</v>
      </c>
      <c r="U821" s="26">
        <v>2.87</v>
      </c>
      <c r="V821" s="26">
        <v>4.3499999999999996</v>
      </c>
      <c r="W821" s="26">
        <v>3.33</v>
      </c>
      <c r="X821" s="26">
        <v>3.72</v>
      </c>
      <c r="Y821" s="26">
        <v>3.3</v>
      </c>
      <c r="Z821" s="26">
        <v>2.9</v>
      </c>
      <c r="AA821" s="26">
        <v>3.54</v>
      </c>
      <c r="AB821" s="26">
        <v>1.79</v>
      </c>
      <c r="AC821" s="26">
        <v>4.07</v>
      </c>
      <c r="AD821" s="26">
        <v>2.4900000000000002</v>
      </c>
      <c r="AE821" s="26">
        <v>2.4300000000000002</v>
      </c>
    </row>
    <row r="822" spans="1:31" x14ac:dyDescent="0.35">
      <c r="A822" s="9">
        <v>2023</v>
      </c>
      <c r="B822" s="2" t="s">
        <v>422</v>
      </c>
      <c r="C822" s="2" t="s">
        <v>425</v>
      </c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26">
        <v>4.25</v>
      </c>
      <c r="U822" s="26">
        <v>3.15</v>
      </c>
      <c r="V822" s="26">
        <v>4.3</v>
      </c>
      <c r="W822" s="26">
        <v>3.59</v>
      </c>
      <c r="X822" s="26">
        <v>3.91</v>
      </c>
      <c r="Y822" s="26">
        <v>3.42</v>
      </c>
      <c r="Z822" s="26">
        <v>2.54</v>
      </c>
      <c r="AA822" s="26">
        <v>3.45</v>
      </c>
      <c r="AB822" s="26">
        <v>0.69</v>
      </c>
      <c r="AC822" s="26">
        <v>3.95</v>
      </c>
      <c r="AD822" s="26">
        <v>4.51</v>
      </c>
      <c r="AE822" s="26">
        <v>1.46</v>
      </c>
    </row>
    <row r="823" spans="1:31" x14ac:dyDescent="0.35">
      <c r="A823" s="9">
        <v>2023</v>
      </c>
      <c r="B823" s="2" t="s">
        <v>422</v>
      </c>
      <c r="C823" s="2" t="s">
        <v>426</v>
      </c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26">
        <v>4.16</v>
      </c>
      <c r="U823" s="26">
        <v>2.94</v>
      </c>
      <c r="V823" s="26">
        <v>4.24</v>
      </c>
      <c r="W823" s="26">
        <v>3.41</v>
      </c>
      <c r="X823" s="26">
        <v>3.6</v>
      </c>
      <c r="Y823" s="26">
        <v>2.98</v>
      </c>
      <c r="Z823" s="26">
        <v>2.71</v>
      </c>
      <c r="AA823" s="26">
        <v>2.74</v>
      </c>
      <c r="AB823" s="26">
        <v>1.17</v>
      </c>
      <c r="AC823" s="26">
        <v>3.97</v>
      </c>
      <c r="AD823" s="26">
        <v>2.35</v>
      </c>
      <c r="AE823" s="26">
        <v>1.45</v>
      </c>
    </row>
    <row r="824" spans="1:31" x14ac:dyDescent="0.35">
      <c r="A824" s="9">
        <v>2023</v>
      </c>
      <c r="B824" s="2" t="s">
        <v>422</v>
      </c>
      <c r="C824" s="2" t="s">
        <v>427</v>
      </c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26">
        <v>4.08</v>
      </c>
      <c r="U824" s="26">
        <v>3.19</v>
      </c>
      <c r="V824" s="26">
        <v>4.3499999999999996</v>
      </c>
      <c r="W824" s="26">
        <v>3.2</v>
      </c>
      <c r="X824" s="26">
        <v>3.66</v>
      </c>
      <c r="Y824" s="26">
        <v>3.35</v>
      </c>
      <c r="Z824" s="26">
        <v>2.35</v>
      </c>
      <c r="AA824" s="26">
        <v>3.24</v>
      </c>
      <c r="AB824" s="26">
        <v>1.59</v>
      </c>
      <c r="AC824" s="26">
        <v>3.96</v>
      </c>
      <c r="AD824" s="26">
        <v>3.78</v>
      </c>
      <c r="AE824" s="26">
        <v>1.76</v>
      </c>
    </row>
    <row r="825" spans="1:31" x14ac:dyDescent="0.35">
      <c r="A825" s="9">
        <v>2023</v>
      </c>
      <c r="B825" s="2" t="s">
        <v>422</v>
      </c>
      <c r="C825" s="2" t="s">
        <v>428</v>
      </c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26">
        <v>3.72</v>
      </c>
      <c r="U825" s="26">
        <v>3.07</v>
      </c>
      <c r="V825" s="26">
        <v>4.33</v>
      </c>
      <c r="W825" s="26">
        <v>3.31</v>
      </c>
      <c r="X825" s="26">
        <v>3.89</v>
      </c>
      <c r="Y825" s="26">
        <v>3.36</v>
      </c>
      <c r="Z825" s="26">
        <v>3.3</v>
      </c>
      <c r="AA825" s="26">
        <v>3.32</v>
      </c>
      <c r="AB825" s="26">
        <v>1.67</v>
      </c>
      <c r="AC825" s="26">
        <v>4.3099999999999996</v>
      </c>
      <c r="AD825" s="26">
        <v>2.48</v>
      </c>
      <c r="AE825" s="26">
        <v>2.48</v>
      </c>
    </row>
    <row r="826" spans="1:31" x14ac:dyDescent="0.35">
      <c r="A826" s="9">
        <v>2023</v>
      </c>
      <c r="B826" s="2" t="s">
        <v>422</v>
      </c>
      <c r="C826" s="2" t="s">
        <v>429</v>
      </c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26">
        <v>4.16</v>
      </c>
      <c r="U826" s="26">
        <v>2.9</v>
      </c>
      <c r="V826" s="26">
        <v>4.21</v>
      </c>
      <c r="W826" s="26">
        <v>3.46</v>
      </c>
      <c r="X826" s="26">
        <v>3.66</v>
      </c>
      <c r="Y826" s="26">
        <v>3.3</v>
      </c>
      <c r="Z826" s="26">
        <v>2.48</v>
      </c>
      <c r="AA826" s="26">
        <v>3.43</v>
      </c>
      <c r="AB826" s="26">
        <v>1.39</v>
      </c>
      <c r="AC826" s="26">
        <v>4</v>
      </c>
      <c r="AD826" s="26">
        <v>2.83</v>
      </c>
      <c r="AE826" s="26">
        <v>2.21</v>
      </c>
    </row>
    <row r="827" spans="1:31" x14ac:dyDescent="0.35">
      <c r="A827" s="9">
        <v>2023</v>
      </c>
      <c r="B827" s="2" t="s">
        <v>422</v>
      </c>
      <c r="C827" s="2" t="s">
        <v>430</v>
      </c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26">
        <v>4.4400000000000004</v>
      </c>
      <c r="U827" s="26">
        <v>2.91</v>
      </c>
      <c r="V827" s="26">
        <v>4.33</v>
      </c>
      <c r="W827" s="26">
        <v>3.34</v>
      </c>
      <c r="X827" s="26">
        <v>3.79</v>
      </c>
      <c r="Y827" s="26">
        <v>3.52</v>
      </c>
      <c r="Z827" s="26">
        <v>3.37</v>
      </c>
      <c r="AA827" s="26">
        <v>3.11</v>
      </c>
      <c r="AB827" s="26">
        <v>0.94</v>
      </c>
      <c r="AC827" s="26">
        <v>4.24</v>
      </c>
      <c r="AD827" s="26">
        <v>2.82</v>
      </c>
      <c r="AE827" s="26">
        <v>2.75</v>
      </c>
    </row>
    <row r="828" spans="1:31" x14ac:dyDescent="0.35">
      <c r="A828" s="9">
        <v>2023</v>
      </c>
      <c r="B828" s="2" t="s">
        <v>422</v>
      </c>
      <c r="C828" s="2" t="s">
        <v>431</v>
      </c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26">
        <v>4.24</v>
      </c>
      <c r="U828" s="26">
        <v>3.14</v>
      </c>
      <c r="V828" s="26">
        <v>4.47</v>
      </c>
      <c r="W828" s="26">
        <v>2.91</v>
      </c>
      <c r="X828" s="26">
        <v>3.62</v>
      </c>
      <c r="Y828" s="26">
        <v>3.29</v>
      </c>
      <c r="Z828" s="26">
        <v>1.33</v>
      </c>
      <c r="AA828" s="26">
        <v>2.57</v>
      </c>
      <c r="AB828" s="26">
        <v>0.83</v>
      </c>
      <c r="AC828" s="26">
        <v>4.37</v>
      </c>
      <c r="AD828" s="26">
        <v>2.65</v>
      </c>
      <c r="AE828" s="26">
        <v>2.46</v>
      </c>
    </row>
    <row r="829" spans="1:31" x14ac:dyDescent="0.35">
      <c r="A829" s="9">
        <v>2023</v>
      </c>
      <c r="B829" s="2" t="s">
        <v>422</v>
      </c>
      <c r="C829" s="2" t="s">
        <v>432</v>
      </c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26">
        <v>4.2699999999999996</v>
      </c>
      <c r="U829" s="26">
        <v>2.99</v>
      </c>
      <c r="V829" s="26">
        <v>3.81</v>
      </c>
      <c r="W829" s="26">
        <v>3.29</v>
      </c>
      <c r="X829" s="26">
        <v>3.79</v>
      </c>
      <c r="Y829" s="26">
        <v>3.61</v>
      </c>
      <c r="Z829" s="26">
        <v>2.6</v>
      </c>
      <c r="AA829" s="26">
        <v>3.07</v>
      </c>
      <c r="AB829" s="26">
        <v>1.0900000000000001</v>
      </c>
      <c r="AC829" s="26">
        <v>3.82</v>
      </c>
      <c r="AD829" s="26">
        <v>4.12</v>
      </c>
      <c r="AE829" s="26">
        <v>1.49</v>
      </c>
    </row>
    <row r="830" spans="1:31" x14ac:dyDescent="0.35">
      <c r="A830" s="9">
        <v>2023</v>
      </c>
      <c r="B830" s="2" t="s">
        <v>422</v>
      </c>
      <c r="C830" s="2" t="s">
        <v>433</v>
      </c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26">
        <v>4.13</v>
      </c>
      <c r="U830" s="26">
        <v>2.78</v>
      </c>
      <c r="V830" s="26">
        <v>4.18</v>
      </c>
      <c r="W830" s="26">
        <v>3.51</v>
      </c>
      <c r="X830" s="26">
        <v>3.65</v>
      </c>
      <c r="Y830" s="26">
        <v>3.35</v>
      </c>
      <c r="Z830" s="26">
        <v>2.02</v>
      </c>
      <c r="AA830" s="26">
        <v>2.68</v>
      </c>
      <c r="AB830" s="26">
        <v>1.98</v>
      </c>
      <c r="AC830" s="26">
        <v>4.5</v>
      </c>
      <c r="AD830" s="26">
        <v>2.65</v>
      </c>
      <c r="AE830" s="26">
        <v>2.29</v>
      </c>
    </row>
    <row r="831" spans="1:31" x14ac:dyDescent="0.35">
      <c r="A831" s="9">
        <v>2023</v>
      </c>
      <c r="B831" s="2" t="s">
        <v>422</v>
      </c>
      <c r="C831" s="2" t="s">
        <v>434</v>
      </c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26">
        <v>4.3099999999999996</v>
      </c>
      <c r="U831" s="26">
        <v>2.23</v>
      </c>
      <c r="V831" s="26">
        <v>4.0999999999999996</v>
      </c>
      <c r="W831" s="26">
        <v>3.43</v>
      </c>
      <c r="X831" s="26">
        <v>3.86</v>
      </c>
      <c r="Y831" s="26">
        <v>3.52</v>
      </c>
      <c r="Z831" s="26">
        <v>2.84</v>
      </c>
      <c r="AA831" s="26">
        <v>3.14</v>
      </c>
      <c r="AB831" s="26">
        <v>1.1399999999999999</v>
      </c>
      <c r="AC831" s="26">
        <v>4.01</v>
      </c>
      <c r="AD831" s="26">
        <v>4.49</v>
      </c>
      <c r="AE831" s="26">
        <v>1.97</v>
      </c>
    </row>
    <row r="832" spans="1:31" x14ac:dyDescent="0.35">
      <c r="A832" s="9">
        <v>2023</v>
      </c>
      <c r="B832" s="2" t="s">
        <v>422</v>
      </c>
      <c r="C832" s="2" t="s">
        <v>435</v>
      </c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26">
        <v>4.28</v>
      </c>
      <c r="U832" s="26">
        <v>2.31</v>
      </c>
      <c r="V832" s="26">
        <v>4.6900000000000004</v>
      </c>
      <c r="W832" s="26">
        <v>3.32</v>
      </c>
      <c r="X832" s="26">
        <v>3.67</v>
      </c>
      <c r="Y832" s="26">
        <v>3.27</v>
      </c>
      <c r="Z832" s="26">
        <v>2.54</v>
      </c>
      <c r="AA832" s="26">
        <v>2.77</v>
      </c>
      <c r="AB832" s="26">
        <v>1.77</v>
      </c>
      <c r="AC832" s="26">
        <v>4.25</v>
      </c>
      <c r="AD832" s="26">
        <v>2.36</v>
      </c>
      <c r="AE832" s="26">
        <v>2.2200000000000002</v>
      </c>
    </row>
    <row r="833" spans="1:31" x14ac:dyDescent="0.35">
      <c r="A833" s="9">
        <v>2023</v>
      </c>
      <c r="B833" s="2" t="s">
        <v>422</v>
      </c>
      <c r="C833" s="2" t="s">
        <v>436</v>
      </c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26">
        <v>4.43</v>
      </c>
      <c r="U833" s="26">
        <v>2.27</v>
      </c>
      <c r="V833" s="26">
        <v>4.0599999999999996</v>
      </c>
      <c r="W833" s="26">
        <v>3.42</v>
      </c>
      <c r="X833" s="26">
        <v>3.87</v>
      </c>
      <c r="Y833" s="26">
        <v>3.44</v>
      </c>
      <c r="Z833" s="26">
        <v>2.31</v>
      </c>
      <c r="AA833" s="26">
        <v>3.03</v>
      </c>
      <c r="AB833" s="26">
        <v>1.4</v>
      </c>
      <c r="AC833" s="26">
        <v>4.07</v>
      </c>
      <c r="AD833" s="26">
        <v>2.2000000000000002</v>
      </c>
      <c r="AE833" s="26">
        <v>2.4900000000000002</v>
      </c>
    </row>
    <row r="834" spans="1:31" x14ac:dyDescent="0.35">
      <c r="A834" s="9">
        <v>2023</v>
      </c>
      <c r="B834" s="2" t="s">
        <v>422</v>
      </c>
      <c r="C834" s="2" t="s">
        <v>437</v>
      </c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26">
        <v>4.42</v>
      </c>
      <c r="U834" s="26">
        <v>2.1800000000000002</v>
      </c>
      <c r="V834" s="26">
        <v>4.42</v>
      </c>
      <c r="W834" s="26">
        <v>3.43</v>
      </c>
      <c r="X834" s="26">
        <v>3.85</v>
      </c>
      <c r="Y834" s="26">
        <v>3.45</v>
      </c>
      <c r="Z834" s="26">
        <v>2.41</v>
      </c>
      <c r="AA834" s="26">
        <v>3.49</v>
      </c>
      <c r="AB834" s="26">
        <v>1.38</v>
      </c>
      <c r="AC834" s="26">
        <v>4.26</v>
      </c>
      <c r="AD834" s="26">
        <v>3.27</v>
      </c>
      <c r="AE834" s="26">
        <v>1.66</v>
      </c>
    </row>
    <row r="835" spans="1:31" x14ac:dyDescent="0.35">
      <c r="A835" s="9">
        <v>2023</v>
      </c>
      <c r="B835" s="2" t="s">
        <v>422</v>
      </c>
      <c r="C835" s="2" t="s">
        <v>438</v>
      </c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26">
        <v>4.2300000000000004</v>
      </c>
      <c r="U835" s="26">
        <v>2.38</v>
      </c>
      <c r="V835" s="26">
        <v>4.08</v>
      </c>
      <c r="W835" s="26">
        <v>3.47</v>
      </c>
      <c r="X835" s="26">
        <v>3.93</v>
      </c>
      <c r="Y835" s="26">
        <v>4.01</v>
      </c>
      <c r="Z835" s="26">
        <v>2.04</v>
      </c>
      <c r="AA835" s="26">
        <v>2.5299999999999998</v>
      </c>
      <c r="AB835" s="26">
        <v>1.0900000000000001</v>
      </c>
      <c r="AC835" s="26">
        <v>3.8</v>
      </c>
      <c r="AD835" s="26">
        <v>2.17</v>
      </c>
      <c r="AE835" s="26">
        <v>1.92</v>
      </c>
    </row>
    <row r="836" spans="1:31" x14ac:dyDescent="0.35">
      <c r="A836" s="9">
        <v>2023</v>
      </c>
      <c r="B836" s="2" t="s">
        <v>422</v>
      </c>
      <c r="C836" s="2" t="s">
        <v>439</v>
      </c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26">
        <v>4.25</v>
      </c>
      <c r="U836" s="26">
        <v>1.86</v>
      </c>
      <c r="V836" s="26">
        <v>3.75</v>
      </c>
      <c r="W836" s="26">
        <v>3.4</v>
      </c>
      <c r="X836" s="26">
        <v>3.9</v>
      </c>
      <c r="Y836" s="26">
        <v>3.62</v>
      </c>
      <c r="Z836" s="26">
        <v>2.13</v>
      </c>
      <c r="AA836" s="26">
        <v>2.5499999999999998</v>
      </c>
      <c r="AB836" s="26">
        <v>0.86</v>
      </c>
      <c r="AC836" s="26">
        <v>4.1500000000000004</v>
      </c>
      <c r="AD836" s="26">
        <v>2.0099999999999998</v>
      </c>
      <c r="AE836" s="26">
        <v>1.05</v>
      </c>
    </row>
    <row r="837" spans="1:31" x14ac:dyDescent="0.35">
      <c r="A837" s="9">
        <v>2023</v>
      </c>
      <c r="B837" s="2" t="s">
        <v>422</v>
      </c>
      <c r="C837" s="2" t="s">
        <v>440</v>
      </c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26">
        <v>3.84</v>
      </c>
      <c r="U837" s="26">
        <v>1.82</v>
      </c>
      <c r="V837" s="26">
        <v>3.88</v>
      </c>
      <c r="W837" s="26">
        <v>3.34</v>
      </c>
      <c r="X837" s="26">
        <v>4.13</v>
      </c>
      <c r="Y837" s="26">
        <v>3.7</v>
      </c>
      <c r="Z837" s="26">
        <v>3.75</v>
      </c>
      <c r="AA837" s="26">
        <v>2.74</v>
      </c>
      <c r="AB837" s="26">
        <v>1.28</v>
      </c>
      <c r="AC837" s="26">
        <v>3.8</v>
      </c>
      <c r="AD837" s="26">
        <v>2.98</v>
      </c>
      <c r="AE837" s="26">
        <v>2.66</v>
      </c>
    </row>
    <row r="838" spans="1:31" x14ac:dyDescent="0.35">
      <c r="A838" s="9">
        <v>2023</v>
      </c>
      <c r="B838" s="2" t="s">
        <v>422</v>
      </c>
      <c r="C838" s="2" t="s">
        <v>441</v>
      </c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26">
        <v>4.3899999999999997</v>
      </c>
      <c r="U838" s="26">
        <v>1.67</v>
      </c>
      <c r="V838" s="26">
        <v>3.19</v>
      </c>
      <c r="W838" s="26">
        <v>3.4</v>
      </c>
      <c r="X838" s="26">
        <v>3.77</v>
      </c>
      <c r="Y838" s="26">
        <v>3.35</v>
      </c>
      <c r="Z838" s="26">
        <v>2.11</v>
      </c>
      <c r="AA838" s="26">
        <v>2.41</v>
      </c>
      <c r="AB838" s="26">
        <v>1.52</v>
      </c>
      <c r="AC838" s="26">
        <v>4.05</v>
      </c>
      <c r="AD838" s="26">
        <v>4.1900000000000004</v>
      </c>
      <c r="AE838" s="26">
        <v>0.98</v>
      </c>
    </row>
    <row r="839" spans="1:31" x14ac:dyDescent="0.35">
      <c r="A839" s="9">
        <v>2023</v>
      </c>
      <c r="B839" s="2" t="s">
        <v>422</v>
      </c>
      <c r="C839" s="2" t="s">
        <v>442</v>
      </c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26">
        <v>4.3600000000000003</v>
      </c>
      <c r="U839" s="26">
        <v>2.1</v>
      </c>
      <c r="V839" s="26">
        <v>3.76</v>
      </c>
      <c r="W839" s="26">
        <v>3.46</v>
      </c>
      <c r="X839" s="26">
        <v>3.91</v>
      </c>
      <c r="Y839" s="26">
        <v>3.53</v>
      </c>
      <c r="Z839" s="26">
        <v>1.02</v>
      </c>
      <c r="AA839" s="26">
        <v>2.59</v>
      </c>
      <c r="AB839" s="26">
        <v>0.86</v>
      </c>
      <c r="AC839" s="26">
        <v>4.32</v>
      </c>
      <c r="AD839" s="26">
        <v>2.42</v>
      </c>
      <c r="AE839" s="26">
        <v>1.6</v>
      </c>
    </row>
    <row r="840" spans="1:31" x14ac:dyDescent="0.35">
      <c r="A840" s="9">
        <v>2023</v>
      </c>
      <c r="B840" s="2" t="s">
        <v>422</v>
      </c>
      <c r="C840" s="2" t="s">
        <v>443</v>
      </c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26">
        <v>3.9</v>
      </c>
      <c r="U840" s="26">
        <v>1.73</v>
      </c>
      <c r="V840" s="26">
        <v>3.87</v>
      </c>
      <c r="W840" s="26">
        <v>3.67</v>
      </c>
      <c r="X840" s="26">
        <v>4.12</v>
      </c>
      <c r="Y840" s="26">
        <v>3.52</v>
      </c>
      <c r="Z840" s="26">
        <v>4.07</v>
      </c>
      <c r="AA840" s="26">
        <v>2.56</v>
      </c>
      <c r="AB840" s="26">
        <v>0.47</v>
      </c>
      <c r="AC840" s="26">
        <v>3.85</v>
      </c>
      <c r="AD840" s="26">
        <v>2.39</v>
      </c>
      <c r="AE840" s="26">
        <v>1.41</v>
      </c>
    </row>
    <row r="841" spans="1:31" x14ac:dyDescent="0.35">
      <c r="A841" s="9">
        <v>2023</v>
      </c>
      <c r="B841" s="2" t="s">
        <v>422</v>
      </c>
      <c r="C841" s="2" t="s">
        <v>444</v>
      </c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26">
        <v>4.34</v>
      </c>
      <c r="U841" s="26">
        <v>2.64</v>
      </c>
      <c r="V841" s="26">
        <v>4.91</v>
      </c>
      <c r="W841" s="26">
        <v>3.17</v>
      </c>
      <c r="X841" s="26">
        <v>4.03</v>
      </c>
      <c r="Y841" s="26">
        <v>4.17</v>
      </c>
      <c r="Z841" s="26">
        <v>4.22</v>
      </c>
      <c r="AA841" s="26">
        <v>4.1399999999999997</v>
      </c>
      <c r="AB841" s="26">
        <v>3.25</v>
      </c>
      <c r="AC841" s="26">
        <v>5</v>
      </c>
      <c r="AD841" s="26">
        <v>2.71</v>
      </c>
      <c r="AE841" s="26">
        <v>4.41</v>
      </c>
    </row>
    <row r="842" spans="1:31" x14ac:dyDescent="0.35">
      <c r="A842" s="9">
        <v>2023</v>
      </c>
      <c r="B842" s="2" t="s">
        <v>422</v>
      </c>
      <c r="C842" s="2" t="s">
        <v>445</v>
      </c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26">
        <v>4.5</v>
      </c>
      <c r="U842" s="26">
        <v>2.4900000000000002</v>
      </c>
      <c r="V842" s="26">
        <v>4.96</v>
      </c>
      <c r="W842" s="26">
        <v>2.59</v>
      </c>
      <c r="X842" s="26">
        <v>3.96</v>
      </c>
      <c r="Y842" s="26">
        <v>4.34</v>
      </c>
      <c r="Z842" s="26">
        <v>5</v>
      </c>
      <c r="AA842" s="26">
        <v>3.77</v>
      </c>
      <c r="AB842" s="26">
        <v>2.85</v>
      </c>
      <c r="AC842" s="26">
        <v>3.83</v>
      </c>
      <c r="AD842" s="26">
        <v>3.35</v>
      </c>
      <c r="AE842" s="26">
        <v>2.89</v>
      </c>
    </row>
    <row r="843" spans="1:31" x14ac:dyDescent="0.35">
      <c r="A843" s="9">
        <v>2023</v>
      </c>
      <c r="B843" s="2" t="s">
        <v>422</v>
      </c>
      <c r="C843" s="2" t="s">
        <v>446</v>
      </c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26">
        <v>4.49</v>
      </c>
      <c r="U843" s="26">
        <v>2.2000000000000002</v>
      </c>
      <c r="V843" s="26">
        <v>4.8499999999999996</v>
      </c>
      <c r="W843" s="26">
        <v>2.94</v>
      </c>
      <c r="X843" s="26">
        <v>3.93</v>
      </c>
      <c r="Y843" s="26">
        <v>4.32</v>
      </c>
      <c r="Z843" s="26">
        <v>4.26</v>
      </c>
      <c r="AA843" s="26">
        <v>3.1</v>
      </c>
      <c r="AB843" s="26">
        <v>2.36</v>
      </c>
      <c r="AC843" s="26">
        <v>3.88</v>
      </c>
      <c r="AD843" s="26">
        <v>3.49</v>
      </c>
      <c r="AE843" s="26">
        <v>3.31</v>
      </c>
    </row>
    <row r="844" spans="1:31" x14ac:dyDescent="0.35">
      <c r="A844" s="9">
        <v>2023</v>
      </c>
      <c r="B844" s="2" t="s">
        <v>390</v>
      </c>
      <c r="C844" s="2" t="s">
        <v>391</v>
      </c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26">
        <v>3.92</v>
      </c>
      <c r="U844" s="26">
        <v>1.55</v>
      </c>
      <c r="V844" s="26">
        <v>2.98</v>
      </c>
      <c r="W844" s="26">
        <v>3.19</v>
      </c>
      <c r="X844" s="26">
        <v>3.59</v>
      </c>
      <c r="Y844" s="26">
        <v>3.08</v>
      </c>
      <c r="Z844" s="26">
        <v>3.12</v>
      </c>
      <c r="AA844" s="26">
        <v>4.03</v>
      </c>
      <c r="AB844" s="26">
        <v>0.76</v>
      </c>
      <c r="AC844" s="26">
        <v>3.55</v>
      </c>
      <c r="AD844" s="26">
        <v>3.99</v>
      </c>
      <c r="AE844" s="26">
        <v>0.94</v>
      </c>
    </row>
    <row r="845" spans="1:31" x14ac:dyDescent="0.35">
      <c r="A845" s="9">
        <v>2023</v>
      </c>
      <c r="B845" s="2" t="s">
        <v>390</v>
      </c>
      <c r="C845" s="2" t="s">
        <v>392</v>
      </c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26">
        <v>4.3</v>
      </c>
      <c r="U845" s="26">
        <v>1.53</v>
      </c>
      <c r="V845" s="26">
        <v>3.23</v>
      </c>
      <c r="W845" s="26">
        <v>3.53</v>
      </c>
      <c r="X845" s="26">
        <v>3.91</v>
      </c>
      <c r="Y845" s="26">
        <v>3.39</v>
      </c>
      <c r="Z845" s="26">
        <v>1.18</v>
      </c>
      <c r="AA845" s="26">
        <v>3.77</v>
      </c>
      <c r="AB845" s="26">
        <v>1.1399999999999999</v>
      </c>
      <c r="AC845" s="26">
        <v>4.42</v>
      </c>
      <c r="AD845" s="26">
        <v>2.25</v>
      </c>
      <c r="AE845" s="26">
        <v>2.14</v>
      </c>
    </row>
    <row r="846" spans="1:31" x14ac:dyDescent="0.35">
      <c r="A846" s="9">
        <v>2023</v>
      </c>
      <c r="B846" s="2" t="s">
        <v>390</v>
      </c>
      <c r="C846" s="2" t="s">
        <v>393</v>
      </c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26">
        <v>3.85</v>
      </c>
      <c r="U846" s="26">
        <v>1.55</v>
      </c>
      <c r="V846" s="26">
        <v>3.37</v>
      </c>
      <c r="W846" s="26">
        <v>3.7</v>
      </c>
      <c r="X846" s="26">
        <v>3.78</v>
      </c>
      <c r="Y846" s="26">
        <v>3.38</v>
      </c>
      <c r="Z846" s="26">
        <v>0.17</v>
      </c>
      <c r="AA846" s="26">
        <v>3.51</v>
      </c>
      <c r="AB846" s="26">
        <v>0.45</v>
      </c>
      <c r="AC846" s="26">
        <v>4.97</v>
      </c>
      <c r="AD846" s="26">
        <v>2.75</v>
      </c>
      <c r="AE846" s="26">
        <v>0.41</v>
      </c>
    </row>
    <row r="847" spans="1:31" x14ac:dyDescent="0.35">
      <c r="A847" s="9">
        <v>2023</v>
      </c>
      <c r="B847" s="2" t="s">
        <v>390</v>
      </c>
      <c r="C847" s="2" t="s">
        <v>394</v>
      </c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26">
        <v>4.1399999999999997</v>
      </c>
      <c r="U847" s="26">
        <v>1.77</v>
      </c>
      <c r="V847" s="26">
        <v>3.5</v>
      </c>
      <c r="W847" s="26">
        <v>3.54</v>
      </c>
      <c r="X847" s="26">
        <v>3.94</v>
      </c>
      <c r="Y847" s="26">
        <v>3.62</v>
      </c>
      <c r="Z847" s="26">
        <v>3.16</v>
      </c>
      <c r="AA847" s="26">
        <v>2.9</v>
      </c>
      <c r="AB847" s="26">
        <v>1.1499999999999999</v>
      </c>
      <c r="AC847" s="26">
        <v>3.93</v>
      </c>
      <c r="AD847" s="26">
        <v>2.69</v>
      </c>
      <c r="AE847" s="26">
        <v>1.9</v>
      </c>
    </row>
    <row r="848" spans="1:31" x14ac:dyDescent="0.35">
      <c r="A848" s="9">
        <v>2023</v>
      </c>
      <c r="B848" s="2" t="s">
        <v>390</v>
      </c>
      <c r="C848" s="2" t="s">
        <v>395</v>
      </c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26"/>
      <c r="U848" s="26">
        <v>1.93</v>
      </c>
      <c r="V848" s="26">
        <v>2.94</v>
      </c>
      <c r="W848" s="26">
        <v>3.43</v>
      </c>
      <c r="X848" s="26">
        <v>3.66</v>
      </c>
      <c r="Y848" s="26">
        <v>3.09</v>
      </c>
      <c r="Z848" s="26">
        <v>2</v>
      </c>
      <c r="AA848" s="26">
        <v>3.54</v>
      </c>
      <c r="AB848" s="26">
        <v>0.56000000000000005</v>
      </c>
      <c r="AC848" s="26">
        <v>4.05</v>
      </c>
      <c r="AD848" s="26">
        <v>1.51</v>
      </c>
      <c r="AE848" s="26">
        <v>0.63</v>
      </c>
    </row>
    <row r="849" spans="1:31" x14ac:dyDescent="0.35">
      <c r="A849" s="9">
        <v>2023</v>
      </c>
      <c r="B849" s="2" t="s">
        <v>390</v>
      </c>
      <c r="C849" s="2" t="s">
        <v>396</v>
      </c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26">
        <v>4.07</v>
      </c>
      <c r="U849" s="26">
        <v>1.55</v>
      </c>
      <c r="V849" s="26">
        <v>3.31</v>
      </c>
      <c r="W849" s="26">
        <v>3.34</v>
      </c>
      <c r="X849" s="26">
        <v>3.56</v>
      </c>
      <c r="Y849" s="26">
        <v>3.23</v>
      </c>
      <c r="Z849" s="26">
        <v>2.31</v>
      </c>
      <c r="AA849" s="26">
        <v>4.09</v>
      </c>
      <c r="AB849" s="26">
        <v>1.62</v>
      </c>
      <c r="AC849" s="26">
        <v>3.88</v>
      </c>
      <c r="AD849" s="26">
        <v>2.0499999999999998</v>
      </c>
      <c r="AE849" s="26">
        <v>1.73</v>
      </c>
    </row>
    <row r="850" spans="1:31" x14ac:dyDescent="0.35">
      <c r="A850" s="9">
        <v>2023</v>
      </c>
      <c r="B850" s="2" t="s">
        <v>390</v>
      </c>
      <c r="C850" s="2" t="s">
        <v>397</v>
      </c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26">
        <v>4.09</v>
      </c>
      <c r="U850" s="26">
        <v>1.39</v>
      </c>
      <c r="V850" s="26">
        <v>2.91</v>
      </c>
      <c r="W850" s="26">
        <v>3.27</v>
      </c>
      <c r="X850" s="26">
        <v>3.79</v>
      </c>
      <c r="Y850" s="26">
        <v>3.42</v>
      </c>
      <c r="Z850" s="26">
        <v>1.42</v>
      </c>
      <c r="AA850" s="26">
        <v>3.81</v>
      </c>
      <c r="AB850" s="26">
        <v>0.38</v>
      </c>
      <c r="AC850" s="26">
        <v>3.71</v>
      </c>
      <c r="AD850" s="26">
        <v>2.31</v>
      </c>
      <c r="AE850" s="26">
        <v>0.84</v>
      </c>
    </row>
    <row r="851" spans="1:31" x14ac:dyDescent="0.35">
      <c r="A851" s="9">
        <v>2023</v>
      </c>
      <c r="B851" s="2" t="s">
        <v>390</v>
      </c>
      <c r="C851" s="2" t="s">
        <v>398</v>
      </c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26">
        <v>4.01</v>
      </c>
      <c r="U851" s="26">
        <v>2.2599999999999998</v>
      </c>
      <c r="V851" s="26">
        <v>3.37</v>
      </c>
      <c r="W851" s="26">
        <v>3.83</v>
      </c>
      <c r="X851" s="26">
        <v>3.4</v>
      </c>
      <c r="Y851" s="26">
        <v>3.14</v>
      </c>
      <c r="Z851" s="26">
        <v>2.5</v>
      </c>
      <c r="AA851" s="26">
        <v>3.27</v>
      </c>
      <c r="AB851" s="26">
        <v>1.3</v>
      </c>
      <c r="AC851" s="26">
        <v>4.1900000000000004</v>
      </c>
      <c r="AD851" s="26">
        <v>2.27</v>
      </c>
      <c r="AE851" s="26">
        <v>1.23</v>
      </c>
    </row>
    <row r="852" spans="1:31" x14ac:dyDescent="0.35">
      <c r="A852" s="9">
        <v>2023</v>
      </c>
      <c r="B852" s="2" t="s">
        <v>390</v>
      </c>
      <c r="C852" s="2" t="s">
        <v>399</v>
      </c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26">
        <v>3.93</v>
      </c>
      <c r="U852" s="26">
        <v>1.59</v>
      </c>
      <c r="V852" s="26">
        <v>2.67</v>
      </c>
      <c r="W852" s="26">
        <v>3.43</v>
      </c>
      <c r="X852" s="26">
        <v>3.54</v>
      </c>
      <c r="Y852" s="26">
        <v>3.17</v>
      </c>
      <c r="Z852" s="26">
        <v>2.4300000000000002</v>
      </c>
      <c r="AA852" s="26">
        <v>3.84</v>
      </c>
      <c r="AB852" s="26">
        <v>0.33</v>
      </c>
      <c r="AC852" s="26">
        <v>3.7</v>
      </c>
      <c r="AD852" s="26">
        <v>1.58</v>
      </c>
      <c r="AE852" s="26">
        <v>0.79</v>
      </c>
    </row>
    <row r="853" spans="1:31" x14ac:dyDescent="0.35">
      <c r="A853" s="9">
        <v>2023</v>
      </c>
      <c r="B853" s="2" t="s">
        <v>390</v>
      </c>
      <c r="C853" s="2" t="s">
        <v>400</v>
      </c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26">
        <v>3.81</v>
      </c>
      <c r="U853" s="26">
        <v>2.14</v>
      </c>
      <c r="V853" s="26">
        <v>2.84</v>
      </c>
      <c r="W853" s="26">
        <v>3.66</v>
      </c>
      <c r="X853" s="26">
        <v>3.85</v>
      </c>
      <c r="Y853" s="26">
        <v>3.35</v>
      </c>
      <c r="Z853" s="26">
        <v>2.67</v>
      </c>
      <c r="AA853" s="26">
        <v>3.35</v>
      </c>
      <c r="AB853" s="26">
        <v>0.31</v>
      </c>
      <c r="AC853" s="26">
        <v>3.92</v>
      </c>
      <c r="AD853" s="26">
        <v>1.48</v>
      </c>
      <c r="AE853" s="26">
        <v>0.57999999999999996</v>
      </c>
    </row>
    <row r="854" spans="1:31" x14ac:dyDescent="0.35">
      <c r="A854" s="9">
        <v>2023</v>
      </c>
      <c r="B854" s="2" t="s">
        <v>390</v>
      </c>
      <c r="C854" s="2" t="s">
        <v>401</v>
      </c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26">
        <v>4.03</v>
      </c>
      <c r="U854" s="26">
        <v>1.74</v>
      </c>
      <c r="V854" s="26">
        <v>3.11</v>
      </c>
      <c r="W854" s="26">
        <v>2.81</v>
      </c>
      <c r="X854" s="26">
        <v>3.52</v>
      </c>
      <c r="Y854" s="26">
        <v>3.15</v>
      </c>
      <c r="Z854" s="26">
        <v>1.6</v>
      </c>
      <c r="AA854" s="26">
        <v>3.96</v>
      </c>
      <c r="AB854" s="26">
        <v>0.4</v>
      </c>
      <c r="AC854" s="26">
        <v>3.33</v>
      </c>
      <c r="AD854" s="26">
        <v>2.02</v>
      </c>
      <c r="AE854" s="26">
        <v>0.47</v>
      </c>
    </row>
    <row r="855" spans="1:31" x14ac:dyDescent="0.35">
      <c r="A855" s="9">
        <v>2023</v>
      </c>
      <c r="B855" s="2" t="s">
        <v>390</v>
      </c>
      <c r="C855" s="2" t="s">
        <v>402</v>
      </c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26">
        <v>3.8</v>
      </c>
      <c r="U855" s="26">
        <v>1.79</v>
      </c>
      <c r="V855" s="26">
        <v>3.14</v>
      </c>
      <c r="W855" s="26">
        <v>3.69</v>
      </c>
      <c r="X855" s="26">
        <v>3.82</v>
      </c>
      <c r="Y855" s="26">
        <v>3.43</v>
      </c>
      <c r="Z855" s="26">
        <v>0.86</v>
      </c>
      <c r="AA855" s="26">
        <v>3.15</v>
      </c>
      <c r="AB855" s="26">
        <v>0.1</v>
      </c>
      <c r="AC855" s="26">
        <v>4.1900000000000004</v>
      </c>
      <c r="AD855" s="26">
        <v>1.96</v>
      </c>
      <c r="AE855" s="26">
        <v>0.52</v>
      </c>
    </row>
    <row r="856" spans="1:31" x14ac:dyDescent="0.35">
      <c r="A856" s="9">
        <v>2023</v>
      </c>
      <c r="B856" s="2" t="s">
        <v>390</v>
      </c>
      <c r="C856" s="2" t="s">
        <v>403</v>
      </c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26">
        <v>4.04</v>
      </c>
      <c r="U856" s="26">
        <v>2.68</v>
      </c>
      <c r="V856" s="26">
        <v>4.32</v>
      </c>
      <c r="W856" s="26">
        <v>3.53</v>
      </c>
      <c r="X856" s="26">
        <v>3.93</v>
      </c>
      <c r="Y856" s="26">
        <v>4.3</v>
      </c>
      <c r="Z856" s="26">
        <v>4.41</v>
      </c>
      <c r="AA856" s="26">
        <v>4.26</v>
      </c>
      <c r="AB856" s="26">
        <v>3.12</v>
      </c>
      <c r="AC856" s="26">
        <v>4.34</v>
      </c>
      <c r="AD856" s="26">
        <v>3.66</v>
      </c>
      <c r="AE856" s="26">
        <v>4.4400000000000004</v>
      </c>
    </row>
    <row r="857" spans="1:31" x14ac:dyDescent="0.35">
      <c r="A857" s="9">
        <v>2023</v>
      </c>
      <c r="B857" s="2" t="s">
        <v>284</v>
      </c>
      <c r="C857" s="2" t="s">
        <v>279</v>
      </c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26">
        <v>4.25</v>
      </c>
      <c r="U857" s="26">
        <v>1.35</v>
      </c>
      <c r="V857" s="26">
        <v>2.96</v>
      </c>
      <c r="W857" s="26">
        <v>3.51</v>
      </c>
      <c r="X857" s="26">
        <v>3.96</v>
      </c>
      <c r="Y857" s="26">
        <v>3.34</v>
      </c>
      <c r="Z857" s="26">
        <v>1.1100000000000001</v>
      </c>
      <c r="AA857" s="26">
        <v>3.44</v>
      </c>
      <c r="AB857" s="26">
        <v>0.25</v>
      </c>
      <c r="AC857" s="26">
        <v>4.04</v>
      </c>
      <c r="AD857" s="26">
        <v>4.43</v>
      </c>
      <c r="AE857" s="26">
        <v>0.92</v>
      </c>
    </row>
    <row r="858" spans="1:31" x14ac:dyDescent="0.35">
      <c r="A858" s="9">
        <v>2023</v>
      </c>
      <c r="B858" s="2" t="s">
        <v>284</v>
      </c>
      <c r="C858" s="2" t="s">
        <v>280</v>
      </c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26">
        <v>4.22</v>
      </c>
      <c r="U858" s="26">
        <v>2.14</v>
      </c>
      <c r="V858" s="26">
        <v>3.51</v>
      </c>
      <c r="W858" s="26">
        <v>3.65</v>
      </c>
      <c r="X858" s="26">
        <v>4.05</v>
      </c>
      <c r="Y858" s="26">
        <v>3.59</v>
      </c>
      <c r="Z858" s="26">
        <v>1.97</v>
      </c>
      <c r="AA858" s="26">
        <v>4.6500000000000004</v>
      </c>
      <c r="AB858" s="26">
        <v>0.51</v>
      </c>
      <c r="AC858" s="26">
        <v>4.21</v>
      </c>
      <c r="AD858" s="26">
        <v>4.4800000000000004</v>
      </c>
      <c r="AE858" s="26">
        <v>1.82</v>
      </c>
    </row>
    <row r="859" spans="1:31" x14ac:dyDescent="0.35">
      <c r="A859" s="9">
        <v>2023</v>
      </c>
      <c r="B859" s="2" t="s">
        <v>284</v>
      </c>
      <c r="C859" s="2" t="s">
        <v>281</v>
      </c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26">
        <v>4.2</v>
      </c>
      <c r="U859" s="26">
        <v>1.7</v>
      </c>
      <c r="V859" s="26">
        <v>4.17</v>
      </c>
      <c r="W859" s="26">
        <v>3.21</v>
      </c>
      <c r="X859" s="26">
        <v>3.94</v>
      </c>
      <c r="Y859" s="26">
        <v>3.4</v>
      </c>
      <c r="Z859" s="26">
        <v>1.07</v>
      </c>
      <c r="AA859" s="26">
        <v>4.41</v>
      </c>
      <c r="AB859" s="26">
        <v>0.17</v>
      </c>
      <c r="AC859" s="26">
        <v>3.7</v>
      </c>
      <c r="AD859" s="26">
        <v>2.67</v>
      </c>
      <c r="AE859" s="26">
        <v>0.49</v>
      </c>
    </row>
    <row r="860" spans="1:31" x14ac:dyDescent="0.35">
      <c r="A860" s="9">
        <v>2023</v>
      </c>
      <c r="B860" s="2" t="s">
        <v>284</v>
      </c>
      <c r="C860" s="2" t="s">
        <v>282</v>
      </c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26">
        <v>4.3600000000000003</v>
      </c>
      <c r="U860" s="26">
        <v>2.0099999999999998</v>
      </c>
      <c r="V860" s="26">
        <v>3.71</v>
      </c>
      <c r="W860" s="26">
        <v>3.46</v>
      </c>
      <c r="X860" s="26">
        <v>3.96</v>
      </c>
      <c r="Y860" s="26">
        <v>3.26</v>
      </c>
      <c r="Z860" s="26">
        <v>0.85</v>
      </c>
      <c r="AA860" s="26">
        <v>3.99</v>
      </c>
      <c r="AB860" s="26">
        <v>0.48</v>
      </c>
      <c r="AC860" s="26">
        <v>4.3499999999999996</v>
      </c>
      <c r="AD860" s="26">
        <v>2.5299999999999998</v>
      </c>
      <c r="AE860" s="26">
        <v>0.89</v>
      </c>
    </row>
    <row r="861" spans="1:31" x14ac:dyDescent="0.35">
      <c r="A861" s="9">
        <v>2023</v>
      </c>
      <c r="B861" s="2" t="s">
        <v>284</v>
      </c>
      <c r="C861" s="2" t="s">
        <v>283</v>
      </c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26">
        <v>4.37</v>
      </c>
      <c r="U861" s="26">
        <v>2.5</v>
      </c>
      <c r="V861" s="26">
        <v>4.95</v>
      </c>
      <c r="W861" s="26">
        <v>3.23</v>
      </c>
      <c r="X861" s="26">
        <v>4.16</v>
      </c>
      <c r="Y861" s="26">
        <v>4.07</v>
      </c>
      <c r="Z861" s="26">
        <v>3.97</v>
      </c>
      <c r="AA861" s="26">
        <v>4.25</v>
      </c>
      <c r="AB861" s="26">
        <v>0.72</v>
      </c>
      <c r="AC861" s="26">
        <v>4.5</v>
      </c>
      <c r="AD861" s="26">
        <v>2.63</v>
      </c>
      <c r="AE861" s="26">
        <v>2.5299999999999998</v>
      </c>
    </row>
    <row r="862" spans="1:31" x14ac:dyDescent="0.35">
      <c r="A862" s="9">
        <v>2023</v>
      </c>
      <c r="B862" s="2" t="s">
        <v>546</v>
      </c>
      <c r="C862" s="18" t="s">
        <v>547</v>
      </c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26">
        <v>4.47</v>
      </c>
      <c r="U862" s="26">
        <v>2.2200000000000002</v>
      </c>
      <c r="V862" s="26">
        <v>4.6100000000000003</v>
      </c>
      <c r="W862" s="26">
        <v>3.44</v>
      </c>
      <c r="X862" s="26">
        <v>3.83</v>
      </c>
      <c r="Y862" s="26">
        <v>3.42</v>
      </c>
      <c r="Z862" s="26">
        <v>2.2400000000000002</v>
      </c>
      <c r="AA862" s="26">
        <v>3.15</v>
      </c>
      <c r="AB862" s="26">
        <v>0.82</v>
      </c>
      <c r="AC862" s="26">
        <v>4.1500000000000004</v>
      </c>
      <c r="AD862" s="26">
        <v>3.03</v>
      </c>
      <c r="AE862" s="26">
        <v>2.11</v>
      </c>
    </row>
    <row r="863" spans="1:31" x14ac:dyDescent="0.35">
      <c r="A863" s="9">
        <v>2023</v>
      </c>
      <c r="B863" s="2" t="s">
        <v>546</v>
      </c>
      <c r="C863" s="18" t="s">
        <v>548</v>
      </c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26">
        <v>4.13</v>
      </c>
      <c r="U863" s="26">
        <v>2.14</v>
      </c>
      <c r="V863" s="26">
        <v>4.2</v>
      </c>
      <c r="W863" s="26">
        <v>3.03</v>
      </c>
      <c r="X863" s="26">
        <v>3.81</v>
      </c>
      <c r="Y863" s="26">
        <v>2.96</v>
      </c>
      <c r="Z863" s="26">
        <v>1.32</v>
      </c>
      <c r="AA863" s="26">
        <v>2.98</v>
      </c>
      <c r="AB863" s="26">
        <v>0.65</v>
      </c>
      <c r="AC863" s="26">
        <v>4.38</v>
      </c>
      <c r="AD863" s="26">
        <v>2.56</v>
      </c>
      <c r="AE863" s="26">
        <v>1.1599999999999999</v>
      </c>
    </row>
    <row r="864" spans="1:31" x14ac:dyDescent="0.35">
      <c r="A864" s="9">
        <v>2023</v>
      </c>
      <c r="B864" s="2" t="s">
        <v>546</v>
      </c>
      <c r="C864" s="18" t="s">
        <v>313</v>
      </c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26">
        <v>4.17</v>
      </c>
      <c r="U864" s="26">
        <v>2.2599999999999998</v>
      </c>
      <c r="V864" s="26">
        <v>4</v>
      </c>
      <c r="W864" s="26">
        <v>3.6</v>
      </c>
      <c r="X864" s="26">
        <v>3.67</v>
      </c>
      <c r="Y864" s="26">
        <v>3.14</v>
      </c>
      <c r="Z864" s="26">
        <v>3.1</v>
      </c>
      <c r="AA864" s="26">
        <v>3.52</v>
      </c>
      <c r="AB864" s="26">
        <v>0.95</v>
      </c>
      <c r="AC864" s="26">
        <v>4.21</v>
      </c>
      <c r="AD864" s="26">
        <v>2.5499999999999998</v>
      </c>
      <c r="AE864" s="26">
        <v>2.12</v>
      </c>
    </row>
    <row r="865" spans="1:31" x14ac:dyDescent="0.35">
      <c r="A865" s="9">
        <v>2023</v>
      </c>
      <c r="B865" s="2" t="s">
        <v>546</v>
      </c>
      <c r="C865" s="18" t="s">
        <v>549</v>
      </c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26">
        <v>4.42</v>
      </c>
      <c r="U865" s="26">
        <v>2.7</v>
      </c>
      <c r="V865" s="26">
        <v>4.53</v>
      </c>
      <c r="W865" s="26">
        <v>3.29</v>
      </c>
      <c r="X865" s="26">
        <v>3.58</v>
      </c>
      <c r="Y865" s="26">
        <v>3.32</v>
      </c>
      <c r="Z865" s="26">
        <v>2.96</v>
      </c>
      <c r="AA865" s="26">
        <v>3.79</v>
      </c>
      <c r="AB865" s="26">
        <v>0.71</v>
      </c>
      <c r="AC865" s="26">
        <v>3.89</v>
      </c>
      <c r="AD865" s="26">
        <v>2.68</v>
      </c>
      <c r="AE865" s="26">
        <v>1.76</v>
      </c>
    </row>
    <row r="866" spans="1:31" x14ac:dyDescent="0.35">
      <c r="A866" s="9">
        <v>2023</v>
      </c>
      <c r="B866" s="2" t="s">
        <v>546</v>
      </c>
      <c r="C866" s="18" t="s">
        <v>550</v>
      </c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26">
        <v>4.26</v>
      </c>
      <c r="U866" s="26">
        <v>2.38</v>
      </c>
      <c r="V866" s="26">
        <v>4.47</v>
      </c>
      <c r="W866" s="26">
        <v>3.44</v>
      </c>
      <c r="X866" s="26">
        <v>3.91</v>
      </c>
      <c r="Y866" s="26">
        <v>3.33</v>
      </c>
      <c r="Z866" s="26">
        <v>2.09</v>
      </c>
      <c r="AA866" s="26">
        <v>3.51</v>
      </c>
      <c r="AB866" s="26">
        <v>0.66</v>
      </c>
      <c r="AC866" s="26">
        <v>3.94</v>
      </c>
      <c r="AD866" s="26">
        <v>3.19</v>
      </c>
      <c r="AE866" s="26">
        <v>0.71</v>
      </c>
    </row>
    <row r="867" spans="1:31" x14ac:dyDescent="0.35">
      <c r="A867" s="9">
        <v>2023</v>
      </c>
      <c r="B867" s="2" t="s">
        <v>546</v>
      </c>
      <c r="C867" s="18" t="s">
        <v>551</v>
      </c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26">
        <v>4.6900000000000004</v>
      </c>
      <c r="U867" s="26">
        <v>2.23</v>
      </c>
      <c r="V867" s="26">
        <v>4.29</v>
      </c>
      <c r="W867" s="26">
        <v>3.59</v>
      </c>
      <c r="X867" s="26">
        <v>3.58</v>
      </c>
      <c r="Y867" s="26">
        <v>3.27</v>
      </c>
      <c r="Z867" s="26">
        <v>3.01</v>
      </c>
      <c r="AA867" s="26">
        <v>3.51</v>
      </c>
      <c r="AB867" s="26">
        <v>0.84</v>
      </c>
      <c r="AC867" s="26">
        <v>3.8</v>
      </c>
      <c r="AD867" s="26">
        <v>3.32</v>
      </c>
      <c r="AE867" s="26">
        <v>0.68</v>
      </c>
    </row>
    <row r="868" spans="1:31" x14ac:dyDescent="0.35">
      <c r="A868" s="9">
        <v>2023</v>
      </c>
      <c r="B868" s="2" t="s">
        <v>546</v>
      </c>
      <c r="C868" s="18" t="s">
        <v>552</v>
      </c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26">
        <v>4.5</v>
      </c>
      <c r="U868" s="26">
        <v>2.2200000000000002</v>
      </c>
      <c r="V868" s="26">
        <v>3.44</v>
      </c>
      <c r="W868" s="26">
        <v>3.36</v>
      </c>
      <c r="X868" s="26">
        <v>3.58</v>
      </c>
      <c r="Y868" s="26">
        <v>3.33</v>
      </c>
      <c r="Z868" s="26">
        <v>3.61</v>
      </c>
      <c r="AA868" s="26">
        <v>3.87</v>
      </c>
      <c r="AB868" s="26">
        <v>1.04</v>
      </c>
      <c r="AC868" s="26">
        <v>3.81</v>
      </c>
      <c r="AD868" s="26">
        <v>2.5</v>
      </c>
      <c r="AE868" s="26">
        <v>1.35</v>
      </c>
    </row>
    <row r="869" spans="1:31" x14ac:dyDescent="0.35">
      <c r="A869" s="9">
        <v>2023</v>
      </c>
      <c r="B869" s="2" t="s">
        <v>546</v>
      </c>
      <c r="C869" s="18" t="s">
        <v>553</v>
      </c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26">
        <v>4.12</v>
      </c>
      <c r="U869" s="26">
        <v>2.13</v>
      </c>
      <c r="V869" s="26">
        <v>4.22</v>
      </c>
      <c r="W869" s="26">
        <v>3.25</v>
      </c>
      <c r="X869" s="26">
        <v>3.42</v>
      </c>
      <c r="Y869" s="26">
        <v>3.53</v>
      </c>
      <c r="Z869" s="26">
        <v>4.2699999999999996</v>
      </c>
      <c r="AA869" s="26">
        <v>3.77</v>
      </c>
      <c r="AB869" s="26">
        <v>1.0900000000000001</v>
      </c>
      <c r="AC869" s="26">
        <v>3.64</v>
      </c>
      <c r="AD869" s="26">
        <v>1.89</v>
      </c>
      <c r="AE869" s="26">
        <v>1.77</v>
      </c>
    </row>
    <row r="870" spans="1:31" x14ac:dyDescent="0.35">
      <c r="A870" s="9">
        <v>2023</v>
      </c>
      <c r="B870" s="2" t="s">
        <v>546</v>
      </c>
      <c r="C870" s="18" t="s">
        <v>554</v>
      </c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26">
        <v>4.46</v>
      </c>
      <c r="U870" s="26">
        <v>2.54</v>
      </c>
      <c r="V870" s="26">
        <v>3.76</v>
      </c>
      <c r="W870" s="26">
        <v>3.32</v>
      </c>
      <c r="X870" s="26">
        <v>3.91</v>
      </c>
      <c r="Y870" s="26">
        <v>3.66</v>
      </c>
      <c r="Z870" s="26">
        <v>1.56</v>
      </c>
      <c r="AA870" s="26">
        <v>3.31</v>
      </c>
      <c r="AB870" s="26">
        <v>0.74</v>
      </c>
      <c r="AC870" s="26">
        <v>4.3099999999999996</v>
      </c>
      <c r="AD870" s="26">
        <v>2.75</v>
      </c>
      <c r="AE870" s="26">
        <v>1.03</v>
      </c>
    </row>
    <row r="871" spans="1:31" x14ac:dyDescent="0.35">
      <c r="A871" s="9">
        <v>2023</v>
      </c>
      <c r="B871" s="2" t="s">
        <v>546</v>
      </c>
      <c r="C871" s="18" t="s">
        <v>555</v>
      </c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26">
        <v>4.51</v>
      </c>
      <c r="U871" s="26">
        <v>2.41</v>
      </c>
      <c r="V871" s="26">
        <v>4.33</v>
      </c>
      <c r="W871" s="26">
        <v>3.21</v>
      </c>
      <c r="X871" s="26">
        <v>3.9</v>
      </c>
      <c r="Y871" s="26">
        <v>3.21</v>
      </c>
      <c r="Z871" s="26">
        <v>1.69</v>
      </c>
      <c r="AA871" s="26">
        <v>2.92</v>
      </c>
      <c r="AB871" s="26">
        <v>0.98</v>
      </c>
      <c r="AC871" s="26">
        <v>4.34</v>
      </c>
      <c r="AD871" s="26">
        <v>2.38</v>
      </c>
      <c r="AE871" s="26">
        <v>1.45</v>
      </c>
    </row>
    <row r="872" spans="1:31" x14ac:dyDescent="0.35">
      <c r="A872" s="9">
        <v>2023</v>
      </c>
      <c r="B872" s="2" t="s">
        <v>546</v>
      </c>
      <c r="C872" s="18" t="s">
        <v>556</v>
      </c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26">
        <v>4.3899999999999997</v>
      </c>
      <c r="U872" s="26">
        <v>2.5</v>
      </c>
      <c r="V872" s="26">
        <v>3.94</v>
      </c>
      <c r="W872" s="26">
        <v>3.41</v>
      </c>
      <c r="X872" s="26">
        <v>3.7</v>
      </c>
      <c r="Y872" s="26">
        <v>3.45</v>
      </c>
      <c r="Z872" s="26">
        <v>0.92</v>
      </c>
      <c r="AA872" s="26">
        <v>3.3</v>
      </c>
      <c r="AB872" s="26">
        <v>0.26</v>
      </c>
      <c r="AC872" s="26">
        <v>4.0999999999999996</v>
      </c>
      <c r="AD872" s="26">
        <v>2.14</v>
      </c>
      <c r="AE872" s="26">
        <v>0.83</v>
      </c>
    </row>
    <row r="873" spans="1:31" x14ac:dyDescent="0.35">
      <c r="A873" s="9">
        <v>2023</v>
      </c>
      <c r="B873" s="2" t="s">
        <v>546</v>
      </c>
      <c r="C873" s="18" t="s">
        <v>557</v>
      </c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26">
        <v>4.34</v>
      </c>
      <c r="U873" s="26">
        <v>3.37</v>
      </c>
      <c r="V873" s="26">
        <v>4.7300000000000004</v>
      </c>
      <c r="W873" s="26">
        <v>3.25</v>
      </c>
      <c r="X873" s="26">
        <v>3.97</v>
      </c>
      <c r="Y873" s="26">
        <v>3.84</v>
      </c>
      <c r="Z873" s="26">
        <v>4.72</v>
      </c>
      <c r="AA873" s="26">
        <v>4.22</v>
      </c>
      <c r="AB873" s="26">
        <v>3.56</v>
      </c>
      <c r="AC873" s="26">
        <v>4.49</v>
      </c>
      <c r="AD873" s="26">
        <v>3.24</v>
      </c>
      <c r="AE873" s="26">
        <v>3.78</v>
      </c>
    </row>
    <row r="874" spans="1:31" x14ac:dyDescent="0.35">
      <c r="A874" s="9">
        <v>2023</v>
      </c>
      <c r="B874" s="2" t="s">
        <v>546</v>
      </c>
      <c r="C874" s="18" t="s">
        <v>558</v>
      </c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26">
        <v>4.51</v>
      </c>
      <c r="U874" s="26">
        <v>3.03</v>
      </c>
      <c r="V874" s="26">
        <v>4.95</v>
      </c>
      <c r="W874" s="26">
        <v>3.5</v>
      </c>
      <c r="X874" s="26">
        <v>4.03</v>
      </c>
      <c r="Y874" s="26">
        <v>4.1100000000000003</v>
      </c>
      <c r="Z874" s="26">
        <v>4.99</v>
      </c>
      <c r="AA874" s="26">
        <v>3.93</v>
      </c>
      <c r="AB874" s="26">
        <v>1.19</v>
      </c>
      <c r="AC874" s="26">
        <v>3.93</v>
      </c>
      <c r="AD874" s="26">
        <v>3.27</v>
      </c>
      <c r="AE874" s="26">
        <v>2.27</v>
      </c>
    </row>
    <row r="875" spans="1:31" x14ac:dyDescent="0.35">
      <c r="A875" s="9">
        <v>2023</v>
      </c>
      <c r="B875" s="2" t="s">
        <v>351</v>
      </c>
      <c r="C875" s="2" t="s">
        <v>352</v>
      </c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26">
        <v>3.92</v>
      </c>
      <c r="U875" s="26">
        <v>1.55</v>
      </c>
      <c r="V875" s="26">
        <v>3.39</v>
      </c>
      <c r="W875" s="26">
        <v>3.57</v>
      </c>
      <c r="X875" s="26">
        <v>3.64</v>
      </c>
      <c r="Y875" s="26">
        <v>2.84</v>
      </c>
      <c r="Z875" s="26">
        <v>4.21</v>
      </c>
      <c r="AA875" s="26">
        <v>2.71</v>
      </c>
      <c r="AB875" s="26">
        <v>1.86</v>
      </c>
      <c r="AC875" s="26">
        <v>3.26</v>
      </c>
      <c r="AD875" s="26">
        <v>1.33</v>
      </c>
      <c r="AE875" s="26">
        <v>1.4</v>
      </c>
    </row>
    <row r="876" spans="1:31" x14ac:dyDescent="0.35">
      <c r="A876" s="9">
        <v>2023</v>
      </c>
      <c r="B876" s="2" t="s">
        <v>351</v>
      </c>
      <c r="C876" s="2" t="s">
        <v>353</v>
      </c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26">
        <v>4.04</v>
      </c>
      <c r="U876" s="26">
        <v>1.33</v>
      </c>
      <c r="V876" s="26">
        <v>3.17</v>
      </c>
      <c r="W876" s="26">
        <v>3.82</v>
      </c>
      <c r="X876" s="26">
        <v>3.49</v>
      </c>
      <c r="Y876" s="26">
        <v>3.16</v>
      </c>
      <c r="Z876" s="26">
        <v>2.95</v>
      </c>
      <c r="AA876" s="26">
        <v>2.9</v>
      </c>
      <c r="AB876" s="26">
        <v>1.08</v>
      </c>
      <c r="AC876" s="26">
        <v>3.71</v>
      </c>
      <c r="AD876" s="26">
        <v>1.46</v>
      </c>
      <c r="AE876" s="26">
        <v>2.69</v>
      </c>
    </row>
    <row r="877" spans="1:31" x14ac:dyDescent="0.35">
      <c r="A877" s="9">
        <v>2023</v>
      </c>
      <c r="B877" s="2" t="s">
        <v>351</v>
      </c>
      <c r="C877" s="2" t="s">
        <v>354</v>
      </c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26">
        <v>3.68</v>
      </c>
      <c r="U877" s="26">
        <v>1.68</v>
      </c>
      <c r="V877" s="26">
        <v>3.39</v>
      </c>
      <c r="W877" s="26">
        <v>3.5</v>
      </c>
      <c r="X877" s="26">
        <v>3.48</v>
      </c>
      <c r="Y877" s="26">
        <v>3.24</v>
      </c>
      <c r="Z877" s="26">
        <v>2.8</v>
      </c>
      <c r="AA877" s="26">
        <v>2.74</v>
      </c>
      <c r="AB877" s="26">
        <v>0.34</v>
      </c>
      <c r="AC877" s="26">
        <v>3.8</v>
      </c>
      <c r="AD877" s="26">
        <v>3.74</v>
      </c>
      <c r="AE877" s="26">
        <v>1.96</v>
      </c>
    </row>
    <row r="878" spans="1:31" x14ac:dyDescent="0.35">
      <c r="A878" s="9">
        <v>2023</v>
      </c>
      <c r="B878" s="2" t="s">
        <v>351</v>
      </c>
      <c r="C878" s="2" t="s">
        <v>355</v>
      </c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26">
        <v>3.99</v>
      </c>
      <c r="U878" s="26">
        <v>1.61</v>
      </c>
      <c r="V878" s="26">
        <v>3.47</v>
      </c>
      <c r="W878" s="26">
        <v>3.57</v>
      </c>
      <c r="X878" s="26">
        <v>3.59</v>
      </c>
      <c r="Y878" s="26">
        <v>2.71</v>
      </c>
      <c r="Z878" s="26">
        <v>2.94</v>
      </c>
      <c r="AA878" s="26">
        <v>2.4500000000000002</v>
      </c>
      <c r="AB878" s="26">
        <v>0.8</v>
      </c>
      <c r="AC878" s="26">
        <v>3.8</v>
      </c>
      <c r="AD878" s="26">
        <v>1.75</v>
      </c>
      <c r="AE878" s="26">
        <v>1.6</v>
      </c>
    </row>
    <row r="879" spans="1:31" x14ac:dyDescent="0.35">
      <c r="A879" s="9">
        <v>2023</v>
      </c>
      <c r="B879" s="2" t="s">
        <v>351</v>
      </c>
      <c r="C879" s="2" t="s">
        <v>356</v>
      </c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26"/>
      <c r="U879" s="26">
        <v>1.41</v>
      </c>
      <c r="V879" s="26">
        <v>4.04</v>
      </c>
      <c r="W879" s="26">
        <v>3.64</v>
      </c>
      <c r="X879" s="26">
        <v>3.64</v>
      </c>
      <c r="Y879" s="26">
        <v>3.09</v>
      </c>
      <c r="Z879" s="26">
        <v>3.03</v>
      </c>
      <c r="AA879" s="26">
        <v>3.2</v>
      </c>
      <c r="AB879" s="26">
        <v>1.34</v>
      </c>
      <c r="AC879" s="26">
        <v>3.57</v>
      </c>
      <c r="AD879" s="26">
        <v>1.85</v>
      </c>
      <c r="AE879" s="26">
        <v>2.4300000000000002</v>
      </c>
    </row>
    <row r="880" spans="1:31" x14ac:dyDescent="0.35">
      <c r="A880" s="9">
        <v>2023</v>
      </c>
      <c r="B880" s="2" t="s">
        <v>351</v>
      </c>
      <c r="C880" s="2" t="s">
        <v>357</v>
      </c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26">
        <v>3.8</v>
      </c>
      <c r="U880" s="26">
        <v>1.74</v>
      </c>
      <c r="V880" s="26">
        <v>4.04</v>
      </c>
      <c r="W880" s="26">
        <v>3.25</v>
      </c>
      <c r="X880" s="26">
        <v>3.48</v>
      </c>
      <c r="Y880" s="26">
        <v>2.98</v>
      </c>
      <c r="Z880" s="26">
        <v>4.46</v>
      </c>
      <c r="AA880" s="26">
        <v>3.22</v>
      </c>
      <c r="AB880" s="26">
        <v>2.09</v>
      </c>
      <c r="AC880" s="26">
        <v>3.58</v>
      </c>
      <c r="AD880" s="26">
        <v>3.78</v>
      </c>
      <c r="AE880" s="26">
        <v>1.1299999999999999</v>
      </c>
    </row>
    <row r="881" spans="1:31" x14ac:dyDescent="0.35">
      <c r="A881" s="9">
        <v>2023</v>
      </c>
      <c r="B881" s="2" t="s">
        <v>351</v>
      </c>
      <c r="C881" s="2" t="s">
        <v>358</v>
      </c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26">
        <v>4</v>
      </c>
      <c r="U881" s="26">
        <v>1.24</v>
      </c>
      <c r="V881" s="26">
        <v>3.63</v>
      </c>
      <c r="W881" s="26">
        <v>3.76</v>
      </c>
      <c r="X881" s="26">
        <v>3.23</v>
      </c>
      <c r="Y881" s="26">
        <v>3.09</v>
      </c>
      <c r="Z881" s="26">
        <v>3.67</v>
      </c>
      <c r="AA881" s="26">
        <v>3.3</v>
      </c>
      <c r="AB881" s="26">
        <v>1.66</v>
      </c>
      <c r="AC881" s="26">
        <v>3.41</v>
      </c>
      <c r="AD881" s="26"/>
      <c r="AE881" s="26">
        <v>1.67</v>
      </c>
    </row>
    <row r="882" spans="1:31" x14ac:dyDescent="0.35">
      <c r="A882" s="9">
        <v>2023</v>
      </c>
      <c r="B882" s="2" t="s">
        <v>351</v>
      </c>
      <c r="C882" s="2" t="s">
        <v>359</v>
      </c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26">
        <v>3.74</v>
      </c>
      <c r="U882" s="26">
        <v>1.78</v>
      </c>
      <c r="V882" s="26">
        <v>3.69</v>
      </c>
      <c r="W882" s="26">
        <v>3.12</v>
      </c>
      <c r="X882" s="26">
        <v>3.65</v>
      </c>
      <c r="Y882" s="26">
        <v>3.12</v>
      </c>
      <c r="Z882" s="26">
        <v>3.77</v>
      </c>
      <c r="AA882" s="26">
        <v>3.2</v>
      </c>
      <c r="AB882" s="26">
        <v>0.91</v>
      </c>
      <c r="AC882" s="26">
        <v>3.16</v>
      </c>
      <c r="AD882" s="26"/>
      <c r="AE882" s="26">
        <v>1.21</v>
      </c>
    </row>
    <row r="883" spans="1:31" x14ac:dyDescent="0.35">
      <c r="A883" s="9">
        <v>2023</v>
      </c>
      <c r="B883" s="2" t="s">
        <v>351</v>
      </c>
      <c r="C883" s="2" t="s">
        <v>360</v>
      </c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26">
        <v>3.91</v>
      </c>
      <c r="U883" s="26">
        <v>2.0099999999999998</v>
      </c>
      <c r="V883" s="26">
        <v>3.97</v>
      </c>
      <c r="W883" s="26">
        <v>3.33</v>
      </c>
      <c r="X883" s="26">
        <v>3.51</v>
      </c>
      <c r="Y883" s="26">
        <v>3.12</v>
      </c>
      <c r="Z883" s="26">
        <v>4.41</v>
      </c>
      <c r="AA883" s="26">
        <v>3.12</v>
      </c>
      <c r="AB883" s="26">
        <v>1.57</v>
      </c>
      <c r="AC883" s="26">
        <v>3.65</v>
      </c>
      <c r="AD883" s="26">
        <v>2.13</v>
      </c>
      <c r="AE883" s="26">
        <v>1.62</v>
      </c>
    </row>
    <row r="884" spans="1:31" x14ac:dyDescent="0.35">
      <c r="A884" s="9">
        <v>2023</v>
      </c>
      <c r="B884" s="2" t="s">
        <v>351</v>
      </c>
      <c r="C884" s="2" t="s">
        <v>361</v>
      </c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26">
        <v>3.9</v>
      </c>
      <c r="U884" s="26">
        <v>1.42</v>
      </c>
      <c r="V884" s="26">
        <v>4.0199999999999996</v>
      </c>
      <c r="W884" s="26">
        <v>3.33</v>
      </c>
      <c r="X884" s="26">
        <v>3.68</v>
      </c>
      <c r="Y884" s="26">
        <v>2.98</v>
      </c>
      <c r="Z884" s="26">
        <v>3.68</v>
      </c>
      <c r="AA884" s="26">
        <v>3.09</v>
      </c>
      <c r="AB884" s="26">
        <v>1.75</v>
      </c>
      <c r="AC884" s="26">
        <v>3.63</v>
      </c>
      <c r="AD884" s="26"/>
      <c r="AE884" s="26">
        <v>2.5299999999999998</v>
      </c>
    </row>
    <row r="885" spans="1:31" x14ac:dyDescent="0.35">
      <c r="A885" s="9">
        <v>2023</v>
      </c>
      <c r="B885" s="2" t="s">
        <v>351</v>
      </c>
      <c r="C885" s="2" t="s">
        <v>362</v>
      </c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26">
        <v>3.72</v>
      </c>
      <c r="U885" s="26">
        <v>1.47</v>
      </c>
      <c r="V885" s="26">
        <v>3.95</v>
      </c>
      <c r="W885" s="26">
        <v>3.7</v>
      </c>
      <c r="X885" s="26">
        <v>3.52</v>
      </c>
      <c r="Y885" s="26">
        <v>3.35</v>
      </c>
      <c r="Z885" s="26">
        <v>3.83</v>
      </c>
      <c r="AA885" s="26">
        <v>2.99</v>
      </c>
      <c r="AB885" s="26">
        <v>1.68</v>
      </c>
      <c r="AC885" s="26">
        <v>3.73</v>
      </c>
      <c r="AD885" s="26">
        <v>1.6</v>
      </c>
      <c r="AE885" s="26">
        <v>2.25</v>
      </c>
    </row>
    <row r="886" spans="1:31" x14ac:dyDescent="0.35">
      <c r="A886" s="9">
        <v>2023</v>
      </c>
      <c r="B886" s="2" t="s">
        <v>351</v>
      </c>
      <c r="C886" s="2" t="s">
        <v>363</v>
      </c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26">
        <v>3.94</v>
      </c>
      <c r="U886" s="26">
        <v>1.7</v>
      </c>
      <c r="V886" s="26">
        <v>3.59</v>
      </c>
      <c r="W886" s="26">
        <v>3.22</v>
      </c>
      <c r="X886" s="26">
        <v>3.71</v>
      </c>
      <c r="Y886" s="26">
        <v>3.38</v>
      </c>
      <c r="Z886" s="26">
        <v>3.33</v>
      </c>
      <c r="AA886" s="26">
        <v>2.76</v>
      </c>
      <c r="AB886" s="26">
        <v>1.61</v>
      </c>
      <c r="AC886" s="26">
        <v>3.47</v>
      </c>
      <c r="AD886" s="26">
        <v>2.0099999999999998</v>
      </c>
      <c r="AE886" s="26">
        <v>1.92</v>
      </c>
    </row>
    <row r="887" spans="1:31" x14ac:dyDescent="0.35">
      <c r="A887" s="9">
        <v>2023</v>
      </c>
      <c r="B887" s="2" t="s">
        <v>351</v>
      </c>
      <c r="C887" s="2" t="s">
        <v>364</v>
      </c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26">
        <v>4.0999999999999996</v>
      </c>
      <c r="U887" s="26">
        <v>1.97</v>
      </c>
      <c r="V887" s="26">
        <v>3.75</v>
      </c>
      <c r="W887" s="26">
        <v>3.66</v>
      </c>
      <c r="X887" s="26">
        <v>3.64</v>
      </c>
      <c r="Y887" s="26">
        <v>3.2</v>
      </c>
      <c r="Z887" s="26">
        <v>4.13</v>
      </c>
      <c r="AA887" s="26">
        <v>2.63</v>
      </c>
      <c r="AB887" s="26">
        <v>1.77</v>
      </c>
      <c r="AC887" s="26">
        <v>3.58</v>
      </c>
      <c r="AD887" s="26">
        <v>4.17</v>
      </c>
      <c r="AE887" s="26">
        <v>2.6</v>
      </c>
    </row>
    <row r="888" spans="1:31" x14ac:dyDescent="0.35">
      <c r="A888" s="9">
        <v>2023</v>
      </c>
      <c r="B888" s="2" t="s">
        <v>351</v>
      </c>
      <c r="C888" s="2" t="s">
        <v>365</v>
      </c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26">
        <v>3.97</v>
      </c>
      <c r="U888" s="26">
        <v>1.41</v>
      </c>
      <c r="V888" s="26">
        <v>3.56</v>
      </c>
      <c r="W888" s="26">
        <v>3.33</v>
      </c>
      <c r="X888" s="26">
        <v>3.48</v>
      </c>
      <c r="Y888" s="26">
        <v>3.16</v>
      </c>
      <c r="Z888" s="26">
        <v>2.99</v>
      </c>
      <c r="AA888" s="26">
        <v>2.98</v>
      </c>
      <c r="AB888" s="26">
        <v>0.47</v>
      </c>
      <c r="AC888" s="26">
        <v>3.4</v>
      </c>
      <c r="AD888" s="26">
        <v>1.75</v>
      </c>
      <c r="AE888" s="26">
        <v>1.21</v>
      </c>
    </row>
    <row r="889" spans="1:31" x14ac:dyDescent="0.35">
      <c r="A889" s="9">
        <v>2023</v>
      </c>
      <c r="B889" s="2" t="s">
        <v>351</v>
      </c>
      <c r="C889" s="2" t="s">
        <v>366</v>
      </c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26"/>
      <c r="U889" s="26">
        <v>1.95</v>
      </c>
      <c r="V889" s="26">
        <v>3.76</v>
      </c>
      <c r="W889" s="26">
        <v>3.89</v>
      </c>
      <c r="X889" s="26">
        <v>3.66</v>
      </c>
      <c r="Y889" s="26">
        <v>3.05</v>
      </c>
      <c r="Z889" s="26">
        <v>2.85</v>
      </c>
      <c r="AA889" s="26">
        <v>3.06</v>
      </c>
      <c r="AB889" s="26">
        <v>0.53</v>
      </c>
      <c r="AC889" s="26">
        <v>3.47</v>
      </c>
      <c r="AD889" s="26">
        <v>2.2799999999999998</v>
      </c>
      <c r="AE889" s="26">
        <v>1.8</v>
      </c>
    </row>
    <row r="890" spans="1:31" x14ac:dyDescent="0.35">
      <c r="A890" s="9">
        <v>2023</v>
      </c>
      <c r="B890" s="2" t="s">
        <v>351</v>
      </c>
      <c r="C890" s="2" t="s">
        <v>367</v>
      </c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26">
        <v>3.85</v>
      </c>
      <c r="U890" s="26">
        <v>1.34</v>
      </c>
      <c r="V890" s="26">
        <v>2.87</v>
      </c>
      <c r="W890" s="26">
        <v>3.89</v>
      </c>
      <c r="X890" s="26">
        <v>3.74</v>
      </c>
      <c r="Y890" s="26">
        <v>2.96</v>
      </c>
      <c r="Z890" s="26">
        <v>3.45</v>
      </c>
      <c r="AA890" s="26">
        <v>2.96</v>
      </c>
      <c r="AB890" s="26">
        <v>0.7</v>
      </c>
      <c r="AC890" s="26">
        <v>2.97</v>
      </c>
      <c r="AD890" s="26">
        <v>1.77</v>
      </c>
      <c r="AE890" s="26">
        <v>1.22</v>
      </c>
    </row>
    <row r="891" spans="1:31" x14ac:dyDescent="0.35">
      <c r="A891" s="9">
        <v>2023</v>
      </c>
      <c r="B891" s="2" t="s">
        <v>351</v>
      </c>
      <c r="C891" s="2" t="s">
        <v>368</v>
      </c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26">
        <v>3.52</v>
      </c>
      <c r="U891" s="26">
        <v>1.49</v>
      </c>
      <c r="V891" s="26">
        <v>3.52</v>
      </c>
      <c r="W891" s="26">
        <v>3.44</v>
      </c>
      <c r="X891" s="26">
        <v>3.75</v>
      </c>
      <c r="Y891" s="26">
        <v>2.4900000000000002</v>
      </c>
      <c r="Z891" s="26">
        <v>3.67</v>
      </c>
      <c r="AA891" s="26">
        <v>2.91</v>
      </c>
      <c r="AB891" s="26">
        <v>0.54</v>
      </c>
      <c r="AC891" s="26">
        <v>3.48</v>
      </c>
      <c r="AD891" s="26">
        <v>2.11</v>
      </c>
      <c r="AE891" s="26">
        <v>1.54</v>
      </c>
    </row>
    <row r="892" spans="1:31" x14ac:dyDescent="0.35">
      <c r="A892" s="9">
        <v>2023</v>
      </c>
      <c r="B892" s="2" t="s">
        <v>351</v>
      </c>
      <c r="C892" s="2" t="s">
        <v>369</v>
      </c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26"/>
      <c r="U892" s="26">
        <v>1.24</v>
      </c>
      <c r="V892" s="26">
        <v>3.63</v>
      </c>
      <c r="W892" s="26">
        <v>3.4</v>
      </c>
      <c r="X892" s="26">
        <v>3.65</v>
      </c>
      <c r="Y892" s="26">
        <v>3.22</v>
      </c>
      <c r="Z892" s="26">
        <v>2.67</v>
      </c>
      <c r="AA892" s="26">
        <v>2.94</v>
      </c>
      <c r="AB892" s="26">
        <v>0.63</v>
      </c>
      <c r="AC892" s="26">
        <v>3.24</v>
      </c>
      <c r="AD892" s="26">
        <v>3.38</v>
      </c>
      <c r="AE892" s="26">
        <v>1.69</v>
      </c>
    </row>
    <row r="893" spans="1:31" x14ac:dyDescent="0.35">
      <c r="A893" s="9">
        <v>2023</v>
      </c>
      <c r="B893" s="2" t="s">
        <v>351</v>
      </c>
      <c r="C893" s="2" t="s">
        <v>370</v>
      </c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26">
        <v>4.03</v>
      </c>
      <c r="U893" s="26">
        <v>1.55</v>
      </c>
      <c r="V893" s="26">
        <v>3.34</v>
      </c>
      <c r="W893" s="26">
        <v>3.59</v>
      </c>
      <c r="X893" s="26">
        <v>3.71</v>
      </c>
      <c r="Y893" s="26">
        <v>2.91</v>
      </c>
      <c r="Z893" s="26">
        <v>3.06</v>
      </c>
      <c r="AA893" s="26">
        <v>2.69</v>
      </c>
      <c r="AB893" s="26">
        <v>0.53</v>
      </c>
      <c r="AC893" s="26">
        <v>3.42</v>
      </c>
      <c r="AD893" s="26">
        <v>2.02</v>
      </c>
      <c r="AE893" s="26">
        <v>0.91</v>
      </c>
    </row>
    <row r="894" spans="1:31" x14ac:dyDescent="0.35">
      <c r="A894" s="9">
        <v>2023</v>
      </c>
      <c r="B894" s="2" t="s">
        <v>351</v>
      </c>
      <c r="C894" s="2" t="s">
        <v>371</v>
      </c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26">
        <v>3.89</v>
      </c>
      <c r="U894" s="26">
        <v>1.88</v>
      </c>
      <c r="V894" s="26">
        <v>3.51</v>
      </c>
      <c r="W894" s="26">
        <v>3.46</v>
      </c>
      <c r="X894" s="26">
        <v>3.14</v>
      </c>
      <c r="Y894" s="26">
        <v>3.09</v>
      </c>
      <c r="Z894" s="26">
        <v>3.23</v>
      </c>
      <c r="AA894" s="26">
        <v>2.79</v>
      </c>
      <c r="AB894" s="26">
        <v>0.42</v>
      </c>
      <c r="AC894" s="26">
        <v>2.98</v>
      </c>
      <c r="AD894" s="26">
        <v>2.79</v>
      </c>
      <c r="AE894" s="26">
        <v>0.69</v>
      </c>
    </row>
    <row r="895" spans="1:31" x14ac:dyDescent="0.35">
      <c r="A895" s="9">
        <v>2023</v>
      </c>
      <c r="B895" s="2" t="s">
        <v>351</v>
      </c>
      <c r="C895" s="2" t="s">
        <v>372</v>
      </c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26">
        <v>3.95</v>
      </c>
      <c r="U895" s="26">
        <v>2.41</v>
      </c>
      <c r="V895" s="26">
        <v>3.82</v>
      </c>
      <c r="W895" s="26">
        <v>3.52</v>
      </c>
      <c r="X895" s="26">
        <v>3.48</v>
      </c>
      <c r="Y895" s="26">
        <v>2.81</v>
      </c>
      <c r="Z895" s="26">
        <v>3.04</v>
      </c>
      <c r="AA895" s="26">
        <v>2.54</v>
      </c>
      <c r="AB895" s="26">
        <v>0.6</v>
      </c>
      <c r="AC895" s="26">
        <v>3.38</v>
      </c>
      <c r="AD895" s="26">
        <v>2.11</v>
      </c>
      <c r="AE895" s="26">
        <v>0.78</v>
      </c>
    </row>
    <row r="896" spans="1:31" x14ac:dyDescent="0.35">
      <c r="A896" s="9">
        <v>2023</v>
      </c>
      <c r="B896" s="2" t="s">
        <v>351</v>
      </c>
      <c r="C896" s="2" t="s">
        <v>373</v>
      </c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26">
        <v>4.1900000000000004</v>
      </c>
      <c r="U896" s="26">
        <v>2.88</v>
      </c>
      <c r="V896" s="26">
        <v>5</v>
      </c>
      <c r="W896" s="26">
        <v>3.2</v>
      </c>
      <c r="X896" s="26">
        <v>3.85</v>
      </c>
      <c r="Y896" s="26">
        <v>4.24</v>
      </c>
      <c r="Z896" s="26">
        <v>5</v>
      </c>
      <c r="AA896" s="26">
        <v>4.16</v>
      </c>
      <c r="AB896" s="26">
        <v>2.34</v>
      </c>
      <c r="AC896" s="26">
        <v>4.34</v>
      </c>
      <c r="AD896" s="26">
        <v>1.84</v>
      </c>
      <c r="AE896" s="26">
        <v>3.86</v>
      </c>
    </row>
    <row r="897" spans="1:31" x14ac:dyDescent="0.35">
      <c r="A897" s="9">
        <v>2023</v>
      </c>
      <c r="B897" s="2" t="s">
        <v>374</v>
      </c>
      <c r="C897" s="2" t="s">
        <v>375</v>
      </c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26">
        <v>4.1900000000000004</v>
      </c>
      <c r="U897" s="26">
        <v>2.48</v>
      </c>
      <c r="V897" s="26">
        <v>4.04</v>
      </c>
      <c r="W897" s="26">
        <v>3.21</v>
      </c>
      <c r="X897" s="26">
        <v>3.67</v>
      </c>
      <c r="Y897" s="26">
        <v>3.12</v>
      </c>
      <c r="Z897" s="26">
        <v>3.86</v>
      </c>
      <c r="AA897" s="26">
        <v>3.12</v>
      </c>
      <c r="AB897" s="26">
        <v>0.82</v>
      </c>
      <c r="AC897" s="26">
        <v>4.1399999999999997</v>
      </c>
      <c r="AD897" s="26">
        <v>2.0099999999999998</v>
      </c>
      <c r="AE897" s="26">
        <v>2.0699999999999998</v>
      </c>
    </row>
    <row r="898" spans="1:31" x14ac:dyDescent="0.35">
      <c r="A898" s="9">
        <v>2023</v>
      </c>
      <c r="B898" s="2" t="s">
        <v>374</v>
      </c>
      <c r="C898" s="2" t="s">
        <v>376</v>
      </c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26">
        <v>4.04</v>
      </c>
      <c r="U898" s="26">
        <v>2.15</v>
      </c>
      <c r="V898" s="26">
        <v>4.3499999999999996</v>
      </c>
      <c r="W898" s="26">
        <v>3.35</v>
      </c>
      <c r="X898" s="26">
        <v>3.6</v>
      </c>
      <c r="Y898" s="26">
        <v>2.97</v>
      </c>
      <c r="Z898" s="26">
        <v>3.35</v>
      </c>
      <c r="AA898" s="26">
        <v>3.17</v>
      </c>
      <c r="AB898" s="26">
        <v>1.69</v>
      </c>
      <c r="AC898" s="26">
        <v>4.2</v>
      </c>
      <c r="AD898" s="26">
        <v>2.1800000000000002</v>
      </c>
      <c r="AE898" s="26">
        <v>2.81</v>
      </c>
    </row>
    <row r="899" spans="1:31" x14ac:dyDescent="0.35">
      <c r="A899" s="9">
        <v>2023</v>
      </c>
      <c r="B899" s="2" t="s">
        <v>374</v>
      </c>
      <c r="C899" s="2" t="s">
        <v>377</v>
      </c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26">
        <v>4.01</v>
      </c>
      <c r="U899" s="26">
        <v>2.2999999999999998</v>
      </c>
      <c r="V899" s="26">
        <v>4.12</v>
      </c>
      <c r="W899" s="26">
        <v>3.56</v>
      </c>
      <c r="X899" s="26">
        <v>3.58</v>
      </c>
      <c r="Y899" s="26">
        <v>2.96</v>
      </c>
      <c r="Z899" s="26">
        <v>3.28</v>
      </c>
      <c r="AA899" s="26">
        <v>3.1</v>
      </c>
      <c r="AB899" s="26">
        <v>1.75</v>
      </c>
      <c r="AC899" s="26">
        <v>4.28</v>
      </c>
      <c r="AD899" s="26">
        <v>3.07</v>
      </c>
      <c r="AE899" s="26">
        <v>2.2999999999999998</v>
      </c>
    </row>
    <row r="900" spans="1:31" x14ac:dyDescent="0.35">
      <c r="A900" s="9">
        <v>2023</v>
      </c>
      <c r="B900" s="2" t="s">
        <v>374</v>
      </c>
      <c r="C900" s="2" t="s">
        <v>378</v>
      </c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26">
        <v>4.3499999999999996</v>
      </c>
      <c r="U900" s="26">
        <v>1.78</v>
      </c>
      <c r="V900" s="26">
        <v>3.84</v>
      </c>
      <c r="W900" s="26">
        <v>3.49</v>
      </c>
      <c r="X900" s="26">
        <v>3.7</v>
      </c>
      <c r="Y900" s="26">
        <v>3.38</v>
      </c>
      <c r="Z900" s="26">
        <v>2.98</v>
      </c>
      <c r="AA900" s="26">
        <v>3.13</v>
      </c>
      <c r="AB900" s="26">
        <v>2.4300000000000002</v>
      </c>
      <c r="AC900" s="26">
        <v>4.13</v>
      </c>
      <c r="AD900" s="26">
        <v>4.0599999999999996</v>
      </c>
      <c r="AE900" s="26">
        <v>2.0299999999999998</v>
      </c>
    </row>
    <row r="901" spans="1:31" x14ac:dyDescent="0.35">
      <c r="A901" s="9">
        <v>2023</v>
      </c>
      <c r="B901" s="2" t="s">
        <v>374</v>
      </c>
      <c r="C901" s="2" t="s">
        <v>379</v>
      </c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26">
        <v>3.98</v>
      </c>
      <c r="U901" s="26">
        <v>1.33</v>
      </c>
      <c r="V901" s="26">
        <v>3.48</v>
      </c>
      <c r="W901" s="26">
        <v>3.5</v>
      </c>
      <c r="X901" s="26">
        <v>3.65</v>
      </c>
      <c r="Y901" s="26">
        <v>3.58</v>
      </c>
      <c r="Z901" s="26">
        <v>3.25</v>
      </c>
      <c r="AA901" s="26">
        <v>3.29</v>
      </c>
      <c r="AB901" s="26">
        <v>1.43</v>
      </c>
      <c r="AC901" s="26">
        <v>3.81</v>
      </c>
      <c r="AD901" s="26">
        <v>4.12</v>
      </c>
      <c r="AE901" s="26">
        <v>1.82</v>
      </c>
    </row>
    <row r="902" spans="1:31" x14ac:dyDescent="0.35">
      <c r="A902" s="9">
        <v>2023</v>
      </c>
      <c r="B902" s="2" t="s">
        <v>374</v>
      </c>
      <c r="C902" s="2" t="s">
        <v>380</v>
      </c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26">
        <v>3.98</v>
      </c>
      <c r="U902" s="26">
        <v>1.89</v>
      </c>
      <c r="V902" s="26">
        <v>3.86</v>
      </c>
      <c r="W902" s="26">
        <v>3.41</v>
      </c>
      <c r="X902" s="26">
        <v>3.61</v>
      </c>
      <c r="Y902" s="26">
        <v>3.51</v>
      </c>
      <c r="Z902" s="26">
        <v>3.07</v>
      </c>
      <c r="AA902" s="26">
        <v>2.76</v>
      </c>
      <c r="AB902" s="26">
        <v>1.39</v>
      </c>
      <c r="AC902" s="26">
        <v>4.0199999999999996</v>
      </c>
      <c r="AD902" s="26">
        <v>4.66</v>
      </c>
      <c r="AE902" s="26">
        <v>1.92</v>
      </c>
    </row>
    <row r="903" spans="1:31" x14ac:dyDescent="0.35">
      <c r="A903" s="9">
        <v>2023</v>
      </c>
      <c r="B903" s="2" t="s">
        <v>374</v>
      </c>
      <c r="C903" s="2" t="s">
        <v>537</v>
      </c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26">
        <v>4.2699999999999996</v>
      </c>
      <c r="U903" s="26">
        <v>2.0699999999999998</v>
      </c>
      <c r="V903" s="26">
        <v>4.1100000000000003</v>
      </c>
      <c r="W903" s="26">
        <v>3.49</v>
      </c>
      <c r="X903" s="26">
        <v>3.75</v>
      </c>
      <c r="Y903" s="26">
        <v>3.72</v>
      </c>
      <c r="Z903" s="26">
        <v>0.57999999999999996</v>
      </c>
      <c r="AA903" s="26">
        <v>2.73</v>
      </c>
      <c r="AB903" s="26">
        <v>0.26</v>
      </c>
      <c r="AC903" s="26">
        <v>4.42</v>
      </c>
      <c r="AD903" s="26">
        <v>2.8</v>
      </c>
      <c r="AE903" s="26">
        <v>1.38</v>
      </c>
    </row>
    <row r="904" spans="1:31" x14ac:dyDescent="0.35">
      <c r="A904" s="9">
        <v>2023</v>
      </c>
      <c r="B904" s="2" t="s">
        <v>374</v>
      </c>
      <c r="C904" s="2" t="s">
        <v>381</v>
      </c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26">
        <v>4.18</v>
      </c>
      <c r="U904" s="26">
        <v>2.21</v>
      </c>
      <c r="V904" s="26">
        <v>3.63</v>
      </c>
      <c r="W904" s="26">
        <v>3.69</v>
      </c>
      <c r="X904" s="26">
        <v>3.68</v>
      </c>
      <c r="Y904" s="26">
        <v>2.66</v>
      </c>
      <c r="Z904" s="26">
        <v>3.38</v>
      </c>
      <c r="AA904" s="26">
        <v>3.07</v>
      </c>
      <c r="AB904" s="26">
        <v>0.41</v>
      </c>
      <c r="AC904" s="26">
        <v>3.62</v>
      </c>
      <c r="AD904" s="26">
        <v>2.0699999999999998</v>
      </c>
      <c r="AE904" s="26">
        <v>1.38</v>
      </c>
    </row>
    <row r="905" spans="1:31" x14ac:dyDescent="0.35">
      <c r="A905" s="9">
        <v>2023</v>
      </c>
      <c r="B905" s="2" t="s">
        <v>374</v>
      </c>
      <c r="C905" s="2" t="s">
        <v>382</v>
      </c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26">
        <v>4.49</v>
      </c>
      <c r="U905" s="26">
        <v>2.34</v>
      </c>
      <c r="V905" s="26">
        <v>4.66</v>
      </c>
      <c r="W905" s="26">
        <v>3.14</v>
      </c>
      <c r="X905" s="26">
        <v>4.0199999999999996</v>
      </c>
      <c r="Y905" s="26">
        <v>3.93</v>
      </c>
      <c r="Z905" s="26">
        <v>5</v>
      </c>
      <c r="AA905" s="26">
        <v>3.84</v>
      </c>
      <c r="AB905" s="26">
        <v>3.05</v>
      </c>
      <c r="AC905" s="26">
        <v>4.25</v>
      </c>
      <c r="AD905" s="26">
        <v>2.69</v>
      </c>
      <c r="AE905" s="26">
        <v>4.04</v>
      </c>
    </row>
    <row r="906" spans="1:31" x14ac:dyDescent="0.35">
      <c r="A906" s="9">
        <v>2023</v>
      </c>
      <c r="B906" s="2" t="s">
        <v>374</v>
      </c>
      <c r="C906" s="2" t="s">
        <v>380</v>
      </c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26">
        <v>4.08</v>
      </c>
      <c r="U906" s="26">
        <v>2.34</v>
      </c>
      <c r="V906" s="26">
        <v>4.6399999999999997</v>
      </c>
      <c r="W906" s="26">
        <v>3.13</v>
      </c>
      <c r="X906" s="26">
        <v>3.91</v>
      </c>
      <c r="Y906" s="26">
        <v>4.28</v>
      </c>
      <c r="Z906" s="26">
        <v>5</v>
      </c>
      <c r="AA906" s="26">
        <v>2.98</v>
      </c>
      <c r="AB906" s="26">
        <v>2.6</v>
      </c>
      <c r="AC906" s="26">
        <v>3.57</v>
      </c>
      <c r="AD906" s="26">
        <v>3.26</v>
      </c>
      <c r="AE906" s="26">
        <v>3.21</v>
      </c>
    </row>
    <row r="907" spans="1:31" x14ac:dyDescent="0.35">
      <c r="A907" s="9">
        <v>2023</v>
      </c>
      <c r="B907" s="2" t="s">
        <v>496</v>
      </c>
      <c r="C907" s="12" t="s">
        <v>497</v>
      </c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26">
        <v>4.3499999999999996</v>
      </c>
      <c r="U907" s="26">
        <v>3.34</v>
      </c>
      <c r="V907" s="26">
        <v>4.43</v>
      </c>
      <c r="W907" s="26">
        <v>3.17</v>
      </c>
      <c r="X907" s="26">
        <v>4.0599999999999996</v>
      </c>
      <c r="Y907" s="26">
        <v>3.78</v>
      </c>
      <c r="Z907" s="26">
        <v>4.1399999999999997</v>
      </c>
      <c r="AA907" s="26">
        <v>3.16</v>
      </c>
      <c r="AB907" s="26">
        <v>1.59</v>
      </c>
      <c r="AC907" s="26">
        <v>4.0599999999999996</v>
      </c>
      <c r="AD907" s="26">
        <v>2.59</v>
      </c>
      <c r="AE907" s="26">
        <v>2.0499999999999998</v>
      </c>
    </row>
    <row r="908" spans="1:31" x14ac:dyDescent="0.35">
      <c r="A908" s="9">
        <v>2023</v>
      </c>
      <c r="B908" s="2" t="s">
        <v>496</v>
      </c>
      <c r="C908" s="12" t="s">
        <v>498</v>
      </c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26">
        <v>4.51</v>
      </c>
      <c r="U908" s="26">
        <v>2.67</v>
      </c>
      <c r="V908" s="26">
        <v>4.3499999999999996</v>
      </c>
      <c r="W908" s="26">
        <v>2.91</v>
      </c>
      <c r="X908" s="26">
        <v>4.1500000000000004</v>
      </c>
      <c r="Y908" s="26">
        <v>4.12</v>
      </c>
      <c r="Z908" s="26">
        <v>4.05</v>
      </c>
      <c r="AA908" s="26">
        <v>3.12</v>
      </c>
      <c r="AB908" s="26">
        <v>1.98</v>
      </c>
      <c r="AC908" s="26">
        <v>4.28</v>
      </c>
      <c r="AD908" s="26">
        <v>2.99</v>
      </c>
      <c r="AE908" s="26">
        <v>2.5499999999999998</v>
      </c>
    </row>
    <row r="909" spans="1:31" x14ac:dyDescent="0.35">
      <c r="A909" s="9">
        <v>2023</v>
      </c>
      <c r="B909" s="2" t="s">
        <v>496</v>
      </c>
      <c r="C909" s="12" t="s">
        <v>499</v>
      </c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26">
        <v>4.1900000000000004</v>
      </c>
      <c r="U909" s="26">
        <v>2.83</v>
      </c>
      <c r="V909" s="26">
        <v>4.83</v>
      </c>
      <c r="W909" s="26">
        <v>3.32</v>
      </c>
      <c r="X909" s="26">
        <v>4.26</v>
      </c>
      <c r="Y909" s="26">
        <v>4.2300000000000004</v>
      </c>
      <c r="Z909" s="26">
        <v>5</v>
      </c>
      <c r="AA909" s="26">
        <v>3.51</v>
      </c>
      <c r="AB909" s="26">
        <v>1.92</v>
      </c>
      <c r="AC909" s="26">
        <v>4.62</v>
      </c>
      <c r="AD909" s="26">
        <v>2.67</v>
      </c>
      <c r="AE909" s="26">
        <v>4.01</v>
      </c>
    </row>
    <row r="910" spans="1:31" x14ac:dyDescent="0.35">
      <c r="A910" s="9">
        <v>2023</v>
      </c>
      <c r="B910" s="2" t="s">
        <v>496</v>
      </c>
      <c r="C910" s="12" t="s">
        <v>500</v>
      </c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26">
        <v>4.5199999999999996</v>
      </c>
      <c r="U910" s="26">
        <v>2.5499999999999998</v>
      </c>
      <c r="V910" s="26">
        <v>4.49</v>
      </c>
      <c r="W910" s="26">
        <v>3.41</v>
      </c>
      <c r="X910" s="26">
        <v>4.16</v>
      </c>
      <c r="Y910" s="26">
        <v>4.09</v>
      </c>
      <c r="Z910" s="26">
        <v>4.12</v>
      </c>
      <c r="AA910" s="26">
        <v>3.32</v>
      </c>
      <c r="AB910" s="26">
        <v>1.84</v>
      </c>
      <c r="AC910" s="26">
        <v>4.3600000000000003</v>
      </c>
      <c r="AD910" s="26">
        <v>2.8</v>
      </c>
      <c r="AE910" s="26">
        <v>2</v>
      </c>
    </row>
    <row r="911" spans="1:31" x14ac:dyDescent="0.35">
      <c r="A911" s="9">
        <v>2023</v>
      </c>
      <c r="B911" s="2" t="s">
        <v>496</v>
      </c>
      <c r="C911" s="12" t="s">
        <v>501</v>
      </c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26">
        <v>4.42</v>
      </c>
      <c r="U911" s="26">
        <v>3.08</v>
      </c>
      <c r="V911" s="26">
        <v>4.43</v>
      </c>
      <c r="W911" s="26">
        <v>3.31</v>
      </c>
      <c r="X911" s="26">
        <v>3.98</v>
      </c>
      <c r="Y911" s="26">
        <v>3.96</v>
      </c>
      <c r="Z911" s="26">
        <v>3.69</v>
      </c>
      <c r="AA911" s="26">
        <v>2.86</v>
      </c>
      <c r="AB911" s="26">
        <v>1.65</v>
      </c>
      <c r="AC911" s="26">
        <v>3.86</v>
      </c>
      <c r="AD911" s="26">
        <v>2.8</v>
      </c>
      <c r="AE911" s="26">
        <v>1.35</v>
      </c>
    </row>
    <row r="912" spans="1:31" x14ac:dyDescent="0.35">
      <c r="A912" s="9">
        <v>2023</v>
      </c>
      <c r="B912" s="2" t="s">
        <v>496</v>
      </c>
      <c r="C912" s="12" t="s">
        <v>502</v>
      </c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26">
        <v>4.28</v>
      </c>
      <c r="U912" s="26">
        <v>2.97</v>
      </c>
      <c r="V912" s="26">
        <v>4.3</v>
      </c>
      <c r="W912" s="26">
        <v>3.46</v>
      </c>
      <c r="X912" s="26">
        <v>3.92</v>
      </c>
      <c r="Y912" s="26">
        <v>3.39</v>
      </c>
      <c r="Z912" s="26">
        <v>3.58</v>
      </c>
      <c r="AA912" s="26">
        <v>2.99</v>
      </c>
      <c r="AB912" s="26">
        <v>1.72</v>
      </c>
      <c r="AC912" s="26">
        <v>3.75</v>
      </c>
      <c r="AD912" s="26">
        <v>2.37</v>
      </c>
      <c r="AE912" s="26">
        <v>1.97</v>
      </c>
    </row>
    <row r="913" spans="1:31" x14ac:dyDescent="0.35">
      <c r="A913" s="9">
        <v>2023</v>
      </c>
      <c r="B913" s="2" t="s">
        <v>496</v>
      </c>
      <c r="C913" s="12" t="s">
        <v>503</v>
      </c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26">
        <v>4.41</v>
      </c>
      <c r="U913" s="26">
        <v>3.36</v>
      </c>
      <c r="V913" s="26">
        <v>4.13</v>
      </c>
      <c r="W913" s="26">
        <v>2.8</v>
      </c>
      <c r="X913" s="26">
        <v>3.91</v>
      </c>
      <c r="Y913" s="26">
        <v>3.54</v>
      </c>
      <c r="Z913" s="26">
        <v>3.97</v>
      </c>
      <c r="AA913" s="26">
        <v>2.86</v>
      </c>
      <c r="AB913" s="26">
        <v>1.59</v>
      </c>
      <c r="AC913" s="26">
        <v>4.1399999999999997</v>
      </c>
      <c r="AD913" s="26">
        <v>2.75</v>
      </c>
      <c r="AE913" s="26">
        <v>1.66</v>
      </c>
    </row>
    <row r="914" spans="1:31" x14ac:dyDescent="0.35">
      <c r="A914" s="9">
        <v>2023</v>
      </c>
      <c r="B914" s="2" t="s">
        <v>496</v>
      </c>
      <c r="C914" s="12" t="s">
        <v>504</v>
      </c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26">
        <v>4.3</v>
      </c>
      <c r="U914" s="26">
        <v>2.83</v>
      </c>
      <c r="V914" s="26">
        <v>4.29</v>
      </c>
      <c r="W914" s="26">
        <v>2.92</v>
      </c>
      <c r="X914" s="26">
        <v>4.0199999999999996</v>
      </c>
      <c r="Y914" s="26">
        <v>3.32</v>
      </c>
      <c r="Z914" s="26">
        <v>4.18</v>
      </c>
      <c r="AA914" s="26">
        <v>3.48</v>
      </c>
      <c r="AB914" s="26">
        <v>2.11</v>
      </c>
      <c r="AC914" s="26">
        <v>4.46</v>
      </c>
      <c r="AD914" s="26">
        <v>2.77</v>
      </c>
      <c r="AE914" s="26">
        <v>3.43</v>
      </c>
    </row>
    <row r="915" spans="1:31" x14ac:dyDescent="0.35">
      <c r="A915" s="9">
        <v>2023</v>
      </c>
      <c r="B915" s="2" t="s">
        <v>496</v>
      </c>
      <c r="C915" s="12" t="s">
        <v>505</v>
      </c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26">
        <v>4.59</v>
      </c>
      <c r="U915" s="26">
        <v>3.17</v>
      </c>
      <c r="V915" s="26">
        <v>4.88</v>
      </c>
      <c r="W915" s="26">
        <v>3.29</v>
      </c>
      <c r="X915" s="26">
        <v>4.25</v>
      </c>
      <c r="Y915" s="26">
        <v>3.93</v>
      </c>
      <c r="Z915" s="26">
        <v>5</v>
      </c>
      <c r="AA915" s="26">
        <v>3.79</v>
      </c>
      <c r="AB915" s="26">
        <v>4.24</v>
      </c>
      <c r="AC915" s="26">
        <v>4.6500000000000004</v>
      </c>
      <c r="AD915" s="26">
        <v>3.07</v>
      </c>
      <c r="AE915" s="26">
        <v>4.33</v>
      </c>
    </row>
    <row r="916" spans="1:31" x14ac:dyDescent="0.35">
      <c r="A916" s="9">
        <v>2023</v>
      </c>
      <c r="B916" s="2" t="s">
        <v>319</v>
      </c>
      <c r="C916" s="2" t="s">
        <v>320</v>
      </c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26">
        <v>4.4400000000000004</v>
      </c>
      <c r="U916" s="26">
        <v>1.95</v>
      </c>
      <c r="V916" s="26">
        <v>4.0199999999999996</v>
      </c>
      <c r="W916" s="26">
        <v>3.3</v>
      </c>
      <c r="X916" s="26">
        <v>4.03</v>
      </c>
      <c r="Y916" s="26">
        <v>3.44</v>
      </c>
      <c r="Z916" s="26">
        <v>3.05</v>
      </c>
      <c r="AA916" s="26">
        <v>2.7</v>
      </c>
      <c r="AB916" s="26">
        <v>1.69</v>
      </c>
      <c r="AC916" s="26">
        <v>4.17</v>
      </c>
      <c r="AD916" s="26">
        <v>2.57</v>
      </c>
      <c r="AE916" s="26">
        <v>1.87</v>
      </c>
    </row>
    <row r="917" spans="1:31" x14ac:dyDescent="0.35">
      <c r="A917" s="9">
        <v>2023</v>
      </c>
      <c r="B917" s="2" t="s">
        <v>319</v>
      </c>
      <c r="C917" s="2" t="s">
        <v>321</v>
      </c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26">
        <v>4.29</v>
      </c>
      <c r="U917" s="26">
        <v>1.75</v>
      </c>
      <c r="V917" s="26">
        <v>4.5599999999999996</v>
      </c>
      <c r="W917" s="26">
        <v>3.04</v>
      </c>
      <c r="X917" s="26">
        <v>4.09</v>
      </c>
      <c r="Y917" s="26">
        <v>3.34</v>
      </c>
      <c r="Z917" s="26">
        <v>3.65</v>
      </c>
      <c r="AA917" s="26">
        <v>3.06</v>
      </c>
      <c r="AB917" s="26">
        <v>3</v>
      </c>
      <c r="AC917" s="26">
        <v>4.3</v>
      </c>
      <c r="AD917" s="26">
        <v>2.2799999999999998</v>
      </c>
      <c r="AE917" s="26">
        <v>2.88</v>
      </c>
    </row>
    <row r="918" spans="1:31" x14ac:dyDescent="0.35">
      <c r="A918" s="9">
        <v>2023</v>
      </c>
      <c r="B918" s="2" t="s">
        <v>319</v>
      </c>
      <c r="C918" s="2" t="s">
        <v>322</v>
      </c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26">
        <v>4.5599999999999996</v>
      </c>
      <c r="U918" s="26">
        <v>2.38</v>
      </c>
      <c r="V918" s="26">
        <v>4.26</v>
      </c>
      <c r="W918" s="26">
        <v>2.82</v>
      </c>
      <c r="X918" s="26">
        <v>4.17</v>
      </c>
      <c r="Y918" s="26">
        <v>3.24</v>
      </c>
      <c r="Z918" s="26">
        <v>2.89</v>
      </c>
      <c r="AA918" s="26">
        <v>2.58</v>
      </c>
      <c r="AB918" s="26">
        <v>1.41</v>
      </c>
      <c r="AC918" s="26">
        <v>4.24</v>
      </c>
      <c r="AD918" s="26">
        <v>3.23</v>
      </c>
      <c r="AE918" s="26">
        <v>1.78</v>
      </c>
    </row>
    <row r="919" spans="1:31" x14ac:dyDescent="0.35">
      <c r="A919" s="9">
        <v>2023</v>
      </c>
      <c r="B919" s="2" t="s">
        <v>319</v>
      </c>
      <c r="C919" s="2" t="s">
        <v>323</v>
      </c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26">
        <v>4.5</v>
      </c>
      <c r="U919" s="26">
        <v>2.72</v>
      </c>
      <c r="V919" s="26">
        <v>4.62</v>
      </c>
      <c r="W919" s="26">
        <v>2.95</v>
      </c>
      <c r="X919" s="26">
        <v>4.1900000000000004</v>
      </c>
      <c r="Y919" s="26">
        <v>3.39</v>
      </c>
      <c r="Z919" s="26">
        <v>3.07</v>
      </c>
      <c r="AA919" s="26">
        <v>3.09</v>
      </c>
      <c r="AB919" s="26">
        <v>2.75</v>
      </c>
      <c r="AC919" s="26">
        <v>4.58</v>
      </c>
      <c r="AD919" s="26">
        <v>2.8</v>
      </c>
      <c r="AE919" s="26">
        <v>2.3199999999999998</v>
      </c>
    </row>
    <row r="920" spans="1:31" x14ac:dyDescent="0.35">
      <c r="A920" s="9">
        <v>2023</v>
      </c>
      <c r="B920" s="2" t="s">
        <v>319</v>
      </c>
      <c r="C920" s="2" t="s">
        <v>324</v>
      </c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26">
        <v>4.59</v>
      </c>
      <c r="U920" s="26">
        <v>3.35</v>
      </c>
      <c r="V920" s="26">
        <v>4.75</v>
      </c>
      <c r="W920" s="26">
        <v>3.15</v>
      </c>
      <c r="X920" s="26">
        <v>4.1500000000000004</v>
      </c>
      <c r="Y920" s="26">
        <v>3.35</v>
      </c>
      <c r="Z920" s="26">
        <v>2.79</v>
      </c>
      <c r="AA920" s="26">
        <v>2.7</v>
      </c>
      <c r="AB920" s="26">
        <v>3</v>
      </c>
      <c r="AC920" s="26">
        <v>4.55</v>
      </c>
      <c r="AD920" s="26">
        <v>2.68</v>
      </c>
      <c r="AE920" s="26">
        <v>1.62</v>
      </c>
    </row>
    <row r="921" spans="1:31" x14ac:dyDescent="0.35">
      <c r="A921" s="9">
        <v>2023</v>
      </c>
      <c r="B921" s="2" t="s">
        <v>319</v>
      </c>
      <c r="C921" s="2" t="s">
        <v>325</v>
      </c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26">
        <v>4.22</v>
      </c>
      <c r="U921" s="26">
        <v>3.02</v>
      </c>
      <c r="V921" s="26">
        <v>4.38</v>
      </c>
      <c r="W921" s="26">
        <v>3.24</v>
      </c>
      <c r="X921" s="26">
        <v>4.07</v>
      </c>
      <c r="Y921" s="26">
        <v>3.34</v>
      </c>
      <c r="Z921" s="26">
        <v>3.06</v>
      </c>
      <c r="AA921" s="26">
        <v>3.1</v>
      </c>
      <c r="AB921" s="26">
        <v>2.69</v>
      </c>
      <c r="AC921" s="26">
        <v>4.5999999999999996</v>
      </c>
      <c r="AD921" s="26">
        <v>2.58</v>
      </c>
      <c r="AE921" s="26">
        <v>2.39</v>
      </c>
    </row>
    <row r="922" spans="1:31" x14ac:dyDescent="0.35">
      <c r="A922" s="9">
        <v>2023</v>
      </c>
      <c r="B922" s="2" t="s">
        <v>319</v>
      </c>
      <c r="C922" s="2" t="s">
        <v>326</v>
      </c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26">
        <v>4.3899999999999997</v>
      </c>
      <c r="U922" s="26">
        <v>3.1</v>
      </c>
      <c r="V922" s="26">
        <v>4.42</v>
      </c>
      <c r="W922" s="26">
        <v>3.17</v>
      </c>
      <c r="X922" s="26">
        <v>4.07</v>
      </c>
      <c r="Y922" s="26">
        <v>2.98</v>
      </c>
      <c r="Z922" s="26">
        <v>2.61</v>
      </c>
      <c r="AA922" s="26">
        <v>2.38</v>
      </c>
      <c r="AB922" s="26">
        <v>2.58</v>
      </c>
      <c r="AC922" s="26">
        <v>4.9800000000000004</v>
      </c>
      <c r="AD922" s="26">
        <v>2.69</v>
      </c>
      <c r="AE922" s="26">
        <v>2.89</v>
      </c>
    </row>
    <row r="923" spans="1:31" x14ac:dyDescent="0.35">
      <c r="A923" s="9">
        <v>2023</v>
      </c>
      <c r="B923" s="2" t="s">
        <v>319</v>
      </c>
      <c r="C923" s="2" t="s">
        <v>327</v>
      </c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26">
        <v>4.4800000000000004</v>
      </c>
      <c r="U923" s="26">
        <v>2.76</v>
      </c>
      <c r="V923" s="26">
        <v>3.97</v>
      </c>
      <c r="W923" s="26">
        <v>3.16</v>
      </c>
      <c r="X923" s="26">
        <v>3.89</v>
      </c>
      <c r="Y923" s="26">
        <v>2.85</v>
      </c>
      <c r="Z923" s="26">
        <v>2.2200000000000002</v>
      </c>
      <c r="AA923" s="26">
        <v>2.56</v>
      </c>
      <c r="AB923" s="26">
        <v>2.21</v>
      </c>
      <c r="AC923" s="26">
        <v>4.49</v>
      </c>
      <c r="AD923" s="26">
        <v>2.33</v>
      </c>
      <c r="AE923" s="26">
        <v>2.12</v>
      </c>
    </row>
    <row r="924" spans="1:31" x14ac:dyDescent="0.35">
      <c r="A924" s="9">
        <v>2023</v>
      </c>
      <c r="B924" s="2" t="s">
        <v>319</v>
      </c>
      <c r="C924" s="2" t="s">
        <v>328</v>
      </c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26">
        <v>4.18</v>
      </c>
      <c r="U924" s="26">
        <v>3.26</v>
      </c>
      <c r="V924" s="26">
        <v>3.88</v>
      </c>
      <c r="W924" s="26">
        <v>3.21</v>
      </c>
      <c r="X924" s="26">
        <v>3.82</v>
      </c>
      <c r="Y924" s="26">
        <v>2.99</v>
      </c>
      <c r="Z924" s="26">
        <v>2.8</v>
      </c>
      <c r="AA924" s="26">
        <v>2.77</v>
      </c>
      <c r="AB924" s="26">
        <v>3.22</v>
      </c>
      <c r="AC924" s="26">
        <v>4.88</v>
      </c>
      <c r="AD924" s="26">
        <v>2.34</v>
      </c>
      <c r="AE924" s="26">
        <v>3.3</v>
      </c>
    </row>
    <row r="925" spans="1:31" x14ac:dyDescent="0.35">
      <c r="A925" s="9">
        <v>2023</v>
      </c>
      <c r="B925" s="2" t="s">
        <v>319</v>
      </c>
      <c r="C925" s="2" t="s">
        <v>329</v>
      </c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26">
        <v>4.66</v>
      </c>
      <c r="U925" s="26">
        <v>3.29</v>
      </c>
      <c r="V925" s="26">
        <v>4.09</v>
      </c>
      <c r="W925" s="26">
        <v>3.44</v>
      </c>
      <c r="X925" s="26">
        <v>3.92</v>
      </c>
      <c r="Y925" s="26">
        <v>3.15</v>
      </c>
      <c r="Z925" s="26">
        <v>2.6</v>
      </c>
      <c r="AA925" s="26">
        <v>2.89</v>
      </c>
      <c r="AB925" s="26">
        <v>2.93</v>
      </c>
      <c r="AC925" s="26">
        <v>4.8899999999999997</v>
      </c>
      <c r="AD925" s="26">
        <v>3.6</v>
      </c>
      <c r="AE925" s="26">
        <v>2.5499999999999998</v>
      </c>
    </row>
    <row r="926" spans="1:31" x14ac:dyDescent="0.35">
      <c r="A926" s="9">
        <v>2023</v>
      </c>
      <c r="B926" s="2" t="s">
        <v>319</v>
      </c>
      <c r="C926" s="2" t="s">
        <v>330</v>
      </c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26">
        <v>4.4000000000000004</v>
      </c>
      <c r="U926" s="26">
        <v>2.21</v>
      </c>
      <c r="V926" s="26">
        <v>3.65</v>
      </c>
      <c r="W926" s="26">
        <v>2.86</v>
      </c>
      <c r="X926" s="26">
        <v>3.63</v>
      </c>
      <c r="Y926" s="26">
        <v>3.02</v>
      </c>
      <c r="Z926" s="26">
        <v>2.4</v>
      </c>
      <c r="AA926" s="26">
        <v>2.58</v>
      </c>
      <c r="AB926" s="26">
        <v>1.82</v>
      </c>
      <c r="AC926" s="26">
        <v>4.2699999999999996</v>
      </c>
      <c r="AD926" s="26">
        <v>2.84</v>
      </c>
      <c r="AE926" s="26">
        <v>2.09</v>
      </c>
    </row>
    <row r="927" spans="1:31" x14ac:dyDescent="0.35">
      <c r="A927" s="9">
        <v>2023</v>
      </c>
      <c r="B927" s="2" t="s">
        <v>319</v>
      </c>
      <c r="C927" s="2" t="s">
        <v>331</v>
      </c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26">
        <v>4.6500000000000004</v>
      </c>
      <c r="U927" s="26">
        <v>2</v>
      </c>
      <c r="V927" s="26">
        <v>3.7</v>
      </c>
      <c r="W927" s="26">
        <v>3.23</v>
      </c>
      <c r="X927" s="26">
        <v>3.81</v>
      </c>
      <c r="Y927" s="26">
        <v>3.02</v>
      </c>
      <c r="Z927" s="26">
        <v>0.08</v>
      </c>
      <c r="AA927" s="26">
        <v>2.95</v>
      </c>
      <c r="AB927" s="26">
        <v>1.98</v>
      </c>
      <c r="AC927" s="26">
        <v>4.26</v>
      </c>
      <c r="AD927" s="26">
        <v>2.16</v>
      </c>
      <c r="AE927" s="26">
        <v>2.2599999999999998</v>
      </c>
    </row>
    <row r="928" spans="1:31" x14ac:dyDescent="0.35">
      <c r="A928" s="9">
        <v>2023</v>
      </c>
      <c r="B928" s="2" t="s">
        <v>319</v>
      </c>
      <c r="C928" s="2" t="s">
        <v>332</v>
      </c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26">
        <v>4.28</v>
      </c>
      <c r="U928" s="26">
        <v>2.81</v>
      </c>
      <c r="V928" s="26">
        <v>3.74</v>
      </c>
      <c r="W928" s="26">
        <v>3.24</v>
      </c>
      <c r="X928" s="26">
        <v>3.67</v>
      </c>
      <c r="Y928" s="26">
        <v>2.93</v>
      </c>
      <c r="Z928" s="26">
        <v>2.12</v>
      </c>
      <c r="AA928" s="26">
        <v>2.66</v>
      </c>
      <c r="AB928" s="26">
        <v>1.69</v>
      </c>
      <c r="AC928" s="26">
        <v>4.51</v>
      </c>
      <c r="AD928" s="26">
        <v>4.46</v>
      </c>
      <c r="AE928" s="26">
        <v>2.2200000000000002</v>
      </c>
    </row>
    <row r="929" spans="1:31" x14ac:dyDescent="0.35">
      <c r="A929" s="9">
        <v>2023</v>
      </c>
      <c r="B929" s="2" t="s">
        <v>319</v>
      </c>
      <c r="C929" s="2" t="s">
        <v>333</v>
      </c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26">
        <v>4.37</v>
      </c>
      <c r="U929" s="26">
        <v>2.97</v>
      </c>
      <c r="V929" s="26">
        <v>4.01</v>
      </c>
      <c r="W929" s="26">
        <v>3.32</v>
      </c>
      <c r="X929" s="26">
        <v>3.88</v>
      </c>
      <c r="Y929" s="26">
        <v>3.58</v>
      </c>
      <c r="Z929" s="26">
        <v>1.43</v>
      </c>
      <c r="AA929" s="26">
        <v>2.0699999999999998</v>
      </c>
      <c r="AB929" s="26">
        <v>1.96</v>
      </c>
      <c r="AC929" s="26">
        <v>5</v>
      </c>
      <c r="AD929" s="26">
        <v>2.67</v>
      </c>
      <c r="AE929" s="26">
        <v>2.4300000000000002</v>
      </c>
    </row>
    <row r="930" spans="1:31" x14ac:dyDescent="0.35">
      <c r="A930" s="9">
        <v>2023</v>
      </c>
      <c r="B930" s="2" t="s">
        <v>319</v>
      </c>
      <c r="C930" s="2" t="s">
        <v>334</v>
      </c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26">
        <v>4.22</v>
      </c>
      <c r="U930" s="26">
        <v>2.89</v>
      </c>
      <c r="V930" s="26">
        <v>4.7</v>
      </c>
      <c r="W930" s="26">
        <v>3.36</v>
      </c>
      <c r="X930" s="26">
        <v>4.18</v>
      </c>
      <c r="Y930" s="26">
        <v>3.99</v>
      </c>
      <c r="Z930" s="26">
        <v>2.71</v>
      </c>
      <c r="AA930" s="26">
        <v>2.73</v>
      </c>
      <c r="AB930" s="26">
        <v>2.73</v>
      </c>
      <c r="AC930" s="26">
        <v>5</v>
      </c>
      <c r="AD930" s="26">
        <v>2.64</v>
      </c>
      <c r="AE930" s="26">
        <v>3.41</v>
      </c>
    </row>
    <row r="931" spans="1:31" x14ac:dyDescent="0.35">
      <c r="A931" s="9">
        <v>2023</v>
      </c>
      <c r="B931" s="2" t="s">
        <v>319</v>
      </c>
      <c r="C931" s="2" t="s">
        <v>335</v>
      </c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26">
        <v>4.38</v>
      </c>
      <c r="U931" s="26">
        <v>1.94</v>
      </c>
      <c r="V931" s="26">
        <v>4.24</v>
      </c>
      <c r="W931" s="26">
        <v>3.3</v>
      </c>
      <c r="X931" s="26">
        <v>4.0599999999999996</v>
      </c>
      <c r="Y931" s="26">
        <v>3.68</v>
      </c>
      <c r="Z931" s="26">
        <v>1.83</v>
      </c>
      <c r="AA931" s="26">
        <v>2.33</v>
      </c>
      <c r="AB931" s="26">
        <v>2.44</v>
      </c>
      <c r="AC931" s="26">
        <v>4.93</v>
      </c>
      <c r="AD931" s="26">
        <v>2.09</v>
      </c>
      <c r="AE931" s="26">
        <v>2.57</v>
      </c>
    </row>
    <row r="932" spans="1:31" x14ac:dyDescent="0.35">
      <c r="A932" s="9">
        <v>2023</v>
      </c>
      <c r="B932" s="2" t="s">
        <v>319</v>
      </c>
      <c r="C932" s="2" t="s">
        <v>336</v>
      </c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26">
        <v>4.6500000000000004</v>
      </c>
      <c r="U932" s="26">
        <v>2.83</v>
      </c>
      <c r="V932" s="26">
        <v>4.46</v>
      </c>
      <c r="W932" s="26">
        <v>3.24</v>
      </c>
      <c r="X932" s="26">
        <v>4.0599999999999996</v>
      </c>
      <c r="Y932" s="26">
        <v>3.65</v>
      </c>
      <c r="Z932" s="26">
        <v>3.38</v>
      </c>
      <c r="AA932" s="26">
        <v>2.96</v>
      </c>
      <c r="AB932" s="26">
        <v>2.95</v>
      </c>
      <c r="AC932" s="26">
        <v>4.59</v>
      </c>
      <c r="AD932" s="26">
        <v>2.56</v>
      </c>
      <c r="AE932" s="26">
        <v>3.27</v>
      </c>
    </row>
    <row r="933" spans="1:31" x14ac:dyDescent="0.35">
      <c r="A933" s="9">
        <v>2023</v>
      </c>
      <c r="B933" s="2" t="s">
        <v>319</v>
      </c>
      <c r="C933" s="2" t="s">
        <v>337</v>
      </c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26">
        <v>4.3499999999999996</v>
      </c>
      <c r="U933" s="26">
        <v>3.1</v>
      </c>
      <c r="V933" s="26">
        <v>4.2300000000000004</v>
      </c>
      <c r="W933" s="26">
        <v>3.16</v>
      </c>
      <c r="X933" s="26">
        <v>3.99</v>
      </c>
      <c r="Y933" s="26">
        <v>3.4</v>
      </c>
      <c r="Z933" s="26">
        <v>3</v>
      </c>
      <c r="AA933" s="26">
        <v>2.94</v>
      </c>
      <c r="AB933" s="26">
        <v>2.67</v>
      </c>
      <c r="AC933" s="26">
        <v>4.4000000000000004</v>
      </c>
      <c r="AD933" s="26">
        <v>2.71</v>
      </c>
      <c r="AE933" s="26">
        <v>1.97</v>
      </c>
    </row>
    <row r="934" spans="1:31" x14ac:dyDescent="0.35">
      <c r="A934" s="9">
        <v>2023</v>
      </c>
      <c r="B934" s="2" t="s">
        <v>319</v>
      </c>
      <c r="C934" s="2" t="s">
        <v>338</v>
      </c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26">
        <v>4.4800000000000004</v>
      </c>
      <c r="U934" s="26">
        <v>2.2400000000000002</v>
      </c>
      <c r="V934" s="26">
        <v>4.34</v>
      </c>
      <c r="W934" s="26">
        <v>3.24</v>
      </c>
      <c r="X934" s="26">
        <v>3.99</v>
      </c>
      <c r="Y934" s="26">
        <v>3.53</v>
      </c>
      <c r="Z934" s="26">
        <v>3.13</v>
      </c>
      <c r="AA934" s="26">
        <v>3.58</v>
      </c>
      <c r="AB934" s="26">
        <v>1.61</v>
      </c>
      <c r="AC934" s="26">
        <v>4.26</v>
      </c>
      <c r="AD934" s="26">
        <v>3.1</v>
      </c>
      <c r="AE934" s="26">
        <v>1.41</v>
      </c>
    </row>
    <row r="935" spans="1:31" x14ac:dyDescent="0.35">
      <c r="A935" s="9">
        <v>2023</v>
      </c>
      <c r="B935" s="2" t="s">
        <v>319</v>
      </c>
      <c r="C935" s="2" t="s">
        <v>339</v>
      </c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26">
        <v>4.53</v>
      </c>
      <c r="U935" s="26">
        <v>2.0499999999999998</v>
      </c>
      <c r="V935" s="26">
        <v>4.62</v>
      </c>
      <c r="W935" s="26">
        <v>3</v>
      </c>
      <c r="X935" s="26">
        <v>4.07</v>
      </c>
      <c r="Y935" s="26">
        <v>3.62</v>
      </c>
      <c r="Z935" s="26">
        <v>3.37</v>
      </c>
      <c r="AA935" s="26">
        <v>3.34</v>
      </c>
      <c r="AB935" s="26">
        <v>2.2400000000000002</v>
      </c>
      <c r="AC935" s="26">
        <v>4.25</v>
      </c>
      <c r="AD935" s="26">
        <v>2.85</v>
      </c>
      <c r="AE935" s="26">
        <v>1.18</v>
      </c>
    </row>
    <row r="936" spans="1:31" x14ac:dyDescent="0.35">
      <c r="A936" s="9">
        <v>2023</v>
      </c>
      <c r="B936" s="2" t="s">
        <v>319</v>
      </c>
      <c r="C936" s="2" t="s">
        <v>340</v>
      </c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26">
        <v>4.46</v>
      </c>
      <c r="U936" s="26">
        <v>2.73</v>
      </c>
      <c r="V936" s="26">
        <v>4.3499999999999996</v>
      </c>
      <c r="W936" s="26">
        <v>3.14</v>
      </c>
      <c r="X936" s="26">
        <v>4.0599999999999996</v>
      </c>
      <c r="Y936" s="26">
        <v>3.29</v>
      </c>
      <c r="Z936" s="26">
        <v>3.18</v>
      </c>
      <c r="AA936" s="26">
        <v>2.95</v>
      </c>
      <c r="AB936" s="26">
        <v>2.31</v>
      </c>
      <c r="AC936" s="26">
        <v>4.26</v>
      </c>
      <c r="AD936" s="26">
        <v>4.75</v>
      </c>
      <c r="AE936" s="26">
        <v>1.93</v>
      </c>
    </row>
    <row r="937" spans="1:31" x14ac:dyDescent="0.35">
      <c r="A937" s="9">
        <v>2023</v>
      </c>
      <c r="B937" s="2" t="s">
        <v>319</v>
      </c>
      <c r="C937" s="2" t="s">
        <v>341</v>
      </c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26">
        <v>4.59</v>
      </c>
      <c r="U937" s="26">
        <v>2.54</v>
      </c>
      <c r="V937" s="26">
        <v>4.12</v>
      </c>
      <c r="W937" s="26">
        <v>2.4500000000000002</v>
      </c>
      <c r="X937" s="26">
        <v>4.01</v>
      </c>
      <c r="Y937" s="26">
        <v>3.14</v>
      </c>
      <c r="Z937" s="26">
        <v>1.55</v>
      </c>
      <c r="AA937" s="26">
        <v>2.95</v>
      </c>
      <c r="AB937" s="26">
        <v>2.76</v>
      </c>
      <c r="AC937" s="26">
        <v>4.92</v>
      </c>
      <c r="AD937" s="26">
        <v>2.97</v>
      </c>
      <c r="AE937" s="26">
        <v>2.46</v>
      </c>
    </row>
    <row r="938" spans="1:31" x14ac:dyDescent="0.35">
      <c r="A938" s="9">
        <v>2023</v>
      </c>
      <c r="B938" s="2" t="s">
        <v>319</v>
      </c>
      <c r="C938" s="2" t="s">
        <v>342</v>
      </c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26">
        <v>4.43</v>
      </c>
      <c r="U938" s="26">
        <v>2.27</v>
      </c>
      <c r="V938" s="26">
        <v>4.1500000000000004</v>
      </c>
      <c r="W938" s="26">
        <v>3.44</v>
      </c>
      <c r="X938" s="26">
        <v>3.99</v>
      </c>
      <c r="Y938" s="26">
        <v>3.23</v>
      </c>
      <c r="Z938" s="26">
        <v>1.9</v>
      </c>
      <c r="AA938" s="26">
        <v>2.59</v>
      </c>
      <c r="AB938" s="26">
        <v>2.5499999999999998</v>
      </c>
      <c r="AC938" s="26">
        <v>4.8</v>
      </c>
      <c r="AD938" s="26">
        <v>2.74</v>
      </c>
      <c r="AE938" s="26">
        <v>2.12</v>
      </c>
    </row>
    <row r="939" spans="1:31" x14ac:dyDescent="0.35">
      <c r="A939" s="9">
        <v>2023</v>
      </c>
      <c r="B939" s="2" t="s">
        <v>319</v>
      </c>
      <c r="C939" s="2" t="s">
        <v>343</v>
      </c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26">
        <v>4.68</v>
      </c>
      <c r="U939" s="26">
        <v>2.97</v>
      </c>
      <c r="V939" s="26">
        <v>4.3</v>
      </c>
      <c r="W939" s="26">
        <v>3.48</v>
      </c>
      <c r="X939" s="26">
        <v>4.0599999999999996</v>
      </c>
      <c r="Y939" s="26">
        <v>3.83</v>
      </c>
      <c r="Z939" s="26">
        <v>2.93</v>
      </c>
      <c r="AA939" s="26">
        <v>2.88</v>
      </c>
      <c r="AB939" s="26">
        <v>2.76</v>
      </c>
      <c r="AC939" s="26">
        <v>4.58</v>
      </c>
      <c r="AD939" s="26">
        <v>2.76</v>
      </c>
      <c r="AE939" s="26">
        <v>2.5499999999999998</v>
      </c>
    </row>
    <row r="940" spans="1:31" x14ac:dyDescent="0.35">
      <c r="A940" s="9">
        <v>2023</v>
      </c>
      <c r="B940" s="2" t="s">
        <v>319</v>
      </c>
      <c r="C940" s="2" t="s">
        <v>344</v>
      </c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26">
        <v>4.62</v>
      </c>
      <c r="U940" s="26">
        <v>2.93</v>
      </c>
      <c r="V940" s="26">
        <v>4.63</v>
      </c>
      <c r="W940" s="26">
        <v>3.42</v>
      </c>
      <c r="X940" s="26">
        <v>4.07</v>
      </c>
      <c r="Y940" s="26">
        <v>3.54</v>
      </c>
      <c r="Z940" s="26">
        <v>1.78</v>
      </c>
      <c r="AA940" s="26">
        <v>2.64</v>
      </c>
      <c r="AB940" s="26">
        <v>2.27</v>
      </c>
      <c r="AC940" s="26">
        <v>5</v>
      </c>
      <c r="AD940" s="26">
        <v>2.69</v>
      </c>
      <c r="AE940" s="26">
        <v>3.05</v>
      </c>
    </row>
    <row r="941" spans="1:31" x14ac:dyDescent="0.35">
      <c r="A941" s="9">
        <v>2023</v>
      </c>
      <c r="B941" s="2" t="s">
        <v>319</v>
      </c>
      <c r="C941" s="2" t="s">
        <v>345</v>
      </c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26">
        <v>4.09</v>
      </c>
      <c r="U941" s="26">
        <v>2.4900000000000002</v>
      </c>
      <c r="V941" s="26">
        <v>4.01</v>
      </c>
      <c r="W941" s="26">
        <v>1.83</v>
      </c>
      <c r="X941" s="26">
        <v>3.88</v>
      </c>
      <c r="Y941" s="26">
        <v>2.48</v>
      </c>
      <c r="Z941" s="26">
        <v>2.7</v>
      </c>
      <c r="AA941" s="26">
        <v>2.82</v>
      </c>
      <c r="AB941" s="26">
        <v>1.22</v>
      </c>
      <c r="AC941" s="26">
        <v>4.34</v>
      </c>
      <c r="AD941" s="26">
        <v>4.41</v>
      </c>
      <c r="AE941" s="26">
        <v>3.68</v>
      </c>
    </row>
    <row r="942" spans="1:31" x14ac:dyDescent="0.35">
      <c r="A942" s="9">
        <v>2023</v>
      </c>
      <c r="B942" s="2" t="s">
        <v>319</v>
      </c>
      <c r="C942" s="2" t="s">
        <v>346</v>
      </c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26">
        <v>4.4400000000000004</v>
      </c>
      <c r="U942" s="26">
        <v>2.62</v>
      </c>
      <c r="V942" s="26">
        <v>4.17</v>
      </c>
      <c r="W942" s="26">
        <v>3.25</v>
      </c>
      <c r="X942" s="26">
        <v>3.72</v>
      </c>
      <c r="Y942" s="26">
        <v>2.57</v>
      </c>
      <c r="Z942" s="26">
        <v>2.5099999999999998</v>
      </c>
      <c r="AA942" s="26">
        <v>2.81</v>
      </c>
      <c r="AB942" s="26">
        <v>0.83</v>
      </c>
      <c r="AC942" s="26">
        <v>4.26</v>
      </c>
      <c r="AD942" s="26">
        <v>2.97</v>
      </c>
      <c r="AE942" s="26">
        <v>1.91</v>
      </c>
    </row>
    <row r="943" spans="1:31" x14ac:dyDescent="0.35">
      <c r="A943" s="9">
        <v>2023</v>
      </c>
      <c r="B943" s="2" t="s">
        <v>319</v>
      </c>
      <c r="C943" s="2" t="s">
        <v>347</v>
      </c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26">
        <v>4.47</v>
      </c>
      <c r="U943" s="26">
        <v>2.61</v>
      </c>
      <c r="V943" s="26">
        <v>4.0999999999999996</v>
      </c>
      <c r="W943" s="26">
        <v>3.58</v>
      </c>
      <c r="X943" s="26">
        <v>3.69</v>
      </c>
      <c r="Y943" s="26">
        <v>3.1</v>
      </c>
      <c r="Z943" s="26">
        <v>3.17</v>
      </c>
      <c r="AA943" s="26">
        <v>2.81</v>
      </c>
      <c r="AB943" s="26">
        <v>1.72</v>
      </c>
      <c r="AC943" s="26">
        <v>4.1900000000000004</v>
      </c>
      <c r="AD943" s="26">
        <v>2.38</v>
      </c>
      <c r="AE943" s="26">
        <v>2.6</v>
      </c>
    </row>
    <row r="944" spans="1:31" x14ac:dyDescent="0.35">
      <c r="A944" s="9">
        <v>2023</v>
      </c>
      <c r="B944" s="2" t="s">
        <v>319</v>
      </c>
      <c r="C944" s="2" t="s">
        <v>348</v>
      </c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26">
        <v>4.3600000000000003</v>
      </c>
      <c r="U944" s="26">
        <v>2.46</v>
      </c>
      <c r="V944" s="26">
        <v>3.86</v>
      </c>
      <c r="W944" s="26">
        <v>3.3</v>
      </c>
      <c r="X944" s="26">
        <v>3.99</v>
      </c>
      <c r="Y944" s="26">
        <v>3.39</v>
      </c>
      <c r="Z944" s="26">
        <v>2</v>
      </c>
      <c r="AA944" s="26">
        <v>2.84</v>
      </c>
      <c r="AB944" s="26">
        <v>1.25</v>
      </c>
      <c r="AC944" s="26">
        <v>4.51</v>
      </c>
      <c r="AD944" s="26">
        <v>2.39</v>
      </c>
      <c r="AE944" s="26">
        <v>2.5499999999999998</v>
      </c>
    </row>
    <row r="945" spans="1:31" x14ac:dyDescent="0.35">
      <c r="A945" s="9">
        <v>2023</v>
      </c>
      <c r="B945" s="2" t="s">
        <v>319</v>
      </c>
      <c r="C945" s="2" t="s">
        <v>325</v>
      </c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26">
        <v>4.74</v>
      </c>
      <c r="U945" s="26">
        <v>3.34</v>
      </c>
      <c r="V945" s="26">
        <v>4.87</v>
      </c>
      <c r="W945" s="26">
        <v>2.93</v>
      </c>
      <c r="X945" s="26">
        <v>4.17</v>
      </c>
      <c r="Y945" s="26">
        <v>4.3600000000000003</v>
      </c>
      <c r="Z945" s="26">
        <v>1.1599999999999999</v>
      </c>
      <c r="AA945" s="26">
        <v>3.53</v>
      </c>
      <c r="AB945" s="26">
        <v>0.99</v>
      </c>
      <c r="AC945" s="26">
        <v>5</v>
      </c>
      <c r="AD945" s="26">
        <v>2.67</v>
      </c>
      <c r="AE945" s="26">
        <v>3.16</v>
      </c>
    </row>
    <row r="946" spans="1:31" x14ac:dyDescent="0.35">
      <c r="A946" s="9">
        <v>2023</v>
      </c>
      <c r="B946" s="2" t="s">
        <v>319</v>
      </c>
      <c r="C946" s="2" t="s">
        <v>324</v>
      </c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26">
        <v>4.71</v>
      </c>
      <c r="U946" s="26">
        <v>3.57</v>
      </c>
      <c r="V946" s="26">
        <v>4.99</v>
      </c>
      <c r="W946" s="26">
        <v>3.2</v>
      </c>
      <c r="X946" s="26">
        <v>4.17</v>
      </c>
      <c r="Y946" s="26">
        <v>4.3600000000000003</v>
      </c>
      <c r="Z946" s="26">
        <v>5</v>
      </c>
      <c r="AA946" s="26">
        <v>3.58</v>
      </c>
      <c r="AB946" s="26">
        <v>2.81</v>
      </c>
      <c r="AC946" s="26">
        <v>3.81</v>
      </c>
      <c r="AD946" s="26">
        <v>2.85</v>
      </c>
      <c r="AE946" s="26">
        <v>3.01</v>
      </c>
    </row>
    <row r="947" spans="1:31" x14ac:dyDescent="0.35">
      <c r="A947" s="9">
        <v>2023</v>
      </c>
      <c r="B947" s="2" t="s">
        <v>319</v>
      </c>
      <c r="C947" s="2" t="s">
        <v>326</v>
      </c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26">
        <v>4.5599999999999996</v>
      </c>
      <c r="U947" s="26">
        <v>4.1500000000000004</v>
      </c>
      <c r="V947" s="26">
        <v>4.87</v>
      </c>
      <c r="W947" s="26">
        <v>3.36</v>
      </c>
      <c r="X947" s="26">
        <v>4.13</v>
      </c>
      <c r="Y947" s="26">
        <v>4.13</v>
      </c>
      <c r="Z947" s="26">
        <v>4.0999999999999996</v>
      </c>
      <c r="AA947" s="26">
        <v>4.16</v>
      </c>
      <c r="AB947" s="26">
        <v>2.93</v>
      </c>
      <c r="AC947" s="26">
        <v>4.88</v>
      </c>
      <c r="AD947" s="26">
        <v>2.82</v>
      </c>
      <c r="AE947" s="26">
        <v>4.74</v>
      </c>
    </row>
    <row r="948" spans="1:31" x14ac:dyDescent="0.35">
      <c r="A948" s="9">
        <v>2023</v>
      </c>
      <c r="B948" s="2" t="s">
        <v>319</v>
      </c>
      <c r="C948" s="2" t="s">
        <v>332</v>
      </c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26">
        <v>4.43</v>
      </c>
      <c r="U948" s="26">
        <v>3.5</v>
      </c>
      <c r="V948" s="26">
        <v>4.59</v>
      </c>
      <c r="W948" s="26">
        <v>3.28</v>
      </c>
      <c r="X948" s="26">
        <v>3.89</v>
      </c>
      <c r="Y948" s="26">
        <v>3.99</v>
      </c>
      <c r="Z948" s="26">
        <v>5</v>
      </c>
      <c r="AA948" s="26">
        <v>3.24</v>
      </c>
      <c r="AB948" s="26">
        <v>1.93</v>
      </c>
      <c r="AC948" s="26">
        <v>4.05</v>
      </c>
      <c r="AD948" s="26">
        <v>2.87</v>
      </c>
      <c r="AE948" s="26">
        <v>2.13</v>
      </c>
    </row>
    <row r="949" spans="1:31" x14ac:dyDescent="0.35">
      <c r="A949" s="9">
        <v>2023</v>
      </c>
      <c r="B949" s="2" t="s">
        <v>319</v>
      </c>
      <c r="C949" s="2" t="s">
        <v>333</v>
      </c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26">
        <v>4.6399999999999997</v>
      </c>
      <c r="U949" s="26">
        <v>2.78</v>
      </c>
      <c r="V949" s="26">
        <v>4.79</v>
      </c>
      <c r="W949" s="26">
        <v>3.2</v>
      </c>
      <c r="X949" s="26">
        <v>3.99</v>
      </c>
      <c r="Y949" s="26">
        <v>4.0999999999999996</v>
      </c>
      <c r="Z949" s="26">
        <v>4.88</v>
      </c>
      <c r="AA949" s="26">
        <v>2.76</v>
      </c>
      <c r="AB949" s="26">
        <v>2.68</v>
      </c>
      <c r="AC949" s="26">
        <v>3.9</v>
      </c>
      <c r="AD949" s="26">
        <v>2.61</v>
      </c>
      <c r="AE949" s="26">
        <v>2.64</v>
      </c>
    </row>
    <row r="950" spans="1:31" x14ac:dyDescent="0.35">
      <c r="A950" s="9">
        <v>2023</v>
      </c>
      <c r="B950" s="2" t="s">
        <v>319</v>
      </c>
      <c r="C950" s="2" t="s">
        <v>335</v>
      </c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26">
        <v>4.68</v>
      </c>
      <c r="U950" s="26">
        <v>2.37</v>
      </c>
      <c r="V950" s="26">
        <v>4.9800000000000004</v>
      </c>
      <c r="W950" s="26">
        <v>3.53</v>
      </c>
      <c r="X950" s="26">
        <v>4.13</v>
      </c>
      <c r="Y950" s="26">
        <v>4.4000000000000004</v>
      </c>
      <c r="Z950" s="26">
        <v>5</v>
      </c>
      <c r="AA950" s="26">
        <v>3.31</v>
      </c>
      <c r="AB950" s="26">
        <v>0.91</v>
      </c>
      <c r="AC950" s="26">
        <v>3.82</v>
      </c>
      <c r="AD950" s="26">
        <v>3.25</v>
      </c>
      <c r="AE950" s="26">
        <v>2.36</v>
      </c>
    </row>
    <row r="951" spans="1:31" x14ac:dyDescent="0.35">
      <c r="A951" s="9">
        <v>2023</v>
      </c>
      <c r="B951" s="2" t="s">
        <v>319</v>
      </c>
      <c r="C951" s="2" t="s">
        <v>338</v>
      </c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26">
        <v>4.68</v>
      </c>
      <c r="U951" s="26">
        <v>3.81</v>
      </c>
      <c r="V951" s="26">
        <v>4.8499999999999996</v>
      </c>
      <c r="W951" s="26">
        <v>2.75</v>
      </c>
      <c r="X951" s="26">
        <v>4.08</v>
      </c>
      <c r="Y951" s="26">
        <v>4.55</v>
      </c>
      <c r="Z951" s="26">
        <v>5</v>
      </c>
      <c r="AA951" s="26">
        <v>3.76</v>
      </c>
      <c r="AB951" s="26">
        <v>2.89</v>
      </c>
      <c r="AC951" s="26">
        <v>4.1500000000000004</v>
      </c>
      <c r="AD951" s="26">
        <v>2.56</v>
      </c>
      <c r="AE951" s="26">
        <v>3.66</v>
      </c>
    </row>
    <row r="952" spans="1:31" x14ac:dyDescent="0.35">
      <c r="A952" s="9">
        <v>2023</v>
      </c>
      <c r="B952" s="2" t="s">
        <v>319</v>
      </c>
      <c r="C952" s="2" t="s">
        <v>349</v>
      </c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26">
        <v>4.53</v>
      </c>
      <c r="U952" s="26">
        <v>3.63</v>
      </c>
      <c r="V952" s="26">
        <v>4.93</v>
      </c>
      <c r="W952" s="26">
        <v>3.39</v>
      </c>
      <c r="X952" s="26">
        <v>4.18</v>
      </c>
      <c r="Y952" s="26">
        <v>4.0999999999999996</v>
      </c>
      <c r="Z952" s="26">
        <v>4.8099999999999996</v>
      </c>
      <c r="AA952" s="26">
        <v>3.07</v>
      </c>
      <c r="AB952" s="26">
        <v>3.71</v>
      </c>
      <c r="AC952" s="26">
        <v>5</v>
      </c>
      <c r="AD952" s="26">
        <v>2.74</v>
      </c>
      <c r="AE952" s="26">
        <v>4.6399999999999997</v>
      </c>
    </row>
    <row r="953" spans="1:31" x14ac:dyDescent="0.35">
      <c r="A953" s="9">
        <v>2023</v>
      </c>
      <c r="B953" s="2" t="s">
        <v>319</v>
      </c>
      <c r="C953" s="2" t="s">
        <v>350</v>
      </c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26">
        <v>4.49</v>
      </c>
      <c r="U953" s="26">
        <v>2.76</v>
      </c>
      <c r="V953" s="26">
        <v>4.72</v>
      </c>
      <c r="W953" s="26">
        <v>3.09</v>
      </c>
      <c r="X953" s="26">
        <v>4.07</v>
      </c>
      <c r="Y953" s="26">
        <v>3.96</v>
      </c>
      <c r="Z953" s="26">
        <v>4.49</v>
      </c>
      <c r="AA953" s="26">
        <v>2.88</v>
      </c>
      <c r="AB953" s="26">
        <v>0.64</v>
      </c>
      <c r="AC953" s="26">
        <v>4.1900000000000004</v>
      </c>
      <c r="AD953" s="26">
        <v>2.84</v>
      </c>
      <c r="AE953" s="26">
        <v>1.91</v>
      </c>
    </row>
    <row r="954" spans="1:31" x14ac:dyDescent="0.35">
      <c r="A954" s="9">
        <v>2023</v>
      </c>
      <c r="B954" s="2" t="s">
        <v>292</v>
      </c>
      <c r="C954" s="2" t="s">
        <v>293</v>
      </c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26">
        <v>3.92</v>
      </c>
      <c r="U954" s="26">
        <v>3.39</v>
      </c>
      <c r="V954" s="26">
        <v>4.51</v>
      </c>
      <c r="W954" s="26">
        <v>2.79</v>
      </c>
      <c r="X954" s="26">
        <v>3.97</v>
      </c>
      <c r="Y954" s="26">
        <v>3.13</v>
      </c>
      <c r="Z954" s="26">
        <v>1.97</v>
      </c>
      <c r="AA954" s="26">
        <v>3.06</v>
      </c>
      <c r="AB954" s="26">
        <v>2.59</v>
      </c>
      <c r="AC954" s="26">
        <v>5</v>
      </c>
      <c r="AD954" s="26">
        <v>2.97</v>
      </c>
      <c r="AE954" s="26">
        <v>4.34</v>
      </c>
    </row>
    <row r="955" spans="1:31" x14ac:dyDescent="0.35">
      <c r="A955" s="9">
        <v>2023</v>
      </c>
      <c r="B955" s="2" t="s">
        <v>292</v>
      </c>
      <c r="C955" s="2" t="s">
        <v>294</v>
      </c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26">
        <v>4.2</v>
      </c>
      <c r="U955" s="26">
        <v>2.31</v>
      </c>
      <c r="V955" s="26">
        <v>4.09</v>
      </c>
      <c r="W955" s="26">
        <v>3.12</v>
      </c>
      <c r="X955" s="26">
        <v>3.96</v>
      </c>
      <c r="Y955" s="26">
        <v>2.74</v>
      </c>
      <c r="Z955" s="26">
        <v>2.98</v>
      </c>
      <c r="AA955" s="26">
        <v>2.94</v>
      </c>
      <c r="AB955" s="26">
        <v>2.68</v>
      </c>
      <c r="AC955" s="26">
        <v>4.82</v>
      </c>
      <c r="AD955" s="26">
        <v>3.58</v>
      </c>
      <c r="AE955" s="26">
        <v>2.25</v>
      </c>
    </row>
    <row r="956" spans="1:31" x14ac:dyDescent="0.35">
      <c r="A956" s="9">
        <v>2023</v>
      </c>
      <c r="B956" s="2" t="s">
        <v>292</v>
      </c>
      <c r="C956" s="2" t="s">
        <v>295</v>
      </c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26">
        <v>3.98</v>
      </c>
      <c r="U956" s="26">
        <v>3.04</v>
      </c>
      <c r="V956" s="26">
        <v>4.4000000000000004</v>
      </c>
      <c r="W956" s="26">
        <v>3.07</v>
      </c>
      <c r="X956" s="26">
        <v>3.89</v>
      </c>
      <c r="Y956" s="26">
        <v>2.63</v>
      </c>
      <c r="Z956" s="26">
        <v>3.52</v>
      </c>
      <c r="AA956" s="26">
        <v>2.98</v>
      </c>
      <c r="AB956" s="26">
        <v>2.5</v>
      </c>
      <c r="AC956" s="26">
        <v>4.66</v>
      </c>
      <c r="AD956" s="26">
        <v>3.09</v>
      </c>
      <c r="AE956" s="26">
        <v>2.31</v>
      </c>
    </row>
    <row r="957" spans="1:31" x14ac:dyDescent="0.35">
      <c r="A957" s="9">
        <v>2023</v>
      </c>
      <c r="B957" s="2" t="s">
        <v>292</v>
      </c>
      <c r="C957" s="2" t="s">
        <v>296</v>
      </c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26">
        <v>3.87</v>
      </c>
      <c r="U957" s="26">
        <v>2.97</v>
      </c>
      <c r="V957" s="26">
        <v>4.55</v>
      </c>
      <c r="W957" s="26">
        <v>3.19</v>
      </c>
      <c r="X957" s="26">
        <v>4.1500000000000004</v>
      </c>
      <c r="Y957" s="26">
        <v>3.37</v>
      </c>
      <c r="Z957" s="26">
        <v>2.1</v>
      </c>
      <c r="AA957" s="26">
        <v>3.39</v>
      </c>
      <c r="AB957" s="26">
        <v>2.89</v>
      </c>
      <c r="AC957" s="26">
        <v>5</v>
      </c>
      <c r="AD957" s="26">
        <v>2.78</v>
      </c>
      <c r="AE957" s="26">
        <v>3.75</v>
      </c>
    </row>
    <row r="958" spans="1:31" x14ac:dyDescent="0.35">
      <c r="A958" s="9">
        <v>2023</v>
      </c>
      <c r="B958" s="2" t="s">
        <v>292</v>
      </c>
      <c r="C958" s="2" t="s">
        <v>297</v>
      </c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26">
        <v>4.3600000000000003</v>
      </c>
      <c r="U958" s="26">
        <v>2.96</v>
      </c>
      <c r="V958" s="26">
        <v>4.03</v>
      </c>
      <c r="W958" s="26">
        <v>2.84</v>
      </c>
      <c r="X958" s="26">
        <v>3.98</v>
      </c>
      <c r="Y958" s="26">
        <v>2.79</v>
      </c>
      <c r="Z958" s="26">
        <v>3.16</v>
      </c>
      <c r="AA958" s="26">
        <v>3.15</v>
      </c>
      <c r="AB958" s="26">
        <v>2.94</v>
      </c>
      <c r="AC958" s="26">
        <v>4.74</v>
      </c>
      <c r="AD958" s="26">
        <v>2.78</v>
      </c>
      <c r="AE958" s="26">
        <v>2.75</v>
      </c>
    </row>
    <row r="959" spans="1:31" x14ac:dyDescent="0.35">
      <c r="A959" s="9">
        <v>2023</v>
      </c>
      <c r="B959" s="2" t="s">
        <v>292</v>
      </c>
      <c r="C959" s="2" t="s">
        <v>298</v>
      </c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26">
        <v>4.17</v>
      </c>
      <c r="U959" s="26">
        <v>2.11</v>
      </c>
      <c r="V959" s="26">
        <v>4.18</v>
      </c>
      <c r="W959" s="26">
        <v>2.98</v>
      </c>
      <c r="X959" s="26">
        <v>3.84</v>
      </c>
      <c r="Y959" s="26">
        <v>2.88</v>
      </c>
      <c r="Z959" s="26">
        <v>3.12</v>
      </c>
      <c r="AA959" s="26">
        <v>2.59</v>
      </c>
      <c r="AB959" s="26">
        <v>2.77</v>
      </c>
      <c r="AC959" s="26">
        <v>4.54</v>
      </c>
      <c r="AD959" s="26">
        <v>4.84</v>
      </c>
      <c r="AE959" s="26">
        <v>1.81</v>
      </c>
    </row>
    <row r="960" spans="1:31" x14ac:dyDescent="0.35">
      <c r="A960" s="9">
        <v>2023</v>
      </c>
      <c r="B960" s="2" t="s">
        <v>292</v>
      </c>
      <c r="C960" s="2" t="s">
        <v>299</v>
      </c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26">
        <v>4.54</v>
      </c>
      <c r="U960" s="26">
        <v>2.3199999999999998</v>
      </c>
      <c r="V960" s="26">
        <v>4.34</v>
      </c>
      <c r="W960" s="26">
        <v>3.13</v>
      </c>
      <c r="X960" s="26">
        <v>4.0199999999999996</v>
      </c>
      <c r="Y960" s="26">
        <v>3.09</v>
      </c>
      <c r="Z960" s="26">
        <v>4.13</v>
      </c>
      <c r="AA960" s="26">
        <v>2.74</v>
      </c>
      <c r="AB960" s="26">
        <v>2.63</v>
      </c>
      <c r="AC960" s="26">
        <v>4.49</v>
      </c>
      <c r="AD960" s="26">
        <v>4.46</v>
      </c>
      <c r="AE960" s="26">
        <v>2.29</v>
      </c>
    </row>
    <row r="961" spans="1:31" x14ac:dyDescent="0.35">
      <c r="A961" s="9">
        <v>2023</v>
      </c>
      <c r="B961" s="2" t="s">
        <v>292</v>
      </c>
      <c r="C961" s="2" t="s">
        <v>300</v>
      </c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26">
        <v>4.2699999999999996</v>
      </c>
      <c r="U961" s="26">
        <v>1.82</v>
      </c>
      <c r="V961" s="26">
        <v>4.45</v>
      </c>
      <c r="W961" s="26">
        <v>2.76</v>
      </c>
      <c r="X961" s="26">
        <v>4.16</v>
      </c>
      <c r="Y961" s="26">
        <v>3.21</v>
      </c>
      <c r="Z961" s="26">
        <v>4.3499999999999996</v>
      </c>
      <c r="AA961" s="26">
        <v>3.22</v>
      </c>
      <c r="AB961" s="26">
        <v>2.42</v>
      </c>
      <c r="AC961" s="26">
        <v>4.38</v>
      </c>
      <c r="AD961" s="26">
        <v>3.54</v>
      </c>
      <c r="AE961" s="26">
        <v>2.35</v>
      </c>
    </row>
    <row r="962" spans="1:31" x14ac:dyDescent="0.35">
      <c r="A962" s="9">
        <v>2023</v>
      </c>
      <c r="B962" s="2" t="s">
        <v>292</v>
      </c>
      <c r="C962" s="2" t="s">
        <v>301</v>
      </c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26">
        <v>3.86</v>
      </c>
      <c r="U962" s="26">
        <v>2.16</v>
      </c>
      <c r="V962" s="26">
        <v>4.47</v>
      </c>
      <c r="W962" s="26">
        <v>2.89</v>
      </c>
      <c r="X962" s="26">
        <v>4.04</v>
      </c>
      <c r="Y962" s="26">
        <v>3.1</v>
      </c>
      <c r="Z962" s="26">
        <v>3.49</v>
      </c>
      <c r="AA962" s="26">
        <v>3.17</v>
      </c>
      <c r="AB962" s="26">
        <v>2.17</v>
      </c>
      <c r="AC962" s="26">
        <v>4.67</v>
      </c>
      <c r="AD962" s="26">
        <v>2.59</v>
      </c>
      <c r="AE962" s="26">
        <v>3.03</v>
      </c>
    </row>
    <row r="963" spans="1:31" x14ac:dyDescent="0.35">
      <c r="A963" s="9">
        <v>2023</v>
      </c>
      <c r="B963" s="2" t="s">
        <v>292</v>
      </c>
      <c r="C963" s="2" t="s">
        <v>302</v>
      </c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26">
        <v>4.28</v>
      </c>
      <c r="U963" s="26">
        <v>2.19</v>
      </c>
      <c r="V963" s="26">
        <v>4.3600000000000003</v>
      </c>
      <c r="W963" s="26">
        <v>3.72</v>
      </c>
      <c r="X963" s="26">
        <v>3.9</v>
      </c>
      <c r="Y963" s="26">
        <v>3.1</v>
      </c>
      <c r="Z963" s="26">
        <v>2.74</v>
      </c>
      <c r="AA963" s="26">
        <v>2.98</v>
      </c>
      <c r="AB963" s="26">
        <v>2.2400000000000002</v>
      </c>
      <c r="AC963" s="26">
        <v>4.5</v>
      </c>
      <c r="AD963" s="26">
        <v>2.94</v>
      </c>
      <c r="AE963" s="26">
        <v>2.0299999999999998</v>
      </c>
    </row>
    <row r="964" spans="1:31" x14ac:dyDescent="0.35">
      <c r="A964" s="9">
        <v>2023</v>
      </c>
      <c r="B964" s="2" t="s">
        <v>292</v>
      </c>
      <c r="C964" s="2" t="s">
        <v>303</v>
      </c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26">
        <v>4.58</v>
      </c>
      <c r="U964" s="26">
        <v>2.37</v>
      </c>
      <c r="V964" s="26">
        <v>4.58</v>
      </c>
      <c r="W964" s="26">
        <v>2.77</v>
      </c>
      <c r="X964" s="26">
        <v>4.07</v>
      </c>
      <c r="Y964" s="26">
        <v>3.24</v>
      </c>
      <c r="Z964" s="26">
        <v>3.35</v>
      </c>
      <c r="AA964" s="26">
        <v>2.72</v>
      </c>
      <c r="AB964" s="26">
        <v>2.6</v>
      </c>
      <c r="AC964" s="26">
        <v>4.5199999999999996</v>
      </c>
      <c r="AD964" s="26">
        <v>3.2</v>
      </c>
      <c r="AE964" s="26">
        <v>3.79</v>
      </c>
    </row>
    <row r="965" spans="1:31" x14ac:dyDescent="0.35">
      <c r="A965" s="9">
        <v>2023</v>
      </c>
      <c r="B965" s="2" t="s">
        <v>292</v>
      </c>
      <c r="C965" s="2" t="s">
        <v>304</v>
      </c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26">
        <v>4.1500000000000004</v>
      </c>
      <c r="U965" s="26">
        <v>2.89</v>
      </c>
      <c r="V965" s="26">
        <v>4.45</v>
      </c>
      <c r="W965" s="26">
        <v>2.63</v>
      </c>
      <c r="X965" s="26">
        <v>4.01</v>
      </c>
      <c r="Y965" s="26">
        <v>2.78</v>
      </c>
      <c r="Z965" s="26">
        <v>1.73</v>
      </c>
      <c r="AA965" s="26">
        <v>3.09</v>
      </c>
      <c r="AB965" s="26">
        <v>2.77</v>
      </c>
      <c r="AC965" s="26">
        <v>4.91</v>
      </c>
      <c r="AD965" s="26">
        <v>2.5</v>
      </c>
      <c r="AE965" s="26">
        <v>2.36</v>
      </c>
    </row>
    <row r="966" spans="1:31" x14ac:dyDescent="0.35">
      <c r="A966" s="9">
        <v>2023</v>
      </c>
      <c r="B966" s="2" t="s">
        <v>292</v>
      </c>
      <c r="C966" s="2" t="s">
        <v>305</v>
      </c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26">
        <v>3.99</v>
      </c>
      <c r="U966" s="26">
        <v>3.5</v>
      </c>
      <c r="V966" s="26">
        <v>4.22</v>
      </c>
      <c r="W966" s="26">
        <v>2.76</v>
      </c>
      <c r="X966" s="26">
        <v>4.07</v>
      </c>
      <c r="Y966" s="26">
        <v>2.9</v>
      </c>
      <c r="Z966" s="26">
        <v>2.8</v>
      </c>
      <c r="AA966" s="26">
        <v>2.95</v>
      </c>
      <c r="AB966" s="26">
        <v>3.14</v>
      </c>
      <c r="AC966" s="26">
        <v>4.5999999999999996</v>
      </c>
      <c r="AD966" s="26">
        <v>2.56</v>
      </c>
      <c r="AE966" s="26">
        <v>2.2400000000000002</v>
      </c>
    </row>
    <row r="967" spans="1:31" x14ac:dyDescent="0.35">
      <c r="A967" s="9">
        <v>2023</v>
      </c>
      <c r="B967" s="2" t="s">
        <v>292</v>
      </c>
      <c r="C967" s="2" t="s">
        <v>306</v>
      </c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26">
        <v>4.4000000000000004</v>
      </c>
      <c r="U967" s="26">
        <v>2.99</v>
      </c>
      <c r="V967" s="26">
        <v>4.4400000000000004</v>
      </c>
      <c r="W967" s="26">
        <v>2.81</v>
      </c>
      <c r="X967" s="26">
        <v>3.96</v>
      </c>
      <c r="Y967" s="26">
        <v>3.21</v>
      </c>
      <c r="Z967" s="26">
        <v>1.84</v>
      </c>
      <c r="AA967" s="26">
        <v>2.7</v>
      </c>
      <c r="AB967" s="26">
        <v>1.65</v>
      </c>
      <c r="AC967" s="26">
        <v>4.8099999999999996</v>
      </c>
      <c r="AD967" s="26">
        <v>2.78</v>
      </c>
      <c r="AE967" s="26">
        <v>2.39</v>
      </c>
    </row>
    <row r="968" spans="1:31" x14ac:dyDescent="0.35">
      <c r="A968" s="9">
        <v>2023</v>
      </c>
      <c r="B968" s="2" t="s">
        <v>292</v>
      </c>
      <c r="C968" s="2" t="s">
        <v>307</v>
      </c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26">
        <v>4.0999999999999996</v>
      </c>
      <c r="U968" s="26">
        <v>3.48</v>
      </c>
      <c r="V968" s="26">
        <v>4.3600000000000003</v>
      </c>
      <c r="W968" s="26">
        <v>3.01</v>
      </c>
      <c r="X968" s="26">
        <v>4.05</v>
      </c>
      <c r="Y968" s="26">
        <v>3.09</v>
      </c>
      <c r="Z968" s="26">
        <v>0.04</v>
      </c>
      <c r="AA968" s="26">
        <v>2.82</v>
      </c>
      <c r="AB968" s="26">
        <v>2.86</v>
      </c>
      <c r="AC968" s="26">
        <v>5</v>
      </c>
      <c r="AD968" s="26">
        <v>2.99</v>
      </c>
      <c r="AE968" s="26">
        <v>2.99</v>
      </c>
    </row>
    <row r="969" spans="1:31" x14ac:dyDescent="0.35">
      <c r="A969" s="9">
        <v>2023</v>
      </c>
      <c r="B969" s="2" t="s">
        <v>292</v>
      </c>
      <c r="C969" s="2" t="s">
        <v>308</v>
      </c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26">
        <v>3.87</v>
      </c>
      <c r="U969" s="26">
        <v>3.46</v>
      </c>
      <c r="V969" s="26">
        <v>4.7699999999999996</v>
      </c>
      <c r="W969" s="26">
        <v>2.89</v>
      </c>
      <c r="X969" s="26">
        <v>4.16</v>
      </c>
      <c r="Y969" s="26">
        <v>3.75</v>
      </c>
      <c r="Z969" s="26">
        <v>0.95</v>
      </c>
      <c r="AA969" s="26">
        <v>2.92</v>
      </c>
      <c r="AB969" s="26">
        <v>2.79</v>
      </c>
      <c r="AC969" s="26">
        <v>5</v>
      </c>
      <c r="AD969" s="26">
        <v>2.69</v>
      </c>
      <c r="AE969" s="26">
        <v>3.35</v>
      </c>
    </row>
    <row r="970" spans="1:31" x14ac:dyDescent="0.35">
      <c r="A970" s="9">
        <v>2023</v>
      </c>
      <c r="B970" s="2" t="s">
        <v>292</v>
      </c>
      <c r="C970" s="2" t="s">
        <v>309</v>
      </c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26">
        <v>4.18</v>
      </c>
      <c r="U970" s="26">
        <v>2.91</v>
      </c>
      <c r="V970" s="26">
        <v>4.43</v>
      </c>
      <c r="W970" s="26">
        <v>2.71</v>
      </c>
      <c r="X970" s="26">
        <v>4.0599999999999996</v>
      </c>
      <c r="Y970" s="26">
        <v>2.97</v>
      </c>
      <c r="Z970" s="26">
        <v>2.4700000000000002</v>
      </c>
      <c r="AA970" s="26">
        <v>3.17</v>
      </c>
      <c r="AB970" s="26">
        <v>1.69</v>
      </c>
      <c r="AC970" s="26">
        <v>4.6399999999999997</v>
      </c>
      <c r="AD970" s="26">
        <v>2.72</v>
      </c>
      <c r="AE970" s="26">
        <v>2.29</v>
      </c>
    </row>
    <row r="971" spans="1:31" x14ac:dyDescent="0.35">
      <c r="A971" s="9">
        <v>2023</v>
      </c>
      <c r="B971" s="2" t="s">
        <v>292</v>
      </c>
      <c r="C971" s="2" t="s">
        <v>310</v>
      </c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26">
        <v>4.26</v>
      </c>
      <c r="U971" s="26">
        <v>2.62</v>
      </c>
      <c r="V971" s="26">
        <v>4.4000000000000004</v>
      </c>
      <c r="W971" s="26">
        <v>3.66</v>
      </c>
      <c r="X971" s="26">
        <v>3.99</v>
      </c>
      <c r="Y971" s="26">
        <v>3.03</v>
      </c>
      <c r="Z971" s="26">
        <v>4.09</v>
      </c>
      <c r="AA971" s="26">
        <v>2.83</v>
      </c>
      <c r="AB971" s="26">
        <v>1.31</v>
      </c>
      <c r="AC971" s="26">
        <v>4.03</v>
      </c>
      <c r="AD971" s="26">
        <v>4.3499999999999996</v>
      </c>
      <c r="AE971" s="26">
        <v>1.78</v>
      </c>
    </row>
    <row r="972" spans="1:31" x14ac:dyDescent="0.35">
      <c r="A972" s="9">
        <v>2023</v>
      </c>
      <c r="B972" s="2" t="s">
        <v>292</v>
      </c>
      <c r="C972" s="2" t="s">
        <v>293</v>
      </c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26">
        <v>4.6100000000000003</v>
      </c>
      <c r="U972" s="26">
        <v>4.05</v>
      </c>
      <c r="V972" s="26">
        <v>4.8499999999999996</v>
      </c>
      <c r="W972" s="26">
        <v>2.77</v>
      </c>
      <c r="X972" s="26">
        <v>4.16</v>
      </c>
      <c r="Y972" s="26">
        <v>3.77</v>
      </c>
      <c r="Z972" s="26">
        <v>4.41</v>
      </c>
      <c r="AA972" s="26">
        <v>3.46</v>
      </c>
      <c r="AB972" s="26">
        <v>1.3</v>
      </c>
      <c r="AC972" s="26">
        <v>4.67</v>
      </c>
      <c r="AD972" s="26">
        <v>2.77</v>
      </c>
      <c r="AE972" s="26">
        <v>4.12</v>
      </c>
    </row>
    <row r="973" spans="1:31" x14ac:dyDescent="0.35">
      <c r="A973" s="9">
        <v>2023</v>
      </c>
      <c r="B973" s="2" t="s">
        <v>292</v>
      </c>
      <c r="C973" s="2" t="s">
        <v>294</v>
      </c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26">
        <v>4.5</v>
      </c>
      <c r="U973" s="26">
        <v>2.4500000000000002</v>
      </c>
      <c r="V973" s="26">
        <v>4.76</v>
      </c>
      <c r="W973" s="26">
        <v>2.48</v>
      </c>
      <c r="X973" s="26">
        <v>4.0599999999999996</v>
      </c>
      <c r="Y973" s="26">
        <v>3.84</v>
      </c>
      <c r="Z973" s="26">
        <v>5</v>
      </c>
      <c r="AA973" s="26">
        <v>3.54</v>
      </c>
      <c r="AB973" s="26">
        <v>2.89</v>
      </c>
      <c r="AC973" s="26">
        <v>4.07</v>
      </c>
      <c r="AD973" s="26">
        <v>2.48</v>
      </c>
      <c r="AE973" s="26">
        <v>2.77</v>
      </c>
    </row>
    <row r="974" spans="1:31" x14ac:dyDescent="0.35">
      <c r="A974" s="9">
        <v>2023</v>
      </c>
      <c r="B974" s="2" t="s">
        <v>292</v>
      </c>
      <c r="C974" s="2" t="s">
        <v>296</v>
      </c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26">
        <v>4.24</v>
      </c>
      <c r="U974" s="26">
        <v>3.94</v>
      </c>
      <c r="V974" s="26">
        <v>4.93</v>
      </c>
      <c r="W974" s="26">
        <v>2.79</v>
      </c>
      <c r="X974" s="26">
        <v>4.21</v>
      </c>
      <c r="Y974" s="26">
        <v>4.3099999999999996</v>
      </c>
      <c r="Z974" s="26">
        <v>4.91</v>
      </c>
      <c r="AA974" s="26">
        <v>3.12</v>
      </c>
      <c r="AB974" s="26">
        <v>3.97</v>
      </c>
      <c r="AC974" s="26">
        <v>5</v>
      </c>
      <c r="AD974" s="26">
        <v>2.93</v>
      </c>
      <c r="AE974" s="26">
        <v>4.7300000000000004</v>
      </c>
    </row>
    <row r="975" spans="1:31" x14ac:dyDescent="0.35">
      <c r="A975" s="9">
        <v>2023</v>
      </c>
      <c r="B975" s="2" t="s">
        <v>292</v>
      </c>
      <c r="C975" s="2" t="s">
        <v>301</v>
      </c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26">
        <v>4.37</v>
      </c>
      <c r="U975" s="26">
        <v>2.56</v>
      </c>
      <c r="V975" s="26">
        <v>4.76</v>
      </c>
      <c r="W975" s="26">
        <v>2.85</v>
      </c>
      <c r="X975" s="26">
        <v>4.0599999999999996</v>
      </c>
      <c r="Y975" s="26">
        <v>4</v>
      </c>
      <c r="Z975" s="26">
        <v>5</v>
      </c>
      <c r="AA975" s="26">
        <v>3.51</v>
      </c>
      <c r="AB975" s="26">
        <v>2.78</v>
      </c>
      <c r="AC975" s="26">
        <v>4.37</v>
      </c>
      <c r="AD975" s="26">
        <v>2.33</v>
      </c>
      <c r="AE975" s="26">
        <v>3.14</v>
      </c>
    </row>
    <row r="976" spans="1:31" x14ac:dyDescent="0.35">
      <c r="A976" s="9">
        <v>2023</v>
      </c>
      <c r="B976" s="2" t="s">
        <v>292</v>
      </c>
      <c r="C976" s="2" t="s">
        <v>308</v>
      </c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26">
        <v>4</v>
      </c>
      <c r="U976" s="26">
        <v>3.57</v>
      </c>
      <c r="V976" s="26">
        <v>4.95</v>
      </c>
      <c r="W976" s="26">
        <v>3.05</v>
      </c>
      <c r="X976" s="26">
        <v>4.26</v>
      </c>
      <c r="Y976" s="26">
        <v>4.18</v>
      </c>
      <c r="Z976" s="26">
        <v>3.63</v>
      </c>
      <c r="AA976" s="26">
        <v>3.45</v>
      </c>
      <c r="AB976" s="26">
        <v>4.17</v>
      </c>
      <c r="AC976" s="26">
        <v>4.99</v>
      </c>
      <c r="AD976" s="26">
        <v>2.77</v>
      </c>
      <c r="AE976" s="26">
        <v>3.48</v>
      </c>
    </row>
    <row r="977" spans="1:31" x14ac:dyDescent="0.35">
      <c r="A977" s="9">
        <v>2023</v>
      </c>
      <c r="B977" s="2" t="s">
        <v>292</v>
      </c>
      <c r="C977" s="2" t="s">
        <v>311</v>
      </c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26">
        <v>4.28</v>
      </c>
      <c r="U977" s="26">
        <v>3.59</v>
      </c>
      <c r="V977" s="26">
        <v>5</v>
      </c>
      <c r="W977" s="26">
        <v>3.31</v>
      </c>
      <c r="X977" s="26">
        <v>4.2300000000000004</v>
      </c>
      <c r="Y977" s="26">
        <v>4.1399999999999997</v>
      </c>
      <c r="Z977" s="26">
        <v>3.3</v>
      </c>
      <c r="AA977" s="26">
        <v>3.41</v>
      </c>
      <c r="AB977" s="26">
        <v>2.72</v>
      </c>
      <c r="AC977" s="26">
        <v>4.84</v>
      </c>
      <c r="AD977" s="26">
        <v>2.85</v>
      </c>
      <c r="AE977" s="26">
        <v>3.7</v>
      </c>
    </row>
    <row r="978" spans="1:31" x14ac:dyDescent="0.35">
      <c r="A978" s="9">
        <v>2023</v>
      </c>
      <c r="B978" s="2" t="s">
        <v>292</v>
      </c>
      <c r="C978" s="2" t="s">
        <v>312</v>
      </c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26">
        <v>4.42</v>
      </c>
      <c r="U978" s="26">
        <v>2.5</v>
      </c>
      <c r="V978" s="26">
        <v>4.96</v>
      </c>
      <c r="W978" s="26">
        <v>2.66</v>
      </c>
      <c r="X978" s="26">
        <v>4.1900000000000004</v>
      </c>
      <c r="Y978" s="26">
        <v>4.18</v>
      </c>
      <c r="Z978" s="26">
        <v>2.67</v>
      </c>
      <c r="AA978" s="26">
        <v>3.6</v>
      </c>
      <c r="AB978" s="26">
        <v>1.1599999999999999</v>
      </c>
      <c r="AC978" s="26">
        <v>4.51</v>
      </c>
      <c r="AD978" s="26">
        <v>2.78</v>
      </c>
      <c r="AE978" s="26">
        <v>3.72</v>
      </c>
    </row>
    <row r="979" spans="1:31" x14ac:dyDescent="0.35">
      <c r="A979" s="9">
        <v>2023</v>
      </c>
      <c r="B979" s="2" t="s">
        <v>292</v>
      </c>
      <c r="C979" s="2" t="s">
        <v>298</v>
      </c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26">
        <v>4.46</v>
      </c>
      <c r="U979" s="26">
        <v>2.78</v>
      </c>
      <c r="V979" s="26">
        <v>4.6100000000000003</v>
      </c>
      <c r="W979" s="26">
        <v>2.8</v>
      </c>
      <c r="X979" s="26">
        <v>4.05</v>
      </c>
      <c r="Y979" s="26">
        <v>3.71</v>
      </c>
      <c r="Z979" s="26">
        <v>3.69</v>
      </c>
      <c r="AA979" s="26">
        <v>3.26</v>
      </c>
      <c r="AB979" s="26">
        <v>3.71</v>
      </c>
      <c r="AC979" s="26">
        <v>4.33</v>
      </c>
      <c r="AD979" s="26">
        <v>3.64</v>
      </c>
      <c r="AE979" s="26">
        <v>3.02</v>
      </c>
    </row>
    <row r="980" spans="1:31" x14ac:dyDescent="0.35">
      <c r="A980" s="9">
        <v>2023</v>
      </c>
      <c r="B980" s="2" t="s">
        <v>292</v>
      </c>
      <c r="C980" s="2" t="s">
        <v>313</v>
      </c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26">
        <v>4.41</v>
      </c>
      <c r="U980" s="26">
        <v>2.17</v>
      </c>
      <c r="V980" s="26">
        <v>4.37</v>
      </c>
      <c r="W980" s="26">
        <v>2.73</v>
      </c>
      <c r="X980" s="26">
        <v>3.96</v>
      </c>
      <c r="Y980" s="26">
        <v>3.44</v>
      </c>
      <c r="Z980" s="26">
        <v>4.4800000000000004</v>
      </c>
      <c r="AA980" s="26">
        <v>3.57</v>
      </c>
      <c r="AB980" s="26">
        <v>2.94</v>
      </c>
      <c r="AC980" s="26">
        <v>3.64</v>
      </c>
      <c r="AD980" s="26">
        <v>4.8099999999999996</v>
      </c>
      <c r="AE980" s="26">
        <v>1.69</v>
      </c>
    </row>
    <row r="981" spans="1:31" x14ac:dyDescent="0.35">
      <c r="A981" s="9">
        <v>2023</v>
      </c>
      <c r="B981" s="2" t="s">
        <v>485</v>
      </c>
      <c r="C981" s="2" t="s">
        <v>486</v>
      </c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26">
        <v>4.32</v>
      </c>
      <c r="U981" s="26">
        <v>2.78</v>
      </c>
      <c r="V981" s="26">
        <v>4.6100000000000003</v>
      </c>
      <c r="W981" s="26">
        <v>3.2</v>
      </c>
      <c r="X981" s="26">
        <v>3.96</v>
      </c>
      <c r="Y981" s="26">
        <v>3.52</v>
      </c>
      <c r="Z981" s="26">
        <v>2.79</v>
      </c>
      <c r="AA981" s="26">
        <v>4.21</v>
      </c>
      <c r="AB981" s="26">
        <v>0.74</v>
      </c>
      <c r="AC981" s="26">
        <v>4.09</v>
      </c>
      <c r="AD981" s="26">
        <v>2.44</v>
      </c>
      <c r="AE981" s="26">
        <v>2</v>
      </c>
    </row>
    <row r="982" spans="1:31" x14ac:dyDescent="0.35">
      <c r="A982" s="9">
        <v>2023</v>
      </c>
      <c r="B982" s="2" t="s">
        <v>485</v>
      </c>
      <c r="C982" s="2" t="s">
        <v>487</v>
      </c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26">
        <v>4.42</v>
      </c>
      <c r="U982" s="26">
        <v>2.95</v>
      </c>
      <c r="V982" s="26">
        <v>4.5999999999999996</v>
      </c>
      <c r="W982" s="26">
        <v>3.08</v>
      </c>
      <c r="X982" s="26">
        <v>3.9</v>
      </c>
      <c r="Y982" s="26">
        <v>3.8</v>
      </c>
      <c r="Z982" s="26">
        <v>1.75</v>
      </c>
      <c r="AA982" s="26">
        <v>4.04</v>
      </c>
      <c r="AB982" s="26">
        <v>0.35</v>
      </c>
      <c r="AC982" s="26">
        <v>4.2699999999999996</v>
      </c>
      <c r="AD982" s="26">
        <v>2.5299999999999998</v>
      </c>
      <c r="AE982" s="26">
        <v>2.2200000000000002</v>
      </c>
    </row>
    <row r="983" spans="1:31" x14ac:dyDescent="0.35">
      <c r="A983" s="9">
        <v>2023</v>
      </c>
      <c r="B983" s="2" t="s">
        <v>485</v>
      </c>
      <c r="C983" s="2" t="s">
        <v>488</v>
      </c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26">
        <v>4.33</v>
      </c>
      <c r="U983" s="26">
        <v>2.17</v>
      </c>
      <c r="V983" s="26">
        <v>4.37</v>
      </c>
      <c r="W983" s="26">
        <v>2.93</v>
      </c>
      <c r="X983" s="26">
        <v>3.51</v>
      </c>
      <c r="Y983" s="26">
        <v>3.68</v>
      </c>
      <c r="Z983" s="26">
        <v>0.56000000000000005</v>
      </c>
      <c r="AA983" s="26">
        <v>3.22</v>
      </c>
      <c r="AB983" s="26">
        <v>0.14000000000000001</v>
      </c>
      <c r="AC983" s="26">
        <v>4.2699999999999996</v>
      </c>
      <c r="AD983" s="26">
        <v>2.88</v>
      </c>
      <c r="AE983" s="26">
        <v>0.56999999999999995</v>
      </c>
    </row>
    <row r="984" spans="1:31" x14ac:dyDescent="0.35">
      <c r="A984" s="9">
        <v>2023</v>
      </c>
      <c r="B984" s="2" t="s">
        <v>485</v>
      </c>
      <c r="C984" s="2" t="s">
        <v>489</v>
      </c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26">
        <v>4.16</v>
      </c>
      <c r="U984" s="26">
        <v>1.95</v>
      </c>
      <c r="V984" s="26">
        <v>4.18</v>
      </c>
      <c r="W984" s="26">
        <v>3.17</v>
      </c>
      <c r="X984" s="26">
        <v>3.3</v>
      </c>
      <c r="Y984" s="26">
        <v>3.33</v>
      </c>
      <c r="Z984" s="26">
        <v>3.46</v>
      </c>
      <c r="AA984" s="26">
        <v>3.76</v>
      </c>
      <c r="AB984" s="26">
        <v>0.48</v>
      </c>
      <c r="AC984" s="26">
        <v>3.58</v>
      </c>
      <c r="AD984" s="26">
        <v>2.97</v>
      </c>
      <c r="AE984" s="26">
        <v>1.08</v>
      </c>
    </row>
    <row r="985" spans="1:31" x14ac:dyDescent="0.35">
      <c r="A985" s="9">
        <v>2023</v>
      </c>
      <c r="B985" s="2" t="s">
        <v>485</v>
      </c>
      <c r="C985" s="2" t="s">
        <v>490</v>
      </c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26">
        <v>4.21</v>
      </c>
      <c r="U985" s="26">
        <v>1.71</v>
      </c>
      <c r="V985" s="26">
        <v>4.5199999999999996</v>
      </c>
      <c r="W985" s="26">
        <v>2.93</v>
      </c>
      <c r="X985" s="26">
        <v>3.67</v>
      </c>
      <c r="Y985" s="26">
        <v>3.27</v>
      </c>
      <c r="Z985" s="26">
        <v>0.41</v>
      </c>
      <c r="AA985" s="26">
        <v>3.15</v>
      </c>
      <c r="AB985" s="26">
        <v>0.13</v>
      </c>
      <c r="AC985" s="26">
        <v>4.1500000000000004</v>
      </c>
      <c r="AD985" s="26">
        <v>2.93</v>
      </c>
      <c r="AE985" s="26">
        <v>1.1000000000000001</v>
      </c>
    </row>
    <row r="986" spans="1:31" x14ac:dyDescent="0.35">
      <c r="A986" s="9">
        <v>2023</v>
      </c>
      <c r="B986" s="2" t="s">
        <v>485</v>
      </c>
      <c r="C986" s="2" t="s">
        <v>491</v>
      </c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26">
        <v>4.41</v>
      </c>
      <c r="U986" s="26">
        <v>3.25</v>
      </c>
      <c r="V986" s="26">
        <v>4.92</v>
      </c>
      <c r="W986" s="26">
        <v>3.4</v>
      </c>
      <c r="X986" s="26">
        <v>4.12</v>
      </c>
      <c r="Y986" s="26">
        <v>3.99</v>
      </c>
      <c r="Z986" s="26">
        <v>1.29</v>
      </c>
      <c r="AA986" s="26">
        <v>3.84</v>
      </c>
      <c r="AB986" s="26">
        <v>1.75</v>
      </c>
      <c r="AC986" s="26">
        <v>5</v>
      </c>
      <c r="AD986" s="26">
        <v>2.57</v>
      </c>
      <c r="AE986" s="26">
        <v>3.62</v>
      </c>
    </row>
    <row r="987" spans="1:31" x14ac:dyDescent="0.35">
      <c r="A987" s="9">
        <v>2023</v>
      </c>
      <c r="B987" s="2" t="s">
        <v>485</v>
      </c>
      <c r="C987" s="2" t="s">
        <v>492</v>
      </c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26">
        <v>4.5</v>
      </c>
      <c r="U987" s="26">
        <v>2.94</v>
      </c>
      <c r="V987" s="26">
        <v>4.95</v>
      </c>
      <c r="W987" s="26">
        <v>3.24</v>
      </c>
      <c r="X987" s="26">
        <v>4.03</v>
      </c>
      <c r="Y987" s="26">
        <v>3.86</v>
      </c>
      <c r="Z987" s="26">
        <v>4.4400000000000004</v>
      </c>
      <c r="AA987" s="26">
        <v>4.54</v>
      </c>
      <c r="AB987" s="26">
        <v>1.83</v>
      </c>
      <c r="AC987" s="26">
        <v>4.2699999999999996</v>
      </c>
      <c r="AD987" s="26">
        <v>2.77</v>
      </c>
      <c r="AE987" s="26">
        <v>3.01</v>
      </c>
    </row>
    <row r="988" spans="1:31" x14ac:dyDescent="0.35">
      <c r="A988" s="9">
        <v>2023</v>
      </c>
      <c r="B988" s="2" t="s">
        <v>275</v>
      </c>
      <c r="C988" s="2" t="s">
        <v>260</v>
      </c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26">
        <v>4.42</v>
      </c>
      <c r="U988" s="26">
        <v>1.98</v>
      </c>
      <c r="V988" s="26">
        <v>4.41</v>
      </c>
      <c r="W988" s="26">
        <v>3.37</v>
      </c>
      <c r="X988" s="26">
        <v>3.68</v>
      </c>
      <c r="Y988" s="26">
        <v>3.25</v>
      </c>
      <c r="Z988" s="26">
        <v>2.85</v>
      </c>
      <c r="AA988" s="26">
        <v>2.72</v>
      </c>
      <c r="AB988" s="26">
        <v>0.89</v>
      </c>
      <c r="AC988" s="26">
        <v>3.82</v>
      </c>
      <c r="AD988" s="26">
        <v>2.7</v>
      </c>
      <c r="AE988" s="26">
        <v>0.88</v>
      </c>
    </row>
    <row r="989" spans="1:31" x14ac:dyDescent="0.35">
      <c r="A989" s="9">
        <v>2023</v>
      </c>
      <c r="B989" s="2" t="s">
        <v>275</v>
      </c>
      <c r="C989" s="2" t="s">
        <v>261</v>
      </c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26">
        <v>4.0199999999999996</v>
      </c>
      <c r="U989" s="26">
        <v>2.33</v>
      </c>
      <c r="V989" s="26">
        <v>3.81</v>
      </c>
      <c r="W989" s="26">
        <v>2.72</v>
      </c>
      <c r="X989" s="26">
        <v>3.76</v>
      </c>
      <c r="Y989" s="26">
        <v>3.08</v>
      </c>
      <c r="Z989" s="26">
        <v>2.69</v>
      </c>
      <c r="AA989" s="26">
        <v>3.04</v>
      </c>
      <c r="AB989" s="26">
        <v>1.44</v>
      </c>
      <c r="AC989" s="26">
        <v>4.16</v>
      </c>
      <c r="AD989" s="26">
        <v>2.73</v>
      </c>
      <c r="AE989" s="26">
        <v>0.99</v>
      </c>
    </row>
    <row r="990" spans="1:31" x14ac:dyDescent="0.35">
      <c r="A990" s="9">
        <v>2023</v>
      </c>
      <c r="B990" s="2" t="s">
        <v>275</v>
      </c>
      <c r="C990" s="2" t="s">
        <v>262</v>
      </c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26">
        <v>3.97</v>
      </c>
      <c r="U990" s="26">
        <v>2.06</v>
      </c>
      <c r="V990" s="26">
        <v>4.6900000000000004</v>
      </c>
      <c r="W990" s="26">
        <v>3.23</v>
      </c>
      <c r="X990" s="26">
        <v>3.82</v>
      </c>
      <c r="Y990" s="26">
        <v>2.97</v>
      </c>
      <c r="Z990" s="26">
        <v>2.2599999999999998</v>
      </c>
      <c r="AA990" s="26">
        <v>3.38</v>
      </c>
      <c r="AB990" s="26">
        <v>1.69</v>
      </c>
      <c r="AC990" s="26">
        <v>4.62</v>
      </c>
      <c r="AD990" s="26">
        <v>2.6</v>
      </c>
      <c r="AE990" s="26">
        <v>2.67</v>
      </c>
    </row>
    <row r="991" spans="1:31" x14ac:dyDescent="0.35">
      <c r="A991" s="9">
        <v>2023</v>
      </c>
      <c r="B991" s="2" t="s">
        <v>275</v>
      </c>
      <c r="C991" s="2" t="s">
        <v>263</v>
      </c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26">
        <v>3.93</v>
      </c>
      <c r="U991" s="26">
        <v>2.4500000000000002</v>
      </c>
      <c r="V991" s="26">
        <v>4.37</v>
      </c>
      <c r="W991" s="26">
        <v>3.56</v>
      </c>
      <c r="X991" s="26">
        <v>3.92</v>
      </c>
      <c r="Y991" s="26">
        <v>3.14</v>
      </c>
      <c r="Z991" s="26">
        <v>1.81</v>
      </c>
      <c r="AA991" s="26">
        <v>2.76</v>
      </c>
      <c r="AB991" s="26">
        <v>0.44</v>
      </c>
      <c r="AC991" s="26">
        <v>4.59</v>
      </c>
      <c r="AD991" s="26">
        <v>2.73</v>
      </c>
      <c r="AE991" s="26">
        <v>1.51</v>
      </c>
    </row>
    <row r="992" spans="1:31" x14ac:dyDescent="0.35">
      <c r="A992" s="9">
        <v>2023</v>
      </c>
      <c r="B992" s="2" t="s">
        <v>275</v>
      </c>
      <c r="C992" s="2" t="s">
        <v>264</v>
      </c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26">
        <v>3.9</v>
      </c>
      <c r="U992" s="26">
        <v>2.3199999999999998</v>
      </c>
      <c r="V992" s="26">
        <v>4.3099999999999996</v>
      </c>
      <c r="W992" s="26">
        <v>3.38</v>
      </c>
      <c r="X992" s="26">
        <v>3.85</v>
      </c>
      <c r="Y992" s="26">
        <v>3.04</v>
      </c>
      <c r="Z992" s="26">
        <v>1.89</v>
      </c>
      <c r="AA992" s="26">
        <v>3.09</v>
      </c>
      <c r="AB992" s="26">
        <v>2.3199999999999998</v>
      </c>
      <c r="AC992" s="26">
        <v>4.83</v>
      </c>
      <c r="AD992" s="26">
        <v>2.97</v>
      </c>
      <c r="AE992" s="26">
        <v>1.54</v>
      </c>
    </row>
    <row r="993" spans="1:31" x14ac:dyDescent="0.35">
      <c r="A993" s="9">
        <v>2023</v>
      </c>
      <c r="B993" s="2" t="s">
        <v>275</v>
      </c>
      <c r="C993" s="2" t="s">
        <v>265</v>
      </c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26"/>
      <c r="U993" s="26">
        <v>2.79</v>
      </c>
      <c r="V993" s="26">
        <v>4.1900000000000004</v>
      </c>
      <c r="W993" s="26">
        <v>2.74</v>
      </c>
      <c r="X993" s="26">
        <v>3.81</v>
      </c>
      <c r="Y993" s="26">
        <v>3.14</v>
      </c>
      <c r="Z993" s="26">
        <v>2.67</v>
      </c>
      <c r="AA993" s="26">
        <v>3.13</v>
      </c>
      <c r="AB993" s="26">
        <v>1.49</v>
      </c>
      <c r="AC993" s="26">
        <v>4.3499999999999996</v>
      </c>
      <c r="AD993" s="26">
        <v>3.09</v>
      </c>
      <c r="AE993" s="26">
        <v>1.84</v>
      </c>
    </row>
    <row r="994" spans="1:31" x14ac:dyDescent="0.35">
      <c r="A994" s="9">
        <v>2023</v>
      </c>
      <c r="B994" s="2" t="s">
        <v>275</v>
      </c>
      <c r="C994" s="2" t="s">
        <v>266</v>
      </c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26">
        <v>4.21</v>
      </c>
      <c r="U994" s="26">
        <v>2.5</v>
      </c>
      <c r="V994" s="26">
        <v>4.49</v>
      </c>
      <c r="W994" s="26">
        <v>3.31</v>
      </c>
      <c r="X994" s="26">
        <v>3.82</v>
      </c>
      <c r="Y994" s="26">
        <v>3.03</v>
      </c>
      <c r="Z994" s="26">
        <v>2.0299999999999998</v>
      </c>
      <c r="AA994" s="26">
        <v>3.01</v>
      </c>
      <c r="AB994" s="26">
        <v>0.67</v>
      </c>
      <c r="AC994" s="26">
        <v>4.1100000000000003</v>
      </c>
      <c r="AD994" s="26">
        <v>2.4300000000000002</v>
      </c>
      <c r="AE994" s="26">
        <v>0.72</v>
      </c>
    </row>
    <row r="995" spans="1:31" x14ac:dyDescent="0.35">
      <c r="A995" s="9">
        <v>2023</v>
      </c>
      <c r="B995" s="2" t="s">
        <v>275</v>
      </c>
      <c r="C995" s="2" t="s">
        <v>267</v>
      </c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26">
        <v>4.01</v>
      </c>
      <c r="U995" s="26">
        <v>2.14</v>
      </c>
      <c r="V995" s="26">
        <v>4.54</v>
      </c>
      <c r="W995" s="26">
        <v>3.52</v>
      </c>
      <c r="X995" s="26">
        <v>3.86</v>
      </c>
      <c r="Y995" s="26">
        <v>3.03</v>
      </c>
      <c r="Z995" s="26">
        <v>1.97</v>
      </c>
      <c r="AA995" s="26">
        <v>2.99</v>
      </c>
      <c r="AB995" s="26">
        <v>0.83</v>
      </c>
      <c r="AC995" s="26">
        <v>4.33</v>
      </c>
      <c r="AD995" s="26">
        <v>3.74</v>
      </c>
      <c r="AE995" s="26">
        <v>1.3</v>
      </c>
    </row>
    <row r="996" spans="1:31" x14ac:dyDescent="0.35">
      <c r="A996" s="9">
        <v>2023</v>
      </c>
      <c r="B996" s="2" t="s">
        <v>275</v>
      </c>
      <c r="C996" s="2" t="s">
        <v>268</v>
      </c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26">
        <v>4.0999999999999996</v>
      </c>
      <c r="U996" s="26">
        <v>2.5499999999999998</v>
      </c>
      <c r="V996" s="26">
        <v>4.3099999999999996</v>
      </c>
      <c r="W996" s="26">
        <v>3.24</v>
      </c>
      <c r="X996" s="26">
        <v>3.8</v>
      </c>
      <c r="Y996" s="26">
        <v>3.15</v>
      </c>
      <c r="Z996" s="26">
        <v>2.34</v>
      </c>
      <c r="AA996" s="26">
        <v>2.93</v>
      </c>
      <c r="AB996" s="26">
        <v>0.42</v>
      </c>
      <c r="AC996" s="26">
        <v>4.1900000000000004</v>
      </c>
      <c r="AD996" s="26">
        <v>3.24</v>
      </c>
      <c r="AE996" s="26">
        <v>1.48</v>
      </c>
    </row>
    <row r="997" spans="1:31" x14ac:dyDescent="0.35">
      <c r="A997" s="9">
        <v>2023</v>
      </c>
      <c r="B997" s="2" t="s">
        <v>275</v>
      </c>
      <c r="C997" s="2" t="s">
        <v>269</v>
      </c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26">
        <v>4.3099999999999996</v>
      </c>
      <c r="U997" s="26">
        <v>2.81</v>
      </c>
      <c r="V997" s="26">
        <v>4.45</v>
      </c>
      <c r="W997" s="26">
        <v>3.13</v>
      </c>
      <c r="X997" s="26">
        <v>3.89</v>
      </c>
      <c r="Y997" s="26">
        <v>3.4</v>
      </c>
      <c r="Z997" s="26">
        <v>3.34</v>
      </c>
      <c r="AA997" s="26">
        <v>3.1</v>
      </c>
      <c r="AB997" s="26">
        <v>0.57999999999999996</v>
      </c>
      <c r="AC997" s="26">
        <v>4.0199999999999996</v>
      </c>
      <c r="AD997" s="26">
        <v>2.5299999999999998</v>
      </c>
      <c r="AE997" s="26">
        <v>2.23</v>
      </c>
    </row>
    <row r="998" spans="1:31" x14ac:dyDescent="0.35">
      <c r="A998" s="9">
        <v>2023</v>
      </c>
      <c r="B998" s="2" t="s">
        <v>275</v>
      </c>
      <c r="C998" s="2" t="s">
        <v>270</v>
      </c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26">
        <v>4.05</v>
      </c>
      <c r="U998" s="26">
        <v>1.87</v>
      </c>
      <c r="V998" s="26">
        <v>4.62</v>
      </c>
      <c r="W998" s="26">
        <v>3.65</v>
      </c>
      <c r="X998" s="26">
        <v>3.73</v>
      </c>
      <c r="Y998" s="26">
        <v>2.59</v>
      </c>
      <c r="Z998" s="26">
        <v>1.83</v>
      </c>
      <c r="AA998" s="26">
        <v>2.31</v>
      </c>
      <c r="AB998" s="26">
        <v>0.7</v>
      </c>
      <c r="AC998" s="26">
        <v>3.97</v>
      </c>
      <c r="AD998" s="26">
        <v>4.01</v>
      </c>
      <c r="AE998" s="26">
        <v>0.74</v>
      </c>
    </row>
    <row r="999" spans="1:31" x14ac:dyDescent="0.35">
      <c r="A999" s="9">
        <v>2023</v>
      </c>
      <c r="B999" s="2" t="s">
        <v>275</v>
      </c>
      <c r="C999" s="2" t="s">
        <v>271</v>
      </c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26">
        <v>4.12</v>
      </c>
      <c r="U999" s="26">
        <v>2.64</v>
      </c>
      <c r="V999" s="26">
        <v>4.4800000000000004</v>
      </c>
      <c r="W999" s="26">
        <v>3.25</v>
      </c>
      <c r="X999" s="26">
        <v>3.86</v>
      </c>
      <c r="Y999" s="26">
        <v>2.92</v>
      </c>
      <c r="Z999" s="26">
        <v>1.91</v>
      </c>
      <c r="AA999" s="26">
        <v>3.23</v>
      </c>
      <c r="AB999" s="26">
        <v>0.48</v>
      </c>
      <c r="AC999" s="26">
        <v>4.0199999999999996</v>
      </c>
      <c r="AD999" s="26">
        <v>3.28</v>
      </c>
      <c r="AE999" s="26">
        <v>0.61</v>
      </c>
    </row>
    <row r="1000" spans="1:31" x14ac:dyDescent="0.35">
      <c r="A1000" s="9">
        <v>2023</v>
      </c>
      <c r="B1000" s="2" t="s">
        <v>275</v>
      </c>
      <c r="C1000" s="2" t="s">
        <v>272</v>
      </c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26">
        <v>4.0599999999999996</v>
      </c>
      <c r="U1000" s="26">
        <v>1.76</v>
      </c>
      <c r="V1000" s="26">
        <v>3.49</v>
      </c>
      <c r="W1000" s="26">
        <v>3.3</v>
      </c>
      <c r="X1000" s="26">
        <v>3.38</v>
      </c>
      <c r="Y1000" s="26">
        <v>3.07</v>
      </c>
      <c r="Z1000" s="26">
        <v>2.48</v>
      </c>
      <c r="AA1000" s="26">
        <v>2.77</v>
      </c>
      <c r="AB1000" s="26">
        <v>0.42</v>
      </c>
      <c r="AC1000" s="26">
        <v>3.6</v>
      </c>
      <c r="AD1000" s="26">
        <v>2.2400000000000002</v>
      </c>
      <c r="AE1000" s="26">
        <v>0.76</v>
      </c>
    </row>
    <row r="1001" spans="1:31" x14ac:dyDescent="0.35">
      <c r="A1001" s="9">
        <v>2023</v>
      </c>
      <c r="B1001" s="2" t="s">
        <v>275</v>
      </c>
      <c r="C1001" s="2" t="s">
        <v>273</v>
      </c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26">
        <v>3.9</v>
      </c>
      <c r="U1001" s="26">
        <v>3.01</v>
      </c>
      <c r="V1001" s="26">
        <v>4.88</v>
      </c>
      <c r="W1001" s="26">
        <v>2.92</v>
      </c>
      <c r="X1001" s="26">
        <v>3.97</v>
      </c>
      <c r="Y1001" s="26">
        <v>4.04</v>
      </c>
      <c r="Z1001" s="26">
        <v>4.2</v>
      </c>
      <c r="AA1001" s="26">
        <v>3.67</v>
      </c>
      <c r="AB1001" s="26">
        <v>2.76</v>
      </c>
      <c r="AC1001" s="26">
        <v>4.74</v>
      </c>
      <c r="AD1001" s="26">
        <v>3.38</v>
      </c>
      <c r="AE1001" s="26">
        <v>3.59</v>
      </c>
    </row>
    <row r="1002" spans="1:31" x14ac:dyDescent="0.35">
      <c r="A1002" s="9">
        <v>2023</v>
      </c>
      <c r="B1002" s="2" t="s">
        <v>275</v>
      </c>
      <c r="C1002" s="2" t="s">
        <v>274</v>
      </c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26">
        <v>4.54</v>
      </c>
      <c r="U1002" s="26">
        <v>3.74</v>
      </c>
      <c r="V1002" s="26">
        <v>4.9000000000000004</v>
      </c>
      <c r="W1002" s="26">
        <v>2.94</v>
      </c>
      <c r="X1002" s="26">
        <v>3.99</v>
      </c>
      <c r="Y1002" s="26">
        <v>4.38</v>
      </c>
      <c r="Z1002" s="26">
        <v>4.88</v>
      </c>
      <c r="AA1002" s="26">
        <v>3.73</v>
      </c>
      <c r="AB1002" s="26">
        <v>2.66</v>
      </c>
      <c r="AC1002" s="26">
        <v>3.75</v>
      </c>
      <c r="AD1002" s="26">
        <v>4.33</v>
      </c>
      <c r="AE1002" s="26">
        <v>3.69</v>
      </c>
    </row>
    <row r="1003" spans="1:31" x14ac:dyDescent="0.35">
      <c r="A1003" s="9">
        <v>2023</v>
      </c>
      <c r="B1003" s="2" t="s">
        <v>246</v>
      </c>
      <c r="C1003" s="12" t="s">
        <v>247</v>
      </c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26">
        <v>4.08</v>
      </c>
      <c r="U1003" s="26">
        <v>2.38</v>
      </c>
      <c r="V1003" s="26">
        <v>4.18</v>
      </c>
      <c r="W1003" s="26">
        <v>3.22</v>
      </c>
      <c r="X1003" s="26">
        <v>3.7</v>
      </c>
      <c r="Y1003" s="26">
        <v>3.99</v>
      </c>
      <c r="Z1003" s="26">
        <v>3.77</v>
      </c>
      <c r="AA1003" s="26">
        <v>3.97</v>
      </c>
      <c r="AB1003" s="26">
        <v>1.88</v>
      </c>
      <c r="AC1003" s="26">
        <v>3.68</v>
      </c>
      <c r="AD1003" s="26">
        <v>2.2999999999999998</v>
      </c>
      <c r="AE1003" s="26">
        <v>1.08</v>
      </c>
    </row>
    <row r="1004" spans="1:31" x14ac:dyDescent="0.35">
      <c r="A1004" s="9">
        <v>2023</v>
      </c>
      <c r="B1004" s="2" t="s">
        <v>246</v>
      </c>
      <c r="C1004" s="12" t="s">
        <v>248</v>
      </c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26">
        <v>4.09</v>
      </c>
      <c r="U1004" s="26">
        <v>2.39</v>
      </c>
      <c r="V1004" s="26">
        <v>3.99</v>
      </c>
      <c r="W1004" s="26">
        <v>3.32</v>
      </c>
      <c r="X1004" s="26">
        <v>3.77</v>
      </c>
      <c r="Y1004" s="26">
        <v>3.44</v>
      </c>
      <c r="Z1004" s="26">
        <v>3.99</v>
      </c>
      <c r="AA1004" s="26">
        <v>4.4800000000000004</v>
      </c>
      <c r="AB1004" s="26">
        <v>1.26</v>
      </c>
      <c r="AC1004" s="26">
        <v>3.91</v>
      </c>
      <c r="AD1004" s="26">
        <v>2.12</v>
      </c>
      <c r="AE1004" s="26">
        <v>1.49</v>
      </c>
    </row>
    <row r="1005" spans="1:31" x14ac:dyDescent="0.35">
      <c r="A1005" s="9">
        <v>2023</v>
      </c>
      <c r="B1005" s="2" t="s">
        <v>246</v>
      </c>
      <c r="C1005" s="12" t="s">
        <v>249</v>
      </c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26">
        <v>4.1900000000000004</v>
      </c>
      <c r="U1005" s="26">
        <v>2.5099999999999998</v>
      </c>
      <c r="V1005" s="26">
        <v>3.77</v>
      </c>
      <c r="W1005" s="26">
        <v>3.29</v>
      </c>
      <c r="X1005" s="26">
        <v>3.73</v>
      </c>
      <c r="Y1005" s="26">
        <v>3.33</v>
      </c>
      <c r="Z1005" s="26">
        <v>2.0699999999999998</v>
      </c>
      <c r="AA1005" s="26">
        <v>3.6</v>
      </c>
      <c r="AB1005" s="26">
        <v>1.43</v>
      </c>
      <c r="AC1005" s="26">
        <v>3.85</v>
      </c>
      <c r="AD1005" s="26">
        <v>2.37</v>
      </c>
      <c r="AE1005" s="26">
        <v>1.24</v>
      </c>
    </row>
    <row r="1006" spans="1:31" x14ac:dyDescent="0.35">
      <c r="A1006" s="9">
        <v>2023</v>
      </c>
      <c r="B1006" s="2" t="s">
        <v>246</v>
      </c>
      <c r="C1006" s="12" t="s">
        <v>250</v>
      </c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26">
        <v>3.81</v>
      </c>
      <c r="U1006" s="26">
        <v>2.02</v>
      </c>
      <c r="V1006" s="26">
        <v>3.29</v>
      </c>
      <c r="W1006" s="26">
        <v>3.84</v>
      </c>
      <c r="X1006" s="26">
        <v>3.61</v>
      </c>
      <c r="Y1006" s="26">
        <v>3.36</v>
      </c>
      <c r="Z1006" s="26">
        <v>2.35</v>
      </c>
      <c r="AA1006" s="26">
        <v>4.0999999999999996</v>
      </c>
      <c r="AB1006" s="26">
        <v>0.75</v>
      </c>
      <c r="AC1006" s="26">
        <v>3.47</v>
      </c>
      <c r="AD1006" s="26">
        <v>3.41</v>
      </c>
      <c r="AE1006" s="26">
        <v>0.92</v>
      </c>
    </row>
    <row r="1007" spans="1:31" x14ac:dyDescent="0.35">
      <c r="A1007" s="9">
        <v>2023</v>
      </c>
      <c r="B1007" s="2" t="s">
        <v>246</v>
      </c>
      <c r="C1007" s="12" t="s">
        <v>251</v>
      </c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26">
        <v>3.87</v>
      </c>
      <c r="U1007" s="26">
        <v>1.93</v>
      </c>
      <c r="V1007" s="26">
        <v>3.78</v>
      </c>
      <c r="W1007" s="26">
        <v>3.62</v>
      </c>
      <c r="X1007" s="26">
        <v>3.71</v>
      </c>
      <c r="Y1007" s="26">
        <v>3.15</v>
      </c>
      <c r="Z1007" s="26">
        <v>2.34</v>
      </c>
      <c r="AA1007" s="26">
        <v>3.56</v>
      </c>
      <c r="AB1007" s="26">
        <v>0.8</v>
      </c>
      <c r="AC1007" s="26">
        <v>3.57</v>
      </c>
      <c r="AD1007" s="26">
        <v>2.2200000000000002</v>
      </c>
      <c r="AE1007" s="26">
        <v>0.84</v>
      </c>
    </row>
    <row r="1008" spans="1:31" x14ac:dyDescent="0.35">
      <c r="A1008" s="9">
        <v>2023</v>
      </c>
      <c r="B1008" s="2" t="s">
        <v>246</v>
      </c>
      <c r="C1008" s="12" t="s">
        <v>252</v>
      </c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26">
        <v>4.0599999999999996</v>
      </c>
      <c r="U1008" s="26">
        <v>1.73</v>
      </c>
      <c r="V1008" s="26">
        <v>3.53</v>
      </c>
      <c r="W1008" s="26">
        <v>3.68</v>
      </c>
      <c r="X1008" s="26">
        <v>3.61</v>
      </c>
      <c r="Y1008" s="26">
        <v>3.22</v>
      </c>
      <c r="Z1008" s="26">
        <v>2.4700000000000002</v>
      </c>
      <c r="AA1008" s="26">
        <v>3.22</v>
      </c>
      <c r="AB1008" s="26">
        <v>1.58</v>
      </c>
      <c r="AC1008" s="26">
        <v>3.65</v>
      </c>
      <c r="AD1008" s="26">
        <v>2.4900000000000002</v>
      </c>
      <c r="AE1008" s="26">
        <v>0.17</v>
      </c>
    </row>
    <row r="1009" spans="1:31" x14ac:dyDescent="0.35">
      <c r="A1009" s="9">
        <v>2023</v>
      </c>
      <c r="B1009" s="2" t="s">
        <v>246</v>
      </c>
      <c r="C1009" s="12" t="s">
        <v>253</v>
      </c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26">
        <v>4.09</v>
      </c>
      <c r="U1009" s="26">
        <v>2.0499999999999998</v>
      </c>
      <c r="V1009" s="26">
        <v>3.1</v>
      </c>
      <c r="W1009" s="26">
        <v>3.71</v>
      </c>
      <c r="X1009" s="26">
        <v>3.35</v>
      </c>
      <c r="Y1009" s="26">
        <v>3.36</v>
      </c>
      <c r="Z1009" s="26">
        <v>2.5499999999999998</v>
      </c>
      <c r="AA1009" s="26">
        <v>3.66</v>
      </c>
      <c r="AB1009" s="26">
        <v>0.53</v>
      </c>
      <c r="AC1009" s="26">
        <v>3.44</v>
      </c>
      <c r="AD1009" s="26">
        <v>3.97</v>
      </c>
      <c r="AE1009" s="26">
        <v>2.0099999999999998</v>
      </c>
    </row>
    <row r="1010" spans="1:31" x14ac:dyDescent="0.35">
      <c r="A1010" s="9">
        <v>2023</v>
      </c>
      <c r="B1010" s="2" t="s">
        <v>246</v>
      </c>
      <c r="C1010" s="12" t="s">
        <v>254</v>
      </c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26">
        <v>4.2</v>
      </c>
      <c r="U1010" s="26">
        <v>2.4900000000000002</v>
      </c>
      <c r="V1010" s="26">
        <v>4.05</v>
      </c>
      <c r="W1010" s="26">
        <v>3.41</v>
      </c>
      <c r="X1010" s="26">
        <v>3.71</v>
      </c>
      <c r="Y1010" s="26">
        <v>3.41</v>
      </c>
      <c r="Z1010" s="26">
        <v>2.9</v>
      </c>
      <c r="AA1010" s="26">
        <v>4.07</v>
      </c>
      <c r="AB1010" s="26">
        <v>0.46</v>
      </c>
      <c r="AC1010" s="26">
        <v>3.57</v>
      </c>
      <c r="AD1010" s="26">
        <v>2.27</v>
      </c>
      <c r="AE1010" s="26">
        <v>0.64</v>
      </c>
    </row>
    <row r="1011" spans="1:31" x14ac:dyDescent="0.35">
      <c r="A1011" s="9">
        <v>2023</v>
      </c>
      <c r="B1011" s="2" t="s">
        <v>246</v>
      </c>
      <c r="C1011" s="12" t="s">
        <v>255</v>
      </c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26">
        <v>4.16</v>
      </c>
      <c r="U1011" s="26">
        <v>2.09</v>
      </c>
      <c r="V1011" s="26">
        <v>4.12</v>
      </c>
      <c r="W1011" s="26">
        <v>3.68</v>
      </c>
      <c r="X1011" s="26">
        <v>3.72</v>
      </c>
      <c r="Y1011" s="26">
        <v>3.44</v>
      </c>
      <c r="Z1011" s="26">
        <v>1.79</v>
      </c>
      <c r="AA1011" s="26">
        <v>4.1100000000000003</v>
      </c>
      <c r="AB1011" s="26">
        <v>0.7</v>
      </c>
      <c r="AC1011" s="26">
        <v>3.57</v>
      </c>
      <c r="AD1011" s="26">
        <v>2</v>
      </c>
      <c r="AE1011" s="26">
        <v>0.5</v>
      </c>
    </row>
    <row r="1012" spans="1:31" x14ac:dyDescent="0.35">
      <c r="A1012" s="9">
        <v>2023</v>
      </c>
      <c r="B1012" s="2" t="s">
        <v>246</v>
      </c>
      <c r="C1012" s="12" t="s">
        <v>246</v>
      </c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26">
        <v>4.16</v>
      </c>
      <c r="U1012" s="26">
        <v>2.98</v>
      </c>
      <c r="V1012" s="26">
        <v>5</v>
      </c>
      <c r="W1012" s="26">
        <v>2.81</v>
      </c>
      <c r="X1012" s="26">
        <v>3.88</v>
      </c>
      <c r="Y1012" s="26">
        <v>4.3499999999999996</v>
      </c>
      <c r="Z1012" s="26">
        <v>5</v>
      </c>
      <c r="AA1012" s="26">
        <v>4.67</v>
      </c>
      <c r="AB1012" s="26">
        <v>2.54</v>
      </c>
      <c r="AC1012" s="26">
        <v>4.33</v>
      </c>
      <c r="AD1012" s="26">
        <v>2.79</v>
      </c>
      <c r="AE1012" s="26">
        <v>3.52</v>
      </c>
    </row>
    <row r="1013" spans="1:31" x14ac:dyDescent="0.35">
      <c r="A1013" s="9">
        <v>2023</v>
      </c>
      <c r="B1013" s="2" t="s">
        <v>245</v>
      </c>
      <c r="C1013" s="2" t="s">
        <v>228</v>
      </c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26">
        <v>4.0999999999999996</v>
      </c>
      <c r="U1013" s="26">
        <v>2.06</v>
      </c>
      <c r="V1013" s="26">
        <v>4.4400000000000004</v>
      </c>
      <c r="W1013" s="26">
        <v>3.55</v>
      </c>
      <c r="X1013" s="26">
        <v>3.72</v>
      </c>
      <c r="Y1013" s="26">
        <v>3.43</v>
      </c>
      <c r="Z1013" s="26">
        <v>2.57</v>
      </c>
      <c r="AA1013" s="26">
        <v>2.91</v>
      </c>
      <c r="AB1013" s="26">
        <v>1.89</v>
      </c>
      <c r="AC1013" s="26">
        <v>4.13</v>
      </c>
      <c r="AD1013" s="26">
        <v>3.46</v>
      </c>
      <c r="AE1013" s="26">
        <v>1.77</v>
      </c>
    </row>
    <row r="1014" spans="1:31" x14ac:dyDescent="0.35">
      <c r="A1014" s="9">
        <v>2023</v>
      </c>
      <c r="B1014" s="2" t="s">
        <v>245</v>
      </c>
      <c r="C1014" s="2" t="s">
        <v>229</v>
      </c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26">
        <v>3.94</v>
      </c>
      <c r="U1014" s="26">
        <v>2.2400000000000002</v>
      </c>
      <c r="V1014" s="26">
        <v>3.74</v>
      </c>
      <c r="W1014" s="26">
        <v>3.35</v>
      </c>
      <c r="X1014" s="26">
        <v>3.75</v>
      </c>
      <c r="Y1014" s="26">
        <v>2.74</v>
      </c>
      <c r="Z1014" s="26">
        <v>1.52</v>
      </c>
      <c r="AA1014" s="26">
        <v>2.5499999999999998</v>
      </c>
      <c r="AB1014" s="26">
        <v>1.97</v>
      </c>
      <c r="AC1014" s="26">
        <v>4.45</v>
      </c>
      <c r="AD1014" s="26">
        <v>3.22</v>
      </c>
      <c r="AE1014" s="26">
        <v>1.03</v>
      </c>
    </row>
    <row r="1015" spans="1:31" x14ac:dyDescent="0.35">
      <c r="A1015" s="9">
        <v>2023</v>
      </c>
      <c r="B1015" s="2" t="s">
        <v>245</v>
      </c>
      <c r="C1015" s="2" t="s">
        <v>230</v>
      </c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26">
        <v>4.38</v>
      </c>
      <c r="U1015" s="26">
        <v>2.38</v>
      </c>
      <c r="V1015" s="26">
        <v>4.29</v>
      </c>
      <c r="W1015" s="26">
        <v>3.45</v>
      </c>
      <c r="X1015" s="26">
        <v>3.81</v>
      </c>
      <c r="Y1015" s="26">
        <v>3.14</v>
      </c>
      <c r="Z1015" s="26">
        <v>0.64</v>
      </c>
      <c r="AA1015" s="26">
        <v>2.44</v>
      </c>
      <c r="AB1015" s="26">
        <v>1.07</v>
      </c>
      <c r="AC1015" s="26">
        <v>4.8</v>
      </c>
      <c r="AD1015" s="26">
        <v>2.4500000000000002</v>
      </c>
      <c r="AE1015" s="26">
        <v>1.93</v>
      </c>
    </row>
    <row r="1016" spans="1:31" x14ac:dyDescent="0.35">
      <c r="A1016" s="9">
        <v>2023</v>
      </c>
      <c r="B1016" s="2" t="s">
        <v>245</v>
      </c>
      <c r="C1016" s="2" t="s">
        <v>231</v>
      </c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26"/>
      <c r="U1016" s="26">
        <v>2.4300000000000002</v>
      </c>
      <c r="V1016" s="26">
        <v>4.2</v>
      </c>
      <c r="W1016" s="26">
        <v>3.62</v>
      </c>
      <c r="X1016" s="26">
        <v>3.57</v>
      </c>
      <c r="Y1016" s="26">
        <v>3.43</v>
      </c>
      <c r="Z1016" s="26">
        <v>1.51</v>
      </c>
      <c r="AA1016" s="26">
        <v>2.98</v>
      </c>
      <c r="AB1016" s="26">
        <v>0.88</v>
      </c>
      <c r="AC1016" s="26">
        <v>4.25</v>
      </c>
      <c r="AD1016" s="26">
        <v>1.84</v>
      </c>
      <c r="AE1016" s="26">
        <v>1.3</v>
      </c>
    </row>
    <row r="1017" spans="1:31" x14ac:dyDescent="0.35">
      <c r="A1017" s="9">
        <v>2023</v>
      </c>
      <c r="B1017" s="2" t="s">
        <v>245</v>
      </c>
      <c r="C1017" s="2" t="s">
        <v>232</v>
      </c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26">
        <v>4.07</v>
      </c>
      <c r="U1017" s="26">
        <v>2.58</v>
      </c>
      <c r="V1017" s="26">
        <v>3.94</v>
      </c>
      <c r="W1017" s="26">
        <v>3.44</v>
      </c>
      <c r="X1017" s="26">
        <v>3.73</v>
      </c>
      <c r="Y1017" s="26">
        <v>2.85</v>
      </c>
      <c r="Z1017" s="26">
        <v>1.31</v>
      </c>
      <c r="AA1017" s="26">
        <v>2.67</v>
      </c>
      <c r="AB1017" s="26">
        <v>1.1499999999999999</v>
      </c>
      <c r="AC1017" s="26">
        <v>4.2699999999999996</v>
      </c>
      <c r="AD1017" s="26">
        <v>3.39</v>
      </c>
      <c r="AE1017" s="26">
        <v>0.93</v>
      </c>
    </row>
    <row r="1018" spans="1:31" x14ac:dyDescent="0.35">
      <c r="A1018" s="9">
        <v>2023</v>
      </c>
      <c r="B1018" s="2" t="s">
        <v>245</v>
      </c>
      <c r="C1018" s="2" t="s">
        <v>233</v>
      </c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26">
        <v>4.0999999999999996</v>
      </c>
      <c r="U1018" s="26">
        <v>2.4</v>
      </c>
      <c r="V1018" s="26">
        <v>4.09</v>
      </c>
      <c r="W1018" s="26">
        <v>3.4</v>
      </c>
      <c r="X1018" s="26">
        <v>3.77</v>
      </c>
      <c r="Y1018" s="26">
        <v>2.86</v>
      </c>
      <c r="Z1018" s="26">
        <v>1.05</v>
      </c>
      <c r="AA1018" s="26">
        <v>2.4500000000000002</v>
      </c>
      <c r="AB1018" s="26">
        <v>1.34</v>
      </c>
      <c r="AC1018" s="26">
        <v>4.8</v>
      </c>
      <c r="AD1018" s="26">
        <v>2.86</v>
      </c>
      <c r="AE1018" s="26">
        <v>1.4</v>
      </c>
    </row>
    <row r="1019" spans="1:31" x14ac:dyDescent="0.35">
      <c r="A1019" s="9">
        <v>2023</v>
      </c>
      <c r="B1019" s="2" t="s">
        <v>245</v>
      </c>
      <c r="C1019" s="2" t="s">
        <v>234</v>
      </c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26">
        <v>4.1500000000000004</v>
      </c>
      <c r="U1019" s="26">
        <v>1.9</v>
      </c>
      <c r="V1019" s="26">
        <v>3.75</v>
      </c>
      <c r="W1019" s="26">
        <v>3.58</v>
      </c>
      <c r="X1019" s="26">
        <v>3.78</v>
      </c>
      <c r="Y1019" s="26">
        <v>2.93</v>
      </c>
      <c r="Z1019" s="26">
        <v>1.6</v>
      </c>
      <c r="AA1019" s="26">
        <v>2.76</v>
      </c>
      <c r="AB1019" s="26">
        <v>1.1100000000000001</v>
      </c>
      <c r="AC1019" s="26">
        <v>4.45</v>
      </c>
      <c r="AD1019" s="26">
        <v>2.84</v>
      </c>
      <c r="AE1019" s="26">
        <v>1.1000000000000001</v>
      </c>
    </row>
    <row r="1020" spans="1:31" x14ac:dyDescent="0.35">
      <c r="A1020" s="9">
        <v>2023</v>
      </c>
      <c r="B1020" s="2" t="s">
        <v>245</v>
      </c>
      <c r="C1020" s="2" t="s">
        <v>235</v>
      </c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26">
        <v>3.9</v>
      </c>
      <c r="U1020" s="26">
        <v>1.93</v>
      </c>
      <c r="V1020" s="26">
        <v>3.54</v>
      </c>
      <c r="W1020" s="26">
        <v>3.57</v>
      </c>
      <c r="X1020" s="26">
        <v>3.64</v>
      </c>
      <c r="Y1020" s="26">
        <v>2.9</v>
      </c>
      <c r="Z1020" s="26">
        <v>2.88</v>
      </c>
      <c r="AA1020" s="26">
        <v>2.66</v>
      </c>
      <c r="AB1020" s="26">
        <v>0.43</v>
      </c>
      <c r="AC1020" s="26">
        <v>3.9</v>
      </c>
      <c r="AD1020" s="26">
        <v>4.2</v>
      </c>
      <c r="AE1020" s="26">
        <v>1.53</v>
      </c>
    </row>
    <row r="1021" spans="1:31" x14ac:dyDescent="0.35">
      <c r="A1021" s="9">
        <v>2023</v>
      </c>
      <c r="B1021" s="2" t="s">
        <v>245</v>
      </c>
      <c r="C1021" s="2" t="s">
        <v>236</v>
      </c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26">
        <v>4.29</v>
      </c>
      <c r="U1021" s="26">
        <v>1.88</v>
      </c>
      <c r="V1021" s="26">
        <v>4.3899999999999997</v>
      </c>
      <c r="W1021" s="26">
        <v>3.24</v>
      </c>
      <c r="X1021" s="26">
        <v>3.8</v>
      </c>
      <c r="Y1021" s="26">
        <v>2.99</v>
      </c>
      <c r="Z1021" s="26">
        <v>2.48</v>
      </c>
      <c r="AA1021" s="26">
        <v>2.85</v>
      </c>
      <c r="AB1021" s="26">
        <v>0.72</v>
      </c>
      <c r="AC1021" s="26">
        <v>4.1500000000000004</v>
      </c>
      <c r="AD1021" s="26">
        <v>3.54</v>
      </c>
      <c r="AE1021" s="26">
        <v>1.77</v>
      </c>
    </row>
    <row r="1022" spans="1:31" x14ac:dyDescent="0.35">
      <c r="A1022" s="9">
        <v>2023</v>
      </c>
      <c r="B1022" s="2" t="s">
        <v>245</v>
      </c>
      <c r="C1022" s="2" t="s">
        <v>237</v>
      </c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26">
        <v>4.07</v>
      </c>
      <c r="U1022" s="26">
        <v>2.16</v>
      </c>
      <c r="V1022" s="26">
        <v>4.43</v>
      </c>
      <c r="W1022" s="26">
        <v>3.37</v>
      </c>
      <c r="X1022" s="26">
        <v>3.53</v>
      </c>
      <c r="Y1022" s="26">
        <v>3.22</v>
      </c>
      <c r="Z1022" s="26">
        <v>2.93</v>
      </c>
      <c r="AA1022" s="26">
        <v>2.39</v>
      </c>
      <c r="AB1022" s="26">
        <v>0.59</v>
      </c>
      <c r="AC1022" s="26">
        <v>4.01</v>
      </c>
      <c r="AD1022" s="26">
        <v>2.56</v>
      </c>
      <c r="AE1022" s="26">
        <v>3.64</v>
      </c>
    </row>
    <row r="1023" spans="1:31" x14ac:dyDescent="0.35">
      <c r="A1023" s="9">
        <v>2023</v>
      </c>
      <c r="B1023" s="2" t="s">
        <v>245</v>
      </c>
      <c r="C1023" s="2" t="s">
        <v>238</v>
      </c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26"/>
      <c r="U1023" s="26">
        <v>2.69</v>
      </c>
      <c r="V1023" s="26">
        <v>3.66</v>
      </c>
      <c r="W1023" s="26">
        <v>3.45</v>
      </c>
      <c r="X1023" s="26">
        <v>3.49</v>
      </c>
      <c r="Y1023" s="26">
        <v>2.85</v>
      </c>
      <c r="Z1023" s="26">
        <v>2.77</v>
      </c>
      <c r="AA1023" s="26">
        <v>2.64</v>
      </c>
      <c r="AB1023" s="26">
        <v>0.55000000000000004</v>
      </c>
      <c r="AC1023" s="26">
        <v>3.67</v>
      </c>
      <c r="AD1023" s="26">
        <v>2.76</v>
      </c>
      <c r="AE1023" s="26">
        <v>0.64</v>
      </c>
    </row>
    <row r="1024" spans="1:31" x14ac:dyDescent="0.35">
      <c r="A1024" s="9">
        <v>2023</v>
      </c>
      <c r="B1024" s="2" t="s">
        <v>245</v>
      </c>
      <c r="C1024" s="2" t="s">
        <v>239</v>
      </c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26">
        <v>3.97</v>
      </c>
      <c r="U1024" s="26">
        <v>2.25</v>
      </c>
      <c r="V1024" s="26">
        <v>4.2</v>
      </c>
      <c r="W1024" s="26">
        <v>3.41</v>
      </c>
      <c r="X1024" s="26">
        <v>3.73</v>
      </c>
      <c r="Y1024" s="26">
        <v>2.91</v>
      </c>
      <c r="Z1024" s="26">
        <v>1.77</v>
      </c>
      <c r="AA1024" s="26">
        <v>2.4300000000000002</v>
      </c>
      <c r="AB1024" s="26">
        <v>0.23</v>
      </c>
      <c r="AC1024" s="26">
        <v>3.8</v>
      </c>
      <c r="AD1024" s="26">
        <v>2.59</v>
      </c>
      <c r="AE1024" s="26">
        <v>0.88</v>
      </c>
    </row>
    <row r="1025" spans="1:31" x14ac:dyDescent="0.35">
      <c r="A1025" s="9">
        <v>2023</v>
      </c>
      <c r="B1025" s="2" t="s">
        <v>245</v>
      </c>
      <c r="C1025" s="2" t="s">
        <v>240</v>
      </c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26">
        <v>3.96</v>
      </c>
      <c r="U1025" s="26">
        <v>1.83</v>
      </c>
      <c r="V1025" s="26">
        <v>3.35</v>
      </c>
      <c r="W1025" s="26">
        <v>3.16</v>
      </c>
      <c r="X1025" s="26">
        <v>3.54</v>
      </c>
      <c r="Y1025" s="26">
        <v>2.81</v>
      </c>
      <c r="Z1025" s="26">
        <v>1.26</v>
      </c>
      <c r="AA1025" s="26">
        <v>2.69</v>
      </c>
      <c r="AB1025" s="26">
        <v>0.25</v>
      </c>
      <c r="AC1025" s="26">
        <v>3.87</v>
      </c>
      <c r="AD1025" s="26">
        <v>2.62</v>
      </c>
      <c r="AE1025" s="26">
        <v>0.65</v>
      </c>
    </row>
    <row r="1026" spans="1:31" x14ac:dyDescent="0.35">
      <c r="A1026" s="9">
        <v>2023</v>
      </c>
      <c r="B1026" s="2" t="s">
        <v>245</v>
      </c>
      <c r="C1026" s="2" t="s">
        <v>241</v>
      </c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26">
        <v>4.0999999999999996</v>
      </c>
      <c r="U1026" s="26">
        <v>2.8</v>
      </c>
      <c r="V1026" s="26">
        <v>4.8600000000000003</v>
      </c>
      <c r="W1026" s="26">
        <v>3.25</v>
      </c>
      <c r="X1026" s="26">
        <v>3.96</v>
      </c>
      <c r="Y1026" s="26">
        <v>3.94</v>
      </c>
      <c r="Z1026" s="26">
        <v>3.45</v>
      </c>
      <c r="AA1026" s="26">
        <v>3.58</v>
      </c>
      <c r="AB1026" s="26">
        <v>2.5</v>
      </c>
      <c r="AC1026" s="26">
        <v>5</v>
      </c>
      <c r="AD1026" s="26">
        <v>3.03</v>
      </c>
      <c r="AE1026" s="26">
        <v>3.96</v>
      </c>
    </row>
    <row r="1027" spans="1:31" x14ac:dyDescent="0.35">
      <c r="A1027" s="9">
        <v>2023</v>
      </c>
      <c r="B1027" s="2" t="s">
        <v>245</v>
      </c>
      <c r="C1027" s="2" t="s">
        <v>242</v>
      </c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26">
        <v>4.24</v>
      </c>
      <c r="U1027" s="26">
        <v>2.77</v>
      </c>
      <c r="V1027" s="26">
        <v>4.8600000000000003</v>
      </c>
      <c r="W1027" s="26">
        <v>2.99</v>
      </c>
      <c r="X1027" s="26">
        <v>3.91</v>
      </c>
      <c r="Y1027" s="26">
        <v>3.78</v>
      </c>
      <c r="Z1027" s="26">
        <v>3.83</v>
      </c>
      <c r="AA1027" s="26">
        <v>3.02</v>
      </c>
      <c r="AB1027" s="26">
        <v>1.63</v>
      </c>
      <c r="AC1027" s="26">
        <v>3.86</v>
      </c>
      <c r="AD1027" s="26">
        <v>2.98</v>
      </c>
      <c r="AE1027" s="26">
        <v>1.78</v>
      </c>
    </row>
    <row r="1028" spans="1:31" x14ac:dyDescent="0.35">
      <c r="A1028" s="9">
        <v>2023</v>
      </c>
      <c r="B1028" s="2" t="s">
        <v>245</v>
      </c>
      <c r="C1028" s="2" t="s">
        <v>243</v>
      </c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26">
        <v>3.94</v>
      </c>
      <c r="U1028" s="26">
        <v>2.17</v>
      </c>
      <c r="V1028" s="26">
        <v>3.93</v>
      </c>
      <c r="W1028" s="26">
        <v>3.09</v>
      </c>
      <c r="X1028" s="26">
        <v>3.63</v>
      </c>
      <c r="Y1028" s="26">
        <v>3.58</v>
      </c>
      <c r="Z1028" s="26">
        <v>3.84</v>
      </c>
      <c r="AA1028" s="26">
        <v>3.59</v>
      </c>
      <c r="AB1028" s="26">
        <v>1.98</v>
      </c>
      <c r="AC1028" s="26">
        <v>3.48</v>
      </c>
      <c r="AD1028" s="26">
        <v>2.77</v>
      </c>
      <c r="AE1028" s="26">
        <v>1.92</v>
      </c>
    </row>
    <row r="1029" spans="1:31" x14ac:dyDescent="0.35">
      <c r="A1029" s="9">
        <v>2023</v>
      </c>
      <c r="B1029" s="2" t="s">
        <v>245</v>
      </c>
      <c r="C1029" s="2" t="s">
        <v>244</v>
      </c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26">
        <v>4.32</v>
      </c>
      <c r="U1029" s="26">
        <v>2.38</v>
      </c>
      <c r="V1029" s="26">
        <v>4.6100000000000003</v>
      </c>
      <c r="W1029" s="26">
        <v>2.67</v>
      </c>
      <c r="X1029" s="26">
        <v>3.82</v>
      </c>
      <c r="Y1029" s="26">
        <v>3.69</v>
      </c>
      <c r="Z1029" s="26">
        <v>4.34</v>
      </c>
      <c r="AA1029" s="26">
        <v>3.39</v>
      </c>
      <c r="AB1029" s="26">
        <v>2.36</v>
      </c>
      <c r="AC1029" s="26">
        <v>3.76</v>
      </c>
      <c r="AD1029" s="26">
        <v>3.6</v>
      </c>
      <c r="AE1029" s="26">
        <v>1.91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8DBF-38C0-4190-BE1E-56C1AB646759}">
  <sheetPr codeName="Sheet1"/>
  <dimension ref="A1:AE515"/>
  <sheetViews>
    <sheetView zoomScale="107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D16" sqref="D16"/>
    </sheetView>
  </sheetViews>
  <sheetFormatPr defaultRowHeight="14.5" x14ac:dyDescent="0.35"/>
  <cols>
    <col min="1" max="1" width="8.81640625" style="9"/>
    <col min="2" max="2" width="26.1796875" customWidth="1"/>
    <col min="3" max="3" width="31.08984375" style="2" customWidth="1"/>
    <col min="4" max="4" width="14.6328125" style="2" customWidth="1"/>
    <col min="5" max="5" width="14" style="2" customWidth="1"/>
    <col min="6" max="6" width="11.6328125" style="2" customWidth="1"/>
    <col min="7" max="7" width="16.54296875" style="2" customWidth="1"/>
    <col min="8" max="8" width="14.54296875" style="19" customWidth="1"/>
    <col min="9" max="9" width="13.90625" style="19" customWidth="1"/>
    <col min="10" max="10" width="15.90625" style="19" customWidth="1"/>
    <col min="11" max="11" width="22.1796875" customWidth="1"/>
    <col min="12" max="12" width="15.6328125" customWidth="1"/>
    <col min="13" max="13" width="12.36328125" customWidth="1"/>
    <col min="14" max="14" width="7.36328125" customWidth="1"/>
    <col min="15" max="15" width="8.81640625" customWidth="1"/>
    <col min="16" max="16" width="10.54296875" customWidth="1"/>
    <col min="17" max="18" width="11.54296875" customWidth="1"/>
    <col min="19" max="19" width="9.90625" customWidth="1"/>
  </cols>
  <sheetData>
    <row r="1" spans="1:31" s="1" customFormat="1" ht="58" x14ac:dyDescent="0.35">
      <c r="A1" s="1" t="s">
        <v>0</v>
      </c>
      <c r="B1" s="1" t="s">
        <v>1</v>
      </c>
      <c r="C1" s="4" t="s">
        <v>2</v>
      </c>
      <c r="D1" s="5" t="s">
        <v>26</v>
      </c>
      <c r="E1" s="5" t="s">
        <v>27</v>
      </c>
      <c r="F1" s="1" t="s">
        <v>33</v>
      </c>
      <c r="G1" s="1" t="s">
        <v>34</v>
      </c>
      <c r="H1" s="6" t="s">
        <v>35</v>
      </c>
      <c r="I1" s="6" t="s">
        <v>36</v>
      </c>
      <c r="J1" s="6" t="s">
        <v>37</v>
      </c>
      <c r="K1" s="7" t="s">
        <v>28</v>
      </c>
      <c r="L1" s="1" t="s">
        <v>38</v>
      </c>
      <c r="M1" s="1" t="s">
        <v>39</v>
      </c>
      <c r="N1" s="1" t="s">
        <v>40</v>
      </c>
      <c r="O1" s="1" t="s">
        <v>41</v>
      </c>
      <c r="P1" s="5" t="s">
        <v>29</v>
      </c>
      <c r="Q1" s="5" t="s">
        <v>30</v>
      </c>
      <c r="R1" s="5" t="s">
        <v>31</v>
      </c>
      <c r="S1" s="5" t="s">
        <v>32</v>
      </c>
      <c r="T1" s="8" t="s">
        <v>559</v>
      </c>
      <c r="U1" s="8" t="s">
        <v>560</v>
      </c>
      <c r="V1" s="8" t="s">
        <v>561</v>
      </c>
      <c r="W1" s="8" t="s">
        <v>562</v>
      </c>
      <c r="X1" s="8" t="s">
        <v>563</v>
      </c>
      <c r="Y1" s="8" t="s">
        <v>564</v>
      </c>
      <c r="Z1" s="8" t="s">
        <v>565</v>
      </c>
      <c r="AA1" s="8" t="s">
        <v>566</v>
      </c>
      <c r="AB1" s="8" t="s">
        <v>567</v>
      </c>
      <c r="AC1" s="8" t="s">
        <v>568</v>
      </c>
      <c r="AD1" s="8" t="s">
        <v>569</v>
      </c>
      <c r="AE1" s="8" t="s">
        <v>570</v>
      </c>
    </row>
    <row r="2" spans="1:31" x14ac:dyDescent="0.35">
      <c r="A2" s="9">
        <v>2022</v>
      </c>
      <c r="B2" s="2" t="s">
        <v>225</v>
      </c>
      <c r="C2" s="10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2"/>
      <c r="U2" s="22">
        <v>3.25</v>
      </c>
      <c r="V2" s="22">
        <v>2.4700000000000002</v>
      </c>
      <c r="W2" s="22">
        <v>2.11</v>
      </c>
      <c r="X2" s="22">
        <v>3.46</v>
      </c>
      <c r="Y2" s="22">
        <v>3.42</v>
      </c>
      <c r="Z2" s="22">
        <v>3.45</v>
      </c>
      <c r="AA2" s="22">
        <v>2.13</v>
      </c>
      <c r="AB2" s="22">
        <v>0.93</v>
      </c>
      <c r="AC2" s="22">
        <v>0.11</v>
      </c>
      <c r="AD2" s="22">
        <v>5</v>
      </c>
      <c r="AE2" s="22">
        <v>0.63</v>
      </c>
    </row>
    <row r="3" spans="1:31" x14ac:dyDescent="0.35">
      <c r="A3" s="9">
        <v>2022</v>
      </c>
      <c r="B3" s="2" t="s">
        <v>225</v>
      </c>
      <c r="C3" s="12" t="s">
        <v>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22">
        <v>4.03</v>
      </c>
      <c r="U3" s="22">
        <v>2.98</v>
      </c>
      <c r="V3" s="22">
        <v>2.79</v>
      </c>
      <c r="W3" s="22">
        <v>1.81</v>
      </c>
      <c r="X3" s="22">
        <v>3.62</v>
      </c>
      <c r="Y3" s="22">
        <v>3.11</v>
      </c>
      <c r="Z3" s="22">
        <v>3.58</v>
      </c>
      <c r="AA3" s="22">
        <v>2.4</v>
      </c>
      <c r="AB3" s="22">
        <v>2.72</v>
      </c>
      <c r="AC3" s="22">
        <v>0.12</v>
      </c>
      <c r="AD3" s="22">
        <v>5</v>
      </c>
      <c r="AE3" s="22">
        <v>0.51</v>
      </c>
    </row>
    <row r="4" spans="1:31" x14ac:dyDescent="0.35">
      <c r="A4" s="9">
        <v>2022</v>
      </c>
      <c r="B4" s="2" t="s">
        <v>225</v>
      </c>
      <c r="C4" s="12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2">
        <v>3.95</v>
      </c>
      <c r="U4" s="22">
        <v>2.72</v>
      </c>
      <c r="V4" s="22">
        <v>2.0699999999999998</v>
      </c>
      <c r="W4" s="22">
        <v>2.2200000000000002</v>
      </c>
      <c r="X4" s="22">
        <v>3.38</v>
      </c>
      <c r="Y4" s="22">
        <v>3.59</v>
      </c>
      <c r="Z4" s="22">
        <v>4.4800000000000004</v>
      </c>
      <c r="AA4" s="22">
        <v>1.93</v>
      </c>
      <c r="AB4" s="22">
        <v>1.6</v>
      </c>
      <c r="AC4" s="22">
        <v>0.28999999999999998</v>
      </c>
      <c r="AD4" s="22">
        <v>5</v>
      </c>
      <c r="AE4" s="22">
        <v>1.07</v>
      </c>
    </row>
    <row r="5" spans="1:31" x14ac:dyDescent="0.35">
      <c r="A5" s="9">
        <v>2022</v>
      </c>
      <c r="B5" s="2" t="s">
        <v>225</v>
      </c>
      <c r="C5" s="12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22"/>
      <c r="U5" s="22">
        <v>2.7</v>
      </c>
      <c r="V5" s="22">
        <v>1.95</v>
      </c>
      <c r="W5" s="22">
        <v>1.93</v>
      </c>
      <c r="X5" s="22">
        <v>3.69</v>
      </c>
      <c r="Y5" s="22">
        <v>3.54</v>
      </c>
      <c r="Z5" s="22">
        <v>3.27</v>
      </c>
      <c r="AA5" s="22">
        <v>2.73</v>
      </c>
      <c r="AB5" s="22">
        <v>2.1800000000000002</v>
      </c>
      <c r="AC5" s="22">
        <v>0.23</v>
      </c>
      <c r="AD5" s="22">
        <v>5</v>
      </c>
      <c r="AE5" s="22">
        <v>0.79</v>
      </c>
    </row>
    <row r="6" spans="1:31" x14ac:dyDescent="0.35">
      <c r="A6" s="9">
        <v>2022</v>
      </c>
      <c r="B6" s="2" t="s">
        <v>225</v>
      </c>
      <c r="C6" s="12" t="s">
        <v>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22">
        <v>4.0599999999999996</v>
      </c>
      <c r="U6" s="22">
        <v>1.66</v>
      </c>
      <c r="V6" s="22">
        <v>2.0699999999999998</v>
      </c>
      <c r="W6" s="22">
        <v>2.25</v>
      </c>
      <c r="X6" s="22">
        <v>3.77</v>
      </c>
      <c r="Y6" s="22">
        <v>3.04</v>
      </c>
      <c r="Z6" s="22">
        <v>2.6</v>
      </c>
      <c r="AA6" s="22">
        <v>2.0099999999999998</v>
      </c>
      <c r="AB6" s="22">
        <v>0.97</v>
      </c>
      <c r="AC6" s="22">
        <v>0.55000000000000004</v>
      </c>
      <c r="AD6" s="22">
        <v>5</v>
      </c>
      <c r="AE6" s="22">
        <v>0.7</v>
      </c>
    </row>
    <row r="7" spans="1:31" x14ac:dyDescent="0.35">
      <c r="A7" s="9">
        <v>2022</v>
      </c>
      <c r="B7" s="2" t="s">
        <v>225</v>
      </c>
      <c r="C7" s="12" t="s">
        <v>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2">
        <v>4.12</v>
      </c>
      <c r="U7" s="22">
        <v>1.6</v>
      </c>
      <c r="V7" s="22">
        <v>2.4</v>
      </c>
      <c r="W7" s="22">
        <v>2.58</v>
      </c>
      <c r="X7" s="22">
        <v>3.77</v>
      </c>
      <c r="Y7" s="22">
        <v>3.77</v>
      </c>
      <c r="Z7" s="22">
        <v>2.73</v>
      </c>
      <c r="AA7" s="22">
        <v>2.48</v>
      </c>
      <c r="AB7" s="22">
        <v>1.91</v>
      </c>
      <c r="AC7" s="22">
        <v>0.39</v>
      </c>
      <c r="AD7" s="22">
        <v>5</v>
      </c>
      <c r="AE7" s="22">
        <v>1.0900000000000001</v>
      </c>
    </row>
    <row r="8" spans="1:31" x14ac:dyDescent="0.35">
      <c r="A8" s="9">
        <v>2022</v>
      </c>
      <c r="B8" s="2" t="s">
        <v>225</v>
      </c>
      <c r="C8" s="12" t="s">
        <v>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">
        <v>4.1900000000000004</v>
      </c>
      <c r="U8" s="22">
        <v>1.63</v>
      </c>
      <c r="V8" s="22">
        <v>2.52</v>
      </c>
      <c r="W8" s="22">
        <v>2.67</v>
      </c>
      <c r="X8" s="22">
        <v>3.69</v>
      </c>
      <c r="Y8" s="22">
        <v>3.61</v>
      </c>
      <c r="Z8" s="22">
        <v>2.4500000000000002</v>
      </c>
      <c r="AA8" s="22">
        <v>2.44</v>
      </c>
      <c r="AB8" s="22">
        <v>2.0499999999999998</v>
      </c>
      <c r="AC8" s="22">
        <v>0.49</v>
      </c>
      <c r="AD8" s="22">
        <v>5</v>
      </c>
      <c r="AE8" s="22">
        <v>1.59</v>
      </c>
    </row>
    <row r="9" spans="1:31" x14ac:dyDescent="0.35">
      <c r="A9" s="9">
        <v>2022</v>
      </c>
      <c r="B9" s="2" t="s">
        <v>225</v>
      </c>
      <c r="C9" s="12" t="s">
        <v>10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">
        <v>3.95</v>
      </c>
      <c r="U9" s="22">
        <v>2.78</v>
      </c>
      <c r="V9" s="22">
        <v>2.72</v>
      </c>
      <c r="W9" s="22">
        <v>2.5299999999999998</v>
      </c>
      <c r="X9" s="22">
        <v>3.85</v>
      </c>
      <c r="Y9" s="22">
        <v>4.0199999999999996</v>
      </c>
      <c r="Z9" s="22">
        <v>3.22</v>
      </c>
      <c r="AA9" s="22">
        <v>2.58</v>
      </c>
      <c r="AB9" s="22">
        <v>1.46</v>
      </c>
      <c r="AC9" s="22">
        <v>0.67</v>
      </c>
      <c r="AD9" s="22">
        <v>5</v>
      </c>
      <c r="AE9" s="22">
        <v>1.68</v>
      </c>
    </row>
    <row r="10" spans="1:31" x14ac:dyDescent="0.35">
      <c r="A10" s="9">
        <v>2022</v>
      </c>
      <c r="B10" s="2" t="s">
        <v>225</v>
      </c>
      <c r="C10" s="12" t="s">
        <v>11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">
        <v>3.91</v>
      </c>
      <c r="U10" s="22">
        <v>1.79</v>
      </c>
      <c r="V10" s="22">
        <v>2.0299999999999998</v>
      </c>
      <c r="W10" s="22">
        <v>2.36</v>
      </c>
      <c r="X10" s="22">
        <v>3.62</v>
      </c>
      <c r="Y10" s="22">
        <v>3.6</v>
      </c>
      <c r="Z10" s="22">
        <v>3.04</v>
      </c>
      <c r="AA10" s="22">
        <v>2.4700000000000002</v>
      </c>
      <c r="AB10" s="22">
        <v>1.21</v>
      </c>
      <c r="AC10" s="22">
        <v>0.52</v>
      </c>
      <c r="AD10" s="22">
        <v>5</v>
      </c>
      <c r="AE10" s="22">
        <v>1.58</v>
      </c>
    </row>
    <row r="11" spans="1:31" x14ac:dyDescent="0.35">
      <c r="A11" s="9">
        <v>2022</v>
      </c>
      <c r="B11" s="2" t="s">
        <v>225</v>
      </c>
      <c r="C11" s="12" t="s">
        <v>12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">
        <v>4.05</v>
      </c>
      <c r="U11" s="22">
        <v>2.38</v>
      </c>
      <c r="V11" s="22">
        <v>2.64</v>
      </c>
      <c r="W11" s="22">
        <v>2.88</v>
      </c>
      <c r="X11" s="22">
        <v>3.92</v>
      </c>
      <c r="Y11" s="22">
        <v>3.59</v>
      </c>
      <c r="Z11" s="22">
        <v>3.66</v>
      </c>
      <c r="AA11" s="22">
        <v>3.57</v>
      </c>
      <c r="AB11" s="22">
        <v>1.1200000000000001</v>
      </c>
      <c r="AC11" s="22">
        <v>0.68</v>
      </c>
      <c r="AD11" s="22">
        <v>5</v>
      </c>
      <c r="AE11" s="22">
        <v>1.35</v>
      </c>
    </row>
    <row r="12" spans="1:31" x14ac:dyDescent="0.35">
      <c r="A12" s="9">
        <v>2022</v>
      </c>
      <c r="B12" s="2" t="s">
        <v>225</v>
      </c>
      <c r="C12" s="12" t="s">
        <v>13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">
        <v>3.92</v>
      </c>
      <c r="U12" s="22">
        <v>2.64</v>
      </c>
      <c r="V12" s="22">
        <v>2.5</v>
      </c>
      <c r="W12" s="22">
        <v>2.1800000000000002</v>
      </c>
      <c r="X12" s="22">
        <v>3.77</v>
      </c>
      <c r="Y12" s="22">
        <v>3.49</v>
      </c>
      <c r="Z12" s="22">
        <v>2.09</v>
      </c>
      <c r="AA12" s="22">
        <v>2.31</v>
      </c>
      <c r="AB12" s="22">
        <v>1.1599999999999999</v>
      </c>
      <c r="AC12" s="22">
        <v>1.1100000000000001</v>
      </c>
      <c r="AD12" s="22">
        <v>5</v>
      </c>
      <c r="AE12" s="22">
        <v>2.4900000000000002</v>
      </c>
    </row>
    <row r="13" spans="1:31" x14ac:dyDescent="0.35">
      <c r="A13" s="9">
        <v>2022</v>
      </c>
      <c r="B13" s="2" t="s">
        <v>225</v>
      </c>
      <c r="C13" s="12" t="s">
        <v>495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2">
        <v>3.98</v>
      </c>
      <c r="U13" s="22">
        <v>1.75</v>
      </c>
      <c r="V13" s="22">
        <v>2.12</v>
      </c>
      <c r="W13" s="22">
        <v>2.25</v>
      </c>
      <c r="X13" s="22">
        <v>3.46</v>
      </c>
      <c r="Y13" s="22">
        <v>3.48</v>
      </c>
      <c r="Z13" s="22">
        <v>3.37</v>
      </c>
      <c r="AA13" s="22">
        <v>2.21</v>
      </c>
      <c r="AB13" s="22">
        <v>1.94</v>
      </c>
      <c r="AC13" s="22">
        <v>0.2</v>
      </c>
      <c r="AD13" s="22">
        <v>5</v>
      </c>
      <c r="AE13" s="22">
        <v>0.61</v>
      </c>
    </row>
    <row r="14" spans="1:31" x14ac:dyDescent="0.35">
      <c r="A14" s="9">
        <v>2022</v>
      </c>
      <c r="B14" s="2" t="s">
        <v>225</v>
      </c>
      <c r="C14" s="12" t="s">
        <v>15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"/>
      <c r="U14" s="22">
        <v>3.07</v>
      </c>
      <c r="V14" s="22">
        <v>1.54</v>
      </c>
      <c r="W14" s="22">
        <v>2.4500000000000002</v>
      </c>
      <c r="X14" s="22">
        <v>3.46</v>
      </c>
      <c r="Y14" s="22">
        <v>3.02</v>
      </c>
      <c r="Z14" s="22">
        <v>2.6</v>
      </c>
      <c r="AA14" s="22">
        <v>1.83</v>
      </c>
      <c r="AB14" s="22">
        <v>0.9</v>
      </c>
      <c r="AC14" s="22">
        <v>0.13</v>
      </c>
      <c r="AD14" s="22">
        <v>5</v>
      </c>
      <c r="AE14" s="22">
        <v>0.41</v>
      </c>
    </row>
    <row r="15" spans="1:31" x14ac:dyDescent="0.35">
      <c r="A15" s="9">
        <v>2022</v>
      </c>
      <c r="B15" s="2" t="s">
        <v>225</v>
      </c>
      <c r="C15" s="12" t="s">
        <v>16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">
        <v>4.18</v>
      </c>
      <c r="U15" s="22">
        <v>1.53</v>
      </c>
      <c r="V15" s="22">
        <v>2.77</v>
      </c>
      <c r="W15" s="22">
        <v>2.04</v>
      </c>
      <c r="X15" s="22">
        <v>3.85</v>
      </c>
      <c r="Y15" s="22">
        <v>3.4</v>
      </c>
      <c r="Z15" s="22">
        <v>2.2200000000000002</v>
      </c>
      <c r="AA15" s="22">
        <v>2.6</v>
      </c>
      <c r="AB15" s="22">
        <v>2</v>
      </c>
      <c r="AC15" s="22">
        <v>0.4</v>
      </c>
      <c r="AD15" s="22">
        <v>5</v>
      </c>
      <c r="AE15" s="22">
        <v>0.53</v>
      </c>
    </row>
    <row r="16" spans="1:31" x14ac:dyDescent="0.35">
      <c r="A16" s="9">
        <v>2022</v>
      </c>
      <c r="B16" s="2" t="s">
        <v>225</v>
      </c>
      <c r="C16" s="12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"/>
      <c r="U16" s="22">
        <v>2.2799999999999998</v>
      </c>
      <c r="V16" s="22">
        <v>2.64</v>
      </c>
      <c r="W16" s="22">
        <v>2.97</v>
      </c>
      <c r="X16" s="22">
        <v>3.77</v>
      </c>
      <c r="Y16" s="22">
        <v>3.42</v>
      </c>
      <c r="Z16" s="22">
        <v>1.65</v>
      </c>
      <c r="AA16" s="22">
        <v>1.88</v>
      </c>
      <c r="AB16" s="22">
        <v>2.73</v>
      </c>
      <c r="AC16" s="22">
        <v>0.47</v>
      </c>
      <c r="AD16" s="22">
        <v>5</v>
      </c>
      <c r="AE16" s="22">
        <v>0.15</v>
      </c>
    </row>
    <row r="17" spans="1:31" x14ac:dyDescent="0.35">
      <c r="A17" s="9">
        <v>2022</v>
      </c>
      <c r="B17" s="2" t="s">
        <v>225</v>
      </c>
      <c r="C17" s="12" t="s">
        <v>18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">
        <v>3.96</v>
      </c>
      <c r="U17" s="22">
        <v>2.2400000000000002</v>
      </c>
      <c r="V17" s="22">
        <v>2.2799999999999998</v>
      </c>
      <c r="W17" s="22">
        <v>2.25</v>
      </c>
      <c r="X17" s="22">
        <v>3.62</v>
      </c>
      <c r="Y17" s="22">
        <v>3.28</v>
      </c>
      <c r="Z17" s="22">
        <v>3.01</v>
      </c>
      <c r="AA17" s="22">
        <v>2.17</v>
      </c>
      <c r="AB17" s="22">
        <v>1.73</v>
      </c>
      <c r="AC17" s="22">
        <v>0.13</v>
      </c>
      <c r="AD17" s="22">
        <v>5</v>
      </c>
      <c r="AE17" s="22">
        <v>0.49</v>
      </c>
    </row>
    <row r="18" spans="1:31" x14ac:dyDescent="0.35">
      <c r="A18" s="9">
        <v>2022</v>
      </c>
      <c r="B18" s="2" t="s">
        <v>225</v>
      </c>
      <c r="C18" s="12" t="s">
        <v>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"/>
      <c r="U18" s="22">
        <v>1.62</v>
      </c>
      <c r="V18" s="22">
        <v>2.2599999999999998</v>
      </c>
      <c r="W18" s="22">
        <v>2.3199999999999998</v>
      </c>
      <c r="X18" s="22">
        <v>3.77</v>
      </c>
      <c r="Y18" s="22">
        <v>3.47</v>
      </c>
      <c r="Z18" s="22">
        <v>2.04</v>
      </c>
      <c r="AA18" s="22">
        <v>1.63</v>
      </c>
      <c r="AB18" s="22">
        <v>3.19</v>
      </c>
      <c r="AC18" s="22">
        <v>0.25</v>
      </c>
      <c r="AD18" s="22">
        <v>5</v>
      </c>
      <c r="AE18" s="22">
        <v>0.27</v>
      </c>
    </row>
    <row r="19" spans="1:31" x14ac:dyDescent="0.35">
      <c r="A19" s="9">
        <v>2022</v>
      </c>
      <c r="B19" s="2" t="s">
        <v>225</v>
      </c>
      <c r="C19" s="12" t="s">
        <v>20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2">
        <v>4.04</v>
      </c>
      <c r="U19" s="22">
        <v>1.84</v>
      </c>
      <c r="V19" s="22">
        <v>2.21</v>
      </c>
      <c r="W19" s="22">
        <v>2.2799999999999998</v>
      </c>
      <c r="X19" s="22">
        <v>3.85</v>
      </c>
      <c r="Y19" s="22">
        <v>3.65</v>
      </c>
      <c r="Z19" s="22">
        <v>2.76</v>
      </c>
      <c r="AA19" s="22">
        <v>2.56</v>
      </c>
      <c r="AB19" s="22">
        <v>1.07</v>
      </c>
      <c r="AC19" s="22">
        <v>0.17</v>
      </c>
      <c r="AD19" s="22">
        <v>5</v>
      </c>
      <c r="AE19" s="22">
        <v>0.62</v>
      </c>
    </row>
    <row r="20" spans="1:31" x14ac:dyDescent="0.35">
      <c r="A20" s="9">
        <v>2022</v>
      </c>
      <c r="B20" s="2" t="s">
        <v>225</v>
      </c>
      <c r="C20" s="12" t="s">
        <v>21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2">
        <v>4.5199999999999996</v>
      </c>
      <c r="U20" s="22">
        <v>2.14</v>
      </c>
      <c r="V20" s="22">
        <v>5</v>
      </c>
      <c r="W20" s="22">
        <v>3.25</v>
      </c>
      <c r="X20" s="22">
        <v>3.92</v>
      </c>
      <c r="Y20" s="22">
        <v>4.3499999999999996</v>
      </c>
      <c r="Z20" s="22">
        <v>5</v>
      </c>
      <c r="AA20" s="22">
        <v>3.44</v>
      </c>
      <c r="AB20" s="22">
        <v>2.79</v>
      </c>
      <c r="AC20" s="22">
        <v>1.01</v>
      </c>
      <c r="AD20" s="22">
        <v>5</v>
      </c>
      <c r="AE20" s="22">
        <v>4.3499999999999996</v>
      </c>
    </row>
    <row r="21" spans="1:31" x14ac:dyDescent="0.35">
      <c r="A21" s="9">
        <v>2022</v>
      </c>
      <c r="B21" s="2" t="s">
        <v>225</v>
      </c>
      <c r="C21" s="12" t="s">
        <v>22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2">
        <v>3.96</v>
      </c>
      <c r="U21" s="22">
        <v>2.25</v>
      </c>
      <c r="V21" s="22">
        <v>3.37</v>
      </c>
      <c r="W21" s="22">
        <v>2.2000000000000002</v>
      </c>
      <c r="X21" s="22">
        <v>3.92</v>
      </c>
      <c r="Y21" s="22">
        <v>4.2699999999999996</v>
      </c>
      <c r="Z21" s="22">
        <v>3.81</v>
      </c>
      <c r="AA21" s="22">
        <v>2.9</v>
      </c>
      <c r="AB21" s="22">
        <v>2.0299999999999998</v>
      </c>
      <c r="AC21" s="22">
        <v>0.08</v>
      </c>
      <c r="AD21" s="22">
        <v>5</v>
      </c>
      <c r="AE21" s="22">
        <v>1.08</v>
      </c>
    </row>
    <row r="22" spans="1:31" x14ac:dyDescent="0.35">
      <c r="A22" s="9">
        <v>2022</v>
      </c>
      <c r="B22" s="2" t="s">
        <v>225</v>
      </c>
      <c r="C22" s="12" t="s">
        <v>23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2">
        <v>4.12</v>
      </c>
      <c r="U22" s="22">
        <v>1.8</v>
      </c>
      <c r="V22" s="22">
        <v>3.59</v>
      </c>
      <c r="W22" s="22">
        <v>2.3199999999999998</v>
      </c>
      <c r="X22" s="22">
        <v>3.77</v>
      </c>
      <c r="Y22" s="22">
        <v>4.1100000000000003</v>
      </c>
      <c r="Z22" s="22">
        <v>4.74</v>
      </c>
      <c r="AA22" s="22">
        <v>3.99</v>
      </c>
      <c r="AB22" s="22">
        <v>1.48</v>
      </c>
      <c r="AC22" s="22">
        <v>0.26</v>
      </c>
      <c r="AD22" s="22">
        <v>5</v>
      </c>
      <c r="AE22" s="22">
        <v>2.5299999999999998</v>
      </c>
    </row>
    <row r="23" spans="1:31" x14ac:dyDescent="0.35">
      <c r="A23" s="9">
        <v>2022</v>
      </c>
      <c r="B23" s="2" t="s">
        <v>225</v>
      </c>
      <c r="C23" s="12" t="s">
        <v>24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2">
        <v>3.88</v>
      </c>
      <c r="U23" s="22">
        <v>1.74</v>
      </c>
      <c r="V23" s="22">
        <v>3.55</v>
      </c>
      <c r="W23" s="22">
        <v>2.15</v>
      </c>
      <c r="X23" s="22">
        <v>4</v>
      </c>
      <c r="Y23" s="22">
        <v>4.0199999999999996</v>
      </c>
      <c r="Z23" s="22">
        <v>3.79</v>
      </c>
      <c r="AA23" s="22">
        <v>3.1</v>
      </c>
      <c r="AB23" s="22">
        <v>1.1000000000000001</v>
      </c>
      <c r="AC23" s="22">
        <v>0.48</v>
      </c>
      <c r="AD23" s="22">
        <v>5</v>
      </c>
      <c r="AE23" s="22">
        <v>1.94</v>
      </c>
    </row>
    <row r="24" spans="1:31" x14ac:dyDescent="0.35">
      <c r="A24" s="9">
        <v>2022</v>
      </c>
      <c r="B24" s="2" t="s">
        <v>225</v>
      </c>
      <c r="C24" s="12" t="s">
        <v>25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2"/>
      <c r="U24" s="22">
        <v>2.14</v>
      </c>
      <c r="V24" s="22">
        <v>2.42</v>
      </c>
      <c r="W24" s="22">
        <v>1.88</v>
      </c>
      <c r="X24" s="22">
        <v>3.38</v>
      </c>
      <c r="Y24" s="22">
        <v>3.23</v>
      </c>
      <c r="Z24" s="22">
        <v>2.94</v>
      </c>
      <c r="AA24" s="22">
        <v>3.21</v>
      </c>
      <c r="AB24" s="22">
        <v>2.42</v>
      </c>
      <c r="AC24" s="22">
        <v>0.09</v>
      </c>
      <c r="AD24" s="22">
        <v>5</v>
      </c>
      <c r="AE24" s="22">
        <v>0.54</v>
      </c>
    </row>
    <row r="25" spans="1:31" x14ac:dyDescent="0.35">
      <c r="A25" s="9">
        <v>2022</v>
      </c>
      <c r="B25" s="2" t="s">
        <v>89</v>
      </c>
      <c r="C25" t="s">
        <v>90</v>
      </c>
      <c r="D25" s="13">
        <v>128</v>
      </c>
      <c r="E25" s="13">
        <v>398</v>
      </c>
      <c r="F25" s="13">
        <v>74</v>
      </c>
      <c r="G25" s="13">
        <v>710</v>
      </c>
      <c r="H25" s="13">
        <v>22791375</v>
      </c>
      <c r="I25" s="13">
        <v>10299833</v>
      </c>
      <c r="J25" s="13">
        <v>978420</v>
      </c>
      <c r="K25" s="13">
        <v>398</v>
      </c>
      <c r="L25" s="13">
        <v>398</v>
      </c>
      <c r="M25" s="13">
        <v>94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2">
        <v>3.77</v>
      </c>
      <c r="U25" s="22">
        <v>2.2200000000000002</v>
      </c>
      <c r="V25" s="22">
        <v>2.73</v>
      </c>
      <c r="W25" s="22">
        <v>2.06</v>
      </c>
      <c r="X25" s="22">
        <v>3.85</v>
      </c>
      <c r="Y25" s="22">
        <v>2.38</v>
      </c>
      <c r="Z25" s="22">
        <v>1.91</v>
      </c>
      <c r="AA25" s="22">
        <v>2.02</v>
      </c>
      <c r="AB25" s="22">
        <v>1.22</v>
      </c>
      <c r="AC25" s="22">
        <v>0.17</v>
      </c>
      <c r="AD25" s="22">
        <v>5</v>
      </c>
      <c r="AE25" s="22">
        <v>0.41</v>
      </c>
    </row>
    <row r="26" spans="1:31" x14ac:dyDescent="0.35">
      <c r="A26" s="9">
        <v>2022</v>
      </c>
      <c r="B26" s="2" t="s">
        <v>89</v>
      </c>
      <c r="C26" t="s">
        <v>91</v>
      </c>
      <c r="D26" s="13">
        <v>1618</v>
      </c>
      <c r="E26" s="13">
        <v>5538</v>
      </c>
      <c r="F26" s="13">
        <v>2759</v>
      </c>
      <c r="G26" s="13">
        <v>8096</v>
      </c>
      <c r="H26" s="13">
        <v>1182857773</v>
      </c>
      <c r="I26" s="13">
        <v>923975472</v>
      </c>
      <c r="J26" s="13">
        <v>41125768</v>
      </c>
      <c r="K26" s="13">
        <v>5524</v>
      </c>
      <c r="L26" s="13">
        <v>5425</v>
      </c>
      <c r="M26" s="13">
        <v>307</v>
      </c>
      <c r="N26" s="13">
        <v>192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2">
        <v>3.88</v>
      </c>
      <c r="U26" s="22">
        <v>3.13</v>
      </c>
      <c r="V26" s="22">
        <v>2.2799999999999998</v>
      </c>
      <c r="W26" s="22">
        <v>2.3199999999999998</v>
      </c>
      <c r="X26" s="22">
        <v>3.31</v>
      </c>
      <c r="Y26" s="22">
        <v>3.08</v>
      </c>
      <c r="Z26" s="22">
        <v>1.8</v>
      </c>
      <c r="AA26" s="22">
        <v>2.15</v>
      </c>
      <c r="AB26" s="22">
        <v>1.51</v>
      </c>
      <c r="AC26" s="22">
        <v>0.63</v>
      </c>
      <c r="AD26" s="22">
        <v>5</v>
      </c>
      <c r="AE26" s="22">
        <v>1.23</v>
      </c>
    </row>
    <row r="27" spans="1:31" x14ac:dyDescent="0.35">
      <c r="A27" s="9">
        <v>2022</v>
      </c>
      <c r="B27" s="2" t="s">
        <v>89</v>
      </c>
      <c r="C27" t="s">
        <v>92</v>
      </c>
      <c r="D27" s="13">
        <v>3467</v>
      </c>
      <c r="E27" s="13">
        <v>3959</v>
      </c>
      <c r="F27" s="13">
        <v>431</v>
      </c>
      <c r="G27" s="13">
        <v>4371</v>
      </c>
      <c r="H27" s="13">
        <v>241738070</v>
      </c>
      <c r="I27" s="13">
        <v>94201791</v>
      </c>
      <c r="J27" s="13">
        <v>3239384</v>
      </c>
      <c r="K27" s="13">
        <v>394</v>
      </c>
      <c r="L27" s="13">
        <v>3827</v>
      </c>
      <c r="M27" s="13">
        <v>286</v>
      </c>
      <c r="N27" s="13">
        <v>19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2">
        <v>4.07</v>
      </c>
      <c r="U27" s="22">
        <v>1.74</v>
      </c>
      <c r="V27" s="22">
        <v>2.41</v>
      </c>
      <c r="W27" s="22">
        <v>2.84</v>
      </c>
      <c r="X27" s="22">
        <v>3.46</v>
      </c>
      <c r="Y27" s="22">
        <v>3.18</v>
      </c>
      <c r="Z27" s="22">
        <v>1.57</v>
      </c>
      <c r="AA27" s="22">
        <v>1.88</v>
      </c>
      <c r="AB27" s="22">
        <v>1.1000000000000001</v>
      </c>
      <c r="AC27" s="22">
        <v>0.66</v>
      </c>
      <c r="AD27" s="22">
        <v>5</v>
      </c>
      <c r="AE27" s="22">
        <v>0.71</v>
      </c>
    </row>
    <row r="28" spans="1:31" x14ac:dyDescent="0.35">
      <c r="A28" s="9">
        <v>2022</v>
      </c>
      <c r="B28" s="2" t="s">
        <v>89</v>
      </c>
      <c r="C28" t="s">
        <v>93</v>
      </c>
      <c r="D28" s="13">
        <v>2687</v>
      </c>
      <c r="E28" s="13">
        <v>5386</v>
      </c>
      <c r="F28" s="13">
        <v>2534</v>
      </c>
      <c r="G28" s="13">
        <v>8108</v>
      </c>
      <c r="H28" s="13">
        <v>498015228</v>
      </c>
      <c r="I28" s="13">
        <v>257434936</v>
      </c>
      <c r="J28" s="13">
        <v>37756497</v>
      </c>
      <c r="K28" s="13">
        <v>5386</v>
      </c>
      <c r="L28" s="13">
        <v>4785</v>
      </c>
      <c r="M28" s="13">
        <v>1463</v>
      </c>
      <c r="N28" s="13">
        <v>42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2"/>
      <c r="U28" s="22">
        <v>2.42</v>
      </c>
      <c r="V28" s="22">
        <v>2.86</v>
      </c>
      <c r="W28" s="22">
        <v>2.06</v>
      </c>
      <c r="X28" s="22">
        <v>3.62</v>
      </c>
      <c r="Y28" s="22">
        <v>2.92</v>
      </c>
      <c r="Z28" s="22">
        <v>1.88</v>
      </c>
      <c r="AA28" s="22">
        <v>2.94</v>
      </c>
      <c r="AB28" s="22">
        <v>1.93</v>
      </c>
      <c r="AC28" s="22">
        <v>0.47</v>
      </c>
      <c r="AD28" s="22">
        <v>5</v>
      </c>
      <c r="AE28" s="22">
        <v>0.85</v>
      </c>
    </row>
    <row r="29" spans="1:31" x14ac:dyDescent="0.35">
      <c r="A29" s="9">
        <v>2022</v>
      </c>
      <c r="B29" s="2" t="s">
        <v>89</v>
      </c>
      <c r="C29" t="s">
        <v>94</v>
      </c>
      <c r="D29" s="13">
        <v>5534</v>
      </c>
      <c r="E29" s="13">
        <v>7473</v>
      </c>
      <c r="F29" s="13">
        <v>1578</v>
      </c>
      <c r="G29" s="13">
        <v>9045</v>
      </c>
      <c r="H29" s="13">
        <v>671650028</v>
      </c>
      <c r="I29" s="13">
        <v>459569330</v>
      </c>
      <c r="J29" s="13">
        <v>33339360</v>
      </c>
      <c r="K29" s="13">
        <v>7473</v>
      </c>
      <c r="L29" s="13">
        <v>7470</v>
      </c>
      <c r="M29" s="13">
        <v>230</v>
      </c>
      <c r="N29" s="13">
        <v>3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22">
        <v>3.95</v>
      </c>
      <c r="U29" s="22">
        <v>2.65</v>
      </c>
      <c r="V29" s="22">
        <v>2.92</v>
      </c>
      <c r="W29" s="22">
        <v>2.69</v>
      </c>
      <c r="X29" s="22">
        <v>3.77</v>
      </c>
      <c r="Y29" s="22">
        <v>3.31</v>
      </c>
      <c r="Z29" s="22">
        <v>2.4700000000000002</v>
      </c>
      <c r="AA29" s="22">
        <v>2.97</v>
      </c>
      <c r="AB29" s="22">
        <v>3</v>
      </c>
      <c r="AC29" s="22">
        <v>0.4</v>
      </c>
      <c r="AD29" s="22">
        <v>5</v>
      </c>
      <c r="AE29" s="22">
        <v>1.33</v>
      </c>
    </row>
    <row r="30" spans="1:31" x14ac:dyDescent="0.35">
      <c r="A30" s="9">
        <v>2022</v>
      </c>
      <c r="B30" s="2" t="s">
        <v>89</v>
      </c>
      <c r="C30" t="s">
        <v>226</v>
      </c>
      <c r="D30" s="13">
        <v>2352</v>
      </c>
      <c r="E30" s="13">
        <v>3168</v>
      </c>
      <c r="F30" s="13">
        <v>301</v>
      </c>
      <c r="G30" s="13">
        <v>4050</v>
      </c>
      <c r="H30" s="13">
        <v>79937118</v>
      </c>
      <c r="I30" s="13">
        <v>33319746</v>
      </c>
      <c r="J30" s="13">
        <v>4411460</v>
      </c>
      <c r="K30" s="13">
        <v>3168</v>
      </c>
      <c r="L30" s="13">
        <v>3168</v>
      </c>
      <c r="M30" s="13">
        <v>209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2">
        <v>3.85</v>
      </c>
      <c r="U30" s="22">
        <v>2.21</v>
      </c>
      <c r="V30" s="22">
        <v>3.11</v>
      </c>
      <c r="W30" s="22">
        <v>2.62</v>
      </c>
      <c r="X30" s="22">
        <v>3.85</v>
      </c>
      <c r="Y30" s="22">
        <v>3.48</v>
      </c>
      <c r="Z30" s="22">
        <v>2.81</v>
      </c>
      <c r="AA30" s="22">
        <v>2.99</v>
      </c>
      <c r="AB30" s="22">
        <v>4.0999999999999996</v>
      </c>
      <c r="AC30" s="22">
        <v>0.37</v>
      </c>
      <c r="AD30" s="22">
        <v>5</v>
      </c>
      <c r="AE30" s="22">
        <v>2.08</v>
      </c>
    </row>
    <row r="31" spans="1:31" x14ac:dyDescent="0.35">
      <c r="A31" s="9">
        <v>2022</v>
      </c>
      <c r="B31" s="2" t="s">
        <v>89</v>
      </c>
      <c r="C31" t="s">
        <v>96</v>
      </c>
      <c r="D31" s="13">
        <v>1652</v>
      </c>
      <c r="E31" s="13">
        <v>3838</v>
      </c>
      <c r="F31" s="13">
        <v>1812</v>
      </c>
      <c r="G31" s="13">
        <v>5413</v>
      </c>
      <c r="H31" s="13">
        <v>351135920</v>
      </c>
      <c r="I31" s="13">
        <v>171546884</v>
      </c>
      <c r="J31" s="13">
        <v>41589988</v>
      </c>
      <c r="K31" s="13">
        <v>3838</v>
      </c>
      <c r="L31" s="13">
        <v>3838</v>
      </c>
      <c r="M31" s="13">
        <v>54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2">
        <v>3.37</v>
      </c>
      <c r="U31" s="22">
        <v>1.49</v>
      </c>
      <c r="V31" s="22">
        <v>3.17</v>
      </c>
      <c r="W31" s="22">
        <v>2.99</v>
      </c>
      <c r="X31" s="22">
        <v>3.85</v>
      </c>
      <c r="Y31" s="22">
        <v>3.22</v>
      </c>
      <c r="Z31" s="22">
        <v>1.88</v>
      </c>
      <c r="AA31" s="22">
        <v>2.58</v>
      </c>
      <c r="AB31" s="22">
        <v>1.76</v>
      </c>
      <c r="AC31" s="22">
        <v>1.58</v>
      </c>
      <c r="AD31" s="22">
        <v>5</v>
      </c>
      <c r="AE31" s="22">
        <v>1.28</v>
      </c>
    </row>
    <row r="32" spans="1:31" x14ac:dyDescent="0.35">
      <c r="A32" s="9">
        <v>2022</v>
      </c>
      <c r="B32" s="2" t="s">
        <v>89</v>
      </c>
      <c r="C32" t="s">
        <v>97</v>
      </c>
      <c r="D32" s="13">
        <v>3019</v>
      </c>
      <c r="E32" s="13">
        <v>8216</v>
      </c>
      <c r="F32" s="13">
        <v>10907</v>
      </c>
      <c r="G32" s="13">
        <v>11363</v>
      </c>
      <c r="H32" s="13">
        <v>1747761479</v>
      </c>
      <c r="I32" s="13">
        <v>1036231057</v>
      </c>
      <c r="J32" s="13">
        <v>217090477</v>
      </c>
      <c r="K32" s="13">
        <v>8189</v>
      </c>
      <c r="L32" s="13">
        <v>8058</v>
      </c>
      <c r="M32" s="13">
        <v>452</v>
      </c>
      <c r="N32" s="13">
        <v>12</v>
      </c>
      <c r="O32" s="13">
        <v>49</v>
      </c>
      <c r="P32" s="11">
        <v>0</v>
      </c>
      <c r="Q32" s="11">
        <v>0</v>
      </c>
      <c r="R32" s="11">
        <v>0</v>
      </c>
      <c r="S32" s="11">
        <v>49</v>
      </c>
      <c r="T32" s="22">
        <v>4.04</v>
      </c>
      <c r="U32" s="22">
        <v>2.09</v>
      </c>
      <c r="V32" s="22">
        <v>3.06</v>
      </c>
      <c r="W32" s="22">
        <v>3.04</v>
      </c>
      <c r="X32" s="22">
        <v>3.69</v>
      </c>
      <c r="Y32" s="22">
        <v>3.07</v>
      </c>
      <c r="Z32" s="22">
        <v>1.91</v>
      </c>
      <c r="AA32" s="22">
        <v>1.92</v>
      </c>
      <c r="AB32" s="22">
        <v>3.23</v>
      </c>
      <c r="AC32" s="22">
        <v>1.79</v>
      </c>
      <c r="AD32" s="22">
        <v>5</v>
      </c>
      <c r="AE32" s="22">
        <v>1.57</v>
      </c>
    </row>
    <row r="33" spans="1:31" x14ac:dyDescent="0.35">
      <c r="A33" s="9">
        <v>2022</v>
      </c>
      <c r="B33" s="2" t="s">
        <v>89</v>
      </c>
      <c r="C33" t="s">
        <v>98</v>
      </c>
      <c r="D33" s="13">
        <v>3259</v>
      </c>
      <c r="E33" s="13">
        <v>9079</v>
      </c>
      <c r="F33" s="13">
        <v>3563</v>
      </c>
      <c r="G33" s="13">
        <v>13823</v>
      </c>
      <c r="H33" s="13">
        <v>728261058</v>
      </c>
      <c r="I33" s="13">
        <v>349286577</v>
      </c>
      <c r="J33" s="13">
        <v>62994806</v>
      </c>
      <c r="K33" s="13">
        <v>9078</v>
      </c>
      <c r="L33" s="13">
        <v>7995</v>
      </c>
      <c r="M33" s="13">
        <v>1160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2">
        <v>3.5</v>
      </c>
      <c r="U33" s="22">
        <v>2.4700000000000002</v>
      </c>
      <c r="V33" s="22">
        <v>3.42</v>
      </c>
      <c r="W33" s="22">
        <v>3.18</v>
      </c>
      <c r="X33" s="22">
        <v>3.92</v>
      </c>
      <c r="Y33" s="22">
        <v>3.3</v>
      </c>
      <c r="Z33" s="22">
        <v>1.52</v>
      </c>
      <c r="AA33" s="22">
        <v>2.5099999999999998</v>
      </c>
      <c r="AB33" s="22">
        <v>2.52</v>
      </c>
      <c r="AC33" s="22">
        <v>1.88</v>
      </c>
      <c r="AD33" s="22">
        <v>5</v>
      </c>
      <c r="AE33" s="22">
        <v>0.89</v>
      </c>
    </row>
    <row r="34" spans="1:31" x14ac:dyDescent="0.35">
      <c r="A34" s="9">
        <v>2022</v>
      </c>
      <c r="B34" s="2" t="s">
        <v>89</v>
      </c>
      <c r="C34" t="s">
        <v>99</v>
      </c>
      <c r="D34" s="13">
        <v>451</v>
      </c>
      <c r="E34" s="13">
        <v>1563</v>
      </c>
      <c r="F34" s="13">
        <v>1273</v>
      </c>
      <c r="G34" s="13">
        <v>2079</v>
      </c>
      <c r="H34" s="13">
        <v>201839621</v>
      </c>
      <c r="I34" s="13">
        <v>125960155</v>
      </c>
      <c r="J34" s="13">
        <v>19005509</v>
      </c>
      <c r="K34" s="13">
        <v>1561</v>
      </c>
      <c r="L34" s="13">
        <v>1348</v>
      </c>
      <c r="M34" s="13">
        <v>826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22">
        <v>3.92</v>
      </c>
      <c r="U34" s="22">
        <v>1.94</v>
      </c>
      <c r="V34" s="22">
        <v>3.03</v>
      </c>
      <c r="W34" s="22">
        <v>2.4300000000000002</v>
      </c>
      <c r="X34" s="22">
        <v>3.77</v>
      </c>
      <c r="Y34" s="22">
        <v>3.2</v>
      </c>
      <c r="Z34" s="22">
        <v>2.7</v>
      </c>
      <c r="AA34" s="22">
        <v>2.59</v>
      </c>
      <c r="AB34" s="22">
        <v>3.52</v>
      </c>
      <c r="AC34" s="22">
        <v>0.44</v>
      </c>
      <c r="AD34" s="22">
        <v>5</v>
      </c>
      <c r="AE34" s="22">
        <v>0.74</v>
      </c>
    </row>
    <row r="35" spans="1:31" x14ac:dyDescent="0.35">
      <c r="A35" s="9">
        <v>2022</v>
      </c>
      <c r="B35" s="2" t="s">
        <v>89</v>
      </c>
      <c r="C35" t="s">
        <v>100</v>
      </c>
      <c r="D35" s="13">
        <v>1176</v>
      </c>
      <c r="E35" s="13">
        <v>2061</v>
      </c>
      <c r="F35" s="13">
        <v>1151</v>
      </c>
      <c r="G35" s="13">
        <v>2669</v>
      </c>
      <c r="H35" s="13">
        <v>520684992</v>
      </c>
      <c r="I35" s="13">
        <v>375199028</v>
      </c>
      <c r="J35" s="13">
        <v>30074796</v>
      </c>
      <c r="K35" s="13">
        <v>2061</v>
      </c>
      <c r="L35" s="13">
        <v>1878</v>
      </c>
      <c r="M35" s="13">
        <v>379</v>
      </c>
      <c r="N35" s="13">
        <v>35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22">
        <v>3.92</v>
      </c>
      <c r="U35" s="22">
        <v>1.54</v>
      </c>
      <c r="V35" s="22">
        <v>3.15</v>
      </c>
      <c r="W35" s="22">
        <v>2.69</v>
      </c>
      <c r="X35" s="22">
        <v>4</v>
      </c>
      <c r="Y35" s="22">
        <v>3.53</v>
      </c>
      <c r="Z35" s="22">
        <v>2.2200000000000002</v>
      </c>
      <c r="AA35" s="22">
        <v>2.4700000000000002</v>
      </c>
      <c r="AB35" s="22">
        <v>4.55</v>
      </c>
      <c r="AC35" s="22">
        <v>0.96</v>
      </c>
      <c r="AD35" s="22">
        <v>5</v>
      </c>
      <c r="AE35" s="22">
        <v>1.1599999999999999</v>
      </c>
    </row>
    <row r="36" spans="1:31" x14ac:dyDescent="0.35">
      <c r="A36" s="9">
        <v>2022</v>
      </c>
      <c r="B36" s="2" t="s">
        <v>89</v>
      </c>
      <c r="C36" t="s">
        <v>101</v>
      </c>
      <c r="D36" s="13">
        <v>2511</v>
      </c>
      <c r="E36" s="13">
        <v>6298</v>
      </c>
      <c r="F36" s="13">
        <v>7143</v>
      </c>
      <c r="G36" s="13">
        <v>7598</v>
      </c>
      <c r="H36" s="13">
        <v>1420690926</v>
      </c>
      <c r="I36" s="13">
        <v>617835426</v>
      </c>
      <c r="J36" s="13">
        <v>218022361</v>
      </c>
      <c r="K36" s="13">
        <v>6273</v>
      </c>
      <c r="L36" s="13">
        <v>5932</v>
      </c>
      <c r="M36" s="13">
        <v>1285</v>
      </c>
      <c r="N36" s="13">
        <v>5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22">
        <v>4.09</v>
      </c>
      <c r="U36" s="22">
        <v>2.91</v>
      </c>
      <c r="V36" s="22">
        <v>3.4</v>
      </c>
      <c r="W36" s="22">
        <v>3.35</v>
      </c>
      <c r="X36" s="22">
        <v>4</v>
      </c>
      <c r="Y36" s="22">
        <v>3.59</v>
      </c>
      <c r="Z36" s="22">
        <v>2.6</v>
      </c>
      <c r="AA36" s="22">
        <v>2.58</v>
      </c>
      <c r="AB36" s="22">
        <v>1.66</v>
      </c>
      <c r="AC36" s="22">
        <v>4.7300000000000004</v>
      </c>
      <c r="AD36" s="22">
        <v>5</v>
      </c>
      <c r="AE36" s="22">
        <v>1.48</v>
      </c>
    </row>
    <row r="37" spans="1:31" x14ac:dyDescent="0.35">
      <c r="A37" s="9">
        <v>2022</v>
      </c>
      <c r="B37" s="2" t="s">
        <v>89</v>
      </c>
      <c r="C37" t="s">
        <v>102</v>
      </c>
      <c r="D37" s="13">
        <v>3348</v>
      </c>
      <c r="E37" s="13">
        <v>7959</v>
      </c>
      <c r="F37" s="13">
        <v>6356</v>
      </c>
      <c r="G37" s="13">
        <v>10981</v>
      </c>
      <c r="H37" s="13">
        <v>1238772120</v>
      </c>
      <c r="I37" s="13">
        <v>747715450</v>
      </c>
      <c r="J37" s="13">
        <v>98338088</v>
      </c>
      <c r="K37" s="13">
        <v>7959</v>
      </c>
      <c r="L37" s="13">
        <v>7659</v>
      </c>
      <c r="M37" s="13">
        <v>974</v>
      </c>
      <c r="N37" s="13">
        <v>7</v>
      </c>
      <c r="O37" s="13">
        <v>137</v>
      </c>
      <c r="P37" s="11">
        <v>110</v>
      </c>
      <c r="Q37" s="11">
        <v>0</v>
      </c>
      <c r="R37" s="11">
        <v>0</v>
      </c>
      <c r="S37" s="11">
        <v>27</v>
      </c>
      <c r="T37" s="22">
        <v>3.98</v>
      </c>
      <c r="U37" s="22">
        <v>1.93</v>
      </c>
      <c r="V37" s="22">
        <v>2.77</v>
      </c>
      <c r="W37" s="22">
        <v>3.03</v>
      </c>
      <c r="X37" s="22">
        <v>3.77</v>
      </c>
      <c r="Y37" s="22">
        <v>3.17</v>
      </c>
      <c r="Z37" s="22">
        <v>1.62</v>
      </c>
      <c r="AA37" s="22">
        <v>2.23</v>
      </c>
      <c r="AB37" s="22">
        <v>2.02</v>
      </c>
      <c r="AC37" s="22">
        <v>1.98</v>
      </c>
      <c r="AD37" s="22">
        <v>5</v>
      </c>
      <c r="AE37" s="22">
        <v>0.99</v>
      </c>
    </row>
    <row r="38" spans="1:31" x14ac:dyDescent="0.35">
      <c r="A38" s="9">
        <v>2022</v>
      </c>
      <c r="B38" s="2" t="s">
        <v>89</v>
      </c>
      <c r="C38" t="s">
        <v>103</v>
      </c>
      <c r="D38" s="13">
        <v>1961</v>
      </c>
      <c r="E38" s="13">
        <v>4031</v>
      </c>
      <c r="F38" s="13">
        <v>1759</v>
      </c>
      <c r="G38" s="13">
        <v>4624</v>
      </c>
      <c r="H38" s="13">
        <v>149271320</v>
      </c>
      <c r="I38" s="13">
        <v>57352066</v>
      </c>
      <c r="J38" s="13">
        <v>18499918</v>
      </c>
      <c r="K38" s="13">
        <v>4031</v>
      </c>
      <c r="L38" s="13">
        <v>4031</v>
      </c>
      <c r="M38" s="13">
        <v>43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2">
        <v>3.55</v>
      </c>
      <c r="U38" s="22">
        <v>2.58</v>
      </c>
      <c r="V38" s="22">
        <v>2.09</v>
      </c>
      <c r="W38" s="22">
        <v>2.0299999999999998</v>
      </c>
      <c r="X38" s="22">
        <v>3.77</v>
      </c>
      <c r="Y38" s="22">
        <v>2.56</v>
      </c>
      <c r="Z38" s="22">
        <v>2.19</v>
      </c>
      <c r="AA38" s="22">
        <v>3.14</v>
      </c>
      <c r="AB38" s="22">
        <v>0.38</v>
      </c>
      <c r="AC38" s="22">
        <v>0.28000000000000003</v>
      </c>
      <c r="AD38" s="22">
        <v>5</v>
      </c>
      <c r="AE38" s="22">
        <v>0.94</v>
      </c>
    </row>
    <row r="39" spans="1:31" x14ac:dyDescent="0.35">
      <c r="A39" s="9">
        <v>2022</v>
      </c>
      <c r="B39" s="2" t="s">
        <v>89</v>
      </c>
      <c r="C39" t="s">
        <v>104</v>
      </c>
      <c r="D39" s="13">
        <v>703</v>
      </c>
      <c r="E39" s="13">
        <v>1037</v>
      </c>
      <c r="F39" s="13">
        <v>387</v>
      </c>
      <c r="G39" s="13">
        <v>1170</v>
      </c>
      <c r="H39" s="13">
        <v>52518021</v>
      </c>
      <c r="I39" s="13">
        <v>25832893</v>
      </c>
      <c r="J39" s="13">
        <v>5501659</v>
      </c>
      <c r="K39" s="13">
        <v>103</v>
      </c>
      <c r="L39" s="13">
        <v>993</v>
      </c>
      <c r="M39" s="13">
        <v>232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2">
        <v>4.0199999999999996</v>
      </c>
      <c r="U39" s="22">
        <v>1.76</v>
      </c>
      <c r="V39" s="22">
        <v>3.03</v>
      </c>
      <c r="W39" s="22">
        <v>2.2799999999999998</v>
      </c>
      <c r="X39" s="22">
        <v>3.77</v>
      </c>
      <c r="Y39" s="22">
        <v>3.42</v>
      </c>
      <c r="Z39" s="22">
        <v>2.58</v>
      </c>
      <c r="AA39" s="22">
        <v>2.61</v>
      </c>
      <c r="AB39" s="22">
        <v>2.4300000000000002</v>
      </c>
      <c r="AC39" s="22">
        <v>0.28000000000000003</v>
      </c>
      <c r="AD39" s="22">
        <v>5</v>
      </c>
      <c r="AE39" s="22">
        <v>0.84</v>
      </c>
    </row>
    <row r="40" spans="1:31" x14ac:dyDescent="0.35">
      <c r="A40" s="9">
        <v>2022</v>
      </c>
      <c r="B40" s="2" t="s">
        <v>89</v>
      </c>
      <c r="C40" t="s">
        <v>105</v>
      </c>
      <c r="D40" s="13">
        <v>223</v>
      </c>
      <c r="E40" s="13">
        <v>444</v>
      </c>
      <c r="F40" s="13">
        <v>531</v>
      </c>
      <c r="G40" s="13">
        <v>160</v>
      </c>
      <c r="H40" s="13">
        <v>21902296</v>
      </c>
      <c r="I40" s="13">
        <v>12702156</v>
      </c>
      <c r="J40" s="13">
        <v>2673659</v>
      </c>
      <c r="K40" s="13">
        <v>442</v>
      </c>
      <c r="L40" s="13">
        <v>424</v>
      </c>
      <c r="M40" s="13">
        <v>51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2"/>
      <c r="U40" s="22">
        <v>2.0099999999999998</v>
      </c>
      <c r="V40" s="22">
        <v>2.83</v>
      </c>
      <c r="W40" s="22">
        <v>2.12</v>
      </c>
      <c r="X40" s="22">
        <v>3.54</v>
      </c>
      <c r="Y40" s="22">
        <v>3.53</v>
      </c>
      <c r="Z40" s="22">
        <v>1.98</v>
      </c>
      <c r="AA40" s="22">
        <v>3.07</v>
      </c>
      <c r="AB40" s="22">
        <v>3.5</v>
      </c>
      <c r="AC40" s="22">
        <v>5</v>
      </c>
      <c r="AD40" s="22">
        <v>5</v>
      </c>
      <c r="AE40" s="22">
        <v>0.81</v>
      </c>
    </row>
    <row r="41" spans="1:31" x14ac:dyDescent="0.35">
      <c r="A41" s="9">
        <v>2022</v>
      </c>
      <c r="B41" s="2" t="s">
        <v>89</v>
      </c>
      <c r="C41" t="s">
        <v>106</v>
      </c>
      <c r="D41" s="13">
        <v>933</v>
      </c>
      <c r="E41" s="13">
        <v>1441</v>
      </c>
      <c r="F41" s="13">
        <v>608</v>
      </c>
      <c r="G41" s="13">
        <v>1680</v>
      </c>
      <c r="H41" s="13">
        <v>146225040</v>
      </c>
      <c r="I41" s="13">
        <v>71324480</v>
      </c>
      <c r="J41" s="13">
        <v>8901358</v>
      </c>
      <c r="K41" s="13">
        <v>1402</v>
      </c>
      <c r="L41" s="13">
        <v>1266</v>
      </c>
      <c r="M41" s="13">
        <v>428</v>
      </c>
      <c r="N41" s="13">
        <v>6</v>
      </c>
      <c r="O41" s="13">
        <v>9</v>
      </c>
      <c r="P41" s="11">
        <v>0</v>
      </c>
      <c r="Q41" s="11">
        <v>0</v>
      </c>
      <c r="R41" s="11">
        <v>0</v>
      </c>
      <c r="S41" s="11">
        <v>9</v>
      </c>
      <c r="T41" s="22">
        <v>4.26</v>
      </c>
      <c r="U41" s="22">
        <v>1.87</v>
      </c>
      <c r="V41" s="22">
        <v>3.26</v>
      </c>
      <c r="W41" s="22">
        <v>2.54</v>
      </c>
      <c r="X41" s="22">
        <v>3.92</v>
      </c>
      <c r="Y41" s="22">
        <v>3.47</v>
      </c>
      <c r="Z41" s="22">
        <v>2.3199999999999998</v>
      </c>
      <c r="AA41" s="22">
        <v>2.97</v>
      </c>
      <c r="AB41" s="22">
        <v>2.2599999999999998</v>
      </c>
      <c r="AC41" s="22">
        <v>0.21</v>
      </c>
      <c r="AD41" s="22">
        <v>5</v>
      </c>
      <c r="AE41" s="22">
        <v>0.87</v>
      </c>
    </row>
    <row r="42" spans="1:31" x14ac:dyDescent="0.35">
      <c r="A42" s="9">
        <v>2022</v>
      </c>
      <c r="B42" s="2" t="s">
        <v>89</v>
      </c>
      <c r="C42" t="s">
        <v>107</v>
      </c>
      <c r="D42" s="13">
        <v>1056</v>
      </c>
      <c r="E42" s="13">
        <v>4490</v>
      </c>
      <c r="F42" s="13">
        <v>6343</v>
      </c>
      <c r="G42" s="13">
        <v>6373</v>
      </c>
      <c r="H42" s="13">
        <v>859103524</v>
      </c>
      <c r="I42" s="13">
        <v>558371562</v>
      </c>
      <c r="J42" s="13">
        <v>86192557</v>
      </c>
      <c r="K42" s="13">
        <v>4482</v>
      </c>
      <c r="L42" s="13">
        <v>4113</v>
      </c>
      <c r="M42" s="13">
        <v>584</v>
      </c>
      <c r="N42" s="13">
        <v>7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22">
        <v>3.93</v>
      </c>
      <c r="U42" s="22">
        <v>2.19</v>
      </c>
      <c r="V42" s="22">
        <v>3.24</v>
      </c>
      <c r="W42" s="22">
        <v>2.95</v>
      </c>
      <c r="X42" s="22">
        <v>3.77</v>
      </c>
      <c r="Y42" s="22">
        <v>3.06</v>
      </c>
      <c r="Z42" s="22">
        <v>1.85</v>
      </c>
      <c r="AA42" s="22">
        <v>1.91</v>
      </c>
      <c r="AB42" s="22">
        <v>2.3199999999999998</v>
      </c>
      <c r="AC42" s="22">
        <v>1.3</v>
      </c>
      <c r="AD42" s="22">
        <v>5</v>
      </c>
      <c r="AE42" s="22">
        <v>0.72</v>
      </c>
    </row>
    <row r="43" spans="1:31" x14ac:dyDescent="0.35">
      <c r="A43" s="9">
        <v>2022</v>
      </c>
      <c r="B43" s="2" t="s">
        <v>89</v>
      </c>
      <c r="C43" t="s">
        <v>108</v>
      </c>
      <c r="D43" s="13">
        <v>2673</v>
      </c>
      <c r="E43" s="13">
        <v>6240</v>
      </c>
      <c r="F43" s="13">
        <v>4041</v>
      </c>
      <c r="G43" s="13">
        <v>8527</v>
      </c>
      <c r="H43" s="13">
        <v>753191652</v>
      </c>
      <c r="I43" s="13">
        <v>468721360</v>
      </c>
      <c r="J43" s="13">
        <v>79239376</v>
      </c>
      <c r="K43" s="13">
        <v>6235</v>
      </c>
      <c r="L43" s="13">
        <v>6174</v>
      </c>
      <c r="M43" s="13">
        <v>600</v>
      </c>
      <c r="N43" s="13">
        <v>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22"/>
      <c r="U43" s="22">
        <v>2.7</v>
      </c>
      <c r="V43" s="22">
        <v>3.15</v>
      </c>
      <c r="W43" s="22">
        <v>2.71</v>
      </c>
      <c r="X43" s="22">
        <v>3.62</v>
      </c>
      <c r="Y43" s="22">
        <v>2.87</v>
      </c>
      <c r="Z43" s="22">
        <v>1.67</v>
      </c>
      <c r="AA43" s="22"/>
      <c r="AB43" s="22">
        <v>2</v>
      </c>
      <c r="AC43" s="22">
        <v>1.61</v>
      </c>
      <c r="AD43" s="22">
        <v>5</v>
      </c>
      <c r="AE43" s="22">
        <v>1</v>
      </c>
    </row>
    <row r="44" spans="1:31" x14ac:dyDescent="0.35">
      <c r="A44" s="9">
        <v>2022</v>
      </c>
      <c r="B44" s="2" t="s">
        <v>89</v>
      </c>
      <c r="C44" t="s">
        <v>109</v>
      </c>
      <c r="D44" s="13">
        <v>373</v>
      </c>
      <c r="E44" s="13">
        <v>779</v>
      </c>
      <c r="F44" s="13">
        <v>223</v>
      </c>
      <c r="G44" s="13">
        <v>1147</v>
      </c>
      <c r="H44" s="13">
        <v>73276341</v>
      </c>
      <c r="I44" s="13">
        <v>39629995</v>
      </c>
      <c r="J44" s="13">
        <v>5405637</v>
      </c>
      <c r="K44" s="13">
        <v>771</v>
      </c>
      <c r="L44" s="13">
        <v>771</v>
      </c>
      <c r="M44" s="13">
        <v>65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2"/>
      <c r="U44" s="22">
        <v>1.8</v>
      </c>
      <c r="V44" s="22">
        <v>2.59</v>
      </c>
      <c r="W44" s="22">
        <v>2.4500000000000002</v>
      </c>
      <c r="X44" s="22">
        <v>3.62</v>
      </c>
      <c r="Y44" s="22">
        <v>3.15</v>
      </c>
      <c r="Z44" s="22">
        <v>1.47</v>
      </c>
      <c r="AA44" s="22">
        <v>2.2000000000000002</v>
      </c>
      <c r="AB44" s="22">
        <v>1.43</v>
      </c>
      <c r="AC44" s="22">
        <v>0.56000000000000005</v>
      </c>
      <c r="AD44" s="22">
        <v>5</v>
      </c>
      <c r="AE44" s="22">
        <v>0.82</v>
      </c>
    </row>
    <row r="45" spans="1:31" x14ac:dyDescent="0.35">
      <c r="A45" s="9">
        <v>2022</v>
      </c>
      <c r="B45" s="2" t="s">
        <v>89</v>
      </c>
      <c r="C45" t="s">
        <v>110</v>
      </c>
      <c r="D45" s="13">
        <v>704</v>
      </c>
      <c r="E45" s="13">
        <v>1531</v>
      </c>
      <c r="F45" s="13">
        <v>698</v>
      </c>
      <c r="G45" s="13">
        <v>1984</v>
      </c>
      <c r="H45" s="13">
        <v>135152043</v>
      </c>
      <c r="I45" s="13">
        <v>76905522</v>
      </c>
      <c r="J45" s="13">
        <v>15515236</v>
      </c>
      <c r="K45" s="13">
        <v>1531</v>
      </c>
      <c r="L45" s="13">
        <v>1349</v>
      </c>
      <c r="M45" s="13">
        <v>328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2"/>
      <c r="U45" s="22">
        <v>2.62</v>
      </c>
      <c r="V45" s="22">
        <v>2.76</v>
      </c>
      <c r="W45" s="22">
        <v>2.61</v>
      </c>
      <c r="X45" s="22">
        <v>3.62</v>
      </c>
      <c r="Y45" s="22">
        <v>3.13</v>
      </c>
      <c r="Z45" s="22">
        <v>1.08</v>
      </c>
      <c r="AA45" s="22">
        <v>2.62</v>
      </c>
      <c r="AB45" s="22">
        <v>2.17</v>
      </c>
      <c r="AC45" s="22">
        <v>0.55000000000000004</v>
      </c>
      <c r="AD45" s="22">
        <v>5</v>
      </c>
      <c r="AE45" s="22">
        <v>0.68</v>
      </c>
    </row>
    <row r="46" spans="1:31" x14ac:dyDescent="0.35">
      <c r="A46" s="9">
        <v>2022</v>
      </c>
      <c r="B46" s="2" t="s">
        <v>89</v>
      </c>
      <c r="C46" t="s">
        <v>111</v>
      </c>
      <c r="D46" s="13">
        <v>534</v>
      </c>
      <c r="E46" s="13">
        <v>1464</v>
      </c>
      <c r="F46" s="13">
        <v>1085</v>
      </c>
      <c r="G46" s="13">
        <v>2124</v>
      </c>
      <c r="H46" s="13">
        <v>217116284</v>
      </c>
      <c r="I46" s="13">
        <v>122610916</v>
      </c>
      <c r="J46" s="13">
        <v>34011665</v>
      </c>
      <c r="K46" s="13">
        <v>1462</v>
      </c>
      <c r="L46" s="13">
        <v>1180</v>
      </c>
      <c r="M46" s="13">
        <v>334</v>
      </c>
      <c r="N46" s="13">
        <v>28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22"/>
      <c r="U46" s="22">
        <v>1.42</v>
      </c>
      <c r="V46" s="22">
        <v>3.34</v>
      </c>
      <c r="W46" s="22">
        <v>2.88</v>
      </c>
      <c r="X46" s="22">
        <v>3.77</v>
      </c>
      <c r="Y46" s="22">
        <v>2.99</v>
      </c>
      <c r="Z46" s="22">
        <v>1.29</v>
      </c>
      <c r="AA46" s="22">
        <v>2.4300000000000002</v>
      </c>
      <c r="AB46" s="22">
        <v>2.62</v>
      </c>
      <c r="AC46" s="22">
        <v>1.29</v>
      </c>
      <c r="AD46" s="22">
        <v>5</v>
      </c>
      <c r="AE46" s="22">
        <v>0.47</v>
      </c>
    </row>
    <row r="47" spans="1:31" x14ac:dyDescent="0.35">
      <c r="A47" s="9">
        <v>2022</v>
      </c>
      <c r="B47" s="2" t="s">
        <v>89</v>
      </c>
      <c r="C47" t="s">
        <v>112</v>
      </c>
      <c r="D47" s="13">
        <v>1517</v>
      </c>
      <c r="E47" s="13">
        <v>2923</v>
      </c>
      <c r="F47" s="13">
        <v>1091</v>
      </c>
      <c r="G47" s="13">
        <v>3810</v>
      </c>
      <c r="H47" s="13">
        <v>273674833</v>
      </c>
      <c r="I47" s="13">
        <v>127710451</v>
      </c>
      <c r="J47" s="13">
        <v>23510691</v>
      </c>
      <c r="K47" s="13">
        <v>2923</v>
      </c>
      <c r="L47" s="13">
        <v>2918</v>
      </c>
      <c r="M47" s="13">
        <v>233</v>
      </c>
      <c r="N47" s="13">
        <v>55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2"/>
      <c r="U47" s="22">
        <v>2.04</v>
      </c>
      <c r="V47" s="22">
        <v>3.06</v>
      </c>
      <c r="W47" s="22">
        <v>2.73</v>
      </c>
      <c r="X47" s="22">
        <v>3.85</v>
      </c>
      <c r="Y47" s="22">
        <v>3.03</v>
      </c>
      <c r="Z47" s="22">
        <v>1.65</v>
      </c>
      <c r="AA47" s="22">
        <v>1.86</v>
      </c>
      <c r="AB47" s="22">
        <v>2.5099999999999998</v>
      </c>
      <c r="AC47" s="22">
        <v>1.18</v>
      </c>
      <c r="AD47" s="22">
        <v>5</v>
      </c>
      <c r="AE47" s="22">
        <v>0.46</v>
      </c>
    </row>
    <row r="48" spans="1:31" x14ac:dyDescent="0.35">
      <c r="A48" s="9">
        <v>2022</v>
      </c>
      <c r="B48" s="2" t="s">
        <v>89</v>
      </c>
      <c r="C48" t="s">
        <v>113</v>
      </c>
      <c r="D48" s="13">
        <v>450</v>
      </c>
      <c r="E48" s="13">
        <v>1296</v>
      </c>
      <c r="F48" s="13">
        <v>893</v>
      </c>
      <c r="G48" s="13">
        <v>1539</v>
      </c>
      <c r="H48" s="13">
        <v>93636220</v>
      </c>
      <c r="I48" s="13">
        <v>48976476</v>
      </c>
      <c r="J48" s="13">
        <v>11136000</v>
      </c>
      <c r="K48" s="13">
        <v>1296</v>
      </c>
      <c r="L48" s="13">
        <v>1296</v>
      </c>
      <c r="M48" s="13">
        <v>764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2"/>
      <c r="U48" s="22">
        <v>1.85</v>
      </c>
      <c r="V48" s="22">
        <v>2.78</v>
      </c>
      <c r="W48" s="22">
        <v>2.09</v>
      </c>
      <c r="X48" s="22">
        <v>3.77</v>
      </c>
      <c r="Y48" s="22">
        <v>2.68</v>
      </c>
      <c r="Z48" s="22">
        <v>1.93</v>
      </c>
      <c r="AA48" s="22">
        <v>2.23</v>
      </c>
      <c r="AB48" s="22">
        <v>1.56</v>
      </c>
      <c r="AC48" s="22">
        <v>0.16</v>
      </c>
      <c r="AD48" s="22">
        <v>5</v>
      </c>
      <c r="AE48" s="22">
        <v>0.71</v>
      </c>
    </row>
    <row r="49" spans="1:31" x14ac:dyDescent="0.35">
      <c r="A49" s="9">
        <v>2022</v>
      </c>
      <c r="B49" s="2" t="s">
        <v>89</v>
      </c>
      <c r="C49" t="s">
        <v>114</v>
      </c>
      <c r="D49" s="13">
        <v>76</v>
      </c>
      <c r="E49" s="13">
        <v>307</v>
      </c>
      <c r="F49" s="13" t="s">
        <v>227</v>
      </c>
      <c r="G49" s="13">
        <v>574</v>
      </c>
      <c r="H49" s="13">
        <v>6265883</v>
      </c>
      <c r="I49" s="13">
        <v>1594172</v>
      </c>
      <c r="J49" s="13"/>
      <c r="K49" s="13">
        <v>307</v>
      </c>
      <c r="L49" s="13">
        <v>307</v>
      </c>
      <c r="M49" s="13">
        <v>12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2"/>
      <c r="U49" s="22"/>
      <c r="V49" s="22">
        <v>2.85</v>
      </c>
      <c r="W49" s="22">
        <v>2.09</v>
      </c>
      <c r="X49" s="22">
        <v>3.77</v>
      </c>
      <c r="Y49" s="22">
        <v>2.66</v>
      </c>
      <c r="Z49" s="22">
        <v>1.93</v>
      </c>
      <c r="AA49" s="22">
        <v>2.4700000000000002</v>
      </c>
      <c r="AB49" s="22">
        <v>0.6</v>
      </c>
      <c r="AC49" s="22">
        <v>0.08</v>
      </c>
      <c r="AD49" s="22">
        <v>5</v>
      </c>
      <c r="AE49" s="22">
        <v>0.83</v>
      </c>
    </row>
    <row r="50" spans="1:31" x14ac:dyDescent="0.35">
      <c r="A50" s="9">
        <v>2022</v>
      </c>
      <c r="B50" s="2" t="s">
        <v>89</v>
      </c>
      <c r="C50" t="s">
        <v>115</v>
      </c>
      <c r="D50" s="13">
        <v>316</v>
      </c>
      <c r="E50" s="13">
        <v>803</v>
      </c>
      <c r="F50" s="13">
        <v>294</v>
      </c>
      <c r="G50" s="13">
        <v>1300</v>
      </c>
      <c r="H50" s="13">
        <v>119547007</v>
      </c>
      <c r="I50" s="13">
        <v>86642588</v>
      </c>
      <c r="J50" s="13">
        <v>6769952</v>
      </c>
      <c r="K50" s="13">
        <v>803</v>
      </c>
      <c r="L50" s="13">
        <v>803</v>
      </c>
      <c r="M50" s="13">
        <v>87</v>
      </c>
      <c r="N50" s="13">
        <v>15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2"/>
      <c r="U50" s="22">
        <v>2.02</v>
      </c>
      <c r="V50" s="22">
        <v>3.74</v>
      </c>
      <c r="W50" s="22">
        <v>2.0099999999999998</v>
      </c>
      <c r="X50" s="22">
        <v>3.77</v>
      </c>
      <c r="Y50" s="22">
        <v>3.66</v>
      </c>
      <c r="Z50" s="22">
        <v>4.2</v>
      </c>
      <c r="AA50" s="22">
        <v>3.23</v>
      </c>
      <c r="AB50" s="22">
        <v>3.12</v>
      </c>
      <c r="AC50" s="22">
        <v>0.24</v>
      </c>
      <c r="AD50" s="22">
        <v>5</v>
      </c>
      <c r="AE50" s="22">
        <v>1.04</v>
      </c>
    </row>
    <row r="51" spans="1:31" x14ac:dyDescent="0.35">
      <c r="A51" s="9">
        <v>2022</v>
      </c>
      <c r="B51" s="2" t="s">
        <v>89</v>
      </c>
      <c r="C51" t="s">
        <v>116</v>
      </c>
      <c r="D51" s="13">
        <v>1653</v>
      </c>
      <c r="E51" s="13">
        <v>3251</v>
      </c>
      <c r="F51" s="13">
        <v>2297</v>
      </c>
      <c r="G51" s="13">
        <v>3363</v>
      </c>
      <c r="H51" s="13">
        <v>295570821</v>
      </c>
      <c r="I51" s="13">
        <v>157055787</v>
      </c>
      <c r="J51" s="13">
        <v>33194100</v>
      </c>
      <c r="K51" s="13">
        <v>3251</v>
      </c>
      <c r="L51" s="13">
        <v>3135</v>
      </c>
      <c r="M51" s="13">
        <v>359</v>
      </c>
      <c r="N51" s="13">
        <v>3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2"/>
      <c r="U51" s="22">
        <v>1.67</v>
      </c>
      <c r="V51" s="22">
        <v>3.4</v>
      </c>
      <c r="W51" s="22">
        <v>1.97</v>
      </c>
      <c r="X51" s="22">
        <v>3.31</v>
      </c>
      <c r="Y51" s="22">
        <v>3.28</v>
      </c>
      <c r="Z51" s="22">
        <v>3.01</v>
      </c>
      <c r="AA51" s="22">
        <v>2.5299999999999998</v>
      </c>
      <c r="AB51" s="22">
        <v>1.62</v>
      </c>
      <c r="AC51" s="22">
        <v>0.39</v>
      </c>
      <c r="AD51" s="22">
        <v>5</v>
      </c>
      <c r="AE51" s="22">
        <v>0.74</v>
      </c>
    </row>
    <row r="52" spans="1:31" x14ac:dyDescent="0.35">
      <c r="A52" s="9">
        <v>2022</v>
      </c>
      <c r="B52" s="2" t="s">
        <v>89</v>
      </c>
      <c r="C52" t="s">
        <v>117</v>
      </c>
      <c r="D52" s="13">
        <v>3667</v>
      </c>
      <c r="E52" s="13">
        <v>5242</v>
      </c>
      <c r="F52" s="13">
        <v>2711</v>
      </c>
      <c r="G52" s="13">
        <v>5655</v>
      </c>
      <c r="H52" s="13">
        <v>520061173</v>
      </c>
      <c r="I52" s="13">
        <v>214911651</v>
      </c>
      <c r="J52" s="13">
        <v>63919032</v>
      </c>
      <c r="K52" s="13">
        <v>5192</v>
      </c>
      <c r="L52" s="13">
        <v>5094</v>
      </c>
      <c r="M52" s="13">
        <v>429</v>
      </c>
      <c r="N52" s="13">
        <v>92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22"/>
      <c r="U52" s="22"/>
      <c r="V52" s="22">
        <v>3.67</v>
      </c>
      <c r="W52" s="22">
        <v>1.97</v>
      </c>
      <c r="X52" s="22">
        <v>4.1500000000000004</v>
      </c>
      <c r="Y52" s="22">
        <v>4.21</v>
      </c>
      <c r="Z52" s="22">
        <v>4.46</v>
      </c>
      <c r="AA52" s="22">
        <v>4.17</v>
      </c>
      <c r="AB52" s="22">
        <v>1.76</v>
      </c>
      <c r="AC52" s="22">
        <v>0.63</v>
      </c>
      <c r="AD52" s="22">
        <v>5</v>
      </c>
      <c r="AE52" s="22">
        <v>3.34</v>
      </c>
    </row>
    <row r="53" spans="1:31" x14ac:dyDescent="0.35">
      <c r="A53" s="9">
        <v>2022</v>
      </c>
      <c r="B53" s="2" t="s">
        <v>89</v>
      </c>
      <c r="C53" t="s">
        <v>118</v>
      </c>
      <c r="D53" s="13">
        <v>717</v>
      </c>
      <c r="E53" s="13">
        <v>1768</v>
      </c>
      <c r="F53" s="13">
        <v>1764</v>
      </c>
      <c r="G53" s="13">
        <v>1977</v>
      </c>
      <c r="H53" s="13">
        <v>367355017</v>
      </c>
      <c r="I53" s="13">
        <v>225925878</v>
      </c>
      <c r="J53" s="13">
        <v>34195626</v>
      </c>
      <c r="K53" s="13">
        <v>1764</v>
      </c>
      <c r="L53" s="13">
        <v>1605</v>
      </c>
      <c r="M53" s="13">
        <v>338</v>
      </c>
      <c r="N53" s="13">
        <v>18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2"/>
      <c r="U53" s="22">
        <v>2.12</v>
      </c>
      <c r="V53" s="22">
        <v>3.51</v>
      </c>
      <c r="W53" s="22">
        <v>2.02</v>
      </c>
      <c r="X53" s="22">
        <v>3.92</v>
      </c>
      <c r="Y53" s="22">
        <v>3.86</v>
      </c>
      <c r="Z53" s="22">
        <v>4.6100000000000003</v>
      </c>
      <c r="AA53" s="22">
        <v>3.13</v>
      </c>
      <c r="AB53" s="22">
        <v>1.81</v>
      </c>
      <c r="AC53" s="22">
        <v>0.26</v>
      </c>
      <c r="AD53" s="22">
        <v>5</v>
      </c>
      <c r="AE53" s="22">
        <v>1.02</v>
      </c>
    </row>
    <row r="54" spans="1:31" x14ac:dyDescent="0.35">
      <c r="A54" s="9">
        <v>2022</v>
      </c>
      <c r="B54" s="2" t="s">
        <v>89</v>
      </c>
      <c r="C54" t="s">
        <v>119</v>
      </c>
      <c r="D54" s="13">
        <v>4123</v>
      </c>
      <c r="E54" s="13">
        <v>10799</v>
      </c>
      <c r="F54" s="13">
        <v>11066</v>
      </c>
      <c r="G54" s="13">
        <v>12923</v>
      </c>
      <c r="H54" s="13">
        <v>1732276563</v>
      </c>
      <c r="I54" s="13">
        <v>942141031</v>
      </c>
      <c r="J54" s="13">
        <v>281403430</v>
      </c>
      <c r="K54" s="13">
        <v>10728</v>
      </c>
      <c r="L54" s="13">
        <v>10408</v>
      </c>
      <c r="M54" s="13">
        <v>743</v>
      </c>
      <c r="N54" s="13">
        <v>83</v>
      </c>
      <c r="O54" s="13">
        <v>72</v>
      </c>
      <c r="P54" s="11">
        <v>72</v>
      </c>
      <c r="Q54" s="11">
        <v>0</v>
      </c>
      <c r="R54" s="11">
        <v>0</v>
      </c>
      <c r="S54" s="11">
        <v>0</v>
      </c>
      <c r="T54" s="22"/>
      <c r="U54" s="22">
        <v>2.93</v>
      </c>
      <c r="V54" s="22">
        <v>4.24</v>
      </c>
      <c r="W54" s="22">
        <v>3.57</v>
      </c>
      <c r="X54" s="22">
        <v>4.08</v>
      </c>
      <c r="Y54" s="22">
        <v>4.03</v>
      </c>
      <c r="Z54" s="22">
        <v>4.28</v>
      </c>
      <c r="AA54" s="22">
        <v>2.83</v>
      </c>
      <c r="AB54" s="22">
        <v>1.74</v>
      </c>
      <c r="AC54" s="22">
        <v>5</v>
      </c>
      <c r="AD54" s="22">
        <v>5</v>
      </c>
      <c r="AE54" s="22">
        <v>4.46</v>
      </c>
    </row>
    <row r="55" spans="1:31" x14ac:dyDescent="0.35">
      <c r="A55" s="9">
        <v>2022</v>
      </c>
      <c r="B55" s="2" t="s">
        <v>89</v>
      </c>
      <c r="C55" t="s">
        <v>120</v>
      </c>
      <c r="D55" s="13">
        <v>1182</v>
      </c>
      <c r="E55" s="13">
        <v>3109</v>
      </c>
      <c r="F55" s="13">
        <v>2786</v>
      </c>
      <c r="G55" s="13">
        <v>3778</v>
      </c>
      <c r="H55" s="13">
        <v>453684881</v>
      </c>
      <c r="I55" s="13">
        <v>222846132</v>
      </c>
      <c r="J55" s="13">
        <v>60122736</v>
      </c>
      <c r="K55" s="13">
        <v>3079</v>
      </c>
      <c r="L55" s="13">
        <v>2782</v>
      </c>
      <c r="M55" s="13">
        <v>737</v>
      </c>
      <c r="N55" s="13">
        <v>50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2"/>
      <c r="U55" s="22"/>
      <c r="V55" s="22">
        <v>3.45</v>
      </c>
      <c r="W55" s="22">
        <v>2.29</v>
      </c>
      <c r="X55" s="22">
        <v>4</v>
      </c>
      <c r="Y55" s="22">
        <v>3.9</v>
      </c>
      <c r="Z55" s="22">
        <v>4.6399999999999997</v>
      </c>
      <c r="AA55" s="22">
        <v>2.96</v>
      </c>
      <c r="AB55" s="22">
        <v>1.95</v>
      </c>
      <c r="AC55" s="22">
        <v>0.54</v>
      </c>
      <c r="AD55" s="22">
        <v>5</v>
      </c>
      <c r="AE55" s="22">
        <v>1.34</v>
      </c>
    </row>
    <row r="56" spans="1:31" x14ac:dyDescent="0.35">
      <c r="A56" s="9">
        <v>2022</v>
      </c>
      <c r="B56" s="2" t="s">
        <v>89</v>
      </c>
      <c r="C56" t="s">
        <v>121</v>
      </c>
      <c r="D56" s="13">
        <v>1015</v>
      </c>
      <c r="E56" s="13">
        <v>3232</v>
      </c>
      <c r="F56" s="13">
        <v>1892</v>
      </c>
      <c r="G56" s="13">
        <v>5202</v>
      </c>
      <c r="H56" s="13">
        <v>342872490</v>
      </c>
      <c r="I56" s="13">
        <v>206224327</v>
      </c>
      <c r="J56" s="13">
        <v>24314052</v>
      </c>
      <c r="K56" s="13">
        <v>3197</v>
      </c>
      <c r="L56" s="13">
        <v>3225</v>
      </c>
      <c r="M56" s="13">
        <v>53</v>
      </c>
      <c r="N56" s="13">
        <v>0</v>
      </c>
      <c r="O56" s="13">
        <v>0</v>
      </c>
      <c r="P56" s="11">
        <v>0</v>
      </c>
      <c r="Q56" s="11">
        <v>0</v>
      </c>
      <c r="R56" s="11">
        <v>0</v>
      </c>
      <c r="S56" s="11">
        <v>0</v>
      </c>
      <c r="T56" s="22"/>
      <c r="U56" s="22">
        <v>1.62</v>
      </c>
      <c r="V56" s="22">
        <v>3.7</v>
      </c>
      <c r="W56" s="22">
        <v>1.92</v>
      </c>
      <c r="X56" s="22">
        <v>3.77</v>
      </c>
      <c r="Y56" s="22">
        <v>4.0999999999999996</v>
      </c>
      <c r="Z56" s="22">
        <v>4.66</v>
      </c>
      <c r="AA56" s="22">
        <v>3.17</v>
      </c>
      <c r="AB56" s="22">
        <v>1.52</v>
      </c>
      <c r="AC56" s="22">
        <v>0.28999999999999998</v>
      </c>
      <c r="AD56" s="22">
        <v>5</v>
      </c>
      <c r="AE56" s="22">
        <v>2.08</v>
      </c>
    </row>
    <row r="57" spans="1:31" x14ac:dyDescent="0.35">
      <c r="A57" s="9">
        <v>2022</v>
      </c>
      <c r="B57" s="2" t="s">
        <v>89</v>
      </c>
      <c r="C57" t="s">
        <v>122</v>
      </c>
      <c r="D57" s="13">
        <v>948</v>
      </c>
      <c r="E57" s="13">
        <v>1791</v>
      </c>
      <c r="F57" s="13">
        <v>588</v>
      </c>
      <c r="G57" s="13">
        <v>2677</v>
      </c>
      <c r="H57" s="13">
        <v>120459374</v>
      </c>
      <c r="I57" s="13">
        <v>61601195</v>
      </c>
      <c r="J57" s="13">
        <v>12307679</v>
      </c>
      <c r="K57" s="13">
        <v>1791</v>
      </c>
      <c r="L57" s="13">
        <v>1777</v>
      </c>
      <c r="M57" s="13">
        <v>23</v>
      </c>
      <c r="N57" s="13">
        <v>0</v>
      </c>
      <c r="O57" s="13">
        <v>14</v>
      </c>
      <c r="P57" s="11">
        <v>0</v>
      </c>
      <c r="Q57" s="11">
        <v>0</v>
      </c>
      <c r="R57" s="11">
        <v>0</v>
      </c>
      <c r="S57" s="11">
        <v>14</v>
      </c>
      <c r="T57" s="22"/>
      <c r="U57" s="22">
        <v>1.61</v>
      </c>
      <c r="V57" s="22">
        <v>3.22</v>
      </c>
      <c r="W57" s="22">
        <v>1.89</v>
      </c>
      <c r="X57" s="22">
        <v>3.92</v>
      </c>
      <c r="Y57" s="22">
        <v>3.29</v>
      </c>
      <c r="Z57" s="22">
        <v>4.07</v>
      </c>
      <c r="AA57" s="22">
        <v>2.62</v>
      </c>
      <c r="AB57" s="22">
        <v>0.52</v>
      </c>
      <c r="AC57" s="22">
        <v>0.23</v>
      </c>
      <c r="AD57" s="22">
        <v>5</v>
      </c>
      <c r="AE57" s="22">
        <v>1.06</v>
      </c>
    </row>
    <row r="58" spans="1:31" x14ac:dyDescent="0.35">
      <c r="A58" s="9">
        <v>2022</v>
      </c>
      <c r="B58" s="2" t="s">
        <v>245</v>
      </c>
      <c r="C58" s="2" t="s">
        <v>228</v>
      </c>
      <c r="D58" s="13">
        <v>723</v>
      </c>
      <c r="E58" s="13">
        <v>2020</v>
      </c>
      <c r="F58" s="13">
        <v>1391</v>
      </c>
      <c r="G58" s="13">
        <v>2768</v>
      </c>
      <c r="H58" s="13">
        <v>226545770</v>
      </c>
      <c r="I58" s="13">
        <v>117778349</v>
      </c>
      <c r="J58" s="13">
        <v>34227009</v>
      </c>
      <c r="K58" s="13">
        <v>2015</v>
      </c>
      <c r="L58" s="13">
        <v>2013</v>
      </c>
      <c r="M58" s="13">
        <v>7</v>
      </c>
      <c r="N58" s="13">
        <v>0</v>
      </c>
      <c r="O58" s="13">
        <v>0</v>
      </c>
      <c r="P58" s="11">
        <v>0</v>
      </c>
      <c r="Q58" s="11">
        <v>0</v>
      </c>
      <c r="R58" s="11">
        <v>0</v>
      </c>
      <c r="S58" s="11">
        <v>0</v>
      </c>
      <c r="T58" s="22">
        <v>3.96</v>
      </c>
      <c r="U58" s="22">
        <v>2.09</v>
      </c>
      <c r="V58" s="22">
        <v>3.18</v>
      </c>
      <c r="W58" s="22">
        <v>2.74</v>
      </c>
      <c r="X58" s="22">
        <v>3.69</v>
      </c>
      <c r="Y58" s="22">
        <v>3.04</v>
      </c>
      <c r="Z58" s="22">
        <v>2.2400000000000002</v>
      </c>
      <c r="AA58" s="22">
        <v>1.99</v>
      </c>
      <c r="AB58" s="22">
        <v>4.62</v>
      </c>
      <c r="AC58" s="22">
        <v>0.66</v>
      </c>
      <c r="AD58" s="22">
        <v>5</v>
      </c>
      <c r="AE58" s="22">
        <v>1.05</v>
      </c>
    </row>
    <row r="59" spans="1:31" x14ac:dyDescent="0.35">
      <c r="A59" s="9">
        <v>2022</v>
      </c>
      <c r="B59" s="2" t="s">
        <v>245</v>
      </c>
      <c r="C59" s="2" t="s">
        <v>229</v>
      </c>
      <c r="D59" s="13">
        <v>2773</v>
      </c>
      <c r="E59" s="13">
        <v>5478</v>
      </c>
      <c r="F59" s="13">
        <v>2648</v>
      </c>
      <c r="G59" s="13">
        <v>6813</v>
      </c>
      <c r="H59" s="13">
        <v>492602149</v>
      </c>
      <c r="I59" s="13">
        <v>260460044</v>
      </c>
      <c r="J59" s="13">
        <v>42540794</v>
      </c>
      <c r="K59" s="13">
        <v>5466</v>
      </c>
      <c r="L59" s="13">
        <v>4815</v>
      </c>
      <c r="M59" s="13">
        <v>49</v>
      </c>
      <c r="N59" s="13">
        <v>614</v>
      </c>
      <c r="O59" s="13">
        <v>0</v>
      </c>
      <c r="P59" s="11">
        <v>0</v>
      </c>
      <c r="Q59" s="11">
        <v>0</v>
      </c>
      <c r="R59" s="11">
        <v>0</v>
      </c>
      <c r="S59" s="11">
        <v>0</v>
      </c>
      <c r="T59" s="22">
        <v>3.95</v>
      </c>
      <c r="U59" s="22">
        <v>1.71</v>
      </c>
      <c r="V59" s="22">
        <v>2.64</v>
      </c>
      <c r="W59" s="22">
        <v>3.08</v>
      </c>
      <c r="X59" s="22">
        <v>3.77</v>
      </c>
      <c r="Y59" s="22">
        <v>2.4300000000000002</v>
      </c>
      <c r="Z59" s="22">
        <v>1.39</v>
      </c>
      <c r="AA59" s="22">
        <v>1.85</v>
      </c>
      <c r="AB59" s="22">
        <v>3.13</v>
      </c>
      <c r="AC59" s="22">
        <v>1.37</v>
      </c>
      <c r="AD59" s="22">
        <v>5</v>
      </c>
      <c r="AE59" s="22">
        <v>0.48</v>
      </c>
    </row>
    <row r="60" spans="1:31" x14ac:dyDescent="0.35">
      <c r="A60" s="9">
        <v>2022</v>
      </c>
      <c r="B60" s="2" t="s">
        <v>245</v>
      </c>
      <c r="C60" s="2" t="s">
        <v>230</v>
      </c>
      <c r="D60" s="13">
        <v>1187</v>
      </c>
      <c r="E60" s="13">
        <v>3688</v>
      </c>
      <c r="F60" s="13">
        <v>1845</v>
      </c>
      <c r="G60" s="13">
        <v>5525</v>
      </c>
      <c r="H60" s="13">
        <v>472711537</v>
      </c>
      <c r="I60" s="13">
        <v>266066394</v>
      </c>
      <c r="J60" s="13">
        <v>30723865</v>
      </c>
      <c r="K60" s="13">
        <v>3643</v>
      </c>
      <c r="L60" s="13">
        <v>3481</v>
      </c>
      <c r="M60" s="13">
        <v>205</v>
      </c>
      <c r="N60" s="13">
        <v>2</v>
      </c>
      <c r="O60" s="13">
        <v>0</v>
      </c>
      <c r="P60" s="11">
        <v>0</v>
      </c>
      <c r="Q60" s="11">
        <v>0</v>
      </c>
      <c r="R60" s="11">
        <v>0</v>
      </c>
      <c r="S60" s="11">
        <v>0</v>
      </c>
      <c r="T60" s="22"/>
      <c r="U60" s="22">
        <v>2.35</v>
      </c>
      <c r="V60" s="22">
        <v>3</v>
      </c>
      <c r="W60" s="22">
        <v>3.82</v>
      </c>
      <c r="X60" s="22">
        <v>3.77</v>
      </c>
      <c r="Y60" s="22">
        <v>2.74</v>
      </c>
      <c r="Z60" s="22">
        <v>0.8</v>
      </c>
      <c r="AA60" s="22">
        <v>1.72</v>
      </c>
      <c r="AB60" s="22">
        <v>2.37</v>
      </c>
      <c r="AC60" s="22">
        <v>2.89</v>
      </c>
      <c r="AD60" s="22">
        <v>5</v>
      </c>
      <c r="AE60" s="22">
        <v>1.19</v>
      </c>
    </row>
    <row r="61" spans="1:31" x14ac:dyDescent="0.35">
      <c r="A61" s="9">
        <v>2022</v>
      </c>
      <c r="B61" s="2" t="s">
        <v>245</v>
      </c>
      <c r="C61" s="2" t="s">
        <v>231</v>
      </c>
      <c r="D61" s="13">
        <v>692</v>
      </c>
      <c r="E61" s="13">
        <v>3256</v>
      </c>
      <c r="F61" s="13">
        <v>4538</v>
      </c>
      <c r="G61" s="13">
        <v>4431</v>
      </c>
      <c r="H61" s="13">
        <v>493846399</v>
      </c>
      <c r="I61" s="13">
        <v>226706323</v>
      </c>
      <c r="J61" s="13">
        <v>56966780</v>
      </c>
      <c r="K61" s="13">
        <v>3218</v>
      </c>
      <c r="L61" s="13">
        <v>2919</v>
      </c>
      <c r="M61" s="13">
        <v>337</v>
      </c>
      <c r="N61" s="13">
        <v>0</v>
      </c>
      <c r="O61" s="13">
        <v>0</v>
      </c>
      <c r="P61" s="11">
        <v>0</v>
      </c>
      <c r="Q61" s="11">
        <v>0</v>
      </c>
      <c r="R61" s="11">
        <v>0</v>
      </c>
      <c r="S61" s="11">
        <v>0</v>
      </c>
      <c r="T61" s="22"/>
      <c r="U61" s="22">
        <v>2.17</v>
      </c>
      <c r="V61" s="22">
        <v>2.97</v>
      </c>
      <c r="W61" s="22">
        <v>3.14</v>
      </c>
      <c r="X61" s="22">
        <v>3.54</v>
      </c>
      <c r="Y61" s="22">
        <v>3.11</v>
      </c>
      <c r="Z61" s="22">
        <v>1.7</v>
      </c>
      <c r="AA61" s="22">
        <v>1.72</v>
      </c>
      <c r="AB61" s="22">
        <v>2.4500000000000002</v>
      </c>
      <c r="AC61" s="22">
        <v>0.85</v>
      </c>
      <c r="AD61" s="22">
        <v>5</v>
      </c>
      <c r="AE61" s="22">
        <v>0.86</v>
      </c>
    </row>
    <row r="62" spans="1:31" x14ac:dyDescent="0.35">
      <c r="A62" s="9">
        <v>2022</v>
      </c>
      <c r="B62" s="2" t="s">
        <v>245</v>
      </c>
      <c r="C62" s="2" t="s">
        <v>232</v>
      </c>
      <c r="D62" s="13">
        <v>684</v>
      </c>
      <c r="E62" s="13">
        <v>2617</v>
      </c>
      <c r="F62" s="13">
        <v>3322</v>
      </c>
      <c r="G62" s="13">
        <v>3414</v>
      </c>
      <c r="H62" s="13">
        <v>494965497</v>
      </c>
      <c r="I62" s="13">
        <v>250608996</v>
      </c>
      <c r="J62" s="13">
        <v>53192703</v>
      </c>
      <c r="K62" s="13">
        <v>2617</v>
      </c>
      <c r="L62" s="13">
        <v>2249</v>
      </c>
      <c r="M62" s="13">
        <v>368</v>
      </c>
      <c r="N62" s="13">
        <v>0</v>
      </c>
      <c r="O62" s="13">
        <v>0</v>
      </c>
      <c r="P62" s="11">
        <v>0</v>
      </c>
      <c r="Q62" s="11">
        <v>0</v>
      </c>
      <c r="R62" s="11">
        <v>0</v>
      </c>
      <c r="S62" s="11">
        <v>0</v>
      </c>
      <c r="T62" s="22">
        <v>4.26</v>
      </c>
      <c r="U62" s="22">
        <v>1.57</v>
      </c>
      <c r="V62" s="22">
        <v>2.83</v>
      </c>
      <c r="W62" s="22">
        <v>2.94</v>
      </c>
      <c r="X62" s="22">
        <v>3.69</v>
      </c>
      <c r="Y62" s="22">
        <v>2.56</v>
      </c>
      <c r="Z62" s="22">
        <v>1.1100000000000001</v>
      </c>
      <c r="AA62" s="22">
        <v>1.93</v>
      </c>
      <c r="AB62" s="22">
        <v>3.94</v>
      </c>
      <c r="AC62" s="22">
        <v>0.92</v>
      </c>
      <c r="AD62" s="22">
        <v>5</v>
      </c>
      <c r="AE62" s="22">
        <v>0.39</v>
      </c>
    </row>
    <row r="63" spans="1:31" x14ac:dyDescent="0.35">
      <c r="A63" s="9">
        <v>2022</v>
      </c>
      <c r="B63" s="2" t="s">
        <v>245</v>
      </c>
      <c r="C63" s="2" t="s">
        <v>233</v>
      </c>
      <c r="D63" s="13">
        <v>2128</v>
      </c>
      <c r="E63" s="13">
        <v>4071</v>
      </c>
      <c r="F63" s="13">
        <v>1785</v>
      </c>
      <c r="G63" s="13">
        <v>5264</v>
      </c>
      <c r="H63" s="13">
        <v>655585384</v>
      </c>
      <c r="I63" s="13">
        <v>355122735</v>
      </c>
      <c r="J63" s="13">
        <v>30339919</v>
      </c>
      <c r="K63" s="13">
        <v>4071</v>
      </c>
      <c r="L63" s="13">
        <v>3716</v>
      </c>
      <c r="M63" s="13">
        <v>355</v>
      </c>
      <c r="N63" s="13">
        <v>0</v>
      </c>
      <c r="O63" s="13">
        <v>0</v>
      </c>
      <c r="P63" s="11">
        <v>0</v>
      </c>
      <c r="Q63" s="11">
        <v>0</v>
      </c>
      <c r="R63" s="11">
        <v>0</v>
      </c>
      <c r="S63" s="11">
        <v>0</v>
      </c>
      <c r="T63" s="22">
        <v>3.83</v>
      </c>
      <c r="U63" s="22">
        <v>1.75</v>
      </c>
      <c r="V63" s="22">
        <v>2.83</v>
      </c>
      <c r="W63" s="22">
        <v>3.79</v>
      </c>
      <c r="X63" s="22">
        <v>3.77</v>
      </c>
      <c r="Y63" s="22">
        <v>2.52</v>
      </c>
      <c r="Z63" s="22">
        <v>0.85</v>
      </c>
      <c r="AA63" s="22">
        <v>2.17</v>
      </c>
      <c r="AB63" s="22">
        <v>2.94</v>
      </c>
      <c r="AC63" s="22">
        <v>3.03</v>
      </c>
      <c r="AD63" s="22">
        <v>5</v>
      </c>
      <c r="AE63" s="22">
        <v>0.47</v>
      </c>
    </row>
    <row r="64" spans="1:31" x14ac:dyDescent="0.35">
      <c r="A64" s="9">
        <v>2022</v>
      </c>
      <c r="B64" s="2" t="s">
        <v>245</v>
      </c>
      <c r="C64" s="2" t="s">
        <v>234</v>
      </c>
      <c r="D64" s="13">
        <v>1187</v>
      </c>
      <c r="E64" s="13">
        <v>4899</v>
      </c>
      <c r="F64" s="13">
        <v>3117</v>
      </c>
      <c r="G64" s="13">
        <v>7443</v>
      </c>
      <c r="H64" s="13">
        <v>673407554</v>
      </c>
      <c r="I64" s="13">
        <v>416426845</v>
      </c>
      <c r="J64" s="13">
        <v>60740246</v>
      </c>
      <c r="K64" s="13">
        <v>4887</v>
      </c>
      <c r="L64" s="13">
        <v>4567</v>
      </c>
      <c r="M64" s="13">
        <v>326</v>
      </c>
      <c r="N64" s="13">
        <v>6</v>
      </c>
      <c r="O64" s="13">
        <v>0</v>
      </c>
      <c r="P64" s="11">
        <v>0</v>
      </c>
      <c r="Q64" s="11">
        <v>0</v>
      </c>
      <c r="R64" s="11">
        <v>0</v>
      </c>
      <c r="S64" s="11">
        <v>0</v>
      </c>
      <c r="T64" s="22">
        <v>4</v>
      </c>
      <c r="U64" s="22">
        <v>1.99</v>
      </c>
      <c r="V64" s="22">
        <v>2.68</v>
      </c>
      <c r="W64" s="22">
        <v>3.09</v>
      </c>
      <c r="X64" s="22">
        <v>3.77</v>
      </c>
      <c r="Y64" s="22">
        <v>2.6</v>
      </c>
      <c r="Z64" s="22">
        <v>1.39</v>
      </c>
      <c r="AA64" s="22">
        <v>2.15</v>
      </c>
      <c r="AB64" s="22">
        <v>2.2200000000000002</v>
      </c>
      <c r="AC64" s="22">
        <v>1.36</v>
      </c>
      <c r="AD64" s="22">
        <v>5</v>
      </c>
      <c r="AE64" s="22">
        <v>0.37</v>
      </c>
    </row>
    <row r="65" spans="1:31" x14ac:dyDescent="0.35">
      <c r="A65" s="9">
        <v>2022</v>
      </c>
      <c r="B65" s="2" t="s">
        <v>245</v>
      </c>
      <c r="C65" s="2" t="s">
        <v>235</v>
      </c>
      <c r="D65" s="13">
        <v>1128</v>
      </c>
      <c r="E65" s="13">
        <v>4876</v>
      </c>
      <c r="F65" s="13">
        <v>887</v>
      </c>
      <c r="G65" s="13">
        <v>8534</v>
      </c>
      <c r="H65" s="13">
        <v>137610740</v>
      </c>
      <c r="I65" s="13">
        <v>80165540</v>
      </c>
      <c r="J65" s="13">
        <v>5464409</v>
      </c>
      <c r="K65" s="13">
        <v>4876</v>
      </c>
      <c r="L65" s="13">
        <v>4868</v>
      </c>
      <c r="M65" s="13">
        <v>8</v>
      </c>
      <c r="N65" s="13">
        <v>0</v>
      </c>
      <c r="O65" s="13">
        <v>0</v>
      </c>
      <c r="P65" s="11">
        <v>0</v>
      </c>
      <c r="Q65" s="11">
        <v>0</v>
      </c>
      <c r="R65" s="11">
        <v>0</v>
      </c>
      <c r="S65" s="11">
        <v>0</v>
      </c>
      <c r="T65" s="22"/>
      <c r="U65" s="22">
        <v>1.86</v>
      </c>
      <c r="V65" s="22">
        <v>2.46</v>
      </c>
      <c r="W65" s="22">
        <v>2.73</v>
      </c>
      <c r="X65" s="22">
        <v>3.62</v>
      </c>
      <c r="Y65" s="22">
        <v>2.46</v>
      </c>
      <c r="Z65" s="22">
        <v>2.52</v>
      </c>
      <c r="AA65" s="22">
        <v>1.2</v>
      </c>
      <c r="AB65" s="22">
        <v>0.73</v>
      </c>
      <c r="AC65" s="22">
        <v>0.39</v>
      </c>
      <c r="AD65" s="22">
        <v>5</v>
      </c>
      <c r="AE65" s="22">
        <v>0.05</v>
      </c>
    </row>
    <row r="66" spans="1:31" x14ac:dyDescent="0.35">
      <c r="A66" s="9">
        <v>2022</v>
      </c>
      <c r="B66" s="2" t="s">
        <v>245</v>
      </c>
      <c r="C66" s="2" t="s">
        <v>236</v>
      </c>
      <c r="D66" s="13">
        <v>1242</v>
      </c>
      <c r="E66" s="13">
        <v>8527</v>
      </c>
      <c r="F66" s="13">
        <v>5673</v>
      </c>
      <c r="G66" s="13">
        <v>15403</v>
      </c>
      <c r="H66" s="13">
        <v>1000951723</v>
      </c>
      <c r="I66" s="13">
        <v>596886065</v>
      </c>
      <c r="J66" s="13">
        <v>87421614</v>
      </c>
      <c r="K66" s="13">
        <v>8527</v>
      </c>
      <c r="L66" s="13">
        <v>7838</v>
      </c>
      <c r="M66" s="13">
        <v>689</v>
      </c>
      <c r="N66" s="13">
        <v>0</v>
      </c>
      <c r="O66" s="13">
        <v>0</v>
      </c>
      <c r="P66" s="11">
        <v>0</v>
      </c>
      <c r="Q66" s="11">
        <v>0</v>
      </c>
      <c r="R66" s="11">
        <v>0</v>
      </c>
      <c r="S66" s="11">
        <v>0</v>
      </c>
      <c r="T66" s="22">
        <v>3.96</v>
      </c>
      <c r="U66" s="22">
        <v>1.89</v>
      </c>
      <c r="V66" s="22">
        <v>3.22</v>
      </c>
      <c r="W66" s="22">
        <v>2.99</v>
      </c>
      <c r="X66" s="22">
        <v>3.77</v>
      </c>
      <c r="Y66" s="22">
        <v>2.81</v>
      </c>
      <c r="Z66" s="22">
        <v>2.19</v>
      </c>
      <c r="AA66" s="22">
        <v>2</v>
      </c>
      <c r="AB66" s="22">
        <v>1.06</v>
      </c>
      <c r="AC66" s="22">
        <v>0.69</v>
      </c>
      <c r="AD66" s="22">
        <v>5</v>
      </c>
      <c r="AE66" s="22">
        <v>0.91</v>
      </c>
    </row>
    <row r="67" spans="1:31" x14ac:dyDescent="0.35">
      <c r="A67" s="9">
        <v>2022</v>
      </c>
      <c r="B67" s="2" t="s">
        <v>245</v>
      </c>
      <c r="C67" s="2" t="s">
        <v>237</v>
      </c>
      <c r="D67" s="13">
        <v>14409</v>
      </c>
      <c r="E67" s="13">
        <v>18962</v>
      </c>
      <c r="F67" s="13">
        <v>5666</v>
      </c>
      <c r="G67" s="13">
        <v>22176</v>
      </c>
      <c r="H67" s="13">
        <v>1154779794</v>
      </c>
      <c r="I67" s="13">
        <v>586637392</v>
      </c>
      <c r="J67" s="13">
        <v>185202110</v>
      </c>
      <c r="K67" s="13">
        <v>18962</v>
      </c>
      <c r="L67" s="13">
        <v>16007</v>
      </c>
      <c r="M67" s="13">
        <v>2563</v>
      </c>
      <c r="N67" s="13">
        <v>392</v>
      </c>
      <c r="O67" s="13">
        <v>0</v>
      </c>
      <c r="P67" s="11">
        <v>0</v>
      </c>
      <c r="Q67" s="11">
        <v>0</v>
      </c>
      <c r="R67" s="11">
        <v>0</v>
      </c>
      <c r="S67" s="11">
        <v>0</v>
      </c>
      <c r="T67" s="22">
        <v>3.64</v>
      </c>
      <c r="U67" s="22">
        <v>1.89</v>
      </c>
      <c r="V67" s="22">
        <v>3.21</v>
      </c>
      <c r="W67" s="22">
        <v>2.66</v>
      </c>
      <c r="X67" s="22">
        <v>3.54</v>
      </c>
      <c r="Y67" s="22">
        <v>2.87</v>
      </c>
      <c r="Z67" s="22">
        <v>2.68</v>
      </c>
      <c r="AA67" s="22">
        <v>2.7</v>
      </c>
      <c r="AB67" s="22">
        <v>1.52</v>
      </c>
      <c r="AC67" s="22">
        <v>0.51</v>
      </c>
      <c r="AD67" s="22">
        <v>5</v>
      </c>
      <c r="AE67" s="22">
        <v>3.33</v>
      </c>
    </row>
    <row r="68" spans="1:31" x14ac:dyDescent="0.35">
      <c r="A68" s="9">
        <v>2022</v>
      </c>
      <c r="B68" s="2" t="s">
        <v>245</v>
      </c>
      <c r="C68" s="2" t="s">
        <v>238</v>
      </c>
      <c r="D68" s="13">
        <v>325</v>
      </c>
      <c r="E68" s="13">
        <v>968</v>
      </c>
      <c r="F68" s="13">
        <v>946</v>
      </c>
      <c r="G68" s="13">
        <v>1115</v>
      </c>
      <c r="H68" s="13">
        <v>90948437</v>
      </c>
      <c r="I68" s="13">
        <v>42833269</v>
      </c>
      <c r="J68" s="13">
        <v>13491566</v>
      </c>
      <c r="K68" s="13">
        <v>968</v>
      </c>
      <c r="L68" s="13">
        <v>968</v>
      </c>
      <c r="M68" s="13">
        <v>0</v>
      </c>
      <c r="N68" s="13">
        <v>0</v>
      </c>
      <c r="O68" s="13">
        <v>0</v>
      </c>
      <c r="P68" s="11">
        <v>0</v>
      </c>
      <c r="Q68" s="11">
        <v>0</v>
      </c>
      <c r="R68" s="11">
        <v>0</v>
      </c>
      <c r="S68" s="11">
        <v>0</v>
      </c>
      <c r="T68" s="22"/>
      <c r="U68" s="22">
        <v>2.4</v>
      </c>
      <c r="V68" s="22"/>
      <c r="W68" s="22">
        <v>2.44</v>
      </c>
      <c r="X68" s="22">
        <v>3.46</v>
      </c>
      <c r="Y68" s="22">
        <v>2.31</v>
      </c>
      <c r="Z68" s="22">
        <v>2.4</v>
      </c>
      <c r="AA68" s="22">
        <v>2.14</v>
      </c>
      <c r="AB68" s="22">
        <v>1.38</v>
      </c>
      <c r="AC68" s="22">
        <v>0.24</v>
      </c>
      <c r="AD68" s="22">
        <v>5</v>
      </c>
      <c r="AE68" s="22">
        <v>0.49</v>
      </c>
    </row>
    <row r="69" spans="1:31" x14ac:dyDescent="0.35">
      <c r="A69" s="9">
        <v>2022</v>
      </c>
      <c r="B69" s="2" t="s">
        <v>245</v>
      </c>
      <c r="C69" s="2" t="s">
        <v>239</v>
      </c>
      <c r="D69" s="13">
        <v>158</v>
      </c>
      <c r="E69" s="13">
        <v>935</v>
      </c>
      <c r="F69" s="13">
        <v>330</v>
      </c>
      <c r="G69" s="13">
        <v>1615</v>
      </c>
      <c r="H69" s="13">
        <v>96794194</v>
      </c>
      <c r="I69" s="13">
        <v>61301473</v>
      </c>
      <c r="J69" s="13">
        <v>5446860</v>
      </c>
      <c r="K69" s="13">
        <v>935</v>
      </c>
      <c r="L69" s="13">
        <v>930</v>
      </c>
      <c r="M69" s="13">
        <v>5</v>
      </c>
      <c r="N69" s="13">
        <v>0</v>
      </c>
      <c r="O69" s="13">
        <v>0</v>
      </c>
      <c r="P69" s="11">
        <v>0</v>
      </c>
      <c r="Q69" s="11">
        <v>0</v>
      </c>
      <c r="R69" s="11">
        <v>0</v>
      </c>
      <c r="S69" s="11">
        <v>0</v>
      </c>
      <c r="T69" s="22"/>
      <c r="U69" s="22">
        <v>1.98</v>
      </c>
      <c r="V69" s="22">
        <v>2.93</v>
      </c>
      <c r="W69" s="22">
        <v>2.68</v>
      </c>
      <c r="X69" s="22">
        <v>3.69</v>
      </c>
      <c r="Y69" s="22">
        <v>2.4900000000000002</v>
      </c>
      <c r="Z69" s="22">
        <v>1.42</v>
      </c>
      <c r="AA69" s="22">
        <v>2.15</v>
      </c>
      <c r="AB69" s="22">
        <v>0.69</v>
      </c>
      <c r="AC69" s="22">
        <v>0.32</v>
      </c>
      <c r="AD69" s="22">
        <v>5</v>
      </c>
      <c r="AE69" s="22">
        <v>0.72</v>
      </c>
    </row>
    <row r="70" spans="1:31" x14ac:dyDescent="0.35">
      <c r="A70" s="9">
        <v>2022</v>
      </c>
      <c r="B70" s="2" t="s">
        <v>245</v>
      </c>
      <c r="C70" s="2" t="s">
        <v>240</v>
      </c>
      <c r="D70" s="13">
        <v>289</v>
      </c>
      <c r="E70" s="13">
        <v>747</v>
      </c>
      <c r="F70" s="13">
        <v>352</v>
      </c>
      <c r="G70" s="13">
        <v>1157</v>
      </c>
      <c r="H70" s="13">
        <v>126466351</v>
      </c>
      <c r="I70" s="13">
        <v>68111893</v>
      </c>
      <c r="J70" s="13">
        <v>6815838</v>
      </c>
      <c r="K70" s="13">
        <v>747</v>
      </c>
      <c r="L70" s="13">
        <v>747</v>
      </c>
      <c r="M70" s="13">
        <v>0</v>
      </c>
      <c r="N70" s="13">
        <v>0</v>
      </c>
      <c r="O70" s="13">
        <v>0</v>
      </c>
      <c r="P70" s="11">
        <v>0</v>
      </c>
      <c r="Q70" s="11">
        <v>0</v>
      </c>
      <c r="R70" s="11">
        <v>0</v>
      </c>
      <c r="S70" s="11">
        <v>0</v>
      </c>
      <c r="T70" s="22"/>
      <c r="U70" s="22">
        <v>2.23</v>
      </c>
      <c r="V70" s="22">
        <v>2.39</v>
      </c>
      <c r="W70" s="22">
        <v>2.15</v>
      </c>
      <c r="X70" s="22">
        <v>3.54</v>
      </c>
      <c r="Y70" s="22">
        <v>2.5</v>
      </c>
      <c r="Z70" s="22">
        <v>1.06</v>
      </c>
      <c r="AA70" s="22">
        <v>2.14</v>
      </c>
      <c r="AB70" s="22">
        <v>0.61</v>
      </c>
      <c r="AC70" s="22">
        <v>0.37</v>
      </c>
      <c r="AD70" s="22">
        <v>5</v>
      </c>
      <c r="AE70" s="22">
        <v>0.65</v>
      </c>
    </row>
    <row r="71" spans="1:31" x14ac:dyDescent="0.35">
      <c r="A71" s="9">
        <v>2022</v>
      </c>
      <c r="B71" s="2" t="s">
        <v>245</v>
      </c>
      <c r="C71" s="2" t="s">
        <v>241</v>
      </c>
      <c r="D71" s="13">
        <v>3423</v>
      </c>
      <c r="E71" s="13">
        <v>7528</v>
      </c>
      <c r="F71" s="13">
        <v>8488</v>
      </c>
      <c r="G71" s="13">
        <v>9992</v>
      </c>
      <c r="H71" s="13">
        <v>1222400325</v>
      </c>
      <c r="I71" s="13">
        <v>494643698</v>
      </c>
      <c r="J71" s="13">
        <v>123457798</v>
      </c>
      <c r="K71" s="13">
        <v>7502</v>
      </c>
      <c r="L71" s="13">
        <v>7257</v>
      </c>
      <c r="M71" s="13">
        <v>150</v>
      </c>
      <c r="N71" s="13">
        <v>121</v>
      </c>
      <c r="O71" s="13">
        <v>0</v>
      </c>
      <c r="P71" s="11">
        <v>0</v>
      </c>
      <c r="Q71" s="11">
        <v>0</v>
      </c>
      <c r="R71" s="11">
        <v>0</v>
      </c>
      <c r="S71" s="11">
        <v>0</v>
      </c>
      <c r="T71" s="22">
        <v>3.92</v>
      </c>
      <c r="U71" s="22">
        <v>3.14</v>
      </c>
      <c r="V71" s="22">
        <v>4.6500000000000004</v>
      </c>
      <c r="W71" s="22">
        <v>3.56</v>
      </c>
      <c r="X71" s="22">
        <v>3.92</v>
      </c>
      <c r="Y71" s="22">
        <v>3.75</v>
      </c>
      <c r="Z71" s="22">
        <v>3.19</v>
      </c>
      <c r="AA71" s="22">
        <v>3.6</v>
      </c>
      <c r="AB71" s="22">
        <v>1.47</v>
      </c>
      <c r="AC71" s="22">
        <v>5</v>
      </c>
      <c r="AD71" s="22">
        <v>5</v>
      </c>
      <c r="AE71" s="22">
        <v>3.84</v>
      </c>
    </row>
    <row r="72" spans="1:31" x14ac:dyDescent="0.35">
      <c r="A72" s="9">
        <v>2022</v>
      </c>
      <c r="B72" s="2" t="s">
        <v>245</v>
      </c>
      <c r="C72" s="2" t="s">
        <v>242</v>
      </c>
      <c r="D72" s="13">
        <v>850</v>
      </c>
      <c r="E72" s="13">
        <v>2314</v>
      </c>
      <c r="F72" s="13">
        <v>1489</v>
      </c>
      <c r="G72" s="13">
        <v>2887</v>
      </c>
      <c r="H72" s="13">
        <v>294610741</v>
      </c>
      <c r="I72" s="13">
        <v>146430135</v>
      </c>
      <c r="J72" s="13">
        <v>27395687</v>
      </c>
      <c r="K72" s="13">
        <v>2314</v>
      </c>
      <c r="L72" s="13">
        <v>2309</v>
      </c>
      <c r="M72" s="13">
        <v>5</v>
      </c>
      <c r="N72" s="13">
        <v>0</v>
      </c>
      <c r="O72" s="13">
        <v>0</v>
      </c>
      <c r="P72" s="11">
        <v>0</v>
      </c>
      <c r="Q72" s="11">
        <v>0</v>
      </c>
      <c r="R72" s="11">
        <v>0</v>
      </c>
      <c r="S72" s="11">
        <v>0</v>
      </c>
      <c r="T72" s="22">
        <v>4.34</v>
      </c>
      <c r="U72" s="22">
        <v>2.09</v>
      </c>
      <c r="V72" s="22">
        <v>3.56</v>
      </c>
      <c r="W72" s="22">
        <v>2.2799999999999998</v>
      </c>
      <c r="X72" s="22">
        <v>3.85</v>
      </c>
      <c r="Y72" s="22">
        <v>3.38</v>
      </c>
      <c r="Z72" s="22">
        <v>3.61</v>
      </c>
      <c r="AA72" s="22">
        <v>3.43</v>
      </c>
      <c r="AB72" s="22">
        <v>1.78</v>
      </c>
      <c r="AC72" s="22">
        <v>0.36</v>
      </c>
      <c r="AD72" s="22">
        <v>5</v>
      </c>
      <c r="AE72" s="22">
        <v>0.98</v>
      </c>
    </row>
    <row r="73" spans="1:31" x14ac:dyDescent="0.35">
      <c r="A73" s="9">
        <v>2022</v>
      </c>
      <c r="B73" s="2" t="s">
        <v>245</v>
      </c>
      <c r="C73" s="2" t="s">
        <v>243</v>
      </c>
      <c r="D73" s="13">
        <v>515</v>
      </c>
      <c r="E73" s="13">
        <v>1100</v>
      </c>
      <c r="F73" s="13">
        <v>1021</v>
      </c>
      <c r="G73" s="13">
        <v>1143</v>
      </c>
      <c r="H73" s="13">
        <v>171503805</v>
      </c>
      <c r="I73" s="13">
        <v>100970204</v>
      </c>
      <c r="J73" s="13">
        <v>17036940</v>
      </c>
      <c r="K73" s="13">
        <v>1095</v>
      </c>
      <c r="L73" s="13">
        <v>994</v>
      </c>
      <c r="M73" s="13">
        <v>79</v>
      </c>
      <c r="N73" s="13">
        <v>27</v>
      </c>
      <c r="O73" s="13">
        <v>0</v>
      </c>
      <c r="P73" s="11">
        <v>0</v>
      </c>
      <c r="Q73" s="11">
        <v>0</v>
      </c>
      <c r="R73" s="11">
        <v>0</v>
      </c>
      <c r="S73" s="11">
        <v>0</v>
      </c>
      <c r="T73" s="22">
        <v>3.82</v>
      </c>
      <c r="U73" s="22">
        <v>2.19</v>
      </c>
      <c r="V73" s="22">
        <v>2.85</v>
      </c>
      <c r="W73" s="22">
        <v>2.35</v>
      </c>
      <c r="X73" s="22">
        <v>3.62</v>
      </c>
      <c r="Y73" s="22">
        <v>3.38</v>
      </c>
      <c r="Z73" s="22">
        <v>3.53</v>
      </c>
      <c r="AA73" s="22">
        <v>2.38</v>
      </c>
      <c r="AB73" s="22">
        <v>3.34</v>
      </c>
      <c r="AC73" s="22">
        <v>0.15</v>
      </c>
      <c r="AD73" s="22">
        <v>5</v>
      </c>
      <c r="AE73" s="22">
        <v>1.32</v>
      </c>
    </row>
    <row r="74" spans="1:31" x14ac:dyDescent="0.35">
      <c r="A74" s="9">
        <v>2022</v>
      </c>
      <c r="B74" s="2" t="s">
        <v>245</v>
      </c>
      <c r="C74" s="2" t="s">
        <v>244</v>
      </c>
      <c r="D74" s="13">
        <v>808</v>
      </c>
      <c r="E74" s="13">
        <v>2070</v>
      </c>
      <c r="F74" s="13">
        <v>1387</v>
      </c>
      <c r="G74" s="13">
        <v>2860</v>
      </c>
      <c r="H74" s="13">
        <v>408501755</v>
      </c>
      <c r="I74" s="13">
        <v>201509821</v>
      </c>
      <c r="J74" s="13">
        <v>33770365</v>
      </c>
      <c r="K74" s="13">
        <v>2070</v>
      </c>
      <c r="L74" s="13">
        <v>1868</v>
      </c>
      <c r="M74" s="13">
        <v>187</v>
      </c>
      <c r="N74" s="13">
        <v>15</v>
      </c>
      <c r="O74" s="13">
        <v>0</v>
      </c>
      <c r="P74" s="11">
        <v>0</v>
      </c>
      <c r="Q74" s="11">
        <v>0</v>
      </c>
      <c r="R74" s="11">
        <v>0</v>
      </c>
      <c r="S74" s="11">
        <v>0</v>
      </c>
      <c r="T74" s="22">
        <v>4.26</v>
      </c>
      <c r="U74" s="22">
        <v>2.52</v>
      </c>
      <c r="V74" s="22">
        <v>3.39</v>
      </c>
      <c r="W74" s="22">
        <v>2.19</v>
      </c>
      <c r="X74" s="22">
        <v>3.77</v>
      </c>
      <c r="Y74" s="22">
        <v>3.23</v>
      </c>
      <c r="Z74" s="22">
        <v>4.12</v>
      </c>
      <c r="AA74" s="22">
        <v>3.08</v>
      </c>
      <c r="AB74" s="22">
        <v>2.69</v>
      </c>
      <c r="AC74" s="22">
        <v>0.28999999999999998</v>
      </c>
      <c r="AD74" s="22">
        <v>5</v>
      </c>
      <c r="AE74" s="22">
        <v>1.55</v>
      </c>
    </row>
    <row r="75" spans="1:31" x14ac:dyDescent="0.35">
      <c r="A75" s="9">
        <v>2022</v>
      </c>
      <c r="B75" s="2" t="s">
        <v>246</v>
      </c>
      <c r="C75" s="10" t="s">
        <v>247</v>
      </c>
      <c r="D75" s="13">
        <v>631</v>
      </c>
      <c r="E75" s="13">
        <v>1985</v>
      </c>
      <c r="F75" s="13">
        <v>104</v>
      </c>
      <c r="G75" s="13">
        <v>3091</v>
      </c>
      <c r="H75" s="13">
        <v>323654813</v>
      </c>
      <c r="I75" s="13">
        <v>184630531</v>
      </c>
      <c r="J75" s="13">
        <v>29077061</v>
      </c>
      <c r="K75" s="11">
        <v>1985</v>
      </c>
      <c r="L75" s="11">
        <v>1927</v>
      </c>
      <c r="M75" s="13">
        <v>58</v>
      </c>
      <c r="N75" s="11">
        <v>0</v>
      </c>
      <c r="O75" s="13">
        <v>0</v>
      </c>
      <c r="P75" s="11">
        <v>0</v>
      </c>
      <c r="Q75" s="11">
        <v>0</v>
      </c>
      <c r="R75" s="11">
        <v>0</v>
      </c>
      <c r="S75" s="11">
        <v>0</v>
      </c>
      <c r="T75" s="22">
        <v>3.84</v>
      </c>
      <c r="U75" s="22">
        <v>1.35</v>
      </c>
      <c r="V75" s="22">
        <v>2.87</v>
      </c>
      <c r="W75" s="22">
        <v>2.36</v>
      </c>
      <c r="X75" s="22">
        <v>3.69</v>
      </c>
      <c r="Y75" s="22">
        <v>3.72</v>
      </c>
      <c r="Z75" s="22">
        <v>3.53</v>
      </c>
      <c r="AA75" s="22">
        <v>3.6</v>
      </c>
      <c r="AB75" s="22">
        <v>4.21</v>
      </c>
      <c r="AC75" s="22">
        <v>0.25</v>
      </c>
      <c r="AD75" s="22">
        <v>5</v>
      </c>
      <c r="AE75" s="22">
        <v>0.76</v>
      </c>
    </row>
    <row r="76" spans="1:31" x14ac:dyDescent="0.35">
      <c r="A76" s="9">
        <v>2022</v>
      </c>
      <c r="B76" s="2" t="s">
        <v>246</v>
      </c>
      <c r="C76" s="12" t="s">
        <v>248</v>
      </c>
      <c r="D76" s="13">
        <v>956</v>
      </c>
      <c r="E76" s="13">
        <v>3444</v>
      </c>
      <c r="F76" s="13">
        <v>604</v>
      </c>
      <c r="G76" s="13">
        <v>5746</v>
      </c>
      <c r="H76" s="13">
        <v>273363749</v>
      </c>
      <c r="I76" s="13">
        <v>117764977</v>
      </c>
      <c r="J76" s="13">
        <v>8863987</v>
      </c>
      <c r="K76" s="11">
        <v>3442</v>
      </c>
      <c r="L76" s="11">
        <v>3424</v>
      </c>
      <c r="M76" s="11">
        <v>20</v>
      </c>
      <c r="N76" s="11">
        <v>0</v>
      </c>
      <c r="O76" s="13">
        <v>0</v>
      </c>
      <c r="P76" s="11">
        <v>0</v>
      </c>
      <c r="Q76" s="11">
        <v>0</v>
      </c>
      <c r="R76" s="11">
        <v>0</v>
      </c>
      <c r="S76" s="11">
        <v>0</v>
      </c>
      <c r="T76" s="22">
        <v>3.94</v>
      </c>
      <c r="U76" s="22">
        <v>2.1800000000000002</v>
      </c>
      <c r="V76" s="22">
        <v>2.87</v>
      </c>
      <c r="W76" s="22">
        <v>2.44</v>
      </c>
      <c r="X76" s="22">
        <v>3.77</v>
      </c>
      <c r="Y76" s="22">
        <v>3.22</v>
      </c>
      <c r="Z76" s="22">
        <v>3.94</v>
      </c>
      <c r="AA76" s="22">
        <v>4</v>
      </c>
      <c r="AB76" s="22">
        <v>2.73</v>
      </c>
      <c r="AC76" s="22">
        <v>0.41</v>
      </c>
      <c r="AD76" s="22">
        <v>5</v>
      </c>
      <c r="AE76" s="22">
        <v>0.82</v>
      </c>
    </row>
    <row r="77" spans="1:31" x14ac:dyDescent="0.35">
      <c r="A77" s="9">
        <v>2022</v>
      </c>
      <c r="B77" s="2" t="s">
        <v>246</v>
      </c>
      <c r="C77" s="12" t="s">
        <v>249</v>
      </c>
      <c r="D77" s="13">
        <v>1471</v>
      </c>
      <c r="E77" s="13">
        <v>3131</v>
      </c>
      <c r="F77" s="13">
        <v>127</v>
      </c>
      <c r="G77" s="13">
        <v>4566</v>
      </c>
      <c r="H77" s="13">
        <v>522485893</v>
      </c>
      <c r="I77" s="13">
        <v>320164773</v>
      </c>
      <c r="J77" s="13">
        <v>30675084</v>
      </c>
      <c r="K77" s="11">
        <v>3131</v>
      </c>
      <c r="L77" s="11">
        <v>3119</v>
      </c>
      <c r="M77" s="11">
        <v>443</v>
      </c>
      <c r="N77" s="11">
        <v>0</v>
      </c>
      <c r="O77" s="13">
        <v>0</v>
      </c>
      <c r="P77" s="11">
        <v>0</v>
      </c>
      <c r="Q77" s="11">
        <v>0</v>
      </c>
      <c r="R77" s="11">
        <v>0</v>
      </c>
      <c r="S77" s="11">
        <v>0</v>
      </c>
      <c r="T77" s="22">
        <v>4.16</v>
      </c>
      <c r="U77" s="22">
        <v>2.77</v>
      </c>
      <c r="V77" s="22">
        <v>2.5499999999999998</v>
      </c>
      <c r="W77" s="22">
        <v>2.5499999999999998</v>
      </c>
      <c r="X77" s="22">
        <v>3.69</v>
      </c>
      <c r="Y77" s="22">
        <v>3.07</v>
      </c>
      <c r="Z77" s="22">
        <v>2.5499999999999998</v>
      </c>
      <c r="AA77" s="22">
        <v>3.86</v>
      </c>
      <c r="AB77" s="22">
        <v>4.34</v>
      </c>
      <c r="AC77" s="22">
        <v>0.36</v>
      </c>
      <c r="AD77" s="22">
        <v>5</v>
      </c>
      <c r="AE77" s="22">
        <v>0.53</v>
      </c>
    </row>
    <row r="78" spans="1:31" x14ac:dyDescent="0.35">
      <c r="A78" s="9">
        <v>2022</v>
      </c>
      <c r="B78" s="2" t="s">
        <v>246</v>
      </c>
      <c r="C78" s="12" t="s">
        <v>250</v>
      </c>
      <c r="D78" s="13">
        <v>499</v>
      </c>
      <c r="E78" s="13">
        <v>1397</v>
      </c>
      <c r="F78" s="13">
        <v>328</v>
      </c>
      <c r="G78" s="13">
        <v>2120</v>
      </c>
      <c r="H78" s="13">
        <v>151172529</v>
      </c>
      <c r="I78" s="13">
        <v>44839707</v>
      </c>
      <c r="J78" s="13">
        <v>7044194</v>
      </c>
      <c r="K78" s="11">
        <v>1397</v>
      </c>
      <c r="L78" s="11">
        <v>1397</v>
      </c>
      <c r="M78" s="11">
        <v>1226</v>
      </c>
      <c r="N78" s="11">
        <v>0</v>
      </c>
      <c r="O78" s="13">
        <v>0</v>
      </c>
      <c r="P78" s="11">
        <v>0</v>
      </c>
      <c r="Q78" s="11">
        <v>0</v>
      </c>
      <c r="R78" s="11">
        <v>0</v>
      </c>
      <c r="S78" s="11">
        <v>0</v>
      </c>
      <c r="T78" s="22">
        <v>3.8</v>
      </c>
      <c r="U78" s="22">
        <v>1.83</v>
      </c>
      <c r="V78" s="22">
        <v>2.09</v>
      </c>
      <c r="W78" s="22">
        <v>2.2999999999999998</v>
      </c>
      <c r="X78" s="22">
        <v>3.62</v>
      </c>
      <c r="Y78" s="22">
        <v>2.97</v>
      </c>
      <c r="Z78" s="22">
        <v>2.37</v>
      </c>
      <c r="AA78" s="22">
        <v>3.19</v>
      </c>
      <c r="AB78" s="22">
        <v>2.85</v>
      </c>
      <c r="AC78" s="22">
        <v>0.15</v>
      </c>
      <c r="AD78" s="22">
        <v>5</v>
      </c>
      <c r="AE78" s="22">
        <v>0.38</v>
      </c>
    </row>
    <row r="79" spans="1:31" x14ac:dyDescent="0.35">
      <c r="A79" s="9">
        <v>2022</v>
      </c>
      <c r="B79" s="2" t="s">
        <v>246</v>
      </c>
      <c r="C79" s="12" t="s">
        <v>251</v>
      </c>
      <c r="D79" s="13">
        <v>282</v>
      </c>
      <c r="E79" s="13">
        <v>1504</v>
      </c>
      <c r="F79" s="13">
        <v>114</v>
      </c>
      <c r="G79" s="13">
        <v>2572</v>
      </c>
      <c r="H79" s="13">
        <v>202618853</v>
      </c>
      <c r="I79" s="13">
        <v>130723993</v>
      </c>
      <c r="J79" s="13">
        <v>17968145</v>
      </c>
      <c r="K79" s="11">
        <v>1504</v>
      </c>
      <c r="L79" s="11">
        <v>1197</v>
      </c>
      <c r="M79" s="11">
        <v>942</v>
      </c>
      <c r="N79" s="11">
        <v>0</v>
      </c>
      <c r="O79" s="13">
        <v>0</v>
      </c>
      <c r="P79" s="11">
        <v>0</v>
      </c>
      <c r="Q79" s="11">
        <v>0</v>
      </c>
      <c r="R79" s="11">
        <v>0</v>
      </c>
      <c r="S79" s="11">
        <v>0</v>
      </c>
      <c r="T79" s="22"/>
      <c r="U79" s="22">
        <v>1.26</v>
      </c>
      <c r="V79" s="22">
        <v>2.44</v>
      </c>
      <c r="W79" s="22">
        <v>2.0299999999999998</v>
      </c>
      <c r="X79" s="22">
        <v>3.69</v>
      </c>
      <c r="Y79" s="22">
        <v>2.94</v>
      </c>
      <c r="Z79" s="22">
        <v>2.29</v>
      </c>
      <c r="AA79" s="22">
        <v>2.54</v>
      </c>
      <c r="AB79" s="22">
        <v>4.75</v>
      </c>
      <c r="AC79" s="22">
        <v>0.19</v>
      </c>
      <c r="AD79" s="22">
        <v>5</v>
      </c>
      <c r="AE79" s="22">
        <v>0.37</v>
      </c>
    </row>
    <row r="80" spans="1:31" x14ac:dyDescent="0.35">
      <c r="A80" s="9">
        <v>2022</v>
      </c>
      <c r="B80" s="2" t="s">
        <v>246</v>
      </c>
      <c r="C80" s="12" t="s">
        <v>252</v>
      </c>
      <c r="D80" s="13">
        <v>568</v>
      </c>
      <c r="E80" s="13">
        <v>1388</v>
      </c>
      <c r="F80" s="13">
        <v>945</v>
      </c>
      <c r="G80" s="13">
        <v>1884</v>
      </c>
      <c r="H80" s="13">
        <v>193475187</v>
      </c>
      <c r="I80" s="13">
        <v>99115880</v>
      </c>
      <c r="J80" s="13">
        <v>23980096</v>
      </c>
      <c r="K80" s="11">
        <v>1388</v>
      </c>
      <c r="L80" s="11">
        <v>1388</v>
      </c>
      <c r="M80" s="11">
        <v>3295</v>
      </c>
      <c r="N80" s="11">
        <v>0</v>
      </c>
      <c r="O80" s="13">
        <v>0</v>
      </c>
      <c r="P80" s="11">
        <v>0</v>
      </c>
      <c r="Q80" s="11">
        <v>0</v>
      </c>
      <c r="R80" s="11">
        <v>0</v>
      </c>
      <c r="S80" s="11">
        <v>0</v>
      </c>
      <c r="T80" s="22">
        <v>3.88</v>
      </c>
      <c r="U80" s="22">
        <v>2.73</v>
      </c>
      <c r="V80" s="22">
        <v>2.65</v>
      </c>
      <c r="W80" s="22">
        <v>2.39</v>
      </c>
      <c r="X80" s="22">
        <v>3.62</v>
      </c>
      <c r="Y80" s="22">
        <v>2.95</v>
      </c>
      <c r="Z80" s="22">
        <v>2.4700000000000002</v>
      </c>
      <c r="AA80" s="22">
        <v>2.5</v>
      </c>
      <c r="AB80" s="22">
        <v>5</v>
      </c>
      <c r="AC80" s="22">
        <v>0.23</v>
      </c>
      <c r="AD80" s="22">
        <v>5</v>
      </c>
      <c r="AE80" s="22">
        <v>0.19</v>
      </c>
    </row>
    <row r="81" spans="1:31" x14ac:dyDescent="0.35">
      <c r="A81" s="9">
        <v>2022</v>
      </c>
      <c r="B81" s="2" t="s">
        <v>246</v>
      </c>
      <c r="C81" s="12" t="s">
        <v>253</v>
      </c>
      <c r="D81" s="13">
        <v>218</v>
      </c>
      <c r="E81" s="13">
        <v>420</v>
      </c>
      <c r="F81" s="13">
        <v>169</v>
      </c>
      <c r="G81" s="13">
        <v>550</v>
      </c>
      <c r="H81" s="13">
        <v>23075014</v>
      </c>
      <c r="I81" s="13">
        <v>13418818</v>
      </c>
      <c r="J81" s="13">
        <v>1230249</v>
      </c>
      <c r="K81" s="13">
        <v>420</v>
      </c>
      <c r="L81" s="13">
        <v>420</v>
      </c>
      <c r="M81" s="11"/>
      <c r="N81" s="11">
        <v>0</v>
      </c>
      <c r="O81" s="13">
        <v>0</v>
      </c>
      <c r="P81" s="11">
        <v>0</v>
      </c>
      <c r="Q81" s="11">
        <v>0</v>
      </c>
      <c r="R81" s="11">
        <v>0</v>
      </c>
      <c r="S81" s="11">
        <v>0</v>
      </c>
      <c r="T81" s="22">
        <v>4.2</v>
      </c>
      <c r="U81" s="22">
        <v>1.76</v>
      </c>
      <c r="V81" s="22">
        <v>2.2999999999999998</v>
      </c>
      <c r="W81" s="22">
        <v>2.34</v>
      </c>
      <c r="X81" s="22">
        <v>3.31</v>
      </c>
      <c r="Y81" s="22">
        <v>3.11</v>
      </c>
      <c r="Z81" s="22">
        <v>2.63</v>
      </c>
      <c r="AA81" s="22">
        <v>2.56</v>
      </c>
      <c r="AB81" s="22">
        <v>2.61</v>
      </c>
      <c r="AC81" s="22">
        <v>0.14000000000000001</v>
      </c>
      <c r="AD81" s="22">
        <v>5</v>
      </c>
      <c r="AE81" s="22">
        <v>1.24</v>
      </c>
    </row>
    <row r="82" spans="1:31" x14ac:dyDescent="0.35">
      <c r="A82" s="9">
        <v>2022</v>
      </c>
      <c r="B82" s="2" t="s">
        <v>246</v>
      </c>
      <c r="C82" s="12" t="s">
        <v>254</v>
      </c>
      <c r="D82" s="13">
        <v>368</v>
      </c>
      <c r="E82" s="13">
        <v>912</v>
      </c>
      <c r="F82" s="13">
        <v>440</v>
      </c>
      <c r="G82" s="13">
        <v>1390</v>
      </c>
      <c r="H82" s="13">
        <v>66368496</v>
      </c>
      <c r="I82" s="13">
        <v>31306949</v>
      </c>
      <c r="J82" s="13">
        <v>3891130</v>
      </c>
      <c r="K82" s="13">
        <v>906</v>
      </c>
      <c r="L82" s="13">
        <v>685</v>
      </c>
      <c r="M82" s="13">
        <v>199</v>
      </c>
      <c r="N82" s="13">
        <v>28</v>
      </c>
      <c r="O82" s="13">
        <v>0</v>
      </c>
      <c r="P82" s="11">
        <v>0</v>
      </c>
      <c r="Q82" s="11">
        <v>0</v>
      </c>
      <c r="R82" s="11">
        <v>0</v>
      </c>
      <c r="S82" s="11">
        <v>0</v>
      </c>
      <c r="T82" s="22">
        <v>4.1100000000000003</v>
      </c>
      <c r="U82" s="22">
        <v>2.0099999999999998</v>
      </c>
      <c r="V82" s="22">
        <v>2.9</v>
      </c>
      <c r="W82" s="22">
        <v>2.38</v>
      </c>
      <c r="X82" s="22">
        <v>3.69</v>
      </c>
      <c r="Y82" s="22">
        <v>3.12</v>
      </c>
      <c r="Z82" s="22">
        <v>2.81</v>
      </c>
      <c r="AA82" s="22">
        <v>3.62</v>
      </c>
      <c r="AB82" s="22">
        <v>2.74</v>
      </c>
      <c r="AC82" s="22">
        <v>0.19</v>
      </c>
      <c r="AD82" s="22">
        <v>5</v>
      </c>
      <c r="AE82" s="22">
        <v>0.41</v>
      </c>
    </row>
    <row r="83" spans="1:31" x14ac:dyDescent="0.35">
      <c r="A83" s="9">
        <v>2022</v>
      </c>
      <c r="B83" s="2" t="s">
        <v>246</v>
      </c>
      <c r="C83" s="12" t="s">
        <v>255</v>
      </c>
      <c r="D83" s="13">
        <v>641</v>
      </c>
      <c r="E83" s="13">
        <v>1212</v>
      </c>
      <c r="F83" s="13">
        <v>384</v>
      </c>
      <c r="G83" s="13">
        <v>1605</v>
      </c>
      <c r="H83" s="13">
        <v>127483660</v>
      </c>
      <c r="I83" s="13">
        <v>73237935</v>
      </c>
      <c r="J83" s="13">
        <v>14749647</v>
      </c>
      <c r="K83" s="11">
        <v>1212</v>
      </c>
      <c r="L83" s="11">
        <v>1067</v>
      </c>
      <c r="M83" s="13">
        <v>145</v>
      </c>
      <c r="N83" s="11">
        <v>0</v>
      </c>
      <c r="O83" s="13">
        <v>0</v>
      </c>
      <c r="P83" s="11">
        <v>0</v>
      </c>
      <c r="Q83" s="11">
        <v>0</v>
      </c>
      <c r="R83" s="11">
        <v>0</v>
      </c>
      <c r="S83" s="11">
        <v>0</v>
      </c>
      <c r="T83" s="22">
        <v>3.87</v>
      </c>
      <c r="U83" s="22">
        <v>1.86</v>
      </c>
      <c r="V83" s="22">
        <v>2.99</v>
      </c>
      <c r="W83" s="22">
        <v>2.17</v>
      </c>
      <c r="X83" s="22">
        <v>3.69</v>
      </c>
      <c r="Y83" s="22">
        <v>3.13</v>
      </c>
      <c r="Z83" s="22">
        <v>2.42</v>
      </c>
      <c r="AA83" s="22">
        <v>2.09</v>
      </c>
      <c r="AB83" s="22">
        <v>4.59</v>
      </c>
      <c r="AC83" s="22">
        <v>0.19</v>
      </c>
      <c r="AD83" s="22">
        <v>5</v>
      </c>
      <c r="AE83" s="22">
        <v>0.32</v>
      </c>
    </row>
    <row r="84" spans="1:31" x14ac:dyDescent="0.35">
      <c r="A84" s="9">
        <v>2022</v>
      </c>
      <c r="B84" s="2" t="s">
        <v>246</v>
      </c>
      <c r="C84" s="12" t="s">
        <v>246</v>
      </c>
      <c r="D84" s="13">
        <v>1406</v>
      </c>
      <c r="E84" s="13">
        <v>3396</v>
      </c>
      <c r="F84" s="13">
        <v>3547</v>
      </c>
      <c r="G84" s="13">
        <v>4310</v>
      </c>
      <c r="H84" s="13">
        <v>1576691029</v>
      </c>
      <c r="I84" s="13">
        <v>584310026</v>
      </c>
      <c r="J84" s="13">
        <v>107544888</v>
      </c>
      <c r="K84" s="11">
        <v>3216</v>
      </c>
      <c r="L84" s="11">
        <v>3295</v>
      </c>
      <c r="M84" s="13">
        <v>72</v>
      </c>
      <c r="N84" s="13">
        <v>29</v>
      </c>
      <c r="O84" s="13">
        <v>0</v>
      </c>
      <c r="P84" s="11">
        <v>0</v>
      </c>
      <c r="Q84" s="11">
        <v>0</v>
      </c>
      <c r="R84" s="11">
        <v>0</v>
      </c>
      <c r="S84" s="11">
        <v>0</v>
      </c>
      <c r="T84" s="22">
        <v>4.03</v>
      </c>
      <c r="U84" s="22">
        <v>2.69</v>
      </c>
      <c r="V84" s="22">
        <v>4.97</v>
      </c>
      <c r="W84" s="22">
        <v>2.79</v>
      </c>
      <c r="X84" s="22">
        <v>3.85</v>
      </c>
      <c r="Y84" s="22">
        <v>4.1900000000000004</v>
      </c>
      <c r="Z84" s="22">
        <v>5</v>
      </c>
      <c r="AA84" s="22">
        <v>4.5999999999999996</v>
      </c>
      <c r="AB84" s="22">
        <v>4.1500000000000004</v>
      </c>
      <c r="AC84" s="22">
        <v>1.04</v>
      </c>
      <c r="AD84" s="22">
        <v>5</v>
      </c>
      <c r="AE84" s="22">
        <v>3.41</v>
      </c>
    </row>
    <row r="85" spans="1:31" x14ac:dyDescent="0.35">
      <c r="A85" s="9">
        <v>2022</v>
      </c>
      <c r="B85" s="2" t="s">
        <v>156</v>
      </c>
      <c r="C85" t="s">
        <v>157</v>
      </c>
      <c r="D85" s="13">
        <v>1468</v>
      </c>
      <c r="E85" s="13">
        <v>3043</v>
      </c>
      <c r="F85" s="13">
        <v>1519</v>
      </c>
      <c r="G85" s="13">
        <v>3934</v>
      </c>
      <c r="H85" s="13">
        <v>281533929</v>
      </c>
      <c r="I85" s="13">
        <v>128182384</v>
      </c>
      <c r="J85" s="13">
        <v>26801732</v>
      </c>
      <c r="K85" s="11"/>
      <c r="L85" s="13">
        <v>3043</v>
      </c>
      <c r="M85" s="13">
        <v>182</v>
      </c>
      <c r="N85" s="13">
        <v>54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22">
        <v>3.91</v>
      </c>
      <c r="U85" s="22">
        <v>2.44</v>
      </c>
      <c r="V85" s="22">
        <v>2.2799999999999998</v>
      </c>
      <c r="W85" s="22">
        <v>2.83</v>
      </c>
      <c r="X85" s="22">
        <v>3.85</v>
      </c>
      <c r="Y85" s="22">
        <v>3.32</v>
      </c>
      <c r="Z85" s="22">
        <v>2.29</v>
      </c>
      <c r="AA85" s="22">
        <v>3.53</v>
      </c>
      <c r="AB85" s="22">
        <v>3.64</v>
      </c>
      <c r="AC85" s="22">
        <v>0.45</v>
      </c>
      <c r="AD85" s="22">
        <v>5</v>
      </c>
      <c r="AE85" s="22">
        <v>1.06</v>
      </c>
    </row>
    <row r="86" spans="1:31" x14ac:dyDescent="0.35">
      <c r="A86" s="9">
        <v>2022</v>
      </c>
      <c r="B86" s="2" t="s">
        <v>156</v>
      </c>
      <c r="C86" t="s">
        <v>158</v>
      </c>
      <c r="D86" s="13">
        <v>1895</v>
      </c>
      <c r="E86" s="13">
        <v>3089</v>
      </c>
      <c r="F86" s="13">
        <v>1556</v>
      </c>
      <c r="G86" s="13">
        <v>3784</v>
      </c>
      <c r="H86" s="13">
        <v>411384851</v>
      </c>
      <c r="I86" s="13">
        <v>272418223</v>
      </c>
      <c r="J86" s="13">
        <v>44471502</v>
      </c>
      <c r="K86" s="11"/>
      <c r="L86" s="13">
        <v>3089</v>
      </c>
      <c r="M86" s="13">
        <v>241</v>
      </c>
      <c r="N86" s="13">
        <v>17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22">
        <v>4.04</v>
      </c>
      <c r="U86" s="22">
        <v>1.54</v>
      </c>
      <c r="V86" s="22">
        <v>2.4900000000000002</v>
      </c>
      <c r="W86" s="22">
        <v>2.8</v>
      </c>
      <c r="X86" s="22">
        <v>3.92</v>
      </c>
      <c r="Y86" s="22">
        <v>2.8</v>
      </c>
      <c r="Z86" s="22">
        <v>2.16</v>
      </c>
      <c r="AA86" s="22">
        <v>2.98</v>
      </c>
      <c r="AB86" s="22">
        <v>4.63</v>
      </c>
      <c r="AC86" s="22">
        <v>0.68</v>
      </c>
      <c r="AD86" s="22">
        <v>5</v>
      </c>
      <c r="AE86" s="22">
        <v>0.68</v>
      </c>
    </row>
    <row r="87" spans="1:31" x14ac:dyDescent="0.35">
      <c r="A87" s="9">
        <v>2022</v>
      </c>
      <c r="B87" s="2" t="s">
        <v>156</v>
      </c>
      <c r="C87" t="s">
        <v>159</v>
      </c>
      <c r="D87" s="13">
        <v>976</v>
      </c>
      <c r="E87" s="13">
        <v>4495</v>
      </c>
      <c r="F87" s="13">
        <v>7395</v>
      </c>
      <c r="G87" s="13">
        <v>5513</v>
      </c>
      <c r="H87" s="13">
        <v>1074915899</v>
      </c>
      <c r="I87" s="13">
        <v>508996117</v>
      </c>
      <c r="J87" s="13">
        <v>314390329</v>
      </c>
      <c r="K87" s="11"/>
      <c r="L87" s="13">
        <v>4495</v>
      </c>
      <c r="M87" s="13">
        <v>1654</v>
      </c>
      <c r="N87" s="13">
        <v>35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22">
        <v>4.09</v>
      </c>
      <c r="U87" s="22">
        <v>1.78</v>
      </c>
      <c r="V87" s="22">
        <v>2.64</v>
      </c>
      <c r="W87" s="22">
        <v>2.97</v>
      </c>
      <c r="X87" s="22">
        <v>3.77</v>
      </c>
      <c r="Y87" s="22">
        <v>2.98</v>
      </c>
      <c r="Z87" s="22">
        <v>1.7</v>
      </c>
      <c r="AA87" s="22">
        <v>2.42</v>
      </c>
      <c r="AB87" s="22">
        <v>3.03</v>
      </c>
      <c r="AC87" s="22">
        <v>0.75</v>
      </c>
      <c r="AD87" s="22">
        <v>5</v>
      </c>
      <c r="AE87" s="22">
        <v>0.33</v>
      </c>
    </row>
    <row r="88" spans="1:31" x14ac:dyDescent="0.35">
      <c r="A88" s="9">
        <v>2022</v>
      </c>
      <c r="B88" s="2" t="s">
        <v>156</v>
      </c>
      <c r="C88" t="s">
        <v>160</v>
      </c>
      <c r="D88" s="13">
        <v>737</v>
      </c>
      <c r="E88" s="13">
        <v>1932</v>
      </c>
      <c r="F88" s="13">
        <v>1134</v>
      </c>
      <c r="G88" s="13">
        <v>2483</v>
      </c>
      <c r="H88" s="13">
        <v>323779855</v>
      </c>
      <c r="I88" s="13">
        <v>189135891</v>
      </c>
      <c r="J88" s="13">
        <v>37876086</v>
      </c>
      <c r="K88" s="11"/>
      <c r="L88" s="13">
        <v>1913</v>
      </c>
      <c r="M88" s="13">
        <v>284</v>
      </c>
      <c r="N88" s="13">
        <v>30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22"/>
      <c r="U88" s="22">
        <v>1.52</v>
      </c>
      <c r="V88" s="22">
        <v>2.76</v>
      </c>
      <c r="W88" s="22">
        <v>3.06</v>
      </c>
      <c r="X88" s="22">
        <v>3.92</v>
      </c>
      <c r="Y88" s="22">
        <v>2.86</v>
      </c>
      <c r="Z88" s="22">
        <v>1.7</v>
      </c>
      <c r="AA88" s="22">
        <v>3.24</v>
      </c>
      <c r="AB88" s="22">
        <v>3.88</v>
      </c>
      <c r="AC88" s="22">
        <v>0.8</v>
      </c>
      <c r="AD88" s="22">
        <v>5</v>
      </c>
      <c r="AE88" s="22">
        <v>1.01</v>
      </c>
    </row>
    <row r="89" spans="1:31" x14ac:dyDescent="0.35">
      <c r="A89" s="9">
        <v>2022</v>
      </c>
      <c r="B89" s="2" t="s">
        <v>156</v>
      </c>
      <c r="C89" t="s">
        <v>161</v>
      </c>
      <c r="D89" s="13">
        <v>1113</v>
      </c>
      <c r="E89" s="13">
        <v>2161</v>
      </c>
      <c r="F89" s="13">
        <v>1588</v>
      </c>
      <c r="G89" s="13">
        <v>2460</v>
      </c>
      <c r="H89" s="13">
        <v>455771922</v>
      </c>
      <c r="I89" s="13">
        <v>291850047</v>
      </c>
      <c r="J89" s="13">
        <v>32259909</v>
      </c>
      <c r="K89" s="11"/>
      <c r="L89" s="13">
        <v>2159</v>
      </c>
      <c r="M89" s="13">
        <v>293</v>
      </c>
      <c r="N89" s="13">
        <v>57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22">
        <v>4.05</v>
      </c>
      <c r="U89" s="22">
        <v>1.7</v>
      </c>
      <c r="V89" s="22">
        <v>3.01</v>
      </c>
      <c r="W89" s="22">
        <v>2.93</v>
      </c>
      <c r="X89" s="22">
        <v>3.92</v>
      </c>
      <c r="Y89" s="22">
        <v>3.26</v>
      </c>
      <c r="Z89" s="22">
        <v>1.49</v>
      </c>
      <c r="AA89" s="22">
        <v>2.13</v>
      </c>
      <c r="AB89" s="22">
        <v>3.77</v>
      </c>
      <c r="AC89" s="22">
        <v>1.1100000000000001</v>
      </c>
      <c r="AD89" s="22">
        <v>5</v>
      </c>
      <c r="AE89" s="22">
        <v>1.47</v>
      </c>
    </row>
    <row r="90" spans="1:31" x14ac:dyDescent="0.35">
      <c r="A90" s="9">
        <v>2022</v>
      </c>
      <c r="B90" s="2" t="s">
        <v>156</v>
      </c>
      <c r="C90" t="s">
        <v>162</v>
      </c>
      <c r="D90" s="13">
        <v>3116</v>
      </c>
      <c r="E90" s="13">
        <v>4030</v>
      </c>
      <c r="F90" s="13">
        <v>443</v>
      </c>
      <c r="G90" s="13">
        <v>4803</v>
      </c>
      <c r="H90" s="13">
        <v>151550296</v>
      </c>
      <c r="I90" s="13">
        <v>79888217</v>
      </c>
      <c r="J90" s="13">
        <v>15549247</v>
      </c>
      <c r="K90" s="11"/>
      <c r="L90" s="13">
        <v>4030</v>
      </c>
      <c r="M90" s="13">
        <v>75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22">
        <v>3.87</v>
      </c>
      <c r="U90" s="22">
        <v>2.59</v>
      </c>
      <c r="V90" s="22">
        <v>2.8</v>
      </c>
      <c r="W90" s="22">
        <v>2.61</v>
      </c>
      <c r="X90" s="22">
        <v>3.54</v>
      </c>
      <c r="Y90" s="22">
        <v>2.6</v>
      </c>
      <c r="Z90" s="22">
        <v>1.08</v>
      </c>
      <c r="AA90" s="22">
        <v>2.08</v>
      </c>
      <c r="AB90" s="22">
        <v>0.73</v>
      </c>
      <c r="AC90" s="22">
        <v>1.1299999999999999</v>
      </c>
      <c r="AD90" s="22">
        <v>5</v>
      </c>
      <c r="AE90" s="22">
        <v>0.85</v>
      </c>
    </row>
    <row r="91" spans="1:31" x14ac:dyDescent="0.35">
      <c r="A91" s="9">
        <v>2022</v>
      </c>
      <c r="B91" s="2" t="s">
        <v>156</v>
      </c>
      <c r="C91" t="s">
        <v>163</v>
      </c>
      <c r="D91" s="13">
        <v>1379</v>
      </c>
      <c r="E91" s="13">
        <v>2619</v>
      </c>
      <c r="F91" s="13">
        <v>1226</v>
      </c>
      <c r="G91" s="13">
        <v>3363</v>
      </c>
      <c r="H91" s="13">
        <v>254361369</v>
      </c>
      <c r="I91" s="13">
        <v>143019370</v>
      </c>
      <c r="J91" s="13">
        <v>24595768</v>
      </c>
      <c r="K91" s="11"/>
      <c r="L91" s="13">
        <v>2619</v>
      </c>
      <c r="M91" s="13">
        <v>78</v>
      </c>
      <c r="N91" s="13">
        <v>200</v>
      </c>
      <c r="O91" s="13">
        <v>106</v>
      </c>
      <c r="P91" s="13">
        <v>106</v>
      </c>
      <c r="Q91" s="13">
        <v>0</v>
      </c>
      <c r="R91" s="13">
        <v>0</v>
      </c>
      <c r="S91" s="13">
        <v>0</v>
      </c>
      <c r="T91" s="22">
        <v>3.85</v>
      </c>
      <c r="U91" s="22">
        <v>1.58</v>
      </c>
      <c r="V91" s="22">
        <v>3.1</v>
      </c>
      <c r="W91" s="22">
        <v>3.15</v>
      </c>
      <c r="X91" s="22">
        <v>3.69</v>
      </c>
      <c r="Y91" s="22">
        <v>2.85</v>
      </c>
      <c r="Z91" s="22">
        <v>0.88</v>
      </c>
      <c r="AA91" s="22">
        <v>2.6</v>
      </c>
      <c r="AB91" s="22">
        <v>3.99</v>
      </c>
      <c r="AC91" s="22">
        <v>2.0299999999999998</v>
      </c>
      <c r="AD91" s="22">
        <v>5</v>
      </c>
      <c r="AE91" s="22">
        <v>0.1</v>
      </c>
    </row>
    <row r="92" spans="1:31" x14ac:dyDescent="0.35">
      <c r="A92" s="9">
        <v>2022</v>
      </c>
      <c r="B92" s="2" t="s">
        <v>156</v>
      </c>
      <c r="C92" t="s">
        <v>164</v>
      </c>
      <c r="D92" s="13">
        <v>114</v>
      </c>
      <c r="E92" s="13">
        <v>2240</v>
      </c>
      <c r="F92" s="13">
        <v>942</v>
      </c>
      <c r="G92" s="13">
        <v>3024</v>
      </c>
      <c r="H92" s="13">
        <v>264140947</v>
      </c>
      <c r="I92" s="13">
        <v>132783029</v>
      </c>
      <c r="J92" s="13">
        <v>21107326</v>
      </c>
      <c r="K92" s="11"/>
      <c r="L92" s="13">
        <v>2240</v>
      </c>
      <c r="M92" s="13">
        <v>170</v>
      </c>
      <c r="N92" s="13">
        <v>55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22">
        <v>3.93</v>
      </c>
      <c r="U92" s="22">
        <v>1.78</v>
      </c>
      <c r="V92" s="22">
        <v>2.62</v>
      </c>
      <c r="W92" s="22">
        <v>2.82</v>
      </c>
      <c r="X92" s="22">
        <v>3.85</v>
      </c>
      <c r="Y92" s="22">
        <v>2.67</v>
      </c>
      <c r="Z92" s="22">
        <v>1.67</v>
      </c>
      <c r="AA92" s="22">
        <v>2.69</v>
      </c>
      <c r="AB92" s="22">
        <v>3.63</v>
      </c>
      <c r="AC92" s="22">
        <v>0.7</v>
      </c>
      <c r="AD92" s="22">
        <v>5</v>
      </c>
      <c r="AE92" s="22">
        <v>0.46</v>
      </c>
    </row>
    <row r="93" spans="1:31" x14ac:dyDescent="0.35">
      <c r="A93" s="9">
        <v>2022</v>
      </c>
      <c r="B93" s="2" t="s">
        <v>156</v>
      </c>
      <c r="C93" t="s">
        <v>165</v>
      </c>
      <c r="D93" s="13">
        <v>720</v>
      </c>
      <c r="E93" s="13">
        <v>2433</v>
      </c>
      <c r="F93" s="13">
        <v>2512</v>
      </c>
      <c r="G93" s="13">
        <v>2992</v>
      </c>
      <c r="H93" s="13">
        <v>638040070</v>
      </c>
      <c r="I93" s="13">
        <v>420121907</v>
      </c>
      <c r="J93" s="13">
        <v>62289880</v>
      </c>
      <c r="K93" s="11"/>
      <c r="L93" s="13">
        <v>2433</v>
      </c>
      <c r="M93" s="13">
        <v>154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22">
        <v>3.98</v>
      </c>
      <c r="U93" s="22">
        <v>2.31</v>
      </c>
      <c r="V93" s="22">
        <v>2.62</v>
      </c>
      <c r="W93" s="22">
        <v>2.87</v>
      </c>
      <c r="X93" s="22">
        <v>3.69</v>
      </c>
      <c r="Y93" s="22">
        <v>2.97</v>
      </c>
      <c r="Z93" s="22">
        <v>2.4700000000000002</v>
      </c>
      <c r="AA93" s="22">
        <v>2.93</v>
      </c>
      <c r="AB93" s="22">
        <v>4.3499999999999996</v>
      </c>
      <c r="AC93" s="22">
        <v>0.86</v>
      </c>
      <c r="AD93" s="22">
        <v>5</v>
      </c>
      <c r="AE93" s="22">
        <v>1.03</v>
      </c>
    </row>
    <row r="94" spans="1:31" x14ac:dyDescent="0.35">
      <c r="A94" s="9">
        <v>2022</v>
      </c>
      <c r="B94" s="2" t="s">
        <v>156</v>
      </c>
      <c r="C94" t="s">
        <v>156</v>
      </c>
      <c r="D94" s="13">
        <v>1375</v>
      </c>
      <c r="E94" s="13">
        <v>4849</v>
      </c>
      <c r="F94" s="13">
        <v>3446</v>
      </c>
      <c r="G94" s="13">
        <v>6850</v>
      </c>
      <c r="H94" s="13">
        <v>837100344</v>
      </c>
      <c r="I94" s="13">
        <v>416820186</v>
      </c>
      <c r="J94" s="13">
        <v>80410041</v>
      </c>
      <c r="K94" s="11"/>
      <c r="L94" s="13">
        <v>4849</v>
      </c>
      <c r="M94" s="13">
        <v>437</v>
      </c>
      <c r="N94" s="13">
        <v>7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22">
        <v>4.2699999999999996</v>
      </c>
      <c r="U94" s="22">
        <v>2.52</v>
      </c>
      <c r="V94" s="22">
        <v>4.84</v>
      </c>
      <c r="W94" s="22">
        <v>2.76</v>
      </c>
      <c r="X94" s="22">
        <v>4.08</v>
      </c>
      <c r="Y94" s="22">
        <v>3.95</v>
      </c>
      <c r="Z94" s="22">
        <v>4.84</v>
      </c>
      <c r="AA94" s="22">
        <v>3.82</v>
      </c>
      <c r="AB94" s="22">
        <v>2.48</v>
      </c>
      <c r="AC94" s="22">
        <v>1.28</v>
      </c>
      <c r="AD94" s="22">
        <v>5</v>
      </c>
      <c r="AE94" s="22">
        <v>2.25</v>
      </c>
    </row>
    <row r="95" spans="1:31" x14ac:dyDescent="0.35">
      <c r="A95" s="9">
        <v>2022</v>
      </c>
      <c r="B95" s="2" t="s">
        <v>156</v>
      </c>
      <c r="C95" t="s">
        <v>166</v>
      </c>
      <c r="D95" s="13">
        <v>1123</v>
      </c>
      <c r="E95" s="13">
        <v>2104</v>
      </c>
      <c r="F95" s="13">
        <v>1354</v>
      </c>
      <c r="G95" s="13">
        <v>2483</v>
      </c>
      <c r="H95" s="13">
        <v>417856452</v>
      </c>
      <c r="I95" s="13">
        <v>291276824</v>
      </c>
      <c r="J95" s="13">
        <v>23335804</v>
      </c>
      <c r="K95" s="11"/>
      <c r="L95" s="13">
        <v>2090</v>
      </c>
      <c r="M95" s="13">
        <v>832</v>
      </c>
      <c r="N95" s="13">
        <v>135</v>
      </c>
      <c r="O95" s="13">
        <v>52</v>
      </c>
      <c r="P95" s="13">
        <v>52</v>
      </c>
      <c r="Q95" s="13">
        <v>0</v>
      </c>
      <c r="R95" s="13">
        <v>0</v>
      </c>
      <c r="S95" s="13">
        <v>0</v>
      </c>
      <c r="T95" s="22"/>
      <c r="U95" s="22">
        <v>2.23</v>
      </c>
      <c r="V95" s="22">
        <v>2.46</v>
      </c>
      <c r="W95" s="22">
        <v>2.75</v>
      </c>
      <c r="X95" s="22">
        <v>4</v>
      </c>
      <c r="Y95" s="22">
        <v>4.0999999999999996</v>
      </c>
      <c r="Z95" s="22">
        <v>5</v>
      </c>
      <c r="AA95" s="22">
        <v>4.26</v>
      </c>
      <c r="AB95" s="22">
        <v>4.37</v>
      </c>
      <c r="AC95" s="22">
        <v>0.31</v>
      </c>
      <c r="AD95" s="22">
        <v>5</v>
      </c>
      <c r="AE95" s="22">
        <v>1.35</v>
      </c>
    </row>
    <row r="96" spans="1:31" x14ac:dyDescent="0.35">
      <c r="A96" s="9">
        <v>2022</v>
      </c>
      <c r="B96" s="2" t="s">
        <v>275</v>
      </c>
      <c r="C96" s="2" t="s">
        <v>260</v>
      </c>
      <c r="D96" s="11">
        <v>659</v>
      </c>
      <c r="E96" s="11">
        <v>3732</v>
      </c>
      <c r="F96" s="11">
        <v>1532</v>
      </c>
      <c r="G96" s="11">
        <v>5956</v>
      </c>
      <c r="H96" s="11">
        <v>258630880</v>
      </c>
      <c r="I96" s="11">
        <v>83700025</v>
      </c>
      <c r="J96" s="11">
        <v>31452135</v>
      </c>
      <c r="K96" s="11">
        <v>3732</v>
      </c>
      <c r="L96" s="11">
        <v>3732</v>
      </c>
      <c r="M96" s="11">
        <v>238</v>
      </c>
      <c r="N96" s="11">
        <v>104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2">
        <v>4.18</v>
      </c>
      <c r="U96" s="22">
        <v>1.67</v>
      </c>
      <c r="V96" s="22">
        <v>3.04</v>
      </c>
      <c r="W96" s="22">
        <v>2.2999999999999998</v>
      </c>
      <c r="X96" s="22">
        <v>3.69</v>
      </c>
      <c r="Y96" s="22">
        <v>2.79</v>
      </c>
      <c r="Z96" s="22">
        <v>2.65</v>
      </c>
      <c r="AA96" s="22">
        <v>2.17</v>
      </c>
      <c r="AB96" s="22">
        <v>2.61</v>
      </c>
      <c r="AC96" s="22">
        <v>0.33</v>
      </c>
      <c r="AD96" s="22">
        <v>5</v>
      </c>
      <c r="AE96" s="22">
        <v>0.33</v>
      </c>
    </row>
    <row r="97" spans="1:31" x14ac:dyDescent="0.35">
      <c r="A97" s="9">
        <v>2022</v>
      </c>
      <c r="B97" s="2" t="s">
        <v>275</v>
      </c>
      <c r="C97" s="2" t="s">
        <v>261</v>
      </c>
      <c r="D97" s="11">
        <v>2629</v>
      </c>
      <c r="E97" s="11">
        <v>8461</v>
      </c>
      <c r="F97" s="11">
        <v>1213</v>
      </c>
      <c r="G97" s="11">
        <v>13967</v>
      </c>
      <c r="H97" s="11">
        <v>416158145</v>
      </c>
      <c r="I97" s="11">
        <v>225411008</v>
      </c>
      <c r="J97" s="11">
        <v>18449236</v>
      </c>
      <c r="K97" s="11">
        <v>8452</v>
      </c>
      <c r="L97" s="11">
        <v>8421</v>
      </c>
      <c r="M97" s="11">
        <v>1979</v>
      </c>
      <c r="N97" s="11">
        <v>9</v>
      </c>
      <c r="O97" s="11">
        <v>19</v>
      </c>
      <c r="P97" s="11">
        <v>19</v>
      </c>
      <c r="Q97" s="11">
        <v>0</v>
      </c>
      <c r="R97" s="11">
        <v>0</v>
      </c>
      <c r="S97" s="11">
        <v>0</v>
      </c>
      <c r="T97" s="22">
        <v>4.01</v>
      </c>
      <c r="U97" s="22">
        <v>1.83</v>
      </c>
      <c r="V97" s="22">
        <v>2.93</v>
      </c>
      <c r="W97" s="22">
        <v>2.74</v>
      </c>
      <c r="X97" s="22">
        <v>3.77</v>
      </c>
      <c r="Y97" s="22">
        <v>2.71</v>
      </c>
      <c r="Z97" s="22">
        <v>2.5499999999999998</v>
      </c>
      <c r="AA97" s="22">
        <v>1.51</v>
      </c>
      <c r="AB97" s="22">
        <v>2.56</v>
      </c>
      <c r="AC97" s="22">
        <v>0.72</v>
      </c>
      <c r="AD97" s="22">
        <v>5</v>
      </c>
      <c r="AE97" s="22">
        <v>7.0000000000000007E-2</v>
      </c>
    </row>
    <row r="98" spans="1:31" x14ac:dyDescent="0.35">
      <c r="A98" s="9">
        <v>2022</v>
      </c>
      <c r="B98" s="2" t="s">
        <v>275</v>
      </c>
      <c r="C98" s="2" t="s">
        <v>262</v>
      </c>
      <c r="D98" s="11">
        <v>2757</v>
      </c>
      <c r="E98" s="11">
        <v>9320</v>
      </c>
      <c r="F98" s="11">
        <v>8930</v>
      </c>
      <c r="G98" s="11">
        <v>13246</v>
      </c>
      <c r="H98" s="11">
        <v>1652460074</v>
      </c>
      <c r="I98" s="11">
        <v>858394926</v>
      </c>
      <c r="J98" s="11">
        <v>180114013</v>
      </c>
      <c r="K98" s="11">
        <v>9273</v>
      </c>
      <c r="L98" s="11">
        <v>8844</v>
      </c>
      <c r="M98" s="11">
        <v>3264</v>
      </c>
      <c r="N98" s="11">
        <v>416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2">
        <v>3.79</v>
      </c>
      <c r="U98" s="22">
        <v>3.27</v>
      </c>
      <c r="V98" s="22">
        <v>3.42</v>
      </c>
      <c r="W98" s="22">
        <v>3.08</v>
      </c>
      <c r="X98" s="22">
        <v>3.77</v>
      </c>
      <c r="Y98" s="22">
        <v>2.73</v>
      </c>
      <c r="Z98" s="22">
        <v>2.19</v>
      </c>
      <c r="AA98" s="22">
        <v>2.2400000000000002</v>
      </c>
      <c r="AB98" s="22">
        <v>2.54</v>
      </c>
      <c r="AC98" s="22">
        <v>2</v>
      </c>
      <c r="AD98" s="22">
        <v>5</v>
      </c>
      <c r="AE98" s="22">
        <v>1.44</v>
      </c>
    </row>
    <row r="99" spans="1:31" x14ac:dyDescent="0.35">
      <c r="A99" s="9">
        <v>2022</v>
      </c>
      <c r="B99" s="2" t="s">
        <v>275</v>
      </c>
      <c r="C99" s="2" t="s">
        <v>263</v>
      </c>
      <c r="D99" s="11">
        <v>3431</v>
      </c>
      <c r="E99" s="11">
        <v>11236</v>
      </c>
      <c r="F99" s="11">
        <v>4214</v>
      </c>
      <c r="G99" s="11">
        <v>18150</v>
      </c>
      <c r="H99" s="11">
        <v>1051782842</v>
      </c>
      <c r="I99" s="11">
        <v>518789486</v>
      </c>
      <c r="J99" s="11">
        <v>87619362</v>
      </c>
      <c r="K99" s="11">
        <v>11213</v>
      </c>
      <c r="L99" s="11">
        <v>11166</v>
      </c>
      <c r="M99" s="11">
        <v>1155</v>
      </c>
      <c r="N99" s="11">
        <v>227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2">
        <v>3.69</v>
      </c>
      <c r="U99" s="22">
        <v>1.48</v>
      </c>
      <c r="V99" s="22">
        <v>3.11</v>
      </c>
      <c r="W99" s="22">
        <v>2.78</v>
      </c>
      <c r="X99" s="22">
        <v>3.92</v>
      </c>
      <c r="Y99" s="22">
        <v>2.96</v>
      </c>
      <c r="Z99" s="22">
        <v>1.8</v>
      </c>
      <c r="AA99" s="22">
        <v>1.82</v>
      </c>
      <c r="AB99" s="22">
        <v>2.39</v>
      </c>
      <c r="AC99" s="22">
        <v>1.9</v>
      </c>
      <c r="AD99" s="22">
        <v>5</v>
      </c>
      <c r="AE99" s="22">
        <v>0.63</v>
      </c>
    </row>
    <row r="100" spans="1:31" x14ac:dyDescent="0.35">
      <c r="A100" s="9">
        <v>2022</v>
      </c>
      <c r="B100" s="2" t="s">
        <v>275</v>
      </c>
      <c r="C100" s="2" t="s">
        <v>264</v>
      </c>
      <c r="D100" s="11">
        <v>5546</v>
      </c>
      <c r="E100" s="11">
        <v>17580</v>
      </c>
      <c r="F100" s="11">
        <v>12016</v>
      </c>
      <c r="G100" s="11">
        <v>28643</v>
      </c>
      <c r="H100" s="11">
        <v>4129196234</v>
      </c>
      <c r="I100" s="11">
        <v>2388023378</v>
      </c>
      <c r="J100" s="11">
        <v>270527974</v>
      </c>
      <c r="K100" s="11">
        <v>17580</v>
      </c>
      <c r="L100" s="11">
        <v>17255</v>
      </c>
      <c r="M100" s="11">
        <v>3922</v>
      </c>
      <c r="N100" s="11">
        <v>79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2">
        <v>4</v>
      </c>
      <c r="U100" s="22">
        <v>1.94</v>
      </c>
      <c r="V100" s="22">
        <v>3.24</v>
      </c>
      <c r="W100" s="22">
        <v>3.42</v>
      </c>
      <c r="X100" s="22">
        <v>3.85</v>
      </c>
      <c r="Y100" s="22">
        <v>2.82</v>
      </c>
      <c r="Z100" s="22">
        <v>1.78</v>
      </c>
      <c r="AA100" s="22">
        <v>2.34</v>
      </c>
      <c r="AB100" s="22">
        <v>2.96</v>
      </c>
      <c r="AC100" s="22">
        <v>3.2</v>
      </c>
      <c r="AD100" s="22">
        <v>5</v>
      </c>
      <c r="AE100" s="22">
        <v>0.62</v>
      </c>
    </row>
    <row r="101" spans="1:31" x14ac:dyDescent="0.35">
      <c r="A101" s="9">
        <v>2022</v>
      </c>
      <c r="B101" s="2" t="s">
        <v>275</v>
      </c>
      <c r="C101" s="2" t="s">
        <v>265</v>
      </c>
      <c r="D101" s="11">
        <v>1642</v>
      </c>
      <c r="E101" s="11">
        <v>4142</v>
      </c>
      <c r="F101" s="11">
        <v>2260</v>
      </c>
      <c r="G101" s="11">
        <v>6581</v>
      </c>
      <c r="H101" s="11">
        <v>754926627</v>
      </c>
      <c r="I101" s="11">
        <v>495677682</v>
      </c>
      <c r="J101" s="11">
        <v>48595943</v>
      </c>
      <c r="K101" s="11">
        <v>4113</v>
      </c>
      <c r="L101" s="11">
        <v>4116</v>
      </c>
      <c r="M101" s="11">
        <v>378</v>
      </c>
      <c r="N101" s="11">
        <v>32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2"/>
      <c r="U101" s="22"/>
      <c r="V101" s="22">
        <v>3.02</v>
      </c>
      <c r="W101" s="22">
        <v>2.57</v>
      </c>
      <c r="X101" s="22">
        <v>3.77</v>
      </c>
      <c r="Y101" s="22">
        <v>3.06</v>
      </c>
      <c r="Z101" s="22">
        <v>2.5499999999999998</v>
      </c>
      <c r="AA101" s="22">
        <v>2.15</v>
      </c>
      <c r="AB101" s="22">
        <v>2.4300000000000002</v>
      </c>
      <c r="AC101" s="22">
        <v>1.1000000000000001</v>
      </c>
      <c r="AD101" s="22">
        <v>5</v>
      </c>
      <c r="AE101" s="22">
        <v>0.84</v>
      </c>
    </row>
    <row r="102" spans="1:31" x14ac:dyDescent="0.35">
      <c r="A102" s="9">
        <v>2022</v>
      </c>
      <c r="B102" s="2" t="s">
        <v>275</v>
      </c>
      <c r="C102" s="2" t="s">
        <v>266</v>
      </c>
      <c r="D102" s="11">
        <v>1213</v>
      </c>
      <c r="E102" s="11">
        <v>3691</v>
      </c>
      <c r="F102" s="11">
        <v>1520</v>
      </c>
      <c r="G102" s="11">
        <v>6236</v>
      </c>
      <c r="H102" s="11">
        <v>438480260</v>
      </c>
      <c r="I102" s="11">
        <v>231445960</v>
      </c>
      <c r="J102" s="11">
        <v>19687549</v>
      </c>
      <c r="K102" s="11">
        <v>3670</v>
      </c>
      <c r="L102" s="11">
        <v>3691</v>
      </c>
      <c r="M102" s="11">
        <v>356</v>
      </c>
      <c r="N102" s="11">
        <v>228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2">
        <v>4.2</v>
      </c>
      <c r="U102" s="22">
        <v>2.39</v>
      </c>
      <c r="V102" s="22">
        <v>3.2</v>
      </c>
      <c r="W102" s="22">
        <v>2.52</v>
      </c>
      <c r="X102" s="22">
        <v>3.77</v>
      </c>
      <c r="Y102" s="22">
        <v>2.65</v>
      </c>
      <c r="Z102" s="22">
        <v>2.0099999999999998</v>
      </c>
      <c r="AA102" s="22">
        <v>2.4500000000000002</v>
      </c>
      <c r="AB102" s="22">
        <v>3.02</v>
      </c>
      <c r="AC102" s="22">
        <v>0.64</v>
      </c>
      <c r="AD102" s="22">
        <v>5</v>
      </c>
      <c r="AE102" s="22">
        <v>0.24</v>
      </c>
    </row>
    <row r="103" spans="1:31" x14ac:dyDescent="0.35">
      <c r="A103" s="9">
        <v>2022</v>
      </c>
      <c r="B103" s="2" t="s">
        <v>275</v>
      </c>
      <c r="C103" s="2" t="s">
        <v>267</v>
      </c>
      <c r="D103" s="11">
        <v>2848</v>
      </c>
      <c r="E103" s="11">
        <v>4088</v>
      </c>
      <c r="F103" s="11">
        <v>1647</v>
      </c>
      <c r="G103" s="11">
        <v>4456</v>
      </c>
      <c r="H103" s="11">
        <v>456088153</v>
      </c>
      <c r="I103" s="11">
        <v>263263352</v>
      </c>
      <c r="J103" s="11">
        <v>34767311</v>
      </c>
      <c r="K103" s="11">
        <v>4078</v>
      </c>
      <c r="L103" s="11">
        <v>4082</v>
      </c>
      <c r="M103" s="11">
        <v>278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2"/>
      <c r="U103" s="22">
        <v>1.6</v>
      </c>
      <c r="V103" s="22">
        <v>3.22</v>
      </c>
      <c r="W103" s="22">
        <v>2.85</v>
      </c>
      <c r="X103" s="22">
        <v>3.85</v>
      </c>
      <c r="Y103" s="22">
        <v>2.6</v>
      </c>
      <c r="Z103" s="22">
        <v>1.85</v>
      </c>
      <c r="AA103" s="22">
        <v>1.93</v>
      </c>
      <c r="AB103" s="22">
        <v>2.16</v>
      </c>
      <c r="AC103" s="22">
        <v>1.05</v>
      </c>
      <c r="AD103" s="22">
        <v>5</v>
      </c>
      <c r="AE103" s="22">
        <v>0.38</v>
      </c>
    </row>
    <row r="104" spans="1:31" x14ac:dyDescent="0.35">
      <c r="A104" s="9">
        <v>2022</v>
      </c>
      <c r="B104" s="2" t="s">
        <v>275</v>
      </c>
      <c r="C104" s="2" t="s">
        <v>268</v>
      </c>
      <c r="D104" s="11">
        <v>1521</v>
      </c>
      <c r="E104" s="11">
        <v>3572</v>
      </c>
      <c r="F104" s="11">
        <v>2160</v>
      </c>
      <c r="G104" s="11">
        <v>5081</v>
      </c>
      <c r="H104" s="11">
        <v>396067822</v>
      </c>
      <c r="I104" s="11">
        <v>215227009</v>
      </c>
      <c r="J104" s="11">
        <v>32572857</v>
      </c>
      <c r="K104" s="11">
        <v>3547</v>
      </c>
      <c r="L104" s="11">
        <v>3385</v>
      </c>
      <c r="M104" s="11">
        <v>1438</v>
      </c>
      <c r="N104" s="11">
        <v>5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2">
        <v>4.0199999999999996</v>
      </c>
      <c r="U104" s="22">
        <v>1.83</v>
      </c>
      <c r="V104" s="22">
        <v>3.09</v>
      </c>
      <c r="W104" s="22">
        <v>2.4</v>
      </c>
      <c r="X104" s="22">
        <v>3.77</v>
      </c>
      <c r="Y104" s="22">
        <v>3</v>
      </c>
      <c r="Z104" s="22">
        <v>2.16</v>
      </c>
      <c r="AA104" s="22">
        <v>2.21</v>
      </c>
      <c r="AB104" s="22">
        <v>1.22</v>
      </c>
      <c r="AC104" s="22">
        <v>0.75</v>
      </c>
      <c r="AD104" s="22">
        <v>5</v>
      </c>
      <c r="AE104" s="22">
        <v>0.77</v>
      </c>
    </row>
    <row r="105" spans="1:31" x14ac:dyDescent="0.35">
      <c r="A105" s="9">
        <v>2022</v>
      </c>
      <c r="B105" s="2" t="s">
        <v>275</v>
      </c>
      <c r="C105" s="2" t="s">
        <v>269</v>
      </c>
      <c r="D105" s="11">
        <v>1752</v>
      </c>
      <c r="E105" s="11">
        <v>4852</v>
      </c>
      <c r="F105" s="11">
        <v>3196</v>
      </c>
      <c r="G105" s="11">
        <v>6685</v>
      </c>
      <c r="H105" s="11">
        <v>737640829</v>
      </c>
      <c r="I105" s="11">
        <v>479197284</v>
      </c>
      <c r="J105" s="11">
        <v>34772801</v>
      </c>
      <c r="K105" s="11">
        <v>4852</v>
      </c>
      <c r="L105" s="11">
        <v>4158</v>
      </c>
      <c r="M105" s="11">
        <v>1984</v>
      </c>
      <c r="N105" s="11">
        <v>206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2"/>
      <c r="U105" s="22">
        <v>1.59</v>
      </c>
      <c r="V105" s="22">
        <v>3.25</v>
      </c>
      <c r="W105" s="22">
        <v>2.44</v>
      </c>
      <c r="X105" s="22">
        <v>3.85</v>
      </c>
      <c r="Y105" s="22">
        <v>3.19</v>
      </c>
      <c r="Z105" s="22">
        <v>3.19</v>
      </c>
      <c r="AA105" s="22">
        <v>2.81</v>
      </c>
      <c r="AB105" s="22">
        <v>1.38</v>
      </c>
      <c r="AC105" s="22">
        <v>0.52</v>
      </c>
      <c r="AD105" s="22">
        <v>5</v>
      </c>
      <c r="AE105" s="22">
        <v>1.39</v>
      </c>
    </row>
    <row r="106" spans="1:31" x14ac:dyDescent="0.35">
      <c r="A106" s="9">
        <v>2022</v>
      </c>
      <c r="B106" s="2" t="s">
        <v>275</v>
      </c>
      <c r="C106" s="2" t="s">
        <v>270</v>
      </c>
      <c r="D106" s="11">
        <v>392</v>
      </c>
      <c r="E106" s="11">
        <v>1518</v>
      </c>
      <c r="F106" s="11">
        <v>503</v>
      </c>
      <c r="G106" s="11">
        <v>2496</v>
      </c>
      <c r="H106" s="11">
        <v>131363054</v>
      </c>
      <c r="I106" s="11">
        <v>73773721</v>
      </c>
      <c r="J106" s="11">
        <v>8892257</v>
      </c>
      <c r="K106" s="11">
        <v>1518</v>
      </c>
      <c r="L106" s="11">
        <v>1518</v>
      </c>
      <c r="M106" s="11">
        <v>66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2"/>
      <c r="U106" s="22">
        <v>1.63</v>
      </c>
      <c r="V106" s="22">
        <v>3.38</v>
      </c>
      <c r="W106" s="22">
        <v>2.61</v>
      </c>
      <c r="X106" s="22">
        <v>3.69</v>
      </c>
      <c r="Y106" s="22">
        <v>2.31</v>
      </c>
      <c r="Z106" s="22">
        <v>1.67</v>
      </c>
      <c r="AA106" s="22">
        <v>1.67</v>
      </c>
      <c r="AB106" s="22">
        <v>3.38</v>
      </c>
      <c r="AC106" s="22">
        <v>0.47</v>
      </c>
      <c r="AD106" s="22">
        <v>5</v>
      </c>
      <c r="AE106" s="22">
        <v>0.04</v>
      </c>
    </row>
    <row r="107" spans="1:31" x14ac:dyDescent="0.35">
      <c r="A107" s="9">
        <v>2022</v>
      </c>
      <c r="B107" s="2" t="s">
        <v>275</v>
      </c>
      <c r="C107" s="2" t="s">
        <v>271</v>
      </c>
      <c r="D107" s="11">
        <v>940</v>
      </c>
      <c r="E107" s="11">
        <v>2163</v>
      </c>
      <c r="F107" s="11">
        <v>1030</v>
      </c>
      <c r="G107" s="11">
        <v>3023</v>
      </c>
      <c r="H107" s="11">
        <v>189177946</v>
      </c>
      <c r="I107" s="11">
        <v>100288939</v>
      </c>
      <c r="J107" s="11">
        <v>14057291</v>
      </c>
      <c r="K107" s="11">
        <v>2154</v>
      </c>
      <c r="L107" s="11">
        <v>2163</v>
      </c>
      <c r="M107" s="11">
        <v>488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2">
        <v>4.05</v>
      </c>
      <c r="U107" s="22">
        <v>1.98</v>
      </c>
      <c r="V107" s="22">
        <v>3.23</v>
      </c>
      <c r="W107" s="22">
        <v>2.6</v>
      </c>
      <c r="X107" s="22">
        <v>3.85</v>
      </c>
      <c r="Y107" s="22">
        <v>2.58</v>
      </c>
      <c r="Z107" s="22">
        <v>1.83</v>
      </c>
      <c r="AA107" s="22">
        <v>1.87</v>
      </c>
      <c r="AB107" s="22">
        <v>1.22</v>
      </c>
      <c r="AC107" s="22">
        <v>0.52</v>
      </c>
      <c r="AD107" s="22">
        <v>5</v>
      </c>
      <c r="AE107" s="22">
        <v>0.36</v>
      </c>
    </row>
    <row r="108" spans="1:31" x14ac:dyDescent="0.35">
      <c r="A108" s="9">
        <v>2022</v>
      </c>
      <c r="B108" s="2" t="s">
        <v>275</v>
      </c>
      <c r="C108" s="2" t="s">
        <v>272</v>
      </c>
      <c r="D108" s="11">
        <v>601</v>
      </c>
      <c r="E108" s="11">
        <v>2510</v>
      </c>
      <c r="F108" s="11">
        <v>2557</v>
      </c>
      <c r="G108" s="11">
        <v>3046</v>
      </c>
      <c r="H108" s="11">
        <v>307721600</v>
      </c>
      <c r="I108" s="11">
        <v>137101833</v>
      </c>
      <c r="J108" s="11">
        <v>47121284</v>
      </c>
      <c r="K108" s="11">
        <v>2510</v>
      </c>
      <c r="L108" s="11">
        <v>2494</v>
      </c>
      <c r="M108" s="11">
        <v>31</v>
      </c>
      <c r="N108" s="11">
        <v>11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2"/>
      <c r="U108" s="22">
        <v>2.59</v>
      </c>
      <c r="V108" s="22">
        <v>2.4300000000000002</v>
      </c>
      <c r="W108" s="22">
        <v>2.21</v>
      </c>
      <c r="X108" s="22">
        <v>3.38</v>
      </c>
      <c r="Y108" s="22">
        <v>2.72</v>
      </c>
      <c r="Z108" s="22">
        <v>2.27</v>
      </c>
      <c r="AA108" s="22"/>
      <c r="AB108" s="22">
        <v>0.87</v>
      </c>
      <c r="AC108" s="22">
        <v>0.21</v>
      </c>
      <c r="AD108" s="22">
        <v>5</v>
      </c>
      <c r="AE108" s="22">
        <v>0.52</v>
      </c>
    </row>
    <row r="109" spans="1:31" x14ac:dyDescent="0.35">
      <c r="A109" s="9">
        <v>2022</v>
      </c>
      <c r="B109" s="2" t="s">
        <v>275</v>
      </c>
      <c r="C109" s="2" t="s">
        <v>273</v>
      </c>
      <c r="D109" s="11">
        <v>1658</v>
      </c>
      <c r="E109" s="11">
        <v>5436</v>
      </c>
      <c r="F109" s="11">
        <v>4637</v>
      </c>
      <c r="G109" s="11">
        <v>7221</v>
      </c>
      <c r="H109" s="11">
        <v>1070027095</v>
      </c>
      <c r="I109" s="11">
        <v>657536244</v>
      </c>
      <c r="J109" s="11">
        <v>105354744</v>
      </c>
      <c r="K109" s="11">
        <v>5411</v>
      </c>
      <c r="L109" s="11">
        <v>5332</v>
      </c>
      <c r="M109" s="11">
        <v>1647</v>
      </c>
      <c r="N109" s="11">
        <v>52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2">
        <v>3.56</v>
      </c>
      <c r="U109" s="22">
        <v>2.2999999999999998</v>
      </c>
      <c r="V109" s="22">
        <v>4.6399999999999997</v>
      </c>
      <c r="W109" s="22">
        <v>3.51</v>
      </c>
      <c r="X109" s="22">
        <v>3.92</v>
      </c>
      <c r="Y109" s="22">
        <v>3.85</v>
      </c>
      <c r="Z109" s="22">
        <v>3.99</v>
      </c>
      <c r="AA109" s="22">
        <v>3.62</v>
      </c>
      <c r="AB109" s="22">
        <v>1.69</v>
      </c>
      <c r="AC109" s="22">
        <v>2.61</v>
      </c>
      <c r="AD109" s="22">
        <v>5</v>
      </c>
      <c r="AE109" s="22">
        <v>3.75</v>
      </c>
    </row>
    <row r="110" spans="1:31" x14ac:dyDescent="0.35">
      <c r="A110" s="9">
        <v>2022</v>
      </c>
      <c r="B110" s="2" t="s">
        <v>275</v>
      </c>
      <c r="C110" s="2" t="s">
        <v>274</v>
      </c>
      <c r="D110" s="11">
        <v>693</v>
      </c>
      <c r="E110" s="11">
        <v>2232</v>
      </c>
      <c r="F110" s="11">
        <v>1619</v>
      </c>
      <c r="G110" s="11">
        <v>3100</v>
      </c>
      <c r="H110" s="11">
        <v>302725680</v>
      </c>
      <c r="I110" s="11">
        <v>166286970</v>
      </c>
      <c r="J110" s="11">
        <v>28048775</v>
      </c>
      <c r="K110" s="11">
        <v>2232</v>
      </c>
      <c r="L110" s="11">
        <v>2128</v>
      </c>
      <c r="M110" s="11">
        <v>929</v>
      </c>
      <c r="N110" s="11">
        <v>137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2">
        <v>4.53</v>
      </c>
      <c r="U110" s="22">
        <v>1.45</v>
      </c>
      <c r="V110" s="22">
        <v>3.61</v>
      </c>
      <c r="W110" s="22">
        <v>2.2200000000000002</v>
      </c>
      <c r="X110" s="22">
        <v>4</v>
      </c>
      <c r="Y110" s="22">
        <v>4.01</v>
      </c>
      <c r="Z110" s="22">
        <v>4.66</v>
      </c>
      <c r="AA110" s="22">
        <v>3.1</v>
      </c>
      <c r="AB110" s="22">
        <v>2.2599999999999998</v>
      </c>
      <c r="AC110" s="22">
        <v>0.28999999999999998</v>
      </c>
      <c r="AD110" s="22">
        <v>5</v>
      </c>
      <c r="AE110" s="22">
        <v>3.1</v>
      </c>
    </row>
    <row r="111" spans="1:31" x14ac:dyDescent="0.35">
      <c r="A111" s="9">
        <v>2022</v>
      </c>
      <c r="B111" s="2" t="s">
        <v>167</v>
      </c>
      <c r="C111" s="2" t="s">
        <v>276</v>
      </c>
      <c r="D111" s="11">
        <v>1277</v>
      </c>
      <c r="E111" s="11">
        <v>3193</v>
      </c>
      <c r="F111" s="11">
        <v>1494</v>
      </c>
      <c r="G111" s="11">
        <v>4555</v>
      </c>
      <c r="H111" s="11">
        <v>389918793</v>
      </c>
      <c r="I111" s="11">
        <v>232937927</v>
      </c>
      <c r="J111" s="11">
        <v>31856670</v>
      </c>
      <c r="K111" s="11">
        <v>3160</v>
      </c>
      <c r="L111" s="11">
        <v>3162</v>
      </c>
      <c r="M111" s="11">
        <v>699</v>
      </c>
      <c r="N111" s="11">
        <v>37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2">
        <v>4.37</v>
      </c>
      <c r="U111" s="22">
        <v>1.67</v>
      </c>
      <c r="V111" s="22">
        <v>3.62</v>
      </c>
      <c r="W111" s="22">
        <v>2.86</v>
      </c>
      <c r="X111" s="22">
        <v>4.08</v>
      </c>
      <c r="Y111" s="22">
        <v>3.46</v>
      </c>
      <c r="Z111" s="22">
        <v>2.4</v>
      </c>
      <c r="AA111" s="22">
        <v>4.05</v>
      </c>
      <c r="AB111" s="22">
        <v>3.46</v>
      </c>
      <c r="AC111" s="22">
        <v>0.63</v>
      </c>
      <c r="AD111" s="22">
        <v>5</v>
      </c>
      <c r="AE111" s="22">
        <v>1.06</v>
      </c>
    </row>
    <row r="112" spans="1:31" x14ac:dyDescent="0.35">
      <c r="A112" s="9">
        <v>2022</v>
      </c>
      <c r="B112" s="2" t="s">
        <v>167</v>
      </c>
      <c r="C112" s="2" t="s">
        <v>277</v>
      </c>
      <c r="D112" s="11">
        <v>3114</v>
      </c>
      <c r="E112" s="11">
        <v>4711</v>
      </c>
      <c r="F112" s="11">
        <v>1392</v>
      </c>
      <c r="G112" s="11">
        <v>5724</v>
      </c>
      <c r="H112" s="11">
        <v>372915962</v>
      </c>
      <c r="I112" s="11">
        <v>197642513</v>
      </c>
      <c r="J112" s="11">
        <v>27618473</v>
      </c>
      <c r="K112" s="11">
        <v>4693</v>
      </c>
      <c r="L112" s="11">
        <v>4711</v>
      </c>
      <c r="M112" s="11">
        <v>290</v>
      </c>
      <c r="N112" s="11">
        <v>10</v>
      </c>
      <c r="O112" s="11">
        <v>10</v>
      </c>
      <c r="P112" s="11">
        <v>10</v>
      </c>
      <c r="Q112" s="11">
        <v>0</v>
      </c>
      <c r="R112" s="11">
        <v>0</v>
      </c>
      <c r="S112" s="11">
        <v>0</v>
      </c>
      <c r="T112" s="22">
        <v>4.16</v>
      </c>
      <c r="U112" s="22">
        <v>2.66</v>
      </c>
      <c r="V112" s="22">
        <v>3.38</v>
      </c>
      <c r="W112" s="22">
        <v>2.81</v>
      </c>
      <c r="X112" s="22">
        <v>3.92</v>
      </c>
      <c r="Y112" s="22">
        <v>3.06</v>
      </c>
      <c r="Z112" s="22">
        <v>1.65</v>
      </c>
      <c r="AA112" s="22">
        <v>3.66</v>
      </c>
      <c r="AB112" s="22">
        <v>1.36</v>
      </c>
      <c r="AC112" s="22">
        <v>0.7</v>
      </c>
      <c r="AD112" s="22">
        <v>5</v>
      </c>
      <c r="AE112" s="22">
        <v>0.61</v>
      </c>
    </row>
    <row r="113" spans="1:31" x14ac:dyDescent="0.35">
      <c r="A113" s="9">
        <v>2022</v>
      </c>
      <c r="B113" s="2" t="s">
        <v>167</v>
      </c>
      <c r="C113" s="2" t="s">
        <v>168</v>
      </c>
      <c r="D113" s="11">
        <v>443</v>
      </c>
      <c r="E113" s="11">
        <v>1325</v>
      </c>
      <c r="F113" s="11">
        <v>496</v>
      </c>
      <c r="G113" s="11">
        <v>2010</v>
      </c>
      <c r="H113" s="11">
        <v>219534548</v>
      </c>
      <c r="I113" s="11">
        <v>120769044</v>
      </c>
      <c r="J113" s="11">
        <v>17843642</v>
      </c>
      <c r="K113" s="11">
        <v>1325</v>
      </c>
      <c r="L113" s="11">
        <v>1325</v>
      </c>
      <c r="M113" s="11">
        <v>218</v>
      </c>
      <c r="N113" s="11">
        <v>66</v>
      </c>
      <c r="O113" s="11">
        <v>2</v>
      </c>
      <c r="P113" s="11">
        <v>2</v>
      </c>
      <c r="Q113" s="11">
        <v>0</v>
      </c>
      <c r="R113" s="11">
        <v>0</v>
      </c>
      <c r="S113" s="11">
        <v>0</v>
      </c>
      <c r="T113" s="22">
        <v>4.1500000000000004</v>
      </c>
      <c r="U113" s="22">
        <v>1.66</v>
      </c>
      <c r="V113" s="22">
        <v>3.5</v>
      </c>
      <c r="W113" s="22">
        <v>2.31</v>
      </c>
      <c r="X113" s="22">
        <v>3.92</v>
      </c>
      <c r="Y113" s="22">
        <v>2.98</v>
      </c>
      <c r="Z113" s="22">
        <v>2.37</v>
      </c>
      <c r="AA113" s="22">
        <v>2.85</v>
      </c>
      <c r="AB113" s="22">
        <v>2.6</v>
      </c>
      <c r="AC113" s="22">
        <v>0.44</v>
      </c>
      <c r="AD113" s="22">
        <v>5</v>
      </c>
      <c r="AE113" s="22">
        <v>0.36</v>
      </c>
    </row>
    <row r="114" spans="1:31" x14ac:dyDescent="0.35">
      <c r="A114" s="9">
        <v>2022</v>
      </c>
      <c r="B114" s="2" t="s">
        <v>167</v>
      </c>
      <c r="C114" s="2" t="s">
        <v>169</v>
      </c>
      <c r="D114" s="11">
        <v>762</v>
      </c>
      <c r="E114" s="11">
        <v>1658</v>
      </c>
      <c r="F114" s="11">
        <v>2229</v>
      </c>
      <c r="G114" s="11">
        <v>1479</v>
      </c>
      <c r="H114" s="11">
        <v>395701736</v>
      </c>
      <c r="I114" s="11">
        <v>147733177</v>
      </c>
      <c r="J114" s="11">
        <v>56860203</v>
      </c>
      <c r="K114" s="11">
        <v>1652</v>
      </c>
      <c r="L114" s="11">
        <v>1630</v>
      </c>
      <c r="M114" s="11">
        <v>688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2">
        <v>4.58</v>
      </c>
      <c r="U114" s="22">
        <v>2.15</v>
      </c>
      <c r="V114" s="22">
        <v>3.01</v>
      </c>
      <c r="W114" s="22">
        <v>2.57</v>
      </c>
      <c r="X114" s="22">
        <v>3.85</v>
      </c>
      <c r="Y114" s="22">
        <v>2.65</v>
      </c>
      <c r="Z114" s="22">
        <v>1.85</v>
      </c>
      <c r="AA114" s="22">
        <v>2.61</v>
      </c>
      <c r="AB114" s="22">
        <v>1.73</v>
      </c>
      <c r="AC114" s="22">
        <v>0.68</v>
      </c>
      <c r="AD114" s="22">
        <v>5</v>
      </c>
      <c r="AE114" s="22">
        <v>0.78</v>
      </c>
    </row>
    <row r="115" spans="1:31" x14ac:dyDescent="0.35">
      <c r="A115" s="9">
        <v>2022</v>
      </c>
      <c r="B115" s="2" t="s">
        <v>167</v>
      </c>
      <c r="C115" s="2" t="s">
        <v>170</v>
      </c>
      <c r="D115" s="11">
        <v>973</v>
      </c>
      <c r="E115" s="11">
        <v>2451</v>
      </c>
      <c r="F115" s="11">
        <v>2067</v>
      </c>
      <c r="G115" s="11">
        <v>2864</v>
      </c>
      <c r="H115" s="11">
        <v>575326488</v>
      </c>
      <c r="I115" s="11">
        <v>392987277</v>
      </c>
      <c r="J115" s="11">
        <v>44703230</v>
      </c>
      <c r="K115" s="11">
        <v>2451</v>
      </c>
      <c r="L115" s="11">
        <v>2451</v>
      </c>
      <c r="M115" s="11">
        <v>129</v>
      </c>
      <c r="N115" s="11">
        <v>16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2">
        <v>4.4000000000000004</v>
      </c>
      <c r="U115" s="22">
        <v>1.89</v>
      </c>
      <c r="V115" s="22">
        <v>3.17</v>
      </c>
      <c r="W115" s="22">
        <v>2.48</v>
      </c>
      <c r="X115" s="22">
        <v>3.92</v>
      </c>
      <c r="Y115" s="22">
        <v>2.73</v>
      </c>
      <c r="Z115" s="22">
        <v>1.8</v>
      </c>
      <c r="AA115" s="22">
        <v>3.8</v>
      </c>
      <c r="AB115" s="22">
        <v>2.08</v>
      </c>
      <c r="AC115" s="22">
        <v>0.39</v>
      </c>
      <c r="AD115" s="22">
        <v>5</v>
      </c>
      <c r="AE115" s="22">
        <v>0.15</v>
      </c>
    </row>
    <row r="116" spans="1:31" x14ac:dyDescent="0.35">
      <c r="A116" s="9">
        <v>2022</v>
      </c>
      <c r="B116" s="2" t="s">
        <v>167</v>
      </c>
      <c r="C116" s="2" t="s">
        <v>171</v>
      </c>
      <c r="D116" s="11">
        <v>902</v>
      </c>
      <c r="E116" s="11">
        <v>1956</v>
      </c>
      <c r="F116" s="11">
        <v>1037</v>
      </c>
      <c r="G116" s="11">
        <v>2635</v>
      </c>
      <c r="H116" s="11">
        <v>275748300</v>
      </c>
      <c r="I116" s="11">
        <v>116563737</v>
      </c>
      <c r="J116" s="11">
        <v>19022107</v>
      </c>
      <c r="K116" s="11">
        <v>1956</v>
      </c>
      <c r="L116" s="11">
        <v>1956</v>
      </c>
      <c r="M116" s="11">
        <v>642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2">
        <v>4.2699999999999996</v>
      </c>
      <c r="U116" s="22">
        <v>1.85</v>
      </c>
      <c r="V116" s="22">
        <v>2.95</v>
      </c>
      <c r="W116" s="22">
        <v>2.77</v>
      </c>
      <c r="X116" s="22">
        <v>3.69</v>
      </c>
      <c r="Y116" s="22">
        <v>2.44</v>
      </c>
      <c r="Z116" s="22">
        <v>1.75</v>
      </c>
      <c r="AA116" s="22">
        <v>3.15</v>
      </c>
      <c r="AB116" s="22">
        <v>1.37</v>
      </c>
      <c r="AC116" s="22">
        <v>0.41</v>
      </c>
      <c r="AD116" s="22">
        <v>5</v>
      </c>
      <c r="AE116" s="22">
        <v>0.73</v>
      </c>
    </row>
    <row r="117" spans="1:31" x14ac:dyDescent="0.35">
      <c r="A117" s="9">
        <v>2022</v>
      </c>
      <c r="B117" s="2" t="s">
        <v>167</v>
      </c>
      <c r="C117" s="2" t="s">
        <v>278</v>
      </c>
      <c r="D117" s="11">
        <v>1777</v>
      </c>
      <c r="E117" s="11">
        <v>3885</v>
      </c>
      <c r="F117" s="11">
        <v>4552</v>
      </c>
      <c r="G117" s="11">
        <v>4763</v>
      </c>
      <c r="H117" s="11">
        <v>834676909</v>
      </c>
      <c r="I117" s="11">
        <v>416622104</v>
      </c>
      <c r="J117" s="11">
        <v>140030216</v>
      </c>
      <c r="K117" s="11">
        <v>3827</v>
      </c>
      <c r="L117" s="11">
        <v>3872</v>
      </c>
      <c r="M117" s="11">
        <v>924</v>
      </c>
      <c r="N117" s="11">
        <v>117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2">
        <v>4.29</v>
      </c>
      <c r="U117" s="22">
        <v>1.68</v>
      </c>
      <c r="V117" s="22">
        <v>4.53</v>
      </c>
      <c r="W117" s="22">
        <v>3.02</v>
      </c>
      <c r="X117" s="22">
        <v>4</v>
      </c>
      <c r="Y117" s="22">
        <v>3.13</v>
      </c>
      <c r="Z117" s="22">
        <v>5</v>
      </c>
      <c r="AA117" s="22">
        <v>2.6</v>
      </c>
      <c r="AB117" s="22">
        <v>3.18</v>
      </c>
      <c r="AC117" s="22">
        <v>0.37</v>
      </c>
      <c r="AD117" s="22">
        <v>5</v>
      </c>
      <c r="AE117" s="22">
        <v>3.19</v>
      </c>
    </row>
    <row r="118" spans="1:31" x14ac:dyDescent="0.35">
      <c r="A118" s="9">
        <v>2022</v>
      </c>
      <c r="B118" s="2" t="s">
        <v>173</v>
      </c>
      <c r="C118" t="s">
        <v>174</v>
      </c>
      <c r="D118" s="11">
        <v>367</v>
      </c>
      <c r="E118" s="11">
        <v>1265</v>
      </c>
      <c r="F118" s="11">
        <v>1987</v>
      </c>
      <c r="G118" s="11">
        <v>1294</v>
      </c>
      <c r="H118" s="11">
        <v>812490297</v>
      </c>
      <c r="I118" s="11">
        <v>461588808</v>
      </c>
      <c r="J118" s="11">
        <v>68014234</v>
      </c>
      <c r="K118" s="11">
        <v>1245</v>
      </c>
      <c r="L118" s="11">
        <v>1265</v>
      </c>
      <c r="M118" s="11">
        <v>153</v>
      </c>
      <c r="N118" s="11">
        <v>69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2">
        <v>3.96</v>
      </c>
      <c r="U118" s="22">
        <v>2.19</v>
      </c>
      <c r="V118" s="22">
        <v>2.97</v>
      </c>
      <c r="W118" s="22">
        <v>3.83</v>
      </c>
      <c r="X118" s="22">
        <v>4.08</v>
      </c>
      <c r="Y118" s="22">
        <v>3.02</v>
      </c>
      <c r="Z118" s="22">
        <v>0.59</v>
      </c>
      <c r="AA118" s="22">
        <v>2.2000000000000002</v>
      </c>
      <c r="AB118" s="22">
        <v>3.85</v>
      </c>
      <c r="AC118" s="22">
        <v>2.4</v>
      </c>
      <c r="AD118" s="22">
        <v>5</v>
      </c>
      <c r="AE118" s="22">
        <v>0.31</v>
      </c>
    </row>
    <row r="119" spans="1:31" x14ac:dyDescent="0.35">
      <c r="A119" s="9">
        <v>2022</v>
      </c>
      <c r="B119" s="2" t="s">
        <v>173</v>
      </c>
      <c r="C119" t="s">
        <v>175</v>
      </c>
      <c r="D119" s="11">
        <v>1652</v>
      </c>
      <c r="E119" s="11">
        <v>1935</v>
      </c>
      <c r="F119" s="11">
        <v>189</v>
      </c>
      <c r="G119" s="11">
        <v>2269</v>
      </c>
      <c r="H119" s="11">
        <v>109761933</v>
      </c>
      <c r="I119" s="11">
        <v>45392113</v>
      </c>
      <c r="J119" s="11">
        <v>8833782</v>
      </c>
      <c r="K119" s="11">
        <v>1904</v>
      </c>
      <c r="L119" s="11">
        <v>1920</v>
      </c>
      <c r="M119" s="11">
        <v>173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2">
        <v>4.0999999999999996</v>
      </c>
      <c r="U119" s="22"/>
      <c r="V119" s="22">
        <v>2.79</v>
      </c>
      <c r="W119" s="22">
        <v>3.55</v>
      </c>
      <c r="X119" s="22">
        <v>4.08</v>
      </c>
      <c r="Y119" s="22">
        <v>2.87</v>
      </c>
      <c r="Z119" s="22">
        <v>1.1599999999999999</v>
      </c>
      <c r="AA119" s="22">
        <v>2.19</v>
      </c>
      <c r="AB119" s="22">
        <v>2.78</v>
      </c>
      <c r="AC119" s="22">
        <v>1.41</v>
      </c>
      <c r="AD119" s="22">
        <v>5</v>
      </c>
      <c r="AE119" s="22">
        <v>0.49</v>
      </c>
    </row>
    <row r="120" spans="1:31" x14ac:dyDescent="0.35">
      <c r="A120" s="9">
        <v>2022</v>
      </c>
      <c r="B120" s="2" t="s">
        <v>173</v>
      </c>
      <c r="C120" t="s">
        <v>176</v>
      </c>
      <c r="D120" s="11">
        <v>1727</v>
      </c>
      <c r="E120" s="11">
        <v>4323</v>
      </c>
      <c r="F120" s="11">
        <v>2214</v>
      </c>
      <c r="G120" s="11">
        <v>6460</v>
      </c>
      <c r="H120" s="11">
        <v>762022975</v>
      </c>
      <c r="I120" s="11">
        <v>369058566</v>
      </c>
      <c r="J120" s="11">
        <v>71265126</v>
      </c>
      <c r="K120" s="11">
        <v>4309</v>
      </c>
      <c r="L120" s="11">
        <v>4235</v>
      </c>
      <c r="M120" s="11">
        <v>826</v>
      </c>
      <c r="N120" s="11">
        <v>14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2">
        <v>4.29</v>
      </c>
      <c r="U120" s="22">
        <v>2.7</v>
      </c>
      <c r="V120" s="22">
        <v>2.82</v>
      </c>
      <c r="W120" s="22">
        <v>4.0999999999999996</v>
      </c>
      <c r="X120" s="22">
        <v>4.08</v>
      </c>
      <c r="Y120" s="22">
        <v>3.3</v>
      </c>
      <c r="Z120" s="22">
        <v>0.64</v>
      </c>
      <c r="AA120" s="22">
        <v>3.03</v>
      </c>
      <c r="AB120" s="22">
        <v>2.6</v>
      </c>
      <c r="AC120" s="22">
        <v>5</v>
      </c>
      <c r="AD120" s="22">
        <v>5</v>
      </c>
      <c r="AE120" s="22">
        <v>0.87</v>
      </c>
    </row>
    <row r="121" spans="1:31" x14ac:dyDescent="0.35">
      <c r="A121" s="9">
        <v>2022</v>
      </c>
      <c r="B121" s="2" t="s">
        <v>173</v>
      </c>
      <c r="C121" t="s">
        <v>177</v>
      </c>
      <c r="D121" s="11">
        <v>1084</v>
      </c>
      <c r="E121" s="11">
        <v>2499</v>
      </c>
      <c r="F121" s="11">
        <v>1805</v>
      </c>
      <c r="G121" s="11">
        <v>3238</v>
      </c>
      <c r="H121" s="11">
        <v>409012787</v>
      </c>
      <c r="I121" s="11">
        <v>149689633</v>
      </c>
      <c r="J121" s="11">
        <v>79295536</v>
      </c>
      <c r="K121" s="11">
        <v>2453</v>
      </c>
      <c r="L121" s="11">
        <v>2428</v>
      </c>
      <c r="M121" s="11">
        <v>383</v>
      </c>
      <c r="N121" s="11">
        <v>116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2">
        <v>3.77</v>
      </c>
      <c r="U121" s="22">
        <v>2.85</v>
      </c>
      <c r="V121" s="22">
        <v>2.78</v>
      </c>
      <c r="W121" s="22">
        <v>3.34</v>
      </c>
      <c r="X121" s="22">
        <v>4.08</v>
      </c>
      <c r="Y121" s="22">
        <v>3.16</v>
      </c>
      <c r="Z121" s="22">
        <v>0.41</v>
      </c>
      <c r="AA121" s="22">
        <v>2.65</v>
      </c>
      <c r="AB121" s="22">
        <v>2.4300000000000002</v>
      </c>
      <c r="AC121" s="22">
        <v>5</v>
      </c>
      <c r="AD121" s="22">
        <v>5</v>
      </c>
      <c r="AE121" s="22">
        <v>0.74</v>
      </c>
    </row>
    <row r="122" spans="1:31" x14ac:dyDescent="0.35">
      <c r="A122" s="9">
        <v>2022</v>
      </c>
      <c r="B122" s="2" t="s">
        <v>173</v>
      </c>
      <c r="C122" t="s">
        <v>178</v>
      </c>
      <c r="D122" s="11">
        <v>666</v>
      </c>
      <c r="E122" s="11">
        <v>1450</v>
      </c>
      <c r="F122" s="11">
        <v>695</v>
      </c>
      <c r="G122" s="11">
        <v>1993</v>
      </c>
      <c r="H122" s="11">
        <v>267952286</v>
      </c>
      <c r="I122" s="11">
        <v>129598838</v>
      </c>
      <c r="J122" s="11">
        <v>33463381</v>
      </c>
      <c r="K122" s="11">
        <v>1407</v>
      </c>
      <c r="L122" s="11">
        <v>1450</v>
      </c>
      <c r="M122" s="11">
        <v>10</v>
      </c>
      <c r="N122" s="11">
        <v>26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22">
        <v>4.08</v>
      </c>
      <c r="U122" s="22">
        <v>2.82</v>
      </c>
      <c r="V122" s="22">
        <v>2.6</v>
      </c>
      <c r="W122" s="22">
        <v>3.86</v>
      </c>
      <c r="X122" s="22">
        <v>4</v>
      </c>
      <c r="Y122" s="22">
        <v>3.14</v>
      </c>
      <c r="Z122" s="22">
        <v>1.31</v>
      </c>
      <c r="AA122" s="22"/>
      <c r="AB122" s="22">
        <v>3.16</v>
      </c>
      <c r="AC122" s="22">
        <v>1.89</v>
      </c>
      <c r="AD122" s="22">
        <v>5</v>
      </c>
      <c r="AE122" s="22">
        <v>0.6</v>
      </c>
    </row>
    <row r="123" spans="1:31" x14ac:dyDescent="0.35">
      <c r="A123" s="9">
        <v>2022</v>
      </c>
      <c r="B123" s="2" t="s">
        <v>173</v>
      </c>
      <c r="C123" t="s">
        <v>179</v>
      </c>
      <c r="D123" s="11">
        <v>1007</v>
      </c>
      <c r="E123" s="11">
        <v>2245</v>
      </c>
      <c r="F123" s="11">
        <v>1092</v>
      </c>
      <c r="G123" s="11">
        <v>2991</v>
      </c>
      <c r="H123" s="11">
        <v>271322621</v>
      </c>
      <c r="I123" s="11">
        <v>136980465</v>
      </c>
      <c r="J123" s="11">
        <v>21765831</v>
      </c>
      <c r="K123" s="11">
        <v>2241</v>
      </c>
      <c r="L123" s="11">
        <v>2034</v>
      </c>
      <c r="M123" s="11">
        <v>477</v>
      </c>
      <c r="N123" s="11">
        <v>2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22">
        <v>4.45</v>
      </c>
      <c r="U123" s="22">
        <v>1.77</v>
      </c>
      <c r="V123" s="22">
        <v>3.12</v>
      </c>
      <c r="W123" s="22">
        <v>2.44</v>
      </c>
      <c r="X123" s="22">
        <v>4</v>
      </c>
      <c r="Y123" s="22">
        <v>3</v>
      </c>
      <c r="Z123" s="22">
        <v>1.57</v>
      </c>
      <c r="AA123" s="22">
        <v>2.62</v>
      </c>
      <c r="AB123" s="22">
        <v>3.83</v>
      </c>
      <c r="AC123" s="22">
        <v>0.43</v>
      </c>
      <c r="AD123" s="22">
        <v>5</v>
      </c>
      <c r="AE123" s="22">
        <v>0.82</v>
      </c>
    </row>
    <row r="124" spans="1:31" x14ac:dyDescent="0.35">
      <c r="A124" s="9">
        <v>2022</v>
      </c>
      <c r="B124" s="2" t="s">
        <v>173</v>
      </c>
      <c r="C124" s="2" t="s">
        <v>545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22"/>
      <c r="U124" s="22">
        <v>2.58</v>
      </c>
      <c r="V124" s="22">
        <v>1.97</v>
      </c>
      <c r="W124" s="22">
        <v>2.64</v>
      </c>
      <c r="X124" s="22">
        <v>4</v>
      </c>
      <c r="Y124" s="22">
        <v>2.79</v>
      </c>
      <c r="Z124" s="22">
        <v>0.7</v>
      </c>
      <c r="AA124" s="22"/>
      <c r="AB124" s="22">
        <v>0.95</v>
      </c>
      <c r="AC124" s="22">
        <v>0.12</v>
      </c>
      <c r="AD124" s="22">
        <v>5</v>
      </c>
      <c r="AE124" s="22">
        <v>1.27</v>
      </c>
    </row>
    <row r="125" spans="1:31" x14ac:dyDescent="0.35">
      <c r="A125" s="9">
        <v>2022</v>
      </c>
      <c r="B125" s="2" t="s">
        <v>173</v>
      </c>
      <c r="C125" t="s">
        <v>180</v>
      </c>
      <c r="D125" s="11">
        <v>1884</v>
      </c>
      <c r="E125" s="11">
        <v>4067</v>
      </c>
      <c r="F125" s="11">
        <v>1653</v>
      </c>
      <c r="G125" s="11">
        <v>5766</v>
      </c>
      <c r="H125" s="11">
        <v>689647699</v>
      </c>
      <c r="I125" s="11">
        <v>374768087</v>
      </c>
      <c r="J125" s="11">
        <v>57216791</v>
      </c>
      <c r="K125" s="11">
        <v>3977</v>
      </c>
      <c r="L125" s="11">
        <v>4067</v>
      </c>
      <c r="M125" s="11">
        <v>299</v>
      </c>
      <c r="N125" s="11">
        <v>87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22">
        <v>4.58</v>
      </c>
      <c r="U125" s="22">
        <v>2.94</v>
      </c>
      <c r="V125" s="22">
        <v>4.99</v>
      </c>
      <c r="W125" s="22">
        <v>4.1900000000000004</v>
      </c>
      <c r="X125" s="22">
        <v>4.2300000000000004</v>
      </c>
      <c r="Y125" s="22">
        <v>3.75</v>
      </c>
      <c r="Z125" s="22">
        <v>1.88</v>
      </c>
      <c r="AA125" s="22">
        <v>3.79</v>
      </c>
      <c r="AB125" s="22">
        <v>2.1</v>
      </c>
      <c r="AC125" s="22">
        <v>5</v>
      </c>
      <c r="AD125" s="22">
        <v>5</v>
      </c>
      <c r="AE125" s="22">
        <v>2.0499999999999998</v>
      </c>
    </row>
    <row r="126" spans="1:31" x14ac:dyDescent="0.35">
      <c r="A126" s="9">
        <v>2022</v>
      </c>
      <c r="B126" s="2" t="s">
        <v>173</v>
      </c>
      <c r="C126" t="s">
        <v>181</v>
      </c>
      <c r="D126" s="11">
        <v>303</v>
      </c>
      <c r="E126" s="11">
        <v>6731</v>
      </c>
      <c r="F126" s="11">
        <v>3589</v>
      </c>
      <c r="G126" s="11">
        <v>9123</v>
      </c>
      <c r="H126" s="11">
        <v>1278741162</v>
      </c>
      <c r="I126" s="11">
        <v>621216350</v>
      </c>
      <c r="J126" s="11">
        <v>179891480</v>
      </c>
      <c r="K126" s="11">
        <v>6608</v>
      </c>
      <c r="L126" s="11">
        <v>6731</v>
      </c>
      <c r="M126" s="11">
        <v>1024</v>
      </c>
      <c r="N126" s="11">
        <v>60</v>
      </c>
      <c r="O126" s="11">
        <v>12</v>
      </c>
      <c r="P126" s="11">
        <v>0</v>
      </c>
      <c r="Q126" s="11">
        <v>12</v>
      </c>
      <c r="R126" s="11">
        <v>0</v>
      </c>
      <c r="S126" s="11">
        <v>0</v>
      </c>
      <c r="T126" s="22">
        <v>4.3099999999999996</v>
      </c>
      <c r="U126" s="22">
        <v>2.82</v>
      </c>
      <c r="V126" s="22">
        <v>3.67</v>
      </c>
      <c r="W126" s="22">
        <v>3.47</v>
      </c>
      <c r="X126" s="22">
        <v>4.1500000000000004</v>
      </c>
      <c r="Y126" s="22">
        <v>3.85</v>
      </c>
      <c r="Z126" s="22">
        <v>3.76</v>
      </c>
      <c r="AA126" s="22">
        <v>3.79</v>
      </c>
      <c r="AB126" s="22">
        <v>2.36</v>
      </c>
      <c r="AC126" s="22">
        <v>3.04</v>
      </c>
      <c r="AD126" s="22">
        <v>5</v>
      </c>
      <c r="AE126" s="22">
        <v>3</v>
      </c>
    </row>
    <row r="127" spans="1:31" x14ac:dyDescent="0.35">
      <c r="A127" s="9">
        <v>2022</v>
      </c>
      <c r="B127" s="2" t="s">
        <v>173</v>
      </c>
      <c r="C127" t="s">
        <v>182</v>
      </c>
      <c r="D127" s="11">
        <v>706</v>
      </c>
      <c r="E127" s="11">
        <v>1709</v>
      </c>
      <c r="F127" s="11">
        <v>662</v>
      </c>
      <c r="G127" s="11">
        <v>2701</v>
      </c>
      <c r="H127" s="11">
        <v>199851811</v>
      </c>
      <c r="I127" s="11">
        <v>118415037</v>
      </c>
      <c r="J127" s="11">
        <v>15330285</v>
      </c>
      <c r="K127" s="11">
        <v>1665</v>
      </c>
      <c r="L127" s="11">
        <v>1709</v>
      </c>
      <c r="M127" s="11">
        <v>112</v>
      </c>
      <c r="N127" s="11">
        <v>18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22">
        <v>4.41</v>
      </c>
      <c r="U127" s="22"/>
      <c r="V127" s="22">
        <v>3.75</v>
      </c>
      <c r="W127" s="22">
        <v>2.89</v>
      </c>
      <c r="X127" s="22">
        <v>4.1500000000000004</v>
      </c>
      <c r="Y127" s="22">
        <v>3.95</v>
      </c>
      <c r="Z127" s="22">
        <v>0.77</v>
      </c>
      <c r="AA127" s="22">
        <v>3.18</v>
      </c>
      <c r="AB127" s="22">
        <v>2.44</v>
      </c>
      <c r="AC127" s="22">
        <v>2.62</v>
      </c>
      <c r="AD127" s="22">
        <v>5</v>
      </c>
      <c r="AE127" s="22">
        <v>1.4</v>
      </c>
    </row>
    <row r="128" spans="1:31" x14ac:dyDescent="0.35">
      <c r="A128" s="9">
        <v>2022</v>
      </c>
      <c r="B128" s="2" t="s">
        <v>183</v>
      </c>
      <c r="C128" s="2" t="s">
        <v>184</v>
      </c>
      <c r="D128" s="11">
        <v>700</v>
      </c>
      <c r="E128" s="11">
        <v>1519</v>
      </c>
      <c r="F128" s="11">
        <v>1326</v>
      </c>
      <c r="G128" s="11">
        <v>1973</v>
      </c>
      <c r="H128" s="11">
        <v>526891951</v>
      </c>
      <c r="I128" s="11">
        <v>298934565</v>
      </c>
      <c r="J128" s="11">
        <v>49732961</v>
      </c>
      <c r="K128" s="11">
        <v>1489</v>
      </c>
      <c r="L128" s="11">
        <v>1519</v>
      </c>
      <c r="M128" s="11">
        <v>163</v>
      </c>
      <c r="N128" s="11">
        <v>64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22">
        <v>4.3499999999999996</v>
      </c>
      <c r="U128" s="22">
        <v>2.83</v>
      </c>
      <c r="V128" s="22">
        <v>2.97</v>
      </c>
      <c r="W128" s="22">
        <v>3.34</v>
      </c>
      <c r="X128" s="22">
        <v>3.92</v>
      </c>
      <c r="Y128" s="22">
        <v>2.95</v>
      </c>
      <c r="Z128" s="22">
        <v>2.4500000000000002</v>
      </c>
      <c r="AA128" s="22">
        <v>2.95</v>
      </c>
      <c r="AB128" s="22">
        <v>3.51</v>
      </c>
      <c r="AC128" s="22">
        <v>0.9</v>
      </c>
      <c r="AD128" s="22">
        <v>5</v>
      </c>
      <c r="AE128" s="22">
        <v>1.1000000000000001</v>
      </c>
    </row>
    <row r="129" spans="1:31" x14ac:dyDescent="0.35">
      <c r="A129" s="9">
        <v>2022</v>
      </c>
      <c r="B129" s="2" t="s">
        <v>183</v>
      </c>
      <c r="C129" s="2" t="s">
        <v>185</v>
      </c>
      <c r="D129" s="11">
        <v>783</v>
      </c>
      <c r="E129" s="11">
        <v>1870</v>
      </c>
      <c r="F129" s="11">
        <v>1515</v>
      </c>
      <c r="G129" s="11">
        <v>2543</v>
      </c>
      <c r="H129" s="11">
        <v>243457674</v>
      </c>
      <c r="I129" s="11">
        <v>121153602</v>
      </c>
      <c r="J129" s="11">
        <v>29182637</v>
      </c>
      <c r="K129" s="11">
        <v>1846</v>
      </c>
      <c r="L129" s="11">
        <v>1865</v>
      </c>
      <c r="M129" s="11">
        <v>115</v>
      </c>
      <c r="N129" s="11">
        <v>42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22">
        <v>4.13</v>
      </c>
      <c r="U129" s="22">
        <v>1.74</v>
      </c>
      <c r="V129" s="22">
        <v>2.89</v>
      </c>
      <c r="W129" s="22">
        <v>3.02</v>
      </c>
      <c r="X129" s="22">
        <v>3.85</v>
      </c>
      <c r="Y129" s="22">
        <v>2.72</v>
      </c>
      <c r="Z129" s="22">
        <v>2.68</v>
      </c>
      <c r="AA129" s="22">
        <v>3.18</v>
      </c>
      <c r="AB129" s="22">
        <v>2.09</v>
      </c>
      <c r="AC129" s="22">
        <v>1.2</v>
      </c>
      <c r="AD129" s="22">
        <v>5</v>
      </c>
      <c r="AE129" s="22">
        <v>0.87</v>
      </c>
    </row>
    <row r="130" spans="1:31" x14ac:dyDescent="0.35">
      <c r="A130" s="9">
        <v>2022</v>
      </c>
      <c r="B130" s="2" t="s">
        <v>183</v>
      </c>
      <c r="C130" s="2" t="s">
        <v>186</v>
      </c>
      <c r="D130" s="11">
        <v>5041</v>
      </c>
      <c r="E130" s="11">
        <v>6993</v>
      </c>
      <c r="F130" s="11">
        <v>2975</v>
      </c>
      <c r="G130" s="11">
        <v>8235</v>
      </c>
      <c r="H130" s="11">
        <v>556919330</v>
      </c>
      <c r="I130" s="11">
        <v>307892364</v>
      </c>
      <c r="J130" s="11">
        <v>84908702</v>
      </c>
      <c r="K130" s="11">
        <v>6918</v>
      </c>
      <c r="L130" s="11">
        <v>6713</v>
      </c>
      <c r="M130" s="11">
        <v>1486</v>
      </c>
      <c r="N130" s="11">
        <v>295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22">
        <v>4.24</v>
      </c>
      <c r="U130" s="22">
        <v>1.89</v>
      </c>
      <c r="V130" s="22">
        <v>2.21</v>
      </c>
      <c r="W130" s="22">
        <v>3.12</v>
      </c>
      <c r="X130" s="22">
        <v>3.77</v>
      </c>
      <c r="Y130" s="22">
        <v>2.83</v>
      </c>
      <c r="Z130" s="22">
        <v>2.5499999999999998</v>
      </c>
      <c r="AA130" s="22">
        <v>2.34</v>
      </c>
      <c r="AB130" s="22">
        <v>1.81</v>
      </c>
      <c r="AC130" s="22">
        <v>0.74</v>
      </c>
      <c r="AD130" s="22">
        <v>5</v>
      </c>
      <c r="AE130" s="22">
        <v>0.33</v>
      </c>
    </row>
    <row r="131" spans="1:31" x14ac:dyDescent="0.35">
      <c r="A131" s="9">
        <v>2022</v>
      </c>
      <c r="B131" s="2" t="s">
        <v>183</v>
      </c>
      <c r="C131" s="2" t="s">
        <v>187</v>
      </c>
      <c r="D131" s="11">
        <v>508</v>
      </c>
      <c r="E131" s="11">
        <v>1360</v>
      </c>
      <c r="F131" s="11">
        <v>1038</v>
      </c>
      <c r="G131" s="11">
        <v>1758</v>
      </c>
      <c r="H131" s="11">
        <v>330099214</v>
      </c>
      <c r="I131" s="11">
        <v>230291839</v>
      </c>
      <c r="J131" s="11">
        <v>13509929</v>
      </c>
      <c r="K131" s="11">
        <v>1346</v>
      </c>
      <c r="L131" s="11">
        <v>1360</v>
      </c>
      <c r="M131" s="11">
        <v>24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22">
        <v>4.09</v>
      </c>
      <c r="U131" s="22">
        <v>2.78</v>
      </c>
      <c r="V131" s="22">
        <v>2.71</v>
      </c>
      <c r="W131" s="22">
        <v>2.33</v>
      </c>
      <c r="X131" s="22">
        <v>3.62</v>
      </c>
      <c r="Y131" s="22">
        <v>3.2</v>
      </c>
      <c r="Z131" s="22">
        <v>3.22</v>
      </c>
      <c r="AA131" s="22">
        <v>3.73</v>
      </c>
      <c r="AB131" s="22">
        <v>1.74</v>
      </c>
      <c r="AC131" s="22">
        <v>0.28000000000000003</v>
      </c>
      <c r="AD131" s="22">
        <v>5</v>
      </c>
      <c r="AE131" s="22">
        <v>0.4</v>
      </c>
    </row>
    <row r="132" spans="1:31" x14ac:dyDescent="0.35">
      <c r="A132" s="9">
        <v>2022</v>
      </c>
      <c r="B132" s="2" t="s">
        <v>183</v>
      </c>
      <c r="C132" s="2" t="s">
        <v>188</v>
      </c>
      <c r="D132" s="11">
        <v>516</v>
      </c>
      <c r="E132" s="11">
        <v>1171</v>
      </c>
      <c r="F132" s="11">
        <v>801</v>
      </c>
      <c r="G132" s="11">
        <v>1539</v>
      </c>
      <c r="H132" s="11">
        <v>92167023</v>
      </c>
      <c r="I132" s="11">
        <v>47579187</v>
      </c>
      <c r="J132" s="11">
        <v>15055196</v>
      </c>
      <c r="K132" s="11">
        <v>1168</v>
      </c>
      <c r="L132" s="11">
        <v>1171</v>
      </c>
      <c r="M132" s="11">
        <v>39</v>
      </c>
      <c r="N132" s="11">
        <v>4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22">
        <v>4.17</v>
      </c>
      <c r="U132" s="22">
        <v>2.4</v>
      </c>
      <c r="V132" s="22">
        <v>2.38</v>
      </c>
      <c r="W132" s="22">
        <v>2.58</v>
      </c>
      <c r="X132" s="22">
        <v>3.92</v>
      </c>
      <c r="Y132" s="22">
        <v>3.21</v>
      </c>
      <c r="Z132" s="22">
        <v>2.0099999999999998</v>
      </c>
      <c r="AA132" s="22">
        <v>2.41</v>
      </c>
      <c r="AB132" s="22">
        <v>3.63</v>
      </c>
      <c r="AC132" s="22">
        <v>0.47</v>
      </c>
      <c r="AD132" s="22">
        <v>5</v>
      </c>
      <c r="AE132" s="22">
        <v>0.39</v>
      </c>
    </row>
    <row r="133" spans="1:31" x14ac:dyDescent="0.35">
      <c r="A133" s="9">
        <v>2022</v>
      </c>
      <c r="B133" s="2" t="s">
        <v>183</v>
      </c>
      <c r="C133" s="2" t="s">
        <v>189</v>
      </c>
      <c r="D133" s="11">
        <v>361</v>
      </c>
      <c r="E133" s="11">
        <v>481</v>
      </c>
      <c r="F133" s="11">
        <v>51</v>
      </c>
      <c r="G133" s="11">
        <v>562</v>
      </c>
      <c r="H133" s="11">
        <v>40506007</v>
      </c>
      <c r="I133" s="11">
        <v>25700891</v>
      </c>
      <c r="J133" s="11">
        <v>1103846</v>
      </c>
      <c r="K133" s="11">
        <v>481</v>
      </c>
      <c r="L133" s="11">
        <v>481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22">
        <v>4.09</v>
      </c>
      <c r="U133" s="22">
        <v>1.82</v>
      </c>
      <c r="V133" s="22">
        <v>2.88</v>
      </c>
      <c r="W133" s="22">
        <v>2.76</v>
      </c>
      <c r="X133" s="22">
        <v>4</v>
      </c>
      <c r="Y133" s="22">
        <v>2.98</v>
      </c>
      <c r="Z133" s="22">
        <v>2.14</v>
      </c>
      <c r="AA133" s="22">
        <v>2.72</v>
      </c>
      <c r="AB133" s="22">
        <v>1.44</v>
      </c>
      <c r="AC133" s="22">
        <v>0.2</v>
      </c>
      <c r="AD133" s="22">
        <v>5</v>
      </c>
      <c r="AE133" s="22">
        <v>0.71</v>
      </c>
    </row>
    <row r="134" spans="1:31" x14ac:dyDescent="0.35">
      <c r="A134" s="9">
        <v>2022</v>
      </c>
      <c r="B134" s="2" t="s">
        <v>183</v>
      </c>
      <c r="C134" s="2" t="s">
        <v>190</v>
      </c>
      <c r="D134" s="11">
        <v>934</v>
      </c>
      <c r="E134" s="11">
        <v>1210</v>
      </c>
      <c r="F134" s="11">
        <v>804</v>
      </c>
      <c r="G134" s="11">
        <v>1239</v>
      </c>
      <c r="H134" s="11">
        <v>95487793</v>
      </c>
      <c r="I134" s="11">
        <v>50978060</v>
      </c>
      <c r="J134" s="11">
        <v>23686283</v>
      </c>
      <c r="K134" s="11">
        <v>1176</v>
      </c>
      <c r="L134" s="11">
        <v>1210</v>
      </c>
      <c r="M134" s="11">
        <v>28</v>
      </c>
      <c r="N134" s="11">
        <v>28</v>
      </c>
      <c r="O134" s="11">
        <v>28</v>
      </c>
      <c r="P134" s="11">
        <v>28</v>
      </c>
      <c r="Q134" s="11">
        <v>0</v>
      </c>
      <c r="R134" s="11">
        <v>0</v>
      </c>
      <c r="S134" s="11">
        <v>0</v>
      </c>
      <c r="T134" s="22">
        <v>4.16</v>
      </c>
      <c r="U134" s="22">
        <v>2.5299999999999998</v>
      </c>
      <c r="V134" s="22">
        <v>2.4300000000000002</v>
      </c>
      <c r="W134" s="22">
        <v>2.85</v>
      </c>
      <c r="X134" s="22">
        <v>3.77</v>
      </c>
      <c r="Y134" s="22">
        <v>2.84</v>
      </c>
      <c r="Z134" s="22">
        <v>1.96</v>
      </c>
      <c r="AA134" s="22">
        <v>2.2200000000000002</v>
      </c>
      <c r="AB134" s="22">
        <v>5</v>
      </c>
      <c r="AC134" s="22">
        <v>0.26</v>
      </c>
      <c r="AD134" s="22">
        <v>5</v>
      </c>
      <c r="AE134" s="22">
        <v>0.28999999999999998</v>
      </c>
    </row>
    <row r="135" spans="1:31" x14ac:dyDescent="0.35">
      <c r="A135" s="9">
        <v>2022</v>
      </c>
      <c r="B135" s="2" t="s">
        <v>183</v>
      </c>
      <c r="C135" s="2" t="s">
        <v>191</v>
      </c>
      <c r="D135" s="11">
        <v>700</v>
      </c>
      <c r="E135" s="11">
        <v>1025</v>
      </c>
      <c r="F135" s="11">
        <v>157</v>
      </c>
      <c r="G135" s="11">
        <v>1266</v>
      </c>
      <c r="H135" s="11">
        <v>88397916</v>
      </c>
      <c r="I135" s="11">
        <v>39527688</v>
      </c>
      <c r="J135" s="11">
        <v>3598927</v>
      </c>
      <c r="K135" s="11">
        <v>1023</v>
      </c>
      <c r="L135" s="11">
        <v>1025</v>
      </c>
      <c r="M135" s="11">
        <v>0</v>
      </c>
      <c r="N135" s="11">
        <v>168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22">
        <v>4.2</v>
      </c>
      <c r="U135" s="22">
        <v>2.69</v>
      </c>
      <c r="V135" s="22">
        <v>2.48</v>
      </c>
      <c r="W135" s="22">
        <v>2.68</v>
      </c>
      <c r="X135" s="22">
        <v>3.77</v>
      </c>
      <c r="Y135" s="22">
        <v>2.75</v>
      </c>
      <c r="Z135" s="22">
        <v>1.44</v>
      </c>
      <c r="AA135" s="22"/>
      <c r="AB135" s="22">
        <v>1.49</v>
      </c>
      <c r="AC135" s="22">
        <v>0.4</v>
      </c>
      <c r="AD135" s="22">
        <v>5</v>
      </c>
      <c r="AE135" s="22">
        <v>0.72</v>
      </c>
    </row>
    <row r="136" spans="1:31" x14ac:dyDescent="0.35">
      <c r="A136" s="9">
        <v>2022</v>
      </c>
      <c r="B136" s="2" t="s">
        <v>183</v>
      </c>
      <c r="C136" s="2" t="s">
        <v>192</v>
      </c>
      <c r="D136" s="11">
        <v>763</v>
      </c>
      <c r="E136" s="11">
        <v>1302</v>
      </c>
      <c r="F136" s="11">
        <v>180</v>
      </c>
      <c r="G136" s="11">
        <v>1734</v>
      </c>
      <c r="H136" s="11">
        <v>79716187</v>
      </c>
      <c r="I136" s="11">
        <v>48132860</v>
      </c>
      <c r="J136" s="11">
        <v>4215940</v>
      </c>
      <c r="K136" s="11">
        <v>1300</v>
      </c>
      <c r="L136" s="11">
        <v>1302</v>
      </c>
      <c r="M136" s="11">
        <v>12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22">
        <v>4.04</v>
      </c>
      <c r="U136" s="22">
        <v>2.25</v>
      </c>
      <c r="V136" s="22">
        <v>1.99</v>
      </c>
      <c r="W136" s="22">
        <v>2.6</v>
      </c>
      <c r="X136" s="22">
        <v>3.54</v>
      </c>
      <c r="Y136" s="22">
        <v>2.97</v>
      </c>
      <c r="Z136" s="22">
        <v>2.63</v>
      </c>
      <c r="AA136" s="22">
        <v>2.7</v>
      </c>
      <c r="AB136" s="22">
        <v>2.6</v>
      </c>
      <c r="AC136" s="22">
        <v>0.33</v>
      </c>
      <c r="AD136" s="22">
        <v>5</v>
      </c>
      <c r="AE136" s="22">
        <v>0.39</v>
      </c>
    </row>
    <row r="137" spans="1:31" x14ac:dyDescent="0.35">
      <c r="A137" s="9">
        <v>2022</v>
      </c>
      <c r="B137" s="2" t="s">
        <v>183</v>
      </c>
      <c r="C137" s="2" t="s">
        <v>193</v>
      </c>
      <c r="D137" s="11">
        <v>659</v>
      </c>
      <c r="E137" s="11">
        <v>1289</v>
      </c>
      <c r="F137" s="11">
        <v>101</v>
      </c>
      <c r="G137" s="11">
        <v>1913</v>
      </c>
      <c r="H137" s="11">
        <v>98766700</v>
      </c>
      <c r="I137" s="11">
        <v>58422282</v>
      </c>
      <c r="J137" s="11">
        <v>705600</v>
      </c>
      <c r="K137" s="11">
        <v>1289</v>
      </c>
      <c r="L137" s="11">
        <v>1289</v>
      </c>
      <c r="M137" s="11">
        <v>282</v>
      </c>
      <c r="N137" s="11">
        <v>164</v>
      </c>
      <c r="O137" s="11">
        <v>144</v>
      </c>
      <c r="P137" s="11">
        <v>144</v>
      </c>
      <c r="Q137" s="11">
        <v>0</v>
      </c>
      <c r="R137" s="11">
        <v>0</v>
      </c>
      <c r="S137" s="11">
        <v>0</v>
      </c>
      <c r="T137" s="22">
        <v>3.87</v>
      </c>
      <c r="U137" s="22">
        <v>2.21</v>
      </c>
      <c r="V137" s="22">
        <v>2.4300000000000002</v>
      </c>
      <c r="W137" s="22">
        <v>2.63</v>
      </c>
      <c r="X137" s="22">
        <v>3.69</v>
      </c>
      <c r="Y137" s="22">
        <v>3.04</v>
      </c>
      <c r="Z137" s="22">
        <v>2.5</v>
      </c>
      <c r="AA137" s="22">
        <v>2.39</v>
      </c>
      <c r="AB137" s="22">
        <v>2.91</v>
      </c>
      <c r="AC137" s="22">
        <v>0.24</v>
      </c>
      <c r="AD137" s="22">
        <v>5</v>
      </c>
      <c r="AE137" s="22">
        <v>0.39</v>
      </c>
    </row>
    <row r="138" spans="1:31" x14ac:dyDescent="0.35">
      <c r="A138" s="9">
        <v>2022</v>
      </c>
      <c r="B138" s="2" t="s">
        <v>183</v>
      </c>
      <c r="C138" s="2" t="s">
        <v>194</v>
      </c>
      <c r="D138" s="11">
        <v>429</v>
      </c>
      <c r="E138" s="11">
        <v>849</v>
      </c>
      <c r="F138" s="11">
        <v>347</v>
      </c>
      <c r="G138" s="11">
        <v>1156</v>
      </c>
      <c r="H138" s="11">
        <v>127934468</v>
      </c>
      <c r="I138" s="11">
        <v>71889314</v>
      </c>
      <c r="J138" s="11">
        <v>10090893</v>
      </c>
      <c r="K138" s="11">
        <v>824</v>
      </c>
      <c r="L138" s="11">
        <v>849</v>
      </c>
      <c r="M138" s="11">
        <v>41</v>
      </c>
      <c r="N138" s="11">
        <v>30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2">
        <v>4.21</v>
      </c>
      <c r="U138" s="22">
        <v>2.35</v>
      </c>
      <c r="V138" s="22">
        <v>2.4</v>
      </c>
      <c r="W138" s="22">
        <v>2.79</v>
      </c>
      <c r="X138" s="22">
        <v>3.85</v>
      </c>
      <c r="Y138" s="22">
        <v>3.07</v>
      </c>
      <c r="Z138" s="22">
        <v>2.37</v>
      </c>
      <c r="AA138" s="22">
        <v>2.4</v>
      </c>
      <c r="AB138" s="22">
        <v>1.37</v>
      </c>
      <c r="AC138" s="22">
        <v>0.25</v>
      </c>
      <c r="AD138" s="22">
        <v>5</v>
      </c>
      <c r="AE138" s="22">
        <v>0.54</v>
      </c>
    </row>
    <row r="139" spans="1:31" x14ac:dyDescent="0.35">
      <c r="A139" s="9">
        <v>2022</v>
      </c>
      <c r="B139" s="2" t="s">
        <v>183</v>
      </c>
      <c r="C139" s="2" t="s">
        <v>195</v>
      </c>
      <c r="D139" s="11">
        <v>857</v>
      </c>
      <c r="E139" s="11">
        <v>1251</v>
      </c>
      <c r="F139" s="11">
        <v>156</v>
      </c>
      <c r="G139" s="11">
        <v>1584</v>
      </c>
      <c r="H139" s="11">
        <v>79703692</v>
      </c>
      <c r="I139" s="11">
        <v>40703242</v>
      </c>
      <c r="J139" s="11">
        <v>3472710</v>
      </c>
      <c r="K139" s="11">
        <v>1251</v>
      </c>
      <c r="L139" s="11">
        <v>1251</v>
      </c>
      <c r="M139" s="11">
        <v>45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2"/>
      <c r="U139" s="22">
        <v>1.84</v>
      </c>
      <c r="V139" s="22">
        <v>3.05</v>
      </c>
      <c r="W139" s="22">
        <v>2.81</v>
      </c>
      <c r="X139" s="22">
        <v>3.69</v>
      </c>
      <c r="Y139" s="22">
        <v>3.31</v>
      </c>
      <c r="Z139" s="22">
        <v>1.83</v>
      </c>
      <c r="AA139" s="22">
        <v>3.06</v>
      </c>
      <c r="AB139" s="22">
        <v>2.62</v>
      </c>
      <c r="AC139" s="22">
        <v>0.35</v>
      </c>
      <c r="AD139" s="22">
        <v>5</v>
      </c>
      <c r="AE139" s="22">
        <v>0.69</v>
      </c>
    </row>
    <row r="140" spans="1:31" x14ac:dyDescent="0.35">
      <c r="A140" s="9">
        <v>2022</v>
      </c>
      <c r="B140" s="2" t="s">
        <v>183</v>
      </c>
      <c r="C140" s="2" t="s">
        <v>196</v>
      </c>
      <c r="D140" s="11">
        <v>957</v>
      </c>
      <c r="E140" s="11">
        <v>1098</v>
      </c>
      <c r="F140" s="11">
        <v>105</v>
      </c>
      <c r="G140" s="11">
        <v>1199</v>
      </c>
      <c r="H140" s="11">
        <v>95598243</v>
      </c>
      <c r="I140" s="11">
        <v>46047199</v>
      </c>
      <c r="J140" s="11">
        <v>2736091</v>
      </c>
      <c r="K140" s="11">
        <v>1098</v>
      </c>
      <c r="L140" s="11">
        <v>1098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2">
        <v>4.01</v>
      </c>
      <c r="U140" s="22">
        <v>2.6</v>
      </c>
      <c r="V140" s="22">
        <v>1.92</v>
      </c>
      <c r="W140" s="22">
        <v>3.05</v>
      </c>
      <c r="X140" s="22">
        <v>3.77</v>
      </c>
      <c r="Y140" s="22">
        <v>2.76</v>
      </c>
      <c r="Z140" s="22">
        <v>1.7</v>
      </c>
      <c r="AA140" s="22">
        <v>2.39</v>
      </c>
      <c r="AB140" s="22">
        <v>1.6</v>
      </c>
      <c r="AC140" s="22">
        <v>0.39</v>
      </c>
      <c r="AD140" s="22">
        <v>5</v>
      </c>
      <c r="AE140" s="22">
        <v>0.21</v>
      </c>
    </row>
    <row r="141" spans="1:31" x14ac:dyDescent="0.35">
      <c r="A141" s="9">
        <v>2022</v>
      </c>
      <c r="B141" s="2" t="s">
        <v>183</v>
      </c>
      <c r="C141" s="2" t="s">
        <v>197</v>
      </c>
      <c r="D141" s="11">
        <v>931</v>
      </c>
      <c r="E141" s="11">
        <v>2534</v>
      </c>
      <c r="F141" s="11">
        <v>2633</v>
      </c>
      <c r="G141" s="11">
        <v>3566</v>
      </c>
      <c r="H141" s="11">
        <v>454565983</v>
      </c>
      <c r="I141" s="11">
        <v>228615645</v>
      </c>
      <c r="J141" s="11">
        <v>71951979</v>
      </c>
      <c r="K141" s="11">
        <v>2504</v>
      </c>
      <c r="L141" s="11">
        <v>2534</v>
      </c>
      <c r="M141" s="11">
        <v>405</v>
      </c>
      <c r="N141" s="11">
        <v>115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2"/>
      <c r="U141" s="22">
        <v>2.2599999999999998</v>
      </c>
      <c r="V141" s="22">
        <v>4.58</v>
      </c>
      <c r="W141" s="22">
        <v>2.98</v>
      </c>
      <c r="X141" s="22">
        <v>4.08</v>
      </c>
      <c r="Y141" s="22">
        <v>4.28</v>
      </c>
      <c r="Z141" s="22">
        <v>4.95</v>
      </c>
      <c r="AA141" s="22">
        <v>3.99</v>
      </c>
      <c r="AB141" s="22">
        <v>3.31</v>
      </c>
      <c r="AC141" s="22">
        <v>0.72</v>
      </c>
      <c r="AD141" s="22">
        <v>5</v>
      </c>
      <c r="AE141" s="22">
        <v>2.44</v>
      </c>
    </row>
    <row r="142" spans="1:31" x14ac:dyDescent="0.35">
      <c r="A142" s="9">
        <v>2022</v>
      </c>
      <c r="B142" s="2" t="s">
        <v>284</v>
      </c>
      <c r="C142" t="s">
        <v>279</v>
      </c>
      <c r="D142" s="11">
        <v>755</v>
      </c>
      <c r="E142" s="11">
        <v>1191</v>
      </c>
      <c r="F142" s="11">
        <v>338</v>
      </c>
      <c r="G142" s="11">
        <v>1518</v>
      </c>
      <c r="H142" s="11">
        <v>147976502</v>
      </c>
      <c r="I142" s="11">
        <v>54088229</v>
      </c>
      <c r="J142" s="11">
        <v>13117808</v>
      </c>
      <c r="K142" s="11">
        <v>1160</v>
      </c>
      <c r="L142" s="11">
        <v>1189</v>
      </c>
      <c r="M142" s="11">
        <v>2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2">
        <v>4.01</v>
      </c>
      <c r="U142" s="22">
        <v>3.25</v>
      </c>
      <c r="V142" s="22">
        <v>2.04</v>
      </c>
      <c r="W142" s="22">
        <v>3.57</v>
      </c>
      <c r="X142" s="22">
        <v>3.92</v>
      </c>
      <c r="Y142" s="22">
        <v>3.29</v>
      </c>
      <c r="Z142" s="22">
        <v>1.26</v>
      </c>
      <c r="AA142" s="22">
        <v>2.4500000000000002</v>
      </c>
      <c r="AB142" s="22">
        <v>1.67</v>
      </c>
      <c r="AC142" s="22">
        <v>0.54</v>
      </c>
      <c r="AD142" s="22">
        <v>5</v>
      </c>
      <c r="AE142" s="22">
        <v>0.04</v>
      </c>
    </row>
    <row r="143" spans="1:31" x14ac:dyDescent="0.35">
      <c r="A143" s="9">
        <v>2022</v>
      </c>
      <c r="B143" s="2" t="s">
        <v>284</v>
      </c>
      <c r="C143" t="s">
        <v>280</v>
      </c>
      <c r="D143" s="11">
        <v>432</v>
      </c>
      <c r="E143" s="11">
        <v>1000</v>
      </c>
      <c r="F143" s="11">
        <v>335</v>
      </c>
      <c r="G143" s="11">
        <v>1482</v>
      </c>
      <c r="H143" s="11">
        <v>134938675</v>
      </c>
      <c r="I143" s="11">
        <v>67391207</v>
      </c>
      <c r="J143" s="11">
        <v>9051986</v>
      </c>
      <c r="K143" s="11">
        <v>997</v>
      </c>
      <c r="L143" s="11">
        <v>994</v>
      </c>
      <c r="M143" s="11">
        <v>2</v>
      </c>
      <c r="N143" s="11">
        <v>4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2">
        <v>4.12</v>
      </c>
      <c r="U143" s="22">
        <v>2.5</v>
      </c>
      <c r="V143" s="22">
        <v>2.54</v>
      </c>
      <c r="W143" s="22">
        <v>3.43</v>
      </c>
      <c r="X143" s="22">
        <v>4.08</v>
      </c>
      <c r="Y143" s="22">
        <v>3.23</v>
      </c>
      <c r="Z143" s="22">
        <v>2.06</v>
      </c>
      <c r="AA143" s="22">
        <v>2.63</v>
      </c>
      <c r="AB143" s="22">
        <v>3.04</v>
      </c>
      <c r="AC143" s="22">
        <v>0.79</v>
      </c>
      <c r="AD143" s="22">
        <v>5</v>
      </c>
      <c r="AE143" s="22">
        <v>1.06</v>
      </c>
    </row>
    <row r="144" spans="1:31" x14ac:dyDescent="0.35">
      <c r="A144" s="9">
        <v>2022</v>
      </c>
      <c r="B144" s="2" t="s">
        <v>284</v>
      </c>
      <c r="C144" t="s">
        <v>281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2"/>
      <c r="U144" s="22">
        <v>2.76</v>
      </c>
      <c r="V144" s="22">
        <v>2.83</v>
      </c>
      <c r="W144" s="22">
        <v>2.99</v>
      </c>
      <c r="X144" s="22">
        <v>3.92</v>
      </c>
      <c r="Y144" s="22">
        <v>3.23</v>
      </c>
      <c r="Z144" s="22">
        <v>1.26</v>
      </c>
      <c r="AA144" s="22">
        <v>3.56</v>
      </c>
      <c r="AB144" s="22">
        <v>2.33</v>
      </c>
      <c r="AC144" s="22">
        <v>0.25</v>
      </c>
      <c r="AD144" s="22">
        <v>5</v>
      </c>
      <c r="AE144" s="22">
        <v>0.41</v>
      </c>
    </row>
    <row r="145" spans="1:31" x14ac:dyDescent="0.35">
      <c r="A145" s="9">
        <v>2022</v>
      </c>
      <c r="B145" s="2" t="s">
        <v>284</v>
      </c>
      <c r="C145" t="s">
        <v>282</v>
      </c>
      <c r="D145" s="11">
        <v>397</v>
      </c>
      <c r="E145" s="11">
        <v>831</v>
      </c>
      <c r="F145" s="11">
        <v>815</v>
      </c>
      <c r="G145" s="11">
        <v>1029</v>
      </c>
      <c r="H145" s="11">
        <v>236840056</v>
      </c>
      <c r="I145" s="11">
        <v>71093599</v>
      </c>
      <c r="J145" s="11">
        <v>25486828</v>
      </c>
      <c r="K145" s="11">
        <v>792</v>
      </c>
      <c r="L145" s="11">
        <v>829</v>
      </c>
      <c r="M145" s="11">
        <v>0</v>
      </c>
      <c r="N145" s="11">
        <v>2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2">
        <v>4.2300000000000004</v>
      </c>
      <c r="U145" s="22">
        <v>3.17</v>
      </c>
      <c r="V145" s="22">
        <v>2.46</v>
      </c>
      <c r="W145" s="22">
        <v>3.38</v>
      </c>
      <c r="X145" s="22">
        <v>3.92</v>
      </c>
      <c r="Y145" s="22">
        <v>2.84</v>
      </c>
      <c r="Z145" s="22">
        <v>1.1100000000000001</v>
      </c>
      <c r="AA145" s="22">
        <v>3.96</v>
      </c>
      <c r="AB145" s="22">
        <v>2.85</v>
      </c>
      <c r="AC145" s="22">
        <v>1.07</v>
      </c>
      <c r="AD145" s="22">
        <v>5</v>
      </c>
      <c r="AE145" s="22">
        <v>0.38</v>
      </c>
    </row>
    <row r="146" spans="1:31" x14ac:dyDescent="0.35">
      <c r="A146" s="9">
        <v>2022</v>
      </c>
      <c r="B146" s="2" t="s">
        <v>284</v>
      </c>
      <c r="C146" t="s">
        <v>283</v>
      </c>
      <c r="D146" s="11">
        <v>1063</v>
      </c>
      <c r="E146" s="11">
        <v>2332</v>
      </c>
      <c r="F146" s="11">
        <v>1662</v>
      </c>
      <c r="G146" s="11">
        <v>3015</v>
      </c>
      <c r="H146" s="11">
        <v>398275768</v>
      </c>
      <c r="I146" s="11">
        <v>162084058</v>
      </c>
      <c r="J146" s="11">
        <v>44675584</v>
      </c>
      <c r="K146" s="11">
        <v>2298</v>
      </c>
      <c r="L146" s="11">
        <v>2294</v>
      </c>
      <c r="M146" s="11">
        <v>38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2">
        <v>4.3</v>
      </c>
      <c r="U146" s="22">
        <v>2.97</v>
      </c>
      <c r="V146" s="22">
        <v>4.99</v>
      </c>
      <c r="W146" s="22">
        <v>3.44</v>
      </c>
      <c r="X146" s="22">
        <v>4.1500000000000004</v>
      </c>
      <c r="Y146" s="22">
        <v>3.58</v>
      </c>
      <c r="Z146" s="22">
        <v>3.61</v>
      </c>
      <c r="AA146" s="22">
        <v>3.74</v>
      </c>
      <c r="AB146" s="22">
        <v>2.09</v>
      </c>
      <c r="AC146" s="22">
        <v>1.51</v>
      </c>
      <c r="AD146" s="22">
        <v>5</v>
      </c>
      <c r="AE146" s="22">
        <v>1.54</v>
      </c>
    </row>
    <row r="147" spans="1:31" x14ac:dyDescent="0.35">
      <c r="A147" s="9">
        <v>2022</v>
      </c>
      <c r="B147" s="2" t="s">
        <v>42</v>
      </c>
      <c r="C147" t="s">
        <v>43</v>
      </c>
      <c r="D147" s="11">
        <v>12622</v>
      </c>
      <c r="E147" s="11">
        <v>16368</v>
      </c>
      <c r="F147" s="11">
        <v>5097</v>
      </c>
      <c r="G147" s="11">
        <v>17754</v>
      </c>
      <c r="H147" s="11">
        <v>4170345557</v>
      </c>
      <c r="I147" s="11">
        <v>3649492091</v>
      </c>
      <c r="J147" s="11">
        <v>149004573</v>
      </c>
      <c r="K147" s="11">
        <v>16337</v>
      </c>
      <c r="L147" s="11">
        <v>16302</v>
      </c>
      <c r="M147" s="11">
        <v>488</v>
      </c>
      <c r="N147" s="11">
        <v>146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2">
        <v>4.05</v>
      </c>
      <c r="U147" s="22">
        <v>2.36</v>
      </c>
      <c r="V147" s="22">
        <v>2.54</v>
      </c>
      <c r="W147" s="22">
        <v>2.4500000000000002</v>
      </c>
      <c r="X147" s="22">
        <v>3.46</v>
      </c>
      <c r="Y147" s="22">
        <v>2.44</v>
      </c>
      <c r="Z147" s="22">
        <v>3.12</v>
      </c>
      <c r="AA147" s="22">
        <v>1.86</v>
      </c>
      <c r="AB147" s="22">
        <v>0.99</v>
      </c>
      <c r="AC147" s="22">
        <v>1.32</v>
      </c>
      <c r="AD147" s="22">
        <v>5</v>
      </c>
      <c r="AE147" s="22">
        <v>0.86</v>
      </c>
    </row>
    <row r="148" spans="1:31" x14ac:dyDescent="0.35">
      <c r="A148" s="9">
        <v>2022</v>
      </c>
      <c r="B148" s="2" t="s">
        <v>42</v>
      </c>
      <c r="C148" t="s">
        <v>44</v>
      </c>
      <c r="D148" s="11">
        <v>6624</v>
      </c>
      <c r="E148" s="11">
        <v>30273</v>
      </c>
      <c r="F148" s="11">
        <v>19070</v>
      </c>
      <c r="G148" s="11">
        <v>45432</v>
      </c>
      <c r="H148" s="11">
        <v>3978169501</v>
      </c>
      <c r="I148" s="11">
        <v>2571744696</v>
      </c>
      <c r="J148" s="11">
        <v>503153459</v>
      </c>
      <c r="K148" s="11">
        <v>29518</v>
      </c>
      <c r="L148" s="11">
        <v>29852</v>
      </c>
      <c r="M148" s="11">
        <v>388</v>
      </c>
      <c r="N148" s="11">
        <v>338</v>
      </c>
      <c r="O148" s="11">
        <v>36</v>
      </c>
      <c r="P148" s="11">
        <v>36</v>
      </c>
      <c r="Q148" s="11">
        <v>0</v>
      </c>
      <c r="R148" s="11">
        <v>0</v>
      </c>
      <c r="S148" s="11">
        <v>0</v>
      </c>
      <c r="T148" s="22">
        <v>4.41</v>
      </c>
      <c r="U148" s="22">
        <v>1.66</v>
      </c>
      <c r="V148" s="22">
        <v>2.72</v>
      </c>
      <c r="W148" s="22">
        <v>2.4300000000000002</v>
      </c>
      <c r="X148" s="22">
        <v>3.62</v>
      </c>
      <c r="Y148" s="22">
        <v>2.17</v>
      </c>
      <c r="Z148" s="22">
        <v>3.22</v>
      </c>
      <c r="AA148" s="22">
        <v>1.64</v>
      </c>
      <c r="AB148" s="22">
        <v>0.93</v>
      </c>
      <c r="AC148" s="22">
        <v>1.39</v>
      </c>
      <c r="AD148" s="22">
        <v>5</v>
      </c>
      <c r="AE148" s="22">
        <v>0.95</v>
      </c>
    </row>
    <row r="149" spans="1:31" x14ac:dyDescent="0.35">
      <c r="A149" s="9">
        <v>2022</v>
      </c>
      <c r="B149" s="2" t="s">
        <v>42</v>
      </c>
      <c r="C149" t="s">
        <v>45</v>
      </c>
      <c r="D149" s="11">
        <v>6485</v>
      </c>
      <c r="E149" s="11">
        <v>16979</v>
      </c>
      <c r="F149" s="11">
        <v>21728</v>
      </c>
      <c r="G149" s="11">
        <v>20017</v>
      </c>
      <c r="H149" s="11">
        <v>4593749342</v>
      </c>
      <c r="I149" s="11">
        <v>2518419744</v>
      </c>
      <c r="J149" s="11">
        <v>718563836</v>
      </c>
      <c r="K149" s="11">
        <v>16475</v>
      </c>
      <c r="L149" s="11">
        <v>15679</v>
      </c>
      <c r="M149" s="11">
        <v>3295</v>
      </c>
      <c r="N149" s="11">
        <v>804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2">
        <v>4.3099999999999996</v>
      </c>
      <c r="U149" s="22">
        <v>3.57</v>
      </c>
      <c r="V149" s="22">
        <v>3.41</v>
      </c>
      <c r="W149" s="22">
        <v>3.53</v>
      </c>
      <c r="X149" s="22">
        <v>3.85</v>
      </c>
      <c r="Y149" s="22">
        <v>2.82</v>
      </c>
      <c r="Z149" s="22">
        <v>2.81</v>
      </c>
      <c r="AA149" s="22">
        <v>2.77</v>
      </c>
      <c r="AB149" s="22">
        <v>0.88</v>
      </c>
      <c r="AC149" s="22">
        <v>5</v>
      </c>
      <c r="AD149" s="22">
        <v>5</v>
      </c>
      <c r="AE149" s="22">
        <v>3.42</v>
      </c>
    </row>
    <row r="150" spans="1:31" x14ac:dyDescent="0.35">
      <c r="A150" s="9">
        <v>2022</v>
      </c>
      <c r="B150" s="2" t="s">
        <v>42</v>
      </c>
      <c r="C150" t="s">
        <v>46</v>
      </c>
      <c r="D150" s="11">
        <v>2725</v>
      </c>
      <c r="E150" s="11">
        <v>10016</v>
      </c>
      <c r="F150" s="11">
        <v>6510</v>
      </c>
      <c r="G150" s="11">
        <v>14051</v>
      </c>
      <c r="H150" s="11">
        <v>1017696323</v>
      </c>
      <c r="I150" s="11">
        <v>515629818</v>
      </c>
      <c r="J150" s="11">
        <v>143264370</v>
      </c>
      <c r="K150" s="11">
        <v>9869</v>
      </c>
      <c r="L150" s="11">
        <v>9601</v>
      </c>
      <c r="M150" s="11">
        <v>1969</v>
      </c>
      <c r="N150" s="11">
        <v>622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2">
        <v>4.1900000000000004</v>
      </c>
      <c r="U150" s="22">
        <v>2.56</v>
      </c>
      <c r="V150" s="22">
        <v>3.02</v>
      </c>
      <c r="W150" s="22">
        <v>3.2</v>
      </c>
      <c r="X150" s="22">
        <v>3.46</v>
      </c>
      <c r="Y150" s="22">
        <v>2.57</v>
      </c>
      <c r="Z150" s="22">
        <v>2.09</v>
      </c>
      <c r="AA150" s="22">
        <v>2.57</v>
      </c>
      <c r="AB150" s="22">
        <v>0.93</v>
      </c>
      <c r="AC150" s="22">
        <v>3.61</v>
      </c>
      <c r="AD150" s="22">
        <v>5</v>
      </c>
      <c r="AE150" s="22">
        <v>1.95</v>
      </c>
    </row>
    <row r="151" spans="1:31" x14ac:dyDescent="0.35">
      <c r="A151" s="9">
        <v>2022</v>
      </c>
      <c r="B151" s="2" t="s">
        <v>42</v>
      </c>
      <c r="C151" t="s">
        <v>47</v>
      </c>
      <c r="D151" s="11">
        <v>2743</v>
      </c>
      <c r="E151" s="11">
        <v>10410</v>
      </c>
      <c r="F151" s="11">
        <v>21912</v>
      </c>
      <c r="G151" s="11">
        <v>10284</v>
      </c>
      <c r="H151" s="11">
        <v>4612015849</v>
      </c>
      <c r="I151" s="11">
        <v>1903441821</v>
      </c>
      <c r="J151" s="11">
        <v>824094980</v>
      </c>
      <c r="K151" s="11">
        <v>9661</v>
      </c>
      <c r="L151" s="11">
        <v>9825</v>
      </c>
      <c r="M151" s="11">
        <v>2923</v>
      </c>
      <c r="N151" s="11">
        <v>1678</v>
      </c>
      <c r="O151" s="11">
        <v>123</v>
      </c>
      <c r="P151" s="11">
        <v>123</v>
      </c>
      <c r="Q151" s="11">
        <v>0</v>
      </c>
      <c r="R151" s="11">
        <v>0</v>
      </c>
      <c r="S151" s="11">
        <v>0</v>
      </c>
      <c r="T151" s="22">
        <v>4.49</v>
      </c>
      <c r="U151" s="22"/>
      <c r="V151" s="22">
        <v>3.71</v>
      </c>
      <c r="W151" s="22">
        <v>3.64</v>
      </c>
      <c r="X151" s="22">
        <v>4</v>
      </c>
      <c r="Y151" s="22">
        <v>3.86</v>
      </c>
      <c r="Z151" s="22">
        <v>3.45</v>
      </c>
      <c r="AA151" s="22">
        <v>3.4</v>
      </c>
      <c r="AB151" s="22">
        <v>1.22</v>
      </c>
      <c r="AC151" s="22">
        <v>5</v>
      </c>
      <c r="AD151" s="22">
        <v>5</v>
      </c>
      <c r="AE151" s="22">
        <v>4.09</v>
      </c>
    </row>
    <row r="152" spans="1:31" x14ac:dyDescent="0.35">
      <c r="A152" s="9">
        <v>2022</v>
      </c>
      <c r="B152" s="2" t="s">
        <v>42</v>
      </c>
      <c r="C152" t="s">
        <v>48</v>
      </c>
      <c r="D152" s="11">
        <v>2117</v>
      </c>
      <c r="E152" s="11">
        <v>4501</v>
      </c>
      <c r="F152" s="11">
        <v>3838</v>
      </c>
      <c r="G152" s="11">
        <v>5602</v>
      </c>
      <c r="H152" s="11">
        <v>761918945</v>
      </c>
      <c r="I152" s="11">
        <v>470744919</v>
      </c>
      <c r="J152" s="11">
        <v>88087758</v>
      </c>
      <c r="K152" s="11">
        <v>4463</v>
      </c>
      <c r="L152" s="11">
        <v>4473</v>
      </c>
      <c r="M152" s="11">
        <v>1369</v>
      </c>
      <c r="N152" s="11">
        <v>17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2">
        <v>4.16</v>
      </c>
      <c r="U152" s="22">
        <v>2.0099999999999998</v>
      </c>
      <c r="V152" s="22">
        <v>3.54</v>
      </c>
      <c r="W152" s="22">
        <v>4.01</v>
      </c>
      <c r="X152" s="22">
        <v>3.62</v>
      </c>
      <c r="Y152" s="22">
        <v>3.53</v>
      </c>
      <c r="Z152" s="22">
        <v>1.91</v>
      </c>
      <c r="AA152" s="22">
        <v>2.33</v>
      </c>
      <c r="AB152" s="22">
        <v>1.59</v>
      </c>
      <c r="AC152" s="22">
        <v>5</v>
      </c>
      <c r="AD152" s="22">
        <v>5</v>
      </c>
      <c r="AE152" s="22">
        <v>1.29</v>
      </c>
    </row>
    <row r="153" spans="1:31" x14ac:dyDescent="0.35">
      <c r="A153" s="9">
        <v>2022</v>
      </c>
      <c r="B153" s="2" t="s">
        <v>42</v>
      </c>
      <c r="C153" t="s">
        <v>49</v>
      </c>
      <c r="D153" s="11">
        <v>1512</v>
      </c>
      <c r="E153" s="11">
        <v>4770</v>
      </c>
      <c r="F153" s="11">
        <v>5631</v>
      </c>
      <c r="G153" s="11">
        <v>6654</v>
      </c>
      <c r="H153" s="11">
        <v>1820179295</v>
      </c>
      <c r="I153" s="11">
        <v>1269030369</v>
      </c>
      <c r="J153" s="11">
        <v>179258146</v>
      </c>
      <c r="K153" s="11">
        <v>4743</v>
      </c>
      <c r="L153" s="11">
        <v>4538</v>
      </c>
      <c r="M153" s="11">
        <v>1848</v>
      </c>
      <c r="N153" s="11">
        <v>72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2"/>
      <c r="U153" s="22">
        <v>2.44</v>
      </c>
      <c r="V153" s="22">
        <v>4.63</v>
      </c>
      <c r="W153" s="22">
        <v>2.73</v>
      </c>
      <c r="X153" s="22">
        <v>3.69</v>
      </c>
      <c r="Y153" s="22">
        <v>3.24</v>
      </c>
      <c r="Z153" s="22">
        <v>4.74</v>
      </c>
      <c r="AA153" s="22">
        <v>3.16</v>
      </c>
      <c r="AB153" s="22">
        <v>1.19</v>
      </c>
      <c r="AC153" s="22">
        <v>1.53</v>
      </c>
      <c r="AD153" s="22">
        <v>5</v>
      </c>
      <c r="AE153" s="22">
        <v>2.4</v>
      </c>
    </row>
    <row r="154" spans="1:31" x14ac:dyDescent="0.35">
      <c r="A154" s="9">
        <v>2022</v>
      </c>
      <c r="B154" s="2" t="s">
        <v>42</v>
      </c>
      <c r="C154" t="s">
        <v>50</v>
      </c>
      <c r="D154" s="11">
        <v>4845</v>
      </c>
      <c r="E154" s="11">
        <v>9042</v>
      </c>
      <c r="F154" s="11">
        <v>6744</v>
      </c>
      <c r="G154" s="11">
        <v>9885</v>
      </c>
      <c r="H154" s="11">
        <v>1598964191</v>
      </c>
      <c r="I154" s="11">
        <v>795367733</v>
      </c>
      <c r="J154" s="11">
        <v>239138689</v>
      </c>
      <c r="K154" s="11">
        <v>8969</v>
      </c>
      <c r="L154" s="11">
        <v>8959</v>
      </c>
      <c r="M154" s="11">
        <v>972</v>
      </c>
      <c r="N154" s="11">
        <v>508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22">
        <v>4.28</v>
      </c>
      <c r="U154" s="22"/>
      <c r="V154" s="22">
        <v>3.88</v>
      </c>
      <c r="W154" s="22">
        <v>3.78</v>
      </c>
      <c r="X154" s="22">
        <v>4</v>
      </c>
      <c r="Y154" s="22">
        <v>3.79</v>
      </c>
      <c r="Z154" s="22">
        <v>5</v>
      </c>
      <c r="AA154" s="22">
        <v>3.21</v>
      </c>
      <c r="AB154" s="22">
        <v>1.1399999999999999</v>
      </c>
      <c r="AC154" s="22">
        <v>4.09</v>
      </c>
      <c r="AD154" s="22">
        <v>5</v>
      </c>
      <c r="AE154" s="22">
        <v>3.92</v>
      </c>
    </row>
    <row r="155" spans="1:31" x14ac:dyDescent="0.35">
      <c r="A155" s="9">
        <v>2022</v>
      </c>
      <c r="B155" s="2" t="s">
        <v>285</v>
      </c>
      <c r="C155" t="s">
        <v>286</v>
      </c>
      <c r="D155" s="11">
        <v>262</v>
      </c>
      <c r="E155" s="11">
        <v>349</v>
      </c>
      <c r="F155" s="11">
        <v>145</v>
      </c>
      <c r="G155" s="11">
        <v>361</v>
      </c>
      <c r="H155" s="11">
        <v>8741859</v>
      </c>
      <c r="I155" s="11">
        <v>3877517</v>
      </c>
      <c r="J155" s="11">
        <v>625831</v>
      </c>
      <c r="K155" s="11">
        <v>329</v>
      </c>
      <c r="L155" s="11">
        <v>349</v>
      </c>
      <c r="M155" s="11">
        <v>51</v>
      </c>
      <c r="N155" s="11">
        <v>12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2"/>
      <c r="U155" s="22"/>
      <c r="V155" s="22">
        <v>3.16</v>
      </c>
      <c r="W155" s="22"/>
      <c r="X155" s="22">
        <v>3.77</v>
      </c>
      <c r="Y155" s="22">
        <v>2.86</v>
      </c>
      <c r="Z155" s="22">
        <v>5</v>
      </c>
      <c r="AA155" s="22">
        <v>2.69</v>
      </c>
      <c r="AB155" s="22">
        <v>2.59</v>
      </c>
      <c r="AC155" s="22">
        <v>0.24</v>
      </c>
      <c r="AD155" s="22">
        <v>5</v>
      </c>
      <c r="AE155" s="22">
        <v>0.83</v>
      </c>
    </row>
    <row r="156" spans="1:31" x14ac:dyDescent="0.35">
      <c r="A156" s="9">
        <v>2022</v>
      </c>
      <c r="B156" s="2" t="s">
        <v>285</v>
      </c>
      <c r="C156" t="s">
        <v>287</v>
      </c>
      <c r="D156" s="11">
        <v>3379</v>
      </c>
      <c r="E156" s="11">
        <v>10174</v>
      </c>
      <c r="F156" s="11">
        <v>12653</v>
      </c>
      <c r="G156" s="11">
        <v>11813</v>
      </c>
      <c r="H156" s="11">
        <v>4107288118</v>
      </c>
      <c r="I156" s="11">
        <v>2154966842</v>
      </c>
      <c r="J156" s="11">
        <v>466832726</v>
      </c>
      <c r="K156" s="11">
        <v>9988</v>
      </c>
      <c r="L156" s="11">
        <v>10062</v>
      </c>
      <c r="M156" s="11">
        <v>2307</v>
      </c>
      <c r="N156" s="11">
        <v>952</v>
      </c>
      <c r="O156" s="11">
        <v>42</v>
      </c>
      <c r="P156" s="11">
        <v>22</v>
      </c>
      <c r="Q156" s="11">
        <v>20</v>
      </c>
      <c r="R156" s="11">
        <v>0</v>
      </c>
      <c r="S156" s="11">
        <v>0</v>
      </c>
      <c r="T156" s="22"/>
      <c r="U156" s="22"/>
      <c r="V156" s="22">
        <v>5</v>
      </c>
      <c r="W156" s="22"/>
      <c r="X156" s="22">
        <v>4.1500000000000004</v>
      </c>
      <c r="Y156" s="22">
        <v>3.9</v>
      </c>
      <c r="Z156" s="22">
        <v>5</v>
      </c>
      <c r="AA156" s="22">
        <v>3.77</v>
      </c>
      <c r="AB156" s="22">
        <v>1.29</v>
      </c>
      <c r="AC156" s="22">
        <v>5</v>
      </c>
      <c r="AD156" s="22">
        <v>5</v>
      </c>
      <c r="AE156" s="22">
        <v>4.09</v>
      </c>
    </row>
    <row r="157" spans="1:31" x14ac:dyDescent="0.35">
      <c r="A157" s="9">
        <v>2022</v>
      </c>
      <c r="B157" s="2" t="s">
        <v>285</v>
      </c>
      <c r="C157" t="s">
        <v>288</v>
      </c>
      <c r="D157" s="11">
        <v>5574</v>
      </c>
      <c r="E157" s="11">
        <v>14040</v>
      </c>
      <c r="F157" s="11">
        <v>19429</v>
      </c>
      <c r="G157" s="11">
        <v>15013</v>
      </c>
      <c r="H157" s="11">
        <v>4377892492</v>
      </c>
      <c r="I157" s="11">
        <v>2280424861</v>
      </c>
      <c r="J157" s="11">
        <v>663956332</v>
      </c>
      <c r="K157" s="11">
        <v>13559</v>
      </c>
      <c r="L157" s="11">
        <v>13934</v>
      </c>
      <c r="M157" s="11">
        <v>3577</v>
      </c>
      <c r="N157" s="11">
        <v>1401</v>
      </c>
      <c r="O157" s="11">
        <v>6</v>
      </c>
      <c r="P157" s="11">
        <v>6</v>
      </c>
      <c r="Q157" s="11">
        <v>0</v>
      </c>
      <c r="R157" s="11">
        <v>0</v>
      </c>
      <c r="S157" s="11">
        <v>0</v>
      </c>
      <c r="T157" s="22"/>
      <c r="U157" s="22"/>
      <c r="V157" s="22">
        <v>3.83</v>
      </c>
      <c r="W157" s="22"/>
      <c r="X157" s="22">
        <v>4.1500000000000004</v>
      </c>
      <c r="Y157" s="22">
        <v>3.7</v>
      </c>
      <c r="Z157" s="22">
        <v>3.97</v>
      </c>
      <c r="AA157" s="22">
        <v>3.86</v>
      </c>
      <c r="AB157" s="22">
        <v>1.39</v>
      </c>
      <c r="AC157" s="22">
        <v>5</v>
      </c>
      <c r="AD157" s="22">
        <v>5</v>
      </c>
      <c r="AE157" s="22">
        <v>4.74</v>
      </c>
    </row>
    <row r="158" spans="1:31" x14ac:dyDescent="0.35">
      <c r="A158" s="9">
        <v>2022</v>
      </c>
      <c r="B158" s="2" t="s">
        <v>285</v>
      </c>
      <c r="C158" t="s">
        <v>289</v>
      </c>
      <c r="D158" s="11">
        <v>1254</v>
      </c>
      <c r="E158" s="11">
        <v>6160</v>
      </c>
      <c r="F158" s="11">
        <v>13577</v>
      </c>
      <c r="G158" s="11">
        <v>8002</v>
      </c>
      <c r="H158" s="11">
        <v>2731686092</v>
      </c>
      <c r="I158" s="11">
        <v>1379744272</v>
      </c>
      <c r="J158" s="11">
        <v>536261768</v>
      </c>
      <c r="K158" s="11">
        <v>5941</v>
      </c>
      <c r="L158" s="11">
        <v>6083</v>
      </c>
      <c r="M158" s="11">
        <v>2015</v>
      </c>
      <c r="N158" s="11">
        <v>297</v>
      </c>
      <c r="O158" s="11">
        <v>6</v>
      </c>
      <c r="P158" s="11">
        <v>6</v>
      </c>
      <c r="Q158" s="11">
        <v>0</v>
      </c>
      <c r="R158" s="11">
        <v>0</v>
      </c>
      <c r="S158" s="11">
        <v>0</v>
      </c>
      <c r="T158" s="22"/>
      <c r="U158" s="22"/>
      <c r="V158" s="22">
        <v>4.91</v>
      </c>
      <c r="W158" s="22"/>
      <c r="X158" s="22">
        <v>4.1500000000000004</v>
      </c>
      <c r="Y158" s="22">
        <v>3.79</v>
      </c>
      <c r="Z158" s="22">
        <v>5</v>
      </c>
      <c r="AA158" s="22">
        <v>3.93</v>
      </c>
      <c r="AB158" s="22">
        <v>5</v>
      </c>
      <c r="AC158" s="22">
        <v>5</v>
      </c>
      <c r="AD158" s="22">
        <v>5</v>
      </c>
      <c r="AE158" s="22">
        <v>4.26</v>
      </c>
    </row>
    <row r="159" spans="1:31" x14ac:dyDescent="0.35">
      <c r="A159" s="9">
        <v>2022</v>
      </c>
      <c r="B159" s="2" t="s">
        <v>285</v>
      </c>
      <c r="C159" t="s">
        <v>290</v>
      </c>
      <c r="D159" s="11">
        <v>2160</v>
      </c>
      <c r="E159" s="11">
        <v>15297</v>
      </c>
      <c r="F159" s="11">
        <v>46171</v>
      </c>
      <c r="G159" s="11">
        <v>19328</v>
      </c>
      <c r="H159" s="11">
        <v>6620632441</v>
      </c>
      <c r="I159" s="11">
        <v>2620893491</v>
      </c>
      <c r="J159" s="11">
        <v>1778742488</v>
      </c>
      <c r="K159" s="11">
        <v>15021</v>
      </c>
      <c r="L159" s="11">
        <v>14996</v>
      </c>
      <c r="M159" s="11">
        <v>2247</v>
      </c>
      <c r="N159" s="11">
        <v>1206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2"/>
      <c r="U159" s="22"/>
      <c r="V159" s="22">
        <v>3.86</v>
      </c>
      <c r="W159" s="22"/>
      <c r="X159" s="22">
        <v>4.1500000000000004</v>
      </c>
      <c r="Y159" s="22">
        <v>3.57</v>
      </c>
      <c r="Z159" s="22">
        <v>5</v>
      </c>
      <c r="AA159" s="22">
        <v>3.98</v>
      </c>
      <c r="AB159" s="22">
        <v>1.45</v>
      </c>
      <c r="AC159" s="22">
        <v>5</v>
      </c>
      <c r="AD159" s="22">
        <v>5</v>
      </c>
      <c r="AE159" s="22">
        <v>4.05</v>
      </c>
    </row>
    <row r="160" spans="1:31" x14ac:dyDescent="0.35">
      <c r="A160" s="9">
        <v>2022</v>
      </c>
      <c r="B160" s="2" t="s">
        <v>285</v>
      </c>
      <c r="C160" t="s">
        <v>291</v>
      </c>
      <c r="D160" s="11">
        <v>3054</v>
      </c>
      <c r="E160" s="11">
        <v>9143</v>
      </c>
      <c r="F160" s="11">
        <v>17608</v>
      </c>
      <c r="G160" s="11">
        <v>10865</v>
      </c>
      <c r="H160" s="11">
        <v>3607317825</v>
      </c>
      <c r="I160" s="11">
        <v>1559720638</v>
      </c>
      <c r="J160" s="11">
        <v>645860349</v>
      </c>
      <c r="K160" s="11">
        <v>8908</v>
      </c>
      <c r="L160" s="11">
        <v>8653</v>
      </c>
      <c r="M160" s="11">
        <v>1796</v>
      </c>
      <c r="N160" s="11">
        <v>405</v>
      </c>
      <c r="O160" s="11">
        <v>10</v>
      </c>
      <c r="P160" s="11">
        <v>10</v>
      </c>
      <c r="Q160" s="11">
        <v>0</v>
      </c>
      <c r="R160" s="11">
        <v>0</v>
      </c>
      <c r="S160" s="11">
        <v>0</v>
      </c>
      <c r="T160" s="22"/>
      <c r="U160" s="22"/>
      <c r="V160" s="22">
        <v>3.87</v>
      </c>
      <c r="W160" s="22"/>
      <c r="X160" s="22">
        <v>4.08</v>
      </c>
      <c r="Y160" s="22">
        <v>3.7</v>
      </c>
      <c r="Z160" s="22">
        <v>3.45</v>
      </c>
      <c r="AA160" s="22">
        <v>3.86</v>
      </c>
      <c r="AB160" s="22">
        <v>1.41</v>
      </c>
      <c r="AC160" s="22">
        <v>5</v>
      </c>
      <c r="AD160" s="22">
        <v>5</v>
      </c>
      <c r="AE160" s="22">
        <v>2.85</v>
      </c>
    </row>
    <row r="161" spans="1:31" x14ac:dyDescent="0.35">
      <c r="A161" s="9">
        <v>2022</v>
      </c>
      <c r="B161" s="2" t="s">
        <v>292</v>
      </c>
      <c r="C161" t="s">
        <v>293</v>
      </c>
      <c r="D161" s="11">
        <v>8040</v>
      </c>
      <c r="E161" s="11">
        <v>43138</v>
      </c>
      <c r="F161" s="11">
        <v>70768</v>
      </c>
      <c r="G161" s="11">
        <v>59773</v>
      </c>
      <c r="H161" s="11">
        <v>12294085.27238</v>
      </c>
      <c r="I161" s="11">
        <v>6298644.5217599999</v>
      </c>
      <c r="J161" s="11">
        <v>2258094.6617700001</v>
      </c>
      <c r="K161" s="11">
        <v>42838</v>
      </c>
      <c r="L161" s="11">
        <v>38330</v>
      </c>
      <c r="M161" s="11">
        <v>9619</v>
      </c>
      <c r="N161" s="11">
        <v>4009</v>
      </c>
      <c r="O161" s="11">
        <v>118</v>
      </c>
      <c r="P161" s="11">
        <v>118</v>
      </c>
      <c r="Q161" s="11">
        <v>0</v>
      </c>
      <c r="R161" s="11">
        <v>0</v>
      </c>
      <c r="S161" s="11">
        <v>0</v>
      </c>
      <c r="T161" s="22">
        <v>4.22</v>
      </c>
      <c r="U161" s="22">
        <v>2.27</v>
      </c>
      <c r="V161" s="22">
        <v>3.37</v>
      </c>
      <c r="W161" s="22">
        <v>3.11</v>
      </c>
      <c r="X161" s="22">
        <v>3.92</v>
      </c>
      <c r="Y161" s="22">
        <v>2.63</v>
      </c>
      <c r="Z161" s="22">
        <v>1.91</v>
      </c>
      <c r="AA161" s="22">
        <v>2.5</v>
      </c>
      <c r="AB161" s="22">
        <v>0.96</v>
      </c>
      <c r="AC161" s="22">
        <v>5</v>
      </c>
      <c r="AD161" s="22">
        <v>5</v>
      </c>
      <c r="AE161" s="22">
        <v>4.0199999999999996</v>
      </c>
    </row>
    <row r="162" spans="1:31" x14ac:dyDescent="0.35">
      <c r="A162" s="9">
        <v>2022</v>
      </c>
      <c r="B162" s="2" t="s">
        <v>292</v>
      </c>
      <c r="C162" t="s">
        <v>294</v>
      </c>
      <c r="D162" s="11">
        <v>18795</v>
      </c>
      <c r="E162" s="11">
        <v>51307</v>
      </c>
      <c r="F162" s="11">
        <v>47209</v>
      </c>
      <c r="G162" s="11">
        <v>56612</v>
      </c>
      <c r="H162" s="11">
        <v>6224005.3438400002</v>
      </c>
      <c r="I162" s="11">
        <v>3553401.5756599996</v>
      </c>
      <c r="J162" s="11">
        <v>815054.76480999996</v>
      </c>
      <c r="K162" s="11">
        <v>50647</v>
      </c>
      <c r="L162" s="11">
        <v>46034</v>
      </c>
      <c r="M162" s="11">
        <v>8812</v>
      </c>
      <c r="N162" s="11">
        <v>1813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2">
        <v>4.1100000000000003</v>
      </c>
      <c r="U162" s="22">
        <v>2.33</v>
      </c>
      <c r="V162" s="22">
        <v>3.02</v>
      </c>
      <c r="W162" s="22">
        <v>2.87</v>
      </c>
      <c r="X162" s="22">
        <v>3.92</v>
      </c>
      <c r="Y162" s="22">
        <v>2.2400000000000002</v>
      </c>
      <c r="Z162" s="22">
        <v>2.91</v>
      </c>
      <c r="AA162" s="22">
        <v>2.1</v>
      </c>
      <c r="AB162" s="22">
        <v>1.97</v>
      </c>
      <c r="AC162" s="22">
        <v>3.14</v>
      </c>
      <c r="AD162" s="22">
        <v>5</v>
      </c>
      <c r="AE162" s="22">
        <v>1.19</v>
      </c>
    </row>
    <row r="163" spans="1:31" x14ac:dyDescent="0.35">
      <c r="A163" s="9">
        <v>2022</v>
      </c>
      <c r="B163" s="2" t="s">
        <v>292</v>
      </c>
      <c r="C163" t="s">
        <v>295</v>
      </c>
      <c r="D163" s="11">
        <v>10697</v>
      </c>
      <c r="E163" s="11">
        <v>36331</v>
      </c>
      <c r="F163" s="11">
        <v>21991</v>
      </c>
      <c r="G163" s="11">
        <v>56054</v>
      </c>
      <c r="H163" s="11">
        <v>4085366.95548</v>
      </c>
      <c r="I163" s="11">
        <v>2255276.2515599998</v>
      </c>
      <c r="J163" s="11">
        <v>539767.81810000003</v>
      </c>
      <c r="K163" s="11">
        <v>36142</v>
      </c>
      <c r="L163" s="11">
        <v>35242</v>
      </c>
      <c r="M163" s="11">
        <v>3121</v>
      </c>
      <c r="N163" s="11">
        <v>1444</v>
      </c>
      <c r="O163" s="11">
        <v>5</v>
      </c>
      <c r="P163" s="11">
        <v>5</v>
      </c>
      <c r="Q163" s="11">
        <v>0</v>
      </c>
      <c r="R163" s="11">
        <v>0</v>
      </c>
      <c r="S163" s="11">
        <v>0</v>
      </c>
      <c r="T163" s="22">
        <v>3.97</v>
      </c>
      <c r="U163" s="22"/>
      <c r="V163" s="22">
        <v>3.07</v>
      </c>
      <c r="W163" s="22">
        <v>2.65</v>
      </c>
      <c r="X163" s="22">
        <v>3.85</v>
      </c>
      <c r="Y163" s="22">
        <v>2.14</v>
      </c>
      <c r="Z163" s="22">
        <v>3.55</v>
      </c>
      <c r="AA163" s="22">
        <v>2.36</v>
      </c>
      <c r="AB163" s="22">
        <v>1.73</v>
      </c>
      <c r="AC163" s="22">
        <v>2.16</v>
      </c>
      <c r="AD163" s="22">
        <v>5</v>
      </c>
      <c r="AE163" s="22">
        <v>1.59</v>
      </c>
    </row>
    <row r="164" spans="1:31" x14ac:dyDescent="0.35">
      <c r="A164" s="9">
        <v>2022</v>
      </c>
      <c r="B164" s="2" t="s">
        <v>292</v>
      </c>
      <c r="C164" t="s">
        <v>296</v>
      </c>
      <c r="D164" s="11">
        <v>7035</v>
      </c>
      <c r="E164" s="11">
        <v>41220</v>
      </c>
      <c r="F164" s="11">
        <v>61893</v>
      </c>
      <c r="G164" s="11">
        <v>56700</v>
      </c>
      <c r="H164" s="11">
        <v>14947134.256450001</v>
      </c>
      <c r="I164" s="11">
        <v>9500792.181090001</v>
      </c>
      <c r="J164" s="11">
        <v>1851984.9751500001</v>
      </c>
      <c r="K164" s="11">
        <v>41102</v>
      </c>
      <c r="L164" s="11">
        <v>36318</v>
      </c>
      <c r="M164" s="11">
        <v>12747</v>
      </c>
      <c r="N164" s="11">
        <v>3179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2">
        <v>4.3099999999999996</v>
      </c>
      <c r="U164" s="22">
        <v>2.2400000000000002</v>
      </c>
      <c r="V164" s="22">
        <v>3.48</v>
      </c>
      <c r="W164" s="22">
        <v>3.12</v>
      </c>
      <c r="X164" s="22">
        <v>4.1500000000000004</v>
      </c>
      <c r="Y164" s="22">
        <v>2.84</v>
      </c>
      <c r="Z164" s="22">
        <v>2.11</v>
      </c>
      <c r="AA164" s="22">
        <v>2.46</v>
      </c>
      <c r="AB164" s="22">
        <v>1.81</v>
      </c>
      <c r="AC164" s="22">
        <v>5</v>
      </c>
      <c r="AD164" s="22">
        <v>5</v>
      </c>
      <c r="AE164" s="22">
        <v>3.41</v>
      </c>
    </row>
    <row r="165" spans="1:31" x14ac:dyDescent="0.35">
      <c r="A165" s="9">
        <v>2022</v>
      </c>
      <c r="B165" s="2" t="s">
        <v>292</v>
      </c>
      <c r="C165" t="s">
        <v>297</v>
      </c>
      <c r="D165" s="11">
        <v>22086</v>
      </c>
      <c r="E165" s="11">
        <v>69365</v>
      </c>
      <c r="F165" s="11">
        <v>50800</v>
      </c>
      <c r="G165" s="11">
        <v>105608</v>
      </c>
      <c r="H165" s="11">
        <v>8682568.7265400011</v>
      </c>
      <c r="I165" s="11">
        <v>5024544.1688999999</v>
      </c>
      <c r="J165" s="11">
        <v>1485851.22948</v>
      </c>
      <c r="K165" s="11">
        <v>69276</v>
      </c>
      <c r="L165" s="11">
        <v>67649</v>
      </c>
      <c r="M165" s="11">
        <v>10315</v>
      </c>
      <c r="N165" s="11">
        <v>1365</v>
      </c>
      <c r="O165" s="11">
        <v>506</v>
      </c>
      <c r="P165" s="11">
        <v>8</v>
      </c>
      <c r="Q165" s="11">
        <v>0</v>
      </c>
      <c r="R165" s="11">
        <v>0</v>
      </c>
      <c r="S165" s="11">
        <v>498</v>
      </c>
      <c r="T165" s="22">
        <v>4.4800000000000004</v>
      </c>
      <c r="U165" s="22">
        <v>2.2799999999999998</v>
      </c>
      <c r="V165" s="22">
        <v>2.9</v>
      </c>
      <c r="W165" s="22">
        <v>2.79</v>
      </c>
      <c r="X165" s="22">
        <v>4</v>
      </c>
      <c r="Y165" s="22">
        <v>2.73</v>
      </c>
      <c r="Z165" s="22">
        <v>3.25</v>
      </c>
      <c r="AA165" s="22">
        <v>2.39</v>
      </c>
      <c r="AB165" s="22">
        <v>1.57</v>
      </c>
      <c r="AC165" s="22">
        <v>2.62</v>
      </c>
      <c r="AD165" s="22">
        <v>5</v>
      </c>
      <c r="AE165" s="22">
        <v>1.48</v>
      </c>
    </row>
    <row r="166" spans="1:31" x14ac:dyDescent="0.35">
      <c r="A166" s="9">
        <v>2022</v>
      </c>
      <c r="B166" s="2" t="s">
        <v>292</v>
      </c>
      <c r="C166" t="s">
        <v>298</v>
      </c>
      <c r="D166" s="11">
        <v>43342</v>
      </c>
      <c r="E166" s="11">
        <v>77632</v>
      </c>
      <c r="F166" s="11">
        <v>7014</v>
      </c>
      <c r="G166" s="11">
        <v>111464</v>
      </c>
      <c r="H166" s="11">
        <v>3057853.7155300002</v>
      </c>
      <c r="I166" s="11">
        <v>1422983.8526900001</v>
      </c>
      <c r="J166" s="11">
        <v>125521.95128000001</v>
      </c>
      <c r="K166" s="11">
        <v>77632</v>
      </c>
      <c r="L166" s="11">
        <v>49910</v>
      </c>
      <c r="M166" s="11">
        <v>21159</v>
      </c>
      <c r="N166" s="11">
        <v>8812</v>
      </c>
      <c r="O166" s="11">
        <v>4</v>
      </c>
      <c r="P166" s="11">
        <v>0</v>
      </c>
      <c r="Q166" s="11">
        <v>0</v>
      </c>
      <c r="R166" s="11">
        <v>0</v>
      </c>
      <c r="S166" s="11">
        <v>4</v>
      </c>
      <c r="T166" s="22">
        <v>3.88</v>
      </c>
      <c r="U166" s="22">
        <v>2.83</v>
      </c>
      <c r="V166" s="22">
        <v>3.01</v>
      </c>
      <c r="W166" s="22">
        <v>2.73</v>
      </c>
      <c r="X166" s="22">
        <v>3.85</v>
      </c>
      <c r="Y166" s="22">
        <v>2.54</v>
      </c>
      <c r="Z166" s="22">
        <v>3.19</v>
      </c>
      <c r="AA166" s="22">
        <v>2.15</v>
      </c>
      <c r="AB166" s="22">
        <v>2.61</v>
      </c>
      <c r="AC166" s="22">
        <v>1.65</v>
      </c>
      <c r="AD166" s="22">
        <v>5</v>
      </c>
      <c r="AE166" s="22">
        <v>1.1100000000000001</v>
      </c>
    </row>
    <row r="167" spans="1:31" x14ac:dyDescent="0.35">
      <c r="A167" s="9">
        <v>2022</v>
      </c>
      <c r="B167" s="2" t="s">
        <v>292</v>
      </c>
      <c r="C167" t="s">
        <v>299</v>
      </c>
      <c r="D167" s="11">
        <v>12051</v>
      </c>
      <c r="E167" s="11">
        <v>30454</v>
      </c>
      <c r="F167" s="11">
        <v>13120</v>
      </c>
      <c r="G167" s="11">
        <v>44504</v>
      </c>
      <c r="H167" s="11">
        <v>2364479.2735300004</v>
      </c>
      <c r="I167" s="11">
        <v>1641315.0617</v>
      </c>
      <c r="J167" s="11">
        <v>204649.98811999999</v>
      </c>
      <c r="K167" s="11">
        <v>30417</v>
      </c>
      <c r="L167" s="11">
        <v>29478</v>
      </c>
      <c r="M167" s="11">
        <v>3499</v>
      </c>
      <c r="N167" s="11">
        <v>1881</v>
      </c>
      <c r="O167" s="11">
        <v>9</v>
      </c>
      <c r="P167" s="11">
        <v>9</v>
      </c>
      <c r="Q167" s="11">
        <v>0</v>
      </c>
      <c r="R167" s="11">
        <v>0</v>
      </c>
      <c r="S167" s="11">
        <v>0</v>
      </c>
      <c r="T167" s="22">
        <v>4.55</v>
      </c>
      <c r="U167" s="22">
        <v>1.66</v>
      </c>
      <c r="V167" s="22">
        <v>3.1</v>
      </c>
      <c r="W167" s="22">
        <v>2.93</v>
      </c>
      <c r="X167" s="22">
        <v>4</v>
      </c>
      <c r="Y167" s="22">
        <v>2.79</v>
      </c>
      <c r="Z167" s="22">
        <v>4.04</v>
      </c>
      <c r="AA167" s="22">
        <v>2.4500000000000002</v>
      </c>
      <c r="AB167" s="22">
        <v>3.45</v>
      </c>
      <c r="AC167" s="22">
        <v>1.49</v>
      </c>
      <c r="AD167" s="22">
        <v>5</v>
      </c>
      <c r="AE167" s="22">
        <v>1.68</v>
      </c>
    </row>
    <row r="168" spans="1:31" x14ac:dyDescent="0.35">
      <c r="A168" s="9">
        <v>2022</v>
      </c>
      <c r="B168" s="2" t="s">
        <v>292</v>
      </c>
      <c r="C168" t="s">
        <v>300</v>
      </c>
      <c r="D168" s="11">
        <v>3612</v>
      </c>
      <c r="E168" s="11">
        <v>11317</v>
      </c>
      <c r="F168" s="11">
        <v>11573</v>
      </c>
      <c r="G168" s="11">
        <v>16657</v>
      </c>
      <c r="H168" s="11">
        <v>2272209.1445900002</v>
      </c>
      <c r="I168" s="11">
        <v>1446860.7824800001</v>
      </c>
      <c r="J168" s="11">
        <v>212295.01689</v>
      </c>
      <c r="K168" s="11">
        <v>10954</v>
      </c>
      <c r="L168" s="11">
        <v>10783</v>
      </c>
      <c r="M168" s="11">
        <v>2494</v>
      </c>
      <c r="N168" s="11">
        <v>373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22">
        <v>4.13</v>
      </c>
      <c r="U168" s="22">
        <v>1.57</v>
      </c>
      <c r="V168" s="22">
        <v>3.21</v>
      </c>
      <c r="W168" s="22">
        <v>2.42</v>
      </c>
      <c r="X168" s="22">
        <v>4.1500000000000004</v>
      </c>
      <c r="Y168" s="22">
        <v>2.95</v>
      </c>
      <c r="Z168" s="22">
        <v>4.3</v>
      </c>
      <c r="AA168" s="22">
        <v>2.76</v>
      </c>
      <c r="AB168" s="22">
        <v>3.15</v>
      </c>
      <c r="AC168" s="22">
        <v>1.1499999999999999</v>
      </c>
      <c r="AD168" s="22">
        <v>5</v>
      </c>
      <c r="AE168" s="22">
        <v>1.47</v>
      </c>
    </row>
    <row r="169" spans="1:31" x14ac:dyDescent="0.35">
      <c r="A169" s="9">
        <v>2022</v>
      </c>
      <c r="B169" s="2" t="s">
        <v>292</v>
      </c>
      <c r="C169" t="s">
        <v>301</v>
      </c>
      <c r="D169" s="11">
        <v>9035</v>
      </c>
      <c r="E169" s="11">
        <v>21939</v>
      </c>
      <c r="F169" s="11">
        <v>44024</v>
      </c>
      <c r="G169" s="11">
        <v>23042</v>
      </c>
      <c r="H169" s="11">
        <v>7880640.0735299997</v>
      </c>
      <c r="I169" s="11">
        <v>3697031.3583400003</v>
      </c>
      <c r="J169" s="11">
        <v>1089301.0700300001</v>
      </c>
      <c r="K169" s="11">
        <v>21803</v>
      </c>
      <c r="L169" s="11">
        <v>21618</v>
      </c>
      <c r="M169" s="11">
        <v>3595</v>
      </c>
      <c r="N169" s="11">
        <v>1027</v>
      </c>
      <c r="O169" s="11">
        <v>45</v>
      </c>
      <c r="P169" s="11">
        <v>8</v>
      </c>
      <c r="Q169" s="11">
        <v>0</v>
      </c>
      <c r="R169" s="11">
        <v>37</v>
      </c>
      <c r="S169" s="11">
        <v>0</v>
      </c>
      <c r="T169" s="22">
        <v>3.66</v>
      </c>
      <c r="U169" s="22">
        <v>2.2999999999999998</v>
      </c>
      <c r="V169" s="22">
        <v>3.22</v>
      </c>
      <c r="W169" s="22">
        <v>2.5299999999999998</v>
      </c>
      <c r="X169" s="22">
        <v>4</v>
      </c>
      <c r="Y169" s="22">
        <v>2.87</v>
      </c>
      <c r="Z169" s="22">
        <v>3.43</v>
      </c>
      <c r="AA169" s="22">
        <v>2.59</v>
      </c>
      <c r="AB169" s="22">
        <v>1.79</v>
      </c>
      <c r="AC169" s="22">
        <v>2.2400000000000002</v>
      </c>
      <c r="AD169" s="22">
        <v>5</v>
      </c>
      <c r="AE169" s="22">
        <v>1.54</v>
      </c>
    </row>
    <row r="170" spans="1:31" x14ac:dyDescent="0.35">
      <c r="A170" s="9">
        <v>2022</v>
      </c>
      <c r="B170" s="2" t="s">
        <v>292</v>
      </c>
      <c r="C170" t="s">
        <v>302</v>
      </c>
      <c r="D170" s="11">
        <v>7957</v>
      </c>
      <c r="E170" s="11">
        <v>33468</v>
      </c>
      <c r="F170" s="11">
        <v>44854</v>
      </c>
      <c r="G170" s="11">
        <v>47686</v>
      </c>
      <c r="H170" s="11">
        <v>4143373.8270399999</v>
      </c>
      <c r="I170" s="11">
        <v>2069401.4512100001</v>
      </c>
      <c r="J170" s="11">
        <v>935536.16399000003</v>
      </c>
      <c r="K170" s="11">
        <v>33348</v>
      </c>
      <c r="L170" s="11">
        <v>29823</v>
      </c>
      <c r="M170" s="11">
        <v>5264</v>
      </c>
      <c r="N170" s="11">
        <v>692</v>
      </c>
      <c r="O170" s="11">
        <v>60</v>
      </c>
      <c r="P170" s="11">
        <v>0</v>
      </c>
      <c r="Q170" s="11">
        <v>0</v>
      </c>
      <c r="R170" s="11">
        <v>0</v>
      </c>
      <c r="S170" s="11">
        <v>60</v>
      </c>
      <c r="T170" s="22">
        <v>4.28</v>
      </c>
      <c r="U170" s="22">
        <v>2.16</v>
      </c>
      <c r="V170" s="22">
        <v>3.15</v>
      </c>
      <c r="W170" s="22">
        <v>3.13</v>
      </c>
      <c r="X170" s="22">
        <v>3.85</v>
      </c>
      <c r="Y170" s="22">
        <v>2.71</v>
      </c>
      <c r="Z170" s="22">
        <v>2.83</v>
      </c>
      <c r="AA170" s="22">
        <v>3.15</v>
      </c>
      <c r="AB170" s="22">
        <v>3.14</v>
      </c>
      <c r="AC170" s="22">
        <v>1.49</v>
      </c>
      <c r="AD170" s="22">
        <v>5</v>
      </c>
      <c r="AE170" s="22">
        <v>1.53</v>
      </c>
    </row>
    <row r="171" spans="1:31" x14ac:dyDescent="0.35">
      <c r="A171" s="9">
        <v>2022</v>
      </c>
      <c r="B171" s="2" t="s">
        <v>292</v>
      </c>
      <c r="C171" t="s">
        <v>303</v>
      </c>
      <c r="D171" s="11">
        <v>7763</v>
      </c>
      <c r="E171" s="11">
        <v>24739</v>
      </c>
      <c r="F171" s="11">
        <v>15256</v>
      </c>
      <c r="G171" s="11">
        <v>40830</v>
      </c>
      <c r="H171" s="11">
        <v>3306204.5975199998</v>
      </c>
      <c r="I171" s="11">
        <v>2161796.28853</v>
      </c>
      <c r="J171" s="11">
        <v>269897.16926</v>
      </c>
      <c r="K171" s="11">
        <v>24630</v>
      </c>
      <c r="L171" s="11">
        <v>22092</v>
      </c>
      <c r="M171" s="11">
        <v>4203</v>
      </c>
      <c r="N171" s="11">
        <v>235</v>
      </c>
      <c r="O171" s="11">
        <v>11</v>
      </c>
      <c r="P171" s="11">
        <v>11</v>
      </c>
      <c r="Q171" s="11">
        <v>0</v>
      </c>
      <c r="R171" s="11">
        <v>0</v>
      </c>
      <c r="S171" s="11">
        <v>0</v>
      </c>
      <c r="T171" s="22">
        <v>4.45</v>
      </c>
      <c r="U171" s="22">
        <v>2.11</v>
      </c>
      <c r="V171" s="22">
        <v>3.39</v>
      </c>
      <c r="W171" s="22">
        <v>2.66</v>
      </c>
      <c r="X171" s="22">
        <v>4.08</v>
      </c>
      <c r="Y171" s="22">
        <v>3</v>
      </c>
      <c r="Z171" s="22">
        <v>3.35</v>
      </c>
      <c r="AA171" s="22">
        <v>2.57</v>
      </c>
      <c r="AB171" s="22">
        <v>3.34</v>
      </c>
      <c r="AC171" s="22">
        <v>1.6</v>
      </c>
      <c r="AD171" s="22">
        <v>5</v>
      </c>
      <c r="AE171" s="22">
        <v>3.84</v>
      </c>
    </row>
    <row r="172" spans="1:31" x14ac:dyDescent="0.35">
      <c r="A172" s="9">
        <v>2022</v>
      </c>
      <c r="B172" s="2" t="s">
        <v>292</v>
      </c>
      <c r="C172" t="s">
        <v>304</v>
      </c>
      <c r="D172" s="11">
        <v>6018</v>
      </c>
      <c r="E172" s="11">
        <v>18946</v>
      </c>
      <c r="F172" s="11">
        <v>23792</v>
      </c>
      <c r="G172" s="11">
        <v>25264</v>
      </c>
      <c r="H172" s="11">
        <v>5850113.8693999993</v>
      </c>
      <c r="I172" s="11">
        <v>3075441.7940100003</v>
      </c>
      <c r="J172" s="11">
        <v>1054064.3263699999</v>
      </c>
      <c r="K172" s="11">
        <v>18890</v>
      </c>
      <c r="L172" s="11">
        <v>17706</v>
      </c>
      <c r="M172" s="11">
        <v>3215</v>
      </c>
      <c r="N172" s="11">
        <v>225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22">
        <v>3.67</v>
      </c>
      <c r="U172" s="22"/>
      <c r="V172" s="22">
        <v>3.38</v>
      </c>
      <c r="W172" s="22">
        <v>2.5099999999999998</v>
      </c>
      <c r="X172" s="22">
        <v>4</v>
      </c>
      <c r="Y172" s="22">
        <v>2.4500000000000002</v>
      </c>
      <c r="Z172" s="22">
        <v>1.55</v>
      </c>
      <c r="AA172" s="22">
        <v>2.62</v>
      </c>
      <c r="AB172" s="22">
        <v>3.19</v>
      </c>
      <c r="AC172" s="22">
        <v>3.91</v>
      </c>
      <c r="AD172" s="22">
        <v>5</v>
      </c>
      <c r="AE172" s="22">
        <v>1.55</v>
      </c>
    </row>
    <row r="173" spans="1:31" x14ac:dyDescent="0.35">
      <c r="A173" s="9">
        <v>2022</v>
      </c>
      <c r="B173" s="2" t="s">
        <v>292</v>
      </c>
      <c r="C173" t="s">
        <v>305</v>
      </c>
      <c r="D173" s="11">
        <v>6081</v>
      </c>
      <c r="E173" s="11">
        <v>16958</v>
      </c>
      <c r="F173" s="11">
        <v>16436</v>
      </c>
      <c r="G173" s="11">
        <v>23450</v>
      </c>
      <c r="H173" s="11">
        <v>4374693.0570700001</v>
      </c>
      <c r="I173" s="11">
        <v>3165564.9933699998</v>
      </c>
      <c r="J173" s="11">
        <v>331046.31173000002</v>
      </c>
      <c r="K173" s="11">
        <v>16944</v>
      </c>
      <c r="L173" s="11">
        <v>16667</v>
      </c>
      <c r="M173" s="11">
        <v>2183</v>
      </c>
      <c r="N173" s="11">
        <v>116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22">
        <v>3.88</v>
      </c>
      <c r="U173" s="22">
        <v>2.63</v>
      </c>
      <c r="V173" s="22">
        <v>3.06</v>
      </c>
      <c r="W173" s="22">
        <v>2.5099999999999998</v>
      </c>
      <c r="X173" s="22">
        <v>4.08</v>
      </c>
      <c r="Y173" s="22">
        <v>2.64</v>
      </c>
      <c r="Z173" s="22">
        <v>2.86</v>
      </c>
      <c r="AA173" s="22">
        <v>2.66</v>
      </c>
      <c r="AB173" s="22">
        <v>3.16</v>
      </c>
      <c r="AC173" s="22">
        <v>1.9</v>
      </c>
      <c r="AD173" s="22">
        <v>5</v>
      </c>
      <c r="AE173" s="22">
        <v>1.55</v>
      </c>
    </row>
    <row r="174" spans="1:31" x14ac:dyDescent="0.35">
      <c r="A174" s="9">
        <v>2022</v>
      </c>
      <c r="B174" s="2" t="s">
        <v>292</v>
      </c>
      <c r="C174" t="s">
        <v>306</v>
      </c>
      <c r="D174" s="11">
        <v>5511</v>
      </c>
      <c r="E174" s="11">
        <v>13486</v>
      </c>
      <c r="F174" s="11">
        <v>11419</v>
      </c>
      <c r="G174" s="11">
        <v>17452</v>
      </c>
      <c r="H174" s="11">
        <v>1883004.90454</v>
      </c>
      <c r="I174" s="11">
        <v>1131396.6442200001</v>
      </c>
      <c r="J174" s="11">
        <v>212948.13361000002</v>
      </c>
      <c r="K174" s="11">
        <v>13422</v>
      </c>
      <c r="L174" s="11">
        <v>13132</v>
      </c>
      <c r="M174" s="11">
        <v>1545</v>
      </c>
      <c r="N174" s="11">
        <v>59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22">
        <v>4.32</v>
      </c>
      <c r="U174" s="22">
        <v>2.31</v>
      </c>
      <c r="V174" s="22">
        <v>3.3</v>
      </c>
      <c r="W174" s="22">
        <v>2.96</v>
      </c>
      <c r="X174" s="22">
        <v>3.92</v>
      </c>
      <c r="Y174" s="22">
        <v>2.95</v>
      </c>
      <c r="Z174" s="22">
        <v>1.85</v>
      </c>
      <c r="AA174" s="22">
        <v>2.4500000000000002</v>
      </c>
      <c r="AB174" s="22">
        <v>2.2599999999999998</v>
      </c>
      <c r="AC174" s="22">
        <v>3.07</v>
      </c>
      <c r="AD174" s="22">
        <v>5</v>
      </c>
      <c r="AE174" s="22">
        <v>1.9</v>
      </c>
    </row>
    <row r="175" spans="1:31" x14ac:dyDescent="0.35">
      <c r="A175" s="9">
        <v>2022</v>
      </c>
      <c r="B175" s="2" t="s">
        <v>292</v>
      </c>
      <c r="C175" t="s">
        <v>307</v>
      </c>
      <c r="D175" s="11">
        <v>4276</v>
      </c>
      <c r="E175" s="11">
        <v>15410</v>
      </c>
      <c r="F175" s="11">
        <v>11207</v>
      </c>
      <c r="G175" s="11">
        <v>22294</v>
      </c>
      <c r="H175" s="11">
        <v>2675219.6791599998</v>
      </c>
      <c r="I175" s="11">
        <v>1492155.5727200001</v>
      </c>
      <c r="J175" s="11">
        <v>342269.24048000004</v>
      </c>
      <c r="K175" s="11">
        <v>15220</v>
      </c>
      <c r="L175" s="11">
        <v>13632</v>
      </c>
      <c r="M175" s="11">
        <v>4293</v>
      </c>
      <c r="N175" s="11">
        <v>457</v>
      </c>
      <c r="O175" s="11">
        <v>2</v>
      </c>
      <c r="P175" s="11">
        <v>0</v>
      </c>
      <c r="Q175" s="11">
        <v>2</v>
      </c>
      <c r="R175" s="11">
        <v>0</v>
      </c>
      <c r="S175" s="11">
        <v>0</v>
      </c>
      <c r="T175" s="22">
        <v>3.88</v>
      </c>
      <c r="U175" s="22">
        <v>2.89</v>
      </c>
      <c r="V175" s="22">
        <v>3.14</v>
      </c>
      <c r="W175" s="22">
        <v>3.92</v>
      </c>
      <c r="X175" s="22">
        <v>4</v>
      </c>
      <c r="Y175" s="22">
        <v>2.59</v>
      </c>
      <c r="Z175" s="22">
        <v>1.24</v>
      </c>
      <c r="AA175" s="22">
        <v>2.0499999999999998</v>
      </c>
      <c r="AB175" s="22">
        <v>1.91</v>
      </c>
      <c r="AC175" s="22">
        <v>5</v>
      </c>
      <c r="AD175" s="22">
        <v>5</v>
      </c>
      <c r="AE175" s="22">
        <v>2.4</v>
      </c>
    </row>
    <row r="176" spans="1:31" x14ac:dyDescent="0.35">
      <c r="A176" s="9">
        <v>2022</v>
      </c>
      <c r="B176" s="2" t="s">
        <v>292</v>
      </c>
      <c r="C176" t="s">
        <v>308</v>
      </c>
      <c r="D176" s="11">
        <v>9097</v>
      </c>
      <c r="E176" s="11">
        <v>19111</v>
      </c>
      <c r="F176" s="11">
        <v>21866</v>
      </c>
      <c r="G176" s="11">
        <v>21393</v>
      </c>
      <c r="H176" s="11">
        <v>6271014.7500100005</v>
      </c>
      <c r="I176" s="11">
        <v>4348394.2210799996</v>
      </c>
      <c r="J176" s="11">
        <v>933163.20903999999</v>
      </c>
      <c r="K176" s="11">
        <v>18657</v>
      </c>
      <c r="L176" s="11">
        <v>18106</v>
      </c>
      <c r="M176" s="11">
        <v>2237</v>
      </c>
      <c r="N176" s="11">
        <v>1236</v>
      </c>
      <c r="O176" s="11">
        <v>8</v>
      </c>
      <c r="P176" s="11">
        <v>8</v>
      </c>
      <c r="Q176" s="11">
        <v>0</v>
      </c>
      <c r="R176" s="11">
        <v>0</v>
      </c>
      <c r="S176" s="11">
        <v>0</v>
      </c>
      <c r="T176" s="22">
        <v>4.04</v>
      </c>
      <c r="U176" s="22"/>
      <c r="V176" s="22">
        <v>3.73</v>
      </c>
      <c r="W176" s="22">
        <v>3.81</v>
      </c>
      <c r="X176" s="22">
        <v>4.1500000000000004</v>
      </c>
      <c r="Y176" s="22">
        <v>3.32</v>
      </c>
      <c r="Z176" s="22">
        <v>0.9</v>
      </c>
      <c r="AA176" s="22">
        <v>2.64</v>
      </c>
      <c r="AB176" s="22">
        <v>1.18</v>
      </c>
      <c r="AC176" s="22">
        <v>5</v>
      </c>
      <c r="AD176" s="22">
        <v>5</v>
      </c>
      <c r="AE176" s="22">
        <v>3.21</v>
      </c>
    </row>
    <row r="177" spans="1:31" x14ac:dyDescent="0.35">
      <c r="A177" s="9">
        <v>2022</v>
      </c>
      <c r="B177" s="2" t="s">
        <v>292</v>
      </c>
      <c r="C177" t="s">
        <v>309</v>
      </c>
      <c r="D177" s="11">
        <v>9290</v>
      </c>
      <c r="E177" s="11">
        <v>20213</v>
      </c>
      <c r="F177" s="11">
        <v>10903</v>
      </c>
      <c r="G177" s="11">
        <v>26527</v>
      </c>
      <c r="H177" s="11">
        <v>1592462.5225999998</v>
      </c>
      <c r="I177" s="11">
        <v>823582.54729000002</v>
      </c>
      <c r="J177" s="11">
        <v>221478.3383</v>
      </c>
      <c r="K177" s="11">
        <v>20155</v>
      </c>
      <c r="L177" s="11">
        <v>19665</v>
      </c>
      <c r="M177" s="11">
        <v>2513</v>
      </c>
      <c r="N177" s="11">
        <v>170</v>
      </c>
      <c r="O177" s="11">
        <v>97</v>
      </c>
      <c r="P177" s="11">
        <v>0</v>
      </c>
      <c r="Q177" s="11">
        <v>0</v>
      </c>
      <c r="R177" s="11">
        <v>97</v>
      </c>
      <c r="S177" s="11">
        <v>0</v>
      </c>
      <c r="T177" s="22"/>
      <c r="U177" s="22">
        <v>2.06</v>
      </c>
      <c r="V177" s="22">
        <v>3.21</v>
      </c>
      <c r="W177" s="22">
        <v>2.46</v>
      </c>
      <c r="X177" s="22">
        <v>4.08</v>
      </c>
      <c r="Y177" s="22">
        <v>2.62</v>
      </c>
      <c r="Z177" s="22">
        <v>2.4500000000000002</v>
      </c>
      <c r="AA177" s="22">
        <v>2.14</v>
      </c>
      <c r="AB177" s="22">
        <v>1.87</v>
      </c>
      <c r="AC177" s="22">
        <v>2.08</v>
      </c>
      <c r="AD177" s="22">
        <v>5</v>
      </c>
      <c r="AE177" s="22">
        <v>1.73</v>
      </c>
    </row>
    <row r="178" spans="1:31" x14ac:dyDescent="0.35">
      <c r="A178" s="9">
        <v>2022</v>
      </c>
      <c r="B178" s="2" t="s">
        <v>292</v>
      </c>
      <c r="C178" t="s">
        <v>310</v>
      </c>
      <c r="D178" s="11">
        <v>14261</v>
      </c>
      <c r="E178" s="11">
        <v>32043</v>
      </c>
      <c r="F178" s="11">
        <v>5402</v>
      </c>
      <c r="G178" s="11">
        <v>48085</v>
      </c>
      <c r="H178" s="11">
        <v>1683155.0793900001</v>
      </c>
      <c r="I178" s="11">
        <v>1085467.2885799999</v>
      </c>
      <c r="J178" s="11">
        <v>132952.28253</v>
      </c>
      <c r="K178" s="11">
        <v>32043</v>
      </c>
      <c r="L178" s="11">
        <v>32043</v>
      </c>
      <c r="M178" s="11">
        <v>590</v>
      </c>
      <c r="N178" s="11">
        <v>112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22">
        <v>4.21</v>
      </c>
      <c r="U178" s="22">
        <v>2.17</v>
      </c>
      <c r="V178" s="22">
        <v>3.12</v>
      </c>
      <c r="W178" s="22">
        <v>2.95</v>
      </c>
      <c r="X178" s="22">
        <v>4</v>
      </c>
      <c r="Y178" s="22">
        <v>2.65</v>
      </c>
      <c r="Z178" s="22">
        <v>3.99</v>
      </c>
      <c r="AA178" s="22">
        <v>2.2799999999999998</v>
      </c>
      <c r="AB178" s="22">
        <v>4.29</v>
      </c>
      <c r="AC178" s="22">
        <v>0.53</v>
      </c>
      <c r="AD178" s="22">
        <v>5</v>
      </c>
      <c r="AE178" s="22">
        <v>0.95</v>
      </c>
    </row>
    <row r="179" spans="1:31" x14ac:dyDescent="0.35">
      <c r="A179" s="9">
        <v>2022</v>
      </c>
      <c r="B179" s="2" t="s">
        <v>292</v>
      </c>
      <c r="C179" t="s">
        <v>293</v>
      </c>
      <c r="D179" s="11">
        <v>1321</v>
      </c>
      <c r="E179" s="11">
        <v>4620</v>
      </c>
      <c r="F179" s="11">
        <v>4638</v>
      </c>
      <c r="G179" s="11">
        <v>5890</v>
      </c>
      <c r="H179" s="11">
        <v>1778540.28648</v>
      </c>
      <c r="I179" s="11">
        <v>1059502.5252999999</v>
      </c>
      <c r="J179" s="11">
        <v>267299.36875999998</v>
      </c>
      <c r="K179" s="11">
        <v>4609</v>
      </c>
      <c r="L179" s="11">
        <v>4461</v>
      </c>
      <c r="M179" s="11">
        <v>1109</v>
      </c>
      <c r="N179" s="11">
        <v>354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2">
        <v>4.55</v>
      </c>
      <c r="U179" s="22">
        <v>2.15</v>
      </c>
      <c r="V179" s="22">
        <v>4.13</v>
      </c>
      <c r="W179" s="22">
        <v>2.75</v>
      </c>
      <c r="X179" s="22">
        <v>4.1500000000000004</v>
      </c>
      <c r="Y179" s="22">
        <v>3.67</v>
      </c>
      <c r="Z179" s="22">
        <v>4.33</v>
      </c>
      <c r="AA179" s="22">
        <v>2.69</v>
      </c>
      <c r="AB179" s="22">
        <v>1.27</v>
      </c>
      <c r="AC179" s="22">
        <v>2.19</v>
      </c>
      <c r="AD179" s="22">
        <v>5</v>
      </c>
      <c r="AE179" s="22">
        <v>4.13</v>
      </c>
    </row>
    <row r="180" spans="1:31" x14ac:dyDescent="0.35">
      <c r="A180" s="9">
        <v>2022</v>
      </c>
      <c r="B180" s="2" t="s">
        <v>292</v>
      </c>
      <c r="C180" t="s">
        <v>294</v>
      </c>
      <c r="D180" s="11">
        <v>3123</v>
      </c>
      <c r="E180" s="11">
        <v>5787</v>
      </c>
      <c r="F180" s="11">
        <v>3657</v>
      </c>
      <c r="G180" s="11">
        <v>6754</v>
      </c>
      <c r="H180" s="11">
        <v>816355.34220000007</v>
      </c>
      <c r="I180" s="11">
        <v>525504.14879000001</v>
      </c>
      <c r="J180" s="11">
        <v>80879.168449999997</v>
      </c>
      <c r="K180" s="11">
        <v>5663</v>
      </c>
      <c r="L180" s="11">
        <v>5608</v>
      </c>
      <c r="M180" s="11">
        <v>1350</v>
      </c>
      <c r="N180" s="11">
        <v>125</v>
      </c>
      <c r="O180" s="11">
        <v>6</v>
      </c>
      <c r="P180" s="11">
        <v>6</v>
      </c>
      <c r="Q180" s="11">
        <v>0</v>
      </c>
      <c r="R180" s="11">
        <v>0</v>
      </c>
      <c r="S180" s="11">
        <v>0</v>
      </c>
      <c r="T180" s="22">
        <v>4.63</v>
      </c>
      <c r="U180" s="22">
        <v>2.99</v>
      </c>
      <c r="V180" s="22">
        <v>3.46</v>
      </c>
      <c r="W180" s="22">
        <v>2.29</v>
      </c>
      <c r="X180" s="22">
        <v>4.08</v>
      </c>
      <c r="Y180" s="22">
        <v>3.52</v>
      </c>
      <c r="Z180" s="22">
        <v>5</v>
      </c>
      <c r="AA180" s="22">
        <v>3.29</v>
      </c>
      <c r="AB180" s="22">
        <v>2.15</v>
      </c>
      <c r="AC180" s="22">
        <v>0.57999999999999996</v>
      </c>
      <c r="AD180" s="22">
        <v>5</v>
      </c>
      <c r="AE180" s="22">
        <v>2.06</v>
      </c>
    </row>
    <row r="181" spans="1:31" x14ac:dyDescent="0.35">
      <c r="A181" s="9">
        <v>2022</v>
      </c>
      <c r="B181" s="2" t="s">
        <v>292</v>
      </c>
      <c r="C181" t="s">
        <v>296</v>
      </c>
      <c r="D181" s="11">
        <v>5055</v>
      </c>
      <c r="E181" s="11">
        <v>18174</v>
      </c>
      <c r="F181" s="11">
        <v>32312</v>
      </c>
      <c r="G181" s="11">
        <v>23708</v>
      </c>
      <c r="H181" s="11">
        <v>6320362.3173400005</v>
      </c>
      <c r="I181" s="11">
        <v>3134056.08452</v>
      </c>
      <c r="J181" s="11">
        <v>1034702.47691</v>
      </c>
      <c r="K181" s="11">
        <v>17859</v>
      </c>
      <c r="L181" s="11">
        <v>17768</v>
      </c>
      <c r="M181" s="11">
        <v>3751</v>
      </c>
      <c r="N181" s="11">
        <v>1271</v>
      </c>
      <c r="O181" s="11">
        <v>233</v>
      </c>
      <c r="P181" s="11">
        <v>233</v>
      </c>
      <c r="Q181" s="11">
        <v>0</v>
      </c>
      <c r="R181" s="11">
        <v>0</v>
      </c>
      <c r="S181" s="11">
        <v>0</v>
      </c>
      <c r="T181" s="22">
        <v>4.29</v>
      </c>
      <c r="U181" s="22">
        <v>2.98</v>
      </c>
      <c r="V181" s="22">
        <v>4.9800000000000004</v>
      </c>
      <c r="W181" s="22">
        <v>3.78</v>
      </c>
      <c r="X181" s="22">
        <v>4.1500000000000004</v>
      </c>
      <c r="Y181" s="22">
        <v>4</v>
      </c>
      <c r="Z181" s="22">
        <v>4.66</v>
      </c>
      <c r="AA181" s="22">
        <v>3.79</v>
      </c>
      <c r="AB181" s="22">
        <v>2.0299999999999998</v>
      </c>
      <c r="AC181" s="22">
        <v>5</v>
      </c>
      <c r="AD181" s="22">
        <v>5</v>
      </c>
      <c r="AE181" s="22">
        <v>4.8099999999999996</v>
      </c>
    </row>
    <row r="182" spans="1:31" x14ac:dyDescent="0.35">
      <c r="A182" s="9">
        <v>2022</v>
      </c>
      <c r="B182" s="2" t="s">
        <v>292</v>
      </c>
      <c r="C182" t="s">
        <v>301</v>
      </c>
      <c r="D182" s="11">
        <v>1770</v>
      </c>
      <c r="E182" s="11">
        <v>4335</v>
      </c>
      <c r="F182" s="11">
        <v>3798</v>
      </c>
      <c r="G182" s="11">
        <v>5928</v>
      </c>
      <c r="H182" s="11">
        <v>875102.6749199999</v>
      </c>
      <c r="I182" s="11">
        <v>489227.83474000002</v>
      </c>
      <c r="J182" s="11">
        <v>90224.351769999994</v>
      </c>
      <c r="K182" s="11">
        <v>4285</v>
      </c>
      <c r="L182" s="11">
        <v>4312</v>
      </c>
      <c r="M182" s="11">
        <v>1119</v>
      </c>
      <c r="N182" s="11">
        <v>273</v>
      </c>
      <c r="O182" s="11">
        <v>6</v>
      </c>
      <c r="P182" s="11">
        <v>6</v>
      </c>
      <c r="Q182" s="11">
        <v>0</v>
      </c>
      <c r="R182" s="11">
        <v>0</v>
      </c>
      <c r="S182" s="11">
        <v>0</v>
      </c>
      <c r="T182" s="22">
        <v>4.46</v>
      </c>
      <c r="U182" s="22"/>
      <c r="V182" s="22">
        <v>3.52</v>
      </c>
      <c r="W182" s="22">
        <v>2.65</v>
      </c>
      <c r="X182" s="22">
        <v>4</v>
      </c>
      <c r="Y182" s="22">
        <v>3.74</v>
      </c>
      <c r="Z182" s="22">
        <v>5</v>
      </c>
      <c r="AA182" s="22">
        <v>3.51</v>
      </c>
      <c r="AB182" s="22">
        <v>1.73</v>
      </c>
      <c r="AC182" s="22">
        <v>1.1299999999999999</v>
      </c>
      <c r="AD182" s="22">
        <v>5</v>
      </c>
      <c r="AE182" s="22">
        <v>3.21</v>
      </c>
    </row>
    <row r="183" spans="1:31" x14ac:dyDescent="0.35">
      <c r="A183" s="9">
        <v>2022</v>
      </c>
      <c r="B183" s="2" t="s">
        <v>292</v>
      </c>
      <c r="C183" t="s">
        <v>308</v>
      </c>
      <c r="D183" s="11">
        <v>2629</v>
      </c>
      <c r="E183" s="11">
        <v>8971</v>
      </c>
      <c r="F183" s="11">
        <v>15004</v>
      </c>
      <c r="G183" s="11">
        <v>10243</v>
      </c>
      <c r="H183" s="11">
        <v>4319134.6784799993</v>
      </c>
      <c r="I183" s="11">
        <v>2206582.5223600003</v>
      </c>
      <c r="J183" s="11">
        <v>599001.48465</v>
      </c>
      <c r="K183" s="11">
        <v>8628</v>
      </c>
      <c r="L183" s="11">
        <v>8707</v>
      </c>
      <c r="M183" s="11">
        <v>2424</v>
      </c>
      <c r="N183" s="11">
        <v>880</v>
      </c>
      <c r="O183" s="11">
        <v>77</v>
      </c>
      <c r="P183" s="11">
        <v>12</v>
      </c>
      <c r="Q183" s="11">
        <v>49</v>
      </c>
      <c r="R183" s="11">
        <v>0</v>
      </c>
      <c r="S183" s="11">
        <v>16</v>
      </c>
      <c r="T183" s="22">
        <v>4.38</v>
      </c>
      <c r="U183" s="22">
        <v>1.84</v>
      </c>
      <c r="V183" s="22">
        <v>4.5199999999999996</v>
      </c>
      <c r="W183" s="22">
        <v>3.2</v>
      </c>
      <c r="X183" s="22">
        <v>4.2300000000000004</v>
      </c>
      <c r="Y183" s="22">
        <v>3.85</v>
      </c>
      <c r="Z183" s="22">
        <v>3.45</v>
      </c>
      <c r="AA183" s="22">
        <v>2.58</v>
      </c>
      <c r="AB183" s="22">
        <v>1.26</v>
      </c>
      <c r="AC183" s="22">
        <v>4.58</v>
      </c>
      <c r="AD183" s="22">
        <v>5</v>
      </c>
      <c r="AE183" s="22">
        <v>2.62</v>
      </c>
    </row>
    <row r="184" spans="1:31" x14ac:dyDescent="0.35">
      <c r="A184" s="9">
        <v>2022</v>
      </c>
      <c r="B184" s="2" t="s">
        <v>292</v>
      </c>
      <c r="C184" t="s">
        <v>311</v>
      </c>
      <c r="D184" s="11">
        <v>4713</v>
      </c>
      <c r="E184" s="11">
        <v>11429</v>
      </c>
      <c r="F184" s="11">
        <v>14137</v>
      </c>
      <c r="G184" s="11">
        <v>13021</v>
      </c>
      <c r="H184" s="11">
        <v>3337444.3245799998</v>
      </c>
      <c r="I184" s="11">
        <v>1671836.43805</v>
      </c>
      <c r="J184" s="11">
        <v>424911.03516999999</v>
      </c>
      <c r="K184" s="11">
        <v>11324</v>
      </c>
      <c r="L184" s="11">
        <v>10969</v>
      </c>
      <c r="M184" s="11">
        <v>3292</v>
      </c>
      <c r="N184" s="11">
        <v>1655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2">
        <v>4.46</v>
      </c>
      <c r="U184" s="22"/>
      <c r="V184" s="22">
        <v>3.82</v>
      </c>
      <c r="W184" s="22">
        <v>3.39</v>
      </c>
      <c r="X184" s="22">
        <v>4.2300000000000004</v>
      </c>
      <c r="Y184" s="22">
        <v>3.79</v>
      </c>
      <c r="Z184" s="22">
        <v>3.09</v>
      </c>
      <c r="AA184" s="22">
        <v>3.39</v>
      </c>
      <c r="AB184" s="22">
        <v>1.07</v>
      </c>
      <c r="AC184" s="22">
        <v>3.28</v>
      </c>
      <c r="AD184" s="22">
        <v>5</v>
      </c>
      <c r="AE184" s="22">
        <v>2.98</v>
      </c>
    </row>
    <row r="185" spans="1:31" x14ac:dyDescent="0.35">
      <c r="A185" s="9">
        <v>2022</v>
      </c>
      <c r="B185" s="2" t="s">
        <v>292</v>
      </c>
      <c r="C185" t="s">
        <v>312</v>
      </c>
      <c r="D185" s="11">
        <v>2414</v>
      </c>
      <c r="E185" s="11">
        <v>6087</v>
      </c>
      <c r="F185" s="11">
        <v>8799</v>
      </c>
      <c r="G185" s="11">
        <v>7236</v>
      </c>
      <c r="H185" s="11">
        <v>1384123.83965</v>
      </c>
      <c r="I185" s="11">
        <v>678030.57758000004</v>
      </c>
      <c r="J185" s="11">
        <v>223072.45796999999</v>
      </c>
      <c r="K185" s="11">
        <v>6070</v>
      </c>
      <c r="L185" s="11">
        <v>5237</v>
      </c>
      <c r="M185" s="11">
        <v>2691</v>
      </c>
      <c r="N185" s="11">
        <v>449</v>
      </c>
      <c r="O185" s="11">
        <v>106</v>
      </c>
      <c r="P185" s="11">
        <v>104</v>
      </c>
      <c r="Q185" s="11">
        <v>2</v>
      </c>
      <c r="R185" s="11">
        <v>0</v>
      </c>
      <c r="S185" s="11">
        <v>0</v>
      </c>
      <c r="T185" s="22">
        <v>4.34</v>
      </c>
      <c r="U185" s="22">
        <v>1.76</v>
      </c>
      <c r="V185" s="22">
        <v>3.72</v>
      </c>
      <c r="W185" s="22">
        <v>2.57</v>
      </c>
      <c r="X185" s="22">
        <v>4.1500000000000004</v>
      </c>
      <c r="Y185" s="22">
        <v>3.9</v>
      </c>
      <c r="Z185" s="22">
        <v>2.76</v>
      </c>
      <c r="AA185" s="22">
        <v>3.71</v>
      </c>
      <c r="AB185" s="22">
        <v>1.55</v>
      </c>
      <c r="AC185" s="22">
        <v>1.53</v>
      </c>
      <c r="AD185" s="22">
        <v>5</v>
      </c>
      <c r="AE185" s="22">
        <v>2.9</v>
      </c>
    </row>
    <row r="186" spans="1:31" x14ac:dyDescent="0.35">
      <c r="A186" s="9">
        <v>2022</v>
      </c>
      <c r="B186" s="2" t="s">
        <v>292</v>
      </c>
      <c r="C186" t="s">
        <v>298</v>
      </c>
      <c r="D186" s="11">
        <v>14400</v>
      </c>
      <c r="E186" s="11">
        <v>26706</v>
      </c>
      <c r="F186" s="11">
        <v>27561</v>
      </c>
      <c r="G186" s="11">
        <v>32018</v>
      </c>
      <c r="H186" s="11">
        <v>4655386.3675699998</v>
      </c>
      <c r="I186" s="11">
        <v>2831244.91346</v>
      </c>
      <c r="J186" s="11">
        <v>507731.37541000004</v>
      </c>
      <c r="K186" s="11">
        <v>26639</v>
      </c>
      <c r="L186" s="11">
        <v>25612</v>
      </c>
      <c r="M186" s="11">
        <v>4058</v>
      </c>
      <c r="N186" s="11">
        <v>1590</v>
      </c>
      <c r="O186" s="11">
        <v>58</v>
      </c>
      <c r="P186" s="11">
        <v>0</v>
      </c>
      <c r="Q186" s="11">
        <v>0</v>
      </c>
      <c r="R186" s="11">
        <v>58</v>
      </c>
      <c r="S186" s="11">
        <v>0</v>
      </c>
      <c r="T186" s="22">
        <v>4.45</v>
      </c>
      <c r="U186" s="22">
        <v>1.39</v>
      </c>
      <c r="V186" s="22">
        <v>3.33</v>
      </c>
      <c r="W186" s="22">
        <v>2.62</v>
      </c>
      <c r="X186" s="22">
        <v>4</v>
      </c>
      <c r="Y186" s="22">
        <v>3.34</v>
      </c>
      <c r="Z186" s="22">
        <v>4.3</v>
      </c>
      <c r="AA186" s="22">
        <v>3.24</v>
      </c>
      <c r="AB186" s="22">
        <v>3.19</v>
      </c>
      <c r="AC186" s="22">
        <v>1.05</v>
      </c>
      <c r="AD186" s="22">
        <v>5</v>
      </c>
      <c r="AE186" s="22">
        <v>2.46</v>
      </c>
    </row>
    <row r="187" spans="1:31" x14ac:dyDescent="0.35">
      <c r="A187" s="9">
        <v>2022</v>
      </c>
      <c r="B187" s="2" t="s">
        <v>292</v>
      </c>
      <c r="C187" t="s">
        <v>313</v>
      </c>
      <c r="D187" s="11">
        <v>1167</v>
      </c>
      <c r="E187" s="11">
        <v>4609</v>
      </c>
      <c r="F187" s="11">
        <v>2151</v>
      </c>
      <c r="G187" s="11">
        <v>7787</v>
      </c>
      <c r="H187" s="11">
        <v>534681.89129000006</v>
      </c>
      <c r="I187" s="11">
        <v>361858.81435</v>
      </c>
      <c r="J187" s="11">
        <v>41320.933649999999</v>
      </c>
      <c r="K187" s="11">
        <v>4565</v>
      </c>
      <c r="L187" s="11">
        <v>4196</v>
      </c>
      <c r="M187" s="11">
        <v>1275</v>
      </c>
      <c r="N187" s="11">
        <v>209</v>
      </c>
      <c r="O187" s="11">
        <v>36</v>
      </c>
      <c r="P187" s="11">
        <v>22</v>
      </c>
      <c r="Q187" s="11">
        <v>0</v>
      </c>
      <c r="R187" s="11">
        <v>0</v>
      </c>
      <c r="S187" s="11">
        <v>14</v>
      </c>
      <c r="T187" s="22">
        <v>4.51</v>
      </c>
      <c r="U187" s="22">
        <v>1.9</v>
      </c>
      <c r="V187" s="22">
        <v>3.24</v>
      </c>
      <c r="W187" s="22">
        <v>2.0299999999999998</v>
      </c>
      <c r="X187" s="22">
        <v>3.92</v>
      </c>
      <c r="Y187" s="22">
        <v>3.04</v>
      </c>
      <c r="Z187" s="22">
        <v>4.38</v>
      </c>
      <c r="AA187" s="22">
        <v>3.49</v>
      </c>
      <c r="AB187" s="22">
        <v>4.03</v>
      </c>
      <c r="AC187" s="22">
        <v>0.22</v>
      </c>
      <c r="AD187" s="22">
        <v>5</v>
      </c>
      <c r="AE187" s="22">
        <v>1.32</v>
      </c>
    </row>
    <row r="188" spans="1:31" x14ac:dyDescent="0.35">
      <c r="A188" s="9">
        <v>2022</v>
      </c>
      <c r="B188" s="2" t="s">
        <v>51</v>
      </c>
      <c r="C188" t="s">
        <v>52</v>
      </c>
      <c r="D188" s="11">
        <v>2254</v>
      </c>
      <c r="E188" s="11">
        <v>41532</v>
      </c>
      <c r="F188" s="11">
        <v>12224</v>
      </c>
      <c r="G188" s="11">
        <v>58426</v>
      </c>
      <c r="H188" s="11">
        <v>2717111499</v>
      </c>
      <c r="I188" s="11">
        <v>1390961224</v>
      </c>
      <c r="J188" s="11">
        <v>268004945</v>
      </c>
      <c r="K188" s="11">
        <v>52570</v>
      </c>
      <c r="L188" s="11">
        <v>41155</v>
      </c>
      <c r="M188" s="11">
        <v>3291</v>
      </c>
      <c r="N188" s="11">
        <v>1087</v>
      </c>
      <c r="O188" s="11">
        <v>6</v>
      </c>
      <c r="P188" s="11">
        <v>6</v>
      </c>
      <c r="Q188" s="11">
        <v>0</v>
      </c>
      <c r="R188" s="11">
        <v>0</v>
      </c>
      <c r="S188" s="11">
        <v>0</v>
      </c>
      <c r="T188" s="22">
        <v>4.6100000000000003</v>
      </c>
      <c r="U188" s="22">
        <v>3.08</v>
      </c>
      <c r="V188" s="22">
        <v>3.06</v>
      </c>
      <c r="W188" s="22">
        <v>2.97</v>
      </c>
      <c r="X188" s="22">
        <v>4.1500000000000004</v>
      </c>
      <c r="Y188" s="22">
        <v>2.75</v>
      </c>
      <c r="Z188" s="22">
        <v>1.24</v>
      </c>
      <c r="AA188" s="22">
        <v>2.5299999999999998</v>
      </c>
      <c r="AB188" s="22">
        <v>2.81</v>
      </c>
      <c r="AC188" s="22">
        <v>5</v>
      </c>
      <c r="AD188" s="22">
        <v>5</v>
      </c>
      <c r="AE188" s="22">
        <v>1.4</v>
      </c>
    </row>
    <row r="189" spans="1:31" x14ac:dyDescent="0.35">
      <c r="A189" s="9">
        <v>2022</v>
      </c>
      <c r="B189" s="2" t="s">
        <v>51</v>
      </c>
      <c r="C189" t="s">
        <v>53</v>
      </c>
      <c r="D189" s="11">
        <v>15245</v>
      </c>
      <c r="E189" s="11">
        <v>50878</v>
      </c>
      <c r="F189" s="11">
        <v>16574</v>
      </c>
      <c r="G189" s="11">
        <v>82764</v>
      </c>
      <c r="H189" s="11">
        <v>4771087840</v>
      </c>
      <c r="I189" s="11">
        <v>2664527632</v>
      </c>
      <c r="J189" s="11">
        <v>300373557</v>
      </c>
      <c r="K189" s="11">
        <v>54328</v>
      </c>
      <c r="L189" s="11">
        <v>50196</v>
      </c>
      <c r="M189" s="11">
        <v>1822</v>
      </c>
      <c r="N189" s="11">
        <v>78</v>
      </c>
      <c r="O189" s="11">
        <v>17</v>
      </c>
      <c r="P189" s="11">
        <v>8</v>
      </c>
      <c r="Q189" s="11">
        <v>0</v>
      </c>
      <c r="R189" s="11">
        <v>0</v>
      </c>
      <c r="S189" s="11">
        <v>9</v>
      </c>
      <c r="T189" s="22">
        <v>4.55</v>
      </c>
      <c r="U189" s="22">
        <v>2.08</v>
      </c>
      <c r="V189" s="22">
        <v>3.39</v>
      </c>
      <c r="W189" s="22">
        <v>3.25</v>
      </c>
      <c r="X189" s="22">
        <v>4.1500000000000004</v>
      </c>
      <c r="Y189" s="22">
        <v>3.02</v>
      </c>
      <c r="Z189" s="22">
        <v>3.92</v>
      </c>
      <c r="AA189" s="22">
        <v>2.72</v>
      </c>
      <c r="AB189" s="22">
        <v>3.47</v>
      </c>
      <c r="AC189" s="22">
        <v>2.67</v>
      </c>
      <c r="AD189" s="22">
        <v>5</v>
      </c>
      <c r="AE189" s="22">
        <v>2.93</v>
      </c>
    </row>
    <row r="190" spans="1:31" x14ac:dyDescent="0.35">
      <c r="A190" s="9">
        <v>2022</v>
      </c>
      <c r="B190" s="2" t="s">
        <v>51</v>
      </c>
      <c r="C190" t="s">
        <v>54</v>
      </c>
      <c r="D190" s="11">
        <v>51512</v>
      </c>
      <c r="E190" s="11">
        <v>85966</v>
      </c>
      <c r="F190" s="11">
        <v>9303</v>
      </c>
      <c r="G190" s="11">
        <v>117422</v>
      </c>
      <c r="H190" s="11">
        <v>3230722035</v>
      </c>
      <c r="I190" s="11">
        <v>1656471144</v>
      </c>
      <c r="J190" s="11">
        <v>156133465</v>
      </c>
      <c r="K190" s="11">
        <v>47284</v>
      </c>
      <c r="L190" s="11">
        <v>84847</v>
      </c>
      <c r="M190" s="11">
        <v>2707</v>
      </c>
      <c r="N190" s="11">
        <v>145</v>
      </c>
      <c r="O190" s="11">
        <v>38</v>
      </c>
      <c r="P190" s="11">
        <v>38</v>
      </c>
      <c r="Q190" s="11">
        <v>0</v>
      </c>
      <c r="R190" s="11">
        <v>0</v>
      </c>
      <c r="S190" s="11">
        <v>0</v>
      </c>
      <c r="T190" s="22">
        <v>4.1900000000000004</v>
      </c>
      <c r="U190" s="22">
        <v>2.34</v>
      </c>
      <c r="V190" s="22">
        <v>3.06</v>
      </c>
      <c r="W190" s="22">
        <v>2.68</v>
      </c>
      <c r="X190" s="22">
        <v>4.08</v>
      </c>
      <c r="Y190" s="22">
        <v>2.76</v>
      </c>
      <c r="Z190" s="22">
        <v>2.42</v>
      </c>
      <c r="AA190" s="22">
        <v>2.89</v>
      </c>
      <c r="AB190" s="22">
        <v>3.14</v>
      </c>
      <c r="AC190" s="22">
        <v>1.1599999999999999</v>
      </c>
      <c r="AD190" s="22">
        <v>5</v>
      </c>
      <c r="AE190" s="22">
        <v>1.06</v>
      </c>
    </row>
    <row r="191" spans="1:31" x14ac:dyDescent="0.35">
      <c r="A191" s="9">
        <v>2022</v>
      </c>
      <c r="B191" s="2" t="s">
        <v>51</v>
      </c>
      <c r="C191" t="s">
        <v>55</v>
      </c>
      <c r="D191" s="11">
        <v>18003</v>
      </c>
      <c r="E191" s="11">
        <v>25651</v>
      </c>
      <c r="F191" s="11">
        <v>9640</v>
      </c>
      <c r="G191" s="11">
        <v>30272</v>
      </c>
      <c r="H191" s="11">
        <v>2283115241</v>
      </c>
      <c r="I191" s="11">
        <v>1659263682</v>
      </c>
      <c r="J191" s="11">
        <v>169254386</v>
      </c>
      <c r="K191" s="11">
        <v>20701</v>
      </c>
      <c r="L191" s="11">
        <v>18615</v>
      </c>
      <c r="M191" s="11">
        <v>3468</v>
      </c>
      <c r="N191" s="11">
        <v>6260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2">
        <v>4.2300000000000004</v>
      </c>
      <c r="U191" s="22">
        <v>1.55</v>
      </c>
      <c r="V191" s="22">
        <v>3.06</v>
      </c>
      <c r="W191" s="22">
        <v>2.72</v>
      </c>
      <c r="X191" s="22">
        <v>4.1500000000000004</v>
      </c>
      <c r="Y191" s="22">
        <v>2.72</v>
      </c>
      <c r="Z191" s="22">
        <v>2.91</v>
      </c>
      <c r="AA191" s="22">
        <v>2.62</v>
      </c>
      <c r="AB191" s="22">
        <v>3.06</v>
      </c>
      <c r="AC191" s="22">
        <v>1.02</v>
      </c>
      <c r="AD191" s="22">
        <v>5</v>
      </c>
      <c r="AE191" s="22">
        <v>0.97</v>
      </c>
    </row>
    <row r="192" spans="1:31" x14ac:dyDescent="0.35">
      <c r="A192" s="9">
        <v>2022</v>
      </c>
      <c r="B192" s="2" t="s">
        <v>51</v>
      </c>
      <c r="C192" t="s">
        <v>56</v>
      </c>
      <c r="D192" s="11">
        <v>9184</v>
      </c>
      <c r="E192" s="11">
        <v>48089</v>
      </c>
      <c r="F192" s="11">
        <v>19289</v>
      </c>
      <c r="G192" s="11">
        <v>83719</v>
      </c>
      <c r="H192" s="11">
        <v>5782007051</v>
      </c>
      <c r="I192" s="11">
        <v>3788557948</v>
      </c>
      <c r="J192" s="11">
        <v>299531450</v>
      </c>
      <c r="K192" s="11">
        <v>48975</v>
      </c>
      <c r="L192" s="11">
        <v>47249</v>
      </c>
      <c r="M192" s="11">
        <v>3668</v>
      </c>
      <c r="N192" s="11">
        <v>1150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2">
        <v>4.5999999999999996</v>
      </c>
      <c r="U192" s="22">
        <v>2.59</v>
      </c>
      <c r="V192" s="22">
        <v>3.33</v>
      </c>
      <c r="W192" s="22">
        <v>2.8</v>
      </c>
      <c r="X192" s="22">
        <v>4.1500000000000004</v>
      </c>
      <c r="Y192" s="22">
        <v>2.88</v>
      </c>
      <c r="Z192" s="22">
        <v>3.07</v>
      </c>
      <c r="AA192" s="22">
        <v>2.58</v>
      </c>
      <c r="AB192" s="22">
        <v>2.63</v>
      </c>
      <c r="AC192" s="22">
        <v>1.33</v>
      </c>
      <c r="AD192" s="22">
        <v>5</v>
      </c>
      <c r="AE192" s="22">
        <v>1.62</v>
      </c>
    </row>
    <row r="193" spans="1:31" x14ac:dyDescent="0.35">
      <c r="A193" s="9">
        <v>2022</v>
      </c>
      <c r="B193" s="2" t="s">
        <v>51</v>
      </c>
      <c r="C193" t="s">
        <v>57</v>
      </c>
      <c r="D193" s="11">
        <v>1886</v>
      </c>
      <c r="E193" s="11">
        <v>31079</v>
      </c>
      <c r="F193" s="11">
        <v>2297</v>
      </c>
      <c r="G193" s="11">
        <v>45916</v>
      </c>
      <c r="H193" s="11">
        <v>1233098289</v>
      </c>
      <c r="I193" s="11">
        <v>593695394</v>
      </c>
      <c r="J193" s="11">
        <v>25260119</v>
      </c>
      <c r="K193" s="11">
        <v>25149</v>
      </c>
      <c r="L193" s="11">
        <v>24885</v>
      </c>
      <c r="M193" s="11">
        <v>2170</v>
      </c>
      <c r="N193" s="11">
        <v>6697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2">
        <v>4.37</v>
      </c>
      <c r="U193" s="22">
        <v>1.97</v>
      </c>
      <c r="V193" s="22">
        <v>3.19</v>
      </c>
      <c r="W193" s="22">
        <v>2.95</v>
      </c>
      <c r="X193" s="22">
        <v>4.2300000000000004</v>
      </c>
      <c r="Y193" s="22">
        <v>3.33</v>
      </c>
      <c r="Z193" s="22">
        <v>3.32</v>
      </c>
      <c r="AA193" s="22">
        <v>2.68</v>
      </c>
      <c r="AB193" s="22">
        <v>3.24</v>
      </c>
      <c r="AC193" s="22">
        <v>0.89</v>
      </c>
      <c r="AD193" s="22">
        <v>5</v>
      </c>
      <c r="AE193" s="22">
        <v>1.54</v>
      </c>
    </row>
    <row r="194" spans="1:31" x14ac:dyDescent="0.35">
      <c r="A194" s="9">
        <v>2022</v>
      </c>
      <c r="B194" s="2" t="s">
        <v>51</v>
      </c>
      <c r="C194" t="s">
        <v>58</v>
      </c>
      <c r="D194" s="11">
        <v>8402</v>
      </c>
      <c r="E194" s="11">
        <v>24232</v>
      </c>
      <c r="F194" s="11">
        <v>9051</v>
      </c>
      <c r="G194" s="11">
        <v>42702</v>
      </c>
      <c r="H194" s="11">
        <v>1120682407</v>
      </c>
      <c r="I194" s="11">
        <v>570013511</v>
      </c>
      <c r="J194" s="11">
        <v>49751918</v>
      </c>
      <c r="K194" s="11">
        <v>32793</v>
      </c>
      <c r="L194" s="11">
        <v>23384</v>
      </c>
      <c r="M194" s="11">
        <v>6841</v>
      </c>
      <c r="N194" s="11">
        <v>306</v>
      </c>
      <c r="O194" s="11">
        <v>11</v>
      </c>
      <c r="P194" s="11">
        <v>0</v>
      </c>
      <c r="Q194" s="11">
        <v>11</v>
      </c>
      <c r="R194" s="11">
        <v>0</v>
      </c>
      <c r="S194" s="11">
        <v>0</v>
      </c>
      <c r="T194" s="22">
        <v>4.41</v>
      </c>
      <c r="U194" s="22">
        <v>1.53</v>
      </c>
      <c r="V194" s="22">
        <v>3.13</v>
      </c>
      <c r="W194" s="22">
        <v>2.78</v>
      </c>
      <c r="X194" s="22">
        <v>4</v>
      </c>
      <c r="Y194" s="22">
        <v>2.5299999999999998</v>
      </c>
      <c r="Z194" s="22">
        <v>2.91</v>
      </c>
      <c r="AA194" s="22">
        <v>2.5</v>
      </c>
      <c r="AB194" s="22">
        <v>3.14</v>
      </c>
      <c r="AC194" s="22">
        <v>0.92</v>
      </c>
      <c r="AD194" s="22">
        <v>5</v>
      </c>
      <c r="AE194" s="22">
        <v>1.5</v>
      </c>
    </row>
    <row r="195" spans="1:31" x14ac:dyDescent="0.35">
      <c r="A195" s="9">
        <v>2022</v>
      </c>
      <c r="B195" s="2" t="s">
        <v>51</v>
      </c>
      <c r="C195" t="s">
        <v>59</v>
      </c>
      <c r="D195" s="11">
        <v>18006</v>
      </c>
      <c r="E195" s="11">
        <v>37149</v>
      </c>
      <c r="F195" s="11">
        <v>5176</v>
      </c>
      <c r="G195" s="11">
        <v>55494</v>
      </c>
      <c r="H195" s="11">
        <v>1581053428</v>
      </c>
      <c r="I195" s="11">
        <v>759991321</v>
      </c>
      <c r="J195" s="11">
        <v>82431051</v>
      </c>
      <c r="K195" s="11">
        <v>36198</v>
      </c>
      <c r="L195" s="11">
        <v>30225</v>
      </c>
      <c r="M195" s="11">
        <v>9689</v>
      </c>
      <c r="N195" s="11">
        <v>1675</v>
      </c>
      <c r="O195" s="11">
        <v>51</v>
      </c>
      <c r="P195" s="11">
        <v>40</v>
      </c>
      <c r="Q195" s="11">
        <v>11</v>
      </c>
      <c r="R195" s="11">
        <v>0</v>
      </c>
      <c r="S195" s="11">
        <v>0</v>
      </c>
      <c r="T195" s="22">
        <v>4.28</v>
      </c>
      <c r="U195" s="22">
        <v>1.97</v>
      </c>
      <c r="V195" s="22">
        <v>3.09</v>
      </c>
      <c r="W195" s="22">
        <v>2.95</v>
      </c>
      <c r="X195" s="22">
        <v>4.1500000000000004</v>
      </c>
      <c r="Y195" s="22">
        <v>2.99</v>
      </c>
      <c r="Z195" s="22">
        <v>2.94</v>
      </c>
      <c r="AA195" s="22">
        <v>2.89</v>
      </c>
      <c r="AB195" s="22">
        <v>2.5499999999999998</v>
      </c>
      <c r="AC195" s="22">
        <v>1.55</v>
      </c>
      <c r="AD195" s="22">
        <v>5</v>
      </c>
      <c r="AE195" s="22">
        <v>1.31</v>
      </c>
    </row>
    <row r="196" spans="1:31" x14ac:dyDescent="0.35">
      <c r="A196" s="9">
        <v>2022</v>
      </c>
      <c r="B196" s="2" t="s">
        <v>51</v>
      </c>
      <c r="C196" t="s">
        <v>60</v>
      </c>
      <c r="D196" s="11">
        <v>15949</v>
      </c>
      <c r="E196" s="11">
        <v>37005</v>
      </c>
      <c r="F196" s="11">
        <v>24047</v>
      </c>
      <c r="G196" s="11">
        <v>58987</v>
      </c>
      <c r="H196" s="11">
        <v>4515672701</v>
      </c>
      <c r="I196" s="11">
        <v>2575017922</v>
      </c>
      <c r="J196" s="11">
        <v>328944979</v>
      </c>
      <c r="K196" s="11">
        <v>23626</v>
      </c>
      <c r="L196" s="11">
        <v>30100</v>
      </c>
      <c r="M196" s="11">
        <v>13739</v>
      </c>
      <c r="N196" s="11">
        <v>1034</v>
      </c>
      <c r="O196" s="11">
        <v>36</v>
      </c>
      <c r="P196" s="11">
        <v>10</v>
      </c>
      <c r="Q196" s="11">
        <v>0</v>
      </c>
      <c r="R196" s="11">
        <v>0</v>
      </c>
      <c r="S196" s="11">
        <v>26</v>
      </c>
      <c r="T196" s="22">
        <v>4.43</v>
      </c>
      <c r="U196" s="22">
        <v>2.58</v>
      </c>
      <c r="V196" s="22">
        <v>3.17</v>
      </c>
      <c r="W196" s="22">
        <v>3.15</v>
      </c>
      <c r="X196" s="22">
        <v>4.3099999999999996</v>
      </c>
      <c r="Y196" s="22">
        <v>3.04</v>
      </c>
      <c r="Z196" s="22">
        <v>2.5</v>
      </c>
      <c r="AA196" s="22">
        <v>3</v>
      </c>
      <c r="AB196" s="22">
        <v>3.7</v>
      </c>
      <c r="AC196" s="22">
        <v>1.54</v>
      </c>
      <c r="AD196" s="22">
        <v>5</v>
      </c>
      <c r="AE196" s="22">
        <v>1.46</v>
      </c>
    </row>
    <row r="197" spans="1:31" x14ac:dyDescent="0.35">
      <c r="A197" s="9">
        <v>2022</v>
      </c>
      <c r="B197" s="2" t="s">
        <v>51</v>
      </c>
      <c r="C197" t="s">
        <v>61</v>
      </c>
      <c r="D197" s="11">
        <v>1438</v>
      </c>
      <c r="E197" s="11">
        <v>27446</v>
      </c>
      <c r="F197" s="11">
        <v>19430</v>
      </c>
      <c r="G197" s="11">
        <v>31763</v>
      </c>
      <c r="H197" s="11">
        <v>3695650816</v>
      </c>
      <c r="I197" s="11">
        <v>2052920749</v>
      </c>
      <c r="J197" s="11">
        <v>395844188</v>
      </c>
      <c r="K197" s="11">
        <v>24767</v>
      </c>
      <c r="L197" s="11">
        <v>24291</v>
      </c>
      <c r="M197" s="11">
        <v>7999</v>
      </c>
      <c r="N197" s="11">
        <v>3505</v>
      </c>
      <c r="O197" s="11">
        <v>89</v>
      </c>
      <c r="P197" s="11">
        <v>58</v>
      </c>
      <c r="Q197" s="11">
        <v>0</v>
      </c>
      <c r="R197" s="11">
        <v>31</v>
      </c>
      <c r="S197" s="11">
        <v>0</v>
      </c>
      <c r="T197" s="22">
        <v>4.2300000000000004</v>
      </c>
      <c r="U197" s="22">
        <v>2.65</v>
      </c>
      <c r="V197" s="22">
        <v>3.2</v>
      </c>
      <c r="W197" s="22">
        <v>2.99</v>
      </c>
      <c r="X197" s="22">
        <v>4.38</v>
      </c>
      <c r="Y197" s="22">
        <v>3.49</v>
      </c>
      <c r="Z197" s="22">
        <v>2.96</v>
      </c>
      <c r="AA197" s="22">
        <v>3.19</v>
      </c>
      <c r="AB197" s="22">
        <v>4.0999999999999996</v>
      </c>
      <c r="AC197" s="22">
        <v>1.87</v>
      </c>
      <c r="AD197" s="22">
        <v>5</v>
      </c>
      <c r="AE197" s="22">
        <v>1.64</v>
      </c>
    </row>
    <row r="198" spans="1:31" x14ac:dyDescent="0.35">
      <c r="A198" s="9">
        <v>2022</v>
      </c>
      <c r="B198" s="2" t="s">
        <v>51</v>
      </c>
      <c r="C198" t="s">
        <v>62</v>
      </c>
      <c r="D198" s="11">
        <v>7892</v>
      </c>
      <c r="E198" s="11">
        <v>16937</v>
      </c>
      <c r="F198" s="11">
        <v>17299</v>
      </c>
      <c r="G198" s="11">
        <v>21154</v>
      </c>
      <c r="H198" s="11">
        <v>3096704939</v>
      </c>
      <c r="I198" s="11">
        <v>1861571078</v>
      </c>
      <c r="J198" s="11">
        <v>374500673</v>
      </c>
      <c r="K198" s="11">
        <v>18532</v>
      </c>
      <c r="L198" s="11">
        <v>13230</v>
      </c>
      <c r="M198" s="11">
        <v>8465</v>
      </c>
      <c r="N198" s="11">
        <v>1637</v>
      </c>
      <c r="O198" s="11">
        <v>37</v>
      </c>
      <c r="P198" s="11">
        <v>0</v>
      </c>
      <c r="Q198" s="11">
        <v>0</v>
      </c>
      <c r="R198" s="11">
        <v>18</v>
      </c>
      <c r="S198" s="11">
        <v>19</v>
      </c>
      <c r="T198" s="22">
        <v>4.47</v>
      </c>
      <c r="U198" s="22">
        <v>1.61</v>
      </c>
      <c r="V198" s="22">
        <v>3.44</v>
      </c>
      <c r="W198" s="22">
        <v>3.27</v>
      </c>
      <c r="X198" s="22">
        <v>4.46</v>
      </c>
      <c r="Y198" s="22">
        <v>3.71</v>
      </c>
      <c r="Z198" s="22">
        <v>3.07</v>
      </c>
      <c r="AA198" s="22">
        <v>3.22</v>
      </c>
      <c r="AB198" s="22">
        <v>3.98</v>
      </c>
      <c r="AC198" s="22">
        <v>1.81</v>
      </c>
      <c r="AD198" s="22">
        <v>5</v>
      </c>
      <c r="AE198" s="22">
        <v>3.71</v>
      </c>
    </row>
    <row r="199" spans="1:31" x14ac:dyDescent="0.35">
      <c r="A199" s="9">
        <v>2022</v>
      </c>
      <c r="B199" s="2" t="s">
        <v>51</v>
      </c>
      <c r="C199" t="s">
        <v>63</v>
      </c>
      <c r="D199" s="11">
        <v>8353</v>
      </c>
      <c r="E199" s="11">
        <v>20210</v>
      </c>
      <c r="F199" s="11">
        <v>7066</v>
      </c>
      <c r="G199" s="11">
        <v>30721</v>
      </c>
      <c r="H199" s="11">
        <v>958896668</v>
      </c>
      <c r="I199" s="11">
        <v>478850226</v>
      </c>
      <c r="J199" s="11">
        <v>65065727</v>
      </c>
      <c r="K199" s="11">
        <v>19417</v>
      </c>
      <c r="L199" s="11">
        <v>18630</v>
      </c>
      <c r="M199" s="11">
        <v>4467</v>
      </c>
      <c r="N199" s="11">
        <v>71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22">
        <v>4.62</v>
      </c>
      <c r="U199" s="22">
        <v>1.61</v>
      </c>
      <c r="V199" s="22">
        <v>3.13</v>
      </c>
      <c r="W199" s="22">
        <v>3.01</v>
      </c>
      <c r="X199" s="22">
        <v>4.3099999999999996</v>
      </c>
      <c r="Y199" s="22">
        <v>3.01</v>
      </c>
      <c r="Z199" s="22">
        <v>2.83</v>
      </c>
      <c r="AA199" s="22">
        <v>2.69</v>
      </c>
      <c r="AB199" s="22">
        <v>3.78</v>
      </c>
      <c r="AC199" s="22">
        <v>1.39</v>
      </c>
      <c r="AD199" s="22">
        <v>5</v>
      </c>
      <c r="AE199" s="22">
        <v>1.56</v>
      </c>
    </row>
    <row r="200" spans="1:31" x14ac:dyDescent="0.35">
      <c r="A200" s="9">
        <v>2022</v>
      </c>
      <c r="B200" s="2" t="s">
        <v>51</v>
      </c>
      <c r="C200" t="s">
        <v>64</v>
      </c>
      <c r="D200" s="11">
        <v>3759</v>
      </c>
      <c r="E200" s="11">
        <v>7914</v>
      </c>
      <c r="F200" s="11">
        <v>2985</v>
      </c>
      <c r="G200" s="11">
        <v>10907</v>
      </c>
      <c r="H200" s="11">
        <v>855113362</v>
      </c>
      <c r="I200" s="11">
        <v>509616959</v>
      </c>
      <c r="J200" s="11">
        <v>55189920</v>
      </c>
      <c r="K200" s="11">
        <v>12123</v>
      </c>
      <c r="L200" s="11">
        <v>7747</v>
      </c>
      <c r="M200" s="11">
        <v>1825</v>
      </c>
      <c r="N200" s="11">
        <v>37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22">
        <v>4.3</v>
      </c>
      <c r="U200" s="22">
        <v>2.2599999999999998</v>
      </c>
      <c r="V200" s="22">
        <v>3.24</v>
      </c>
      <c r="W200" s="22">
        <v>2.99</v>
      </c>
      <c r="X200" s="22">
        <v>4.46</v>
      </c>
      <c r="Y200" s="22">
        <v>3.25</v>
      </c>
      <c r="Z200" s="22">
        <v>2.19</v>
      </c>
      <c r="AA200" s="22">
        <v>2.98</v>
      </c>
      <c r="AB200" s="22">
        <v>3.94</v>
      </c>
      <c r="AC200" s="22">
        <v>1.77</v>
      </c>
      <c r="AD200" s="22">
        <v>5</v>
      </c>
      <c r="AE200" s="22">
        <v>2.09</v>
      </c>
    </row>
    <row r="201" spans="1:31" x14ac:dyDescent="0.35">
      <c r="A201" s="9">
        <v>2022</v>
      </c>
      <c r="B201" s="2" t="s">
        <v>51</v>
      </c>
      <c r="C201" t="s">
        <v>65</v>
      </c>
      <c r="D201" s="11">
        <v>7057</v>
      </c>
      <c r="E201" s="11">
        <v>15533</v>
      </c>
      <c r="F201" s="11">
        <v>11094</v>
      </c>
      <c r="G201" s="11">
        <v>20864</v>
      </c>
      <c r="H201" s="11">
        <v>3813261524</v>
      </c>
      <c r="I201" s="11">
        <v>2851650458</v>
      </c>
      <c r="J201" s="11">
        <v>249027449</v>
      </c>
      <c r="K201" s="11">
        <v>23119</v>
      </c>
      <c r="L201" s="11">
        <v>13991</v>
      </c>
      <c r="M201" s="11">
        <v>3823</v>
      </c>
      <c r="N201" s="11">
        <v>331</v>
      </c>
      <c r="O201" s="11">
        <v>6</v>
      </c>
      <c r="P201" s="11">
        <v>6</v>
      </c>
      <c r="Q201" s="11">
        <v>0</v>
      </c>
      <c r="R201" s="11">
        <v>0</v>
      </c>
      <c r="S201" s="11">
        <v>0</v>
      </c>
      <c r="T201" s="22">
        <v>4.57</v>
      </c>
      <c r="U201" s="22">
        <v>2.58</v>
      </c>
      <c r="V201" s="22">
        <v>3.11</v>
      </c>
      <c r="W201" s="22">
        <v>2.87</v>
      </c>
      <c r="X201" s="22">
        <v>4.3099999999999996</v>
      </c>
      <c r="Y201" s="22">
        <v>3.15</v>
      </c>
      <c r="Z201" s="22">
        <v>2.65</v>
      </c>
      <c r="AA201" s="22">
        <v>3.36</v>
      </c>
      <c r="AB201" s="22">
        <v>5</v>
      </c>
      <c r="AC201" s="22">
        <v>1.79</v>
      </c>
      <c r="AD201" s="22">
        <v>5</v>
      </c>
      <c r="AE201" s="22">
        <v>1.19</v>
      </c>
    </row>
    <row r="202" spans="1:31" x14ac:dyDescent="0.35">
      <c r="A202" s="9">
        <v>2022</v>
      </c>
      <c r="B202" s="2" t="s">
        <v>51</v>
      </c>
      <c r="C202" t="s">
        <v>66</v>
      </c>
      <c r="D202" s="11">
        <v>3323</v>
      </c>
      <c r="E202" s="11">
        <v>10580</v>
      </c>
      <c r="F202" s="11">
        <v>11709</v>
      </c>
      <c r="G202" s="11">
        <v>12499</v>
      </c>
      <c r="H202" s="11">
        <v>1143281029</v>
      </c>
      <c r="I202" s="11">
        <v>675090185</v>
      </c>
      <c r="J202" s="11">
        <v>191303669</v>
      </c>
      <c r="K202" s="11">
        <v>14819</v>
      </c>
      <c r="L202" s="11">
        <v>8773</v>
      </c>
      <c r="M202" s="11">
        <v>3183</v>
      </c>
      <c r="N202" s="11">
        <v>77</v>
      </c>
      <c r="O202" s="11">
        <v>4</v>
      </c>
      <c r="P202" s="11">
        <v>0</v>
      </c>
      <c r="Q202" s="11">
        <v>4</v>
      </c>
      <c r="R202" s="11">
        <v>0</v>
      </c>
      <c r="S202" s="11">
        <v>0</v>
      </c>
      <c r="T202" s="22">
        <v>4.41</v>
      </c>
      <c r="U202" s="22">
        <v>2.4900000000000002</v>
      </c>
      <c r="V202" s="22">
        <v>3.13</v>
      </c>
      <c r="W202" s="22">
        <v>2.92</v>
      </c>
      <c r="X202" s="22">
        <v>4.2300000000000004</v>
      </c>
      <c r="Y202" s="22">
        <v>2.4700000000000002</v>
      </c>
      <c r="Z202" s="22">
        <v>3.45</v>
      </c>
      <c r="AA202" s="22">
        <v>2.5499999999999998</v>
      </c>
      <c r="AB202" s="22">
        <v>3.94</v>
      </c>
      <c r="AC202" s="22">
        <v>1.32</v>
      </c>
      <c r="AD202" s="22">
        <v>5</v>
      </c>
      <c r="AE202" s="22">
        <v>1.1200000000000001</v>
      </c>
    </row>
    <row r="203" spans="1:31" x14ac:dyDescent="0.35">
      <c r="A203" s="9">
        <v>2022</v>
      </c>
      <c r="B203" s="2" t="s">
        <v>51</v>
      </c>
      <c r="C203" t="s">
        <v>67</v>
      </c>
      <c r="D203" s="11">
        <v>4642</v>
      </c>
      <c r="E203" s="11">
        <v>11944</v>
      </c>
      <c r="F203" s="11">
        <v>8405</v>
      </c>
      <c r="G203" s="11">
        <v>17736</v>
      </c>
      <c r="H203" s="11">
        <v>1638029365</v>
      </c>
      <c r="I203" s="11">
        <v>956841864</v>
      </c>
      <c r="J203" s="11">
        <v>198782285</v>
      </c>
      <c r="K203" s="11">
        <v>11848</v>
      </c>
      <c r="L203" s="11">
        <v>11789</v>
      </c>
      <c r="M203" s="11">
        <v>1055</v>
      </c>
      <c r="N203" s="11">
        <v>776</v>
      </c>
      <c r="O203" s="11">
        <v>3</v>
      </c>
      <c r="P203" s="11">
        <v>3</v>
      </c>
      <c r="Q203" s="11">
        <v>0</v>
      </c>
      <c r="R203" s="11">
        <v>0</v>
      </c>
      <c r="S203" s="11">
        <v>0</v>
      </c>
      <c r="T203" s="22">
        <v>4.3600000000000003</v>
      </c>
      <c r="U203" s="22">
        <v>2.79</v>
      </c>
      <c r="V203" s="22">
        <v>3.19</v>
      </c>
      <c r="W203" s="22">
        <v>2.98</v>
      </c>
      <c r="X203" s="22">
        <v>4.2300000000000004</v>
      </c>
      <c r="Y203" s="22">
        <v>2.77</v>
      </c>
      <c r="Z203" s="22">
        <v>2.7</v>
      </c>
      <c r="AA203" s="22">
        <v>2.66</v>
      </c>
      <c r="AB203" s="22">
        <v>5</v>
      </c>
      <c r="AC203" s="22">
        <v>1.19</v>
      </c>
      <c r="AD203" s="22">
        <v>5</v>
      </c>
      <c r="AE203" s="22">
        <v>1.06</v>
      </c>
    </row>
    <row r="204" spans="1:31" x14ac:dyDescent="0.35">
      <c r="A204" s="9">
        <v>2022</v>
      </c>
      <c r="B204" s="2" t="s">
        <v>51</v>
      </c>
      <c r="C204" t="s">
        <v>68</v>
      </c>
      <c r="D204" s="11">
        <v>7465</v>
      </c>
      <c r="E204" s="11">
        <v>18507</v>
      </c>
      <c r="F204" s="11">
        <v>13096</v>
      </c>
      <c r="G204" s="11">
        <v>2701</v>
      </c>
      <c r="H204" s="11">
        <v>1518668429</v>
      </c>
      <c r="I204" s="11">
        <v>791411966</v>
      </c>
      <c r="J204" s="11">
        <v>124705853</v>
      </c>
      <c r="K204" s="11">
        <v>15905</v>
      </c>
      <c r="L204" s="11">
        <v>18285</v>
      </c>
      <c r="M204" s="11">
        <v>2529</v>
      </c>
      <c r="N204" s="11">
        <v>306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22">
        <v>4.3499999999999996</v>
      </c>
      <c r="U204" s="22">
        <v>1.92</v>
      </c>
      <c r="V204" s="22">
        <v>3.06</v>
      </c>
      <c r="W204" s="22">
        <v>2.85</v>
      </c>
      <c r="X204" s="22">
        <v>4.2300000000000004</v>
      </c>
      <c r="Y204" s="22">
        <v>2.89</v>
      </c>
      <c r="Z204" s="22">
        <v>2.63</v>
      </c>
      <c r="AA204" s="22">
        <v>2.79</v>
      </c>
      <c r="AB204" s="22">
        <v>3.58</v>
      </c>
      <c r="AC204" s="22">
        <v>0.91</v>
      </c>
      <c r="AD204" s="22">
        <v>5</v>
      </c>
      <c r="AE204" s="22">
        <v>1.24</v>
      </c>
    </row>
    <row r="205" spans="1:31" x14ac:dyDescent="0.35">
      <c r="A205" s="9">
        <v>2022</v>
      </c>
      <c r="B205" s="2" t="s">
        <v>51</v>
      </c>
      <c r="C205" t="s">
        <v>69</v>
      </c>
      <c r="D205" s="11">
        <v>5241</v>
      </c>
      <c r="E205" s="11">
        <v>14725</v>
      </c>
      <c r="F205" s="11">
        <v>17490</v>
      </c>
      <c r="G205" s="11">
        <v>20321</v>
      </c>
      <c r="H205" s="11">
        <v>4669237908</v>
      </c>
      <c r="I205" s="11">
        <v>2754961408</v>
      </c>
      <c r="J205" s="11">
        <v>394732016</v>
      </c>
      <c r="K205" s="11">
        <v>23670</v>
      </c>
      <c r="L205" s="11">
        <v>12289</v>
      </c>
      <c r="M205" s="11">
        <v>3519</v>
      </c>
      <c r="N205" s="11">
        <v>1991</v>
      </c>
      <c r="O205" s="11">
        <v>156</v>
      </c>
      <c r="P205" s="11">
        <v>154</v>
      </c>
      <c r="Q205" s="11">
        <v>2</v>
      </c>
      <c r="R205" s="11">
        <v>0</v>
      </c>
      <c r="S205" s="11">
        <v>0</v>
      </c>
      <c r="T205" s="22">
        <v>4.57</v>
      </c>
      <c r="U205" s="22">
        <v>1.72</v>
      </c>
      <c r="V205" s="22">
        <v>3.31</v>
      </c>
      <c r="W205" s="22">
        <v>3.11</v>
      </c>
      <c r="X205" s="22">
        <v>4.3099999999999996</v>
      </c>
      <c r="Y205" s="22">
        <v>3.14</v>
      </c>
      <c r="Z205" s="22">
        <v>2.58</v>
      </c>
      <c r="AA205" s="22">
        <v>3.06</v>
      </c>
      <c r="AB205" s="22">
        <v>5</v>
      </c>
      <c r="AC205" s="22">
        <v>2.0699999999999998</v>
      </c>
      <c r="AD205" s="22">
        <v>5</v>
      </c>
      <c r="AE205" s="22">
        <v>1.36</v>
      </c>
    </row>
    <row r="206" spans="1:31" x14ac:dyDescent="0.35">
      <c r="A206" s="9">
        <v>2022</v>
      </c>
      <c r="B206" s="2" t="s">
        <v>51</v>
      </c>
      <c r="C206" t="s">
        <v>70</v>
      </c>
      <c r="D206" s="11">
        <v>8209</v>
      </c>
      <c r="E206" s="11">
        <v>17359</v>
      </c>
      <c r="F206" s="11">
        <v>20561</v>
      </c>
      <c r="G206" s="11">
        <v>18427</v>
      </c>
      <c r="H206" s="11">
        <v>4692001491</v>
      </c>
      <c r="I206" s="11">
        <v>2223523063</v>
      </c>
      <c r="J206" s="11">
        <v>509011696</v>
      </c>
      <c r="K206" s="11">
        <v>13352</v>
      </c>
      <c r="L206" s="11">
        <v>16411</v>
      </c>
      <c r="M206" s="11">
        <v>6170</v>
      </c>
      <c r="N206" s="11">
        <v>1406</v>
      </c>
      <c r="O206" s="11">
        <v>59</v>
      </c>
      <c r="P206" s="11">
        <v>16</v>
      </c>
      <c r="Q206" s="11">
        <v>0</v>
      </c>
      <c r="R206" s="11">
        <v>0</v>
      </c>
      <c r="S206" s="11">
        <v>43</v>
      </c>
      <c r="T206" s="22">
        <v>4.5599999999999996</v>
      </c>
      <c r="U206" s="22">
        <v>1.71</v>
      </c>
      <c r="V206" s="22">
        <v>3.41</v>
      </c>
      <c r="W206" s="22">
        <v>3.33</v>
      </c>
      <c r="X206" s="22">
        <v>4.38</v>
      </c>
      <c r="Y206" s="22">
        <v>3.34</v>
      </c>
      <c r="Z206" s="22">
        <v>1.06</v>
      </c>
      <c r="AA206" s="22">
        <v>3.39</v>
      </c>
      <c r="AB206" s="22">
        <v>2.74</v>
      </c>
      <c r="AC206" s="22">
        <v>4.5599999999999996</v>
      </c>
      <c r="AD206" s="22">
        <v>5</v>
      </c>
      <c r="AE206" s="22">
        <v>2.85</v>
      </c>
    </row>
    <row r="207" spans="1:31" x14ac:dyDescent="0.35">
      <c r="A207" s="9">
        <v>2022</v>
      </c>
      <c r="B207" s="2" t="s">
        <v>51</v>
      </c>
      <c r="C207" t="s">
        <v>71</v>
      </c>
      <c r="D207" s="11">
        <v>25937</v>
      </c>
      <c r="E207" s="11">
        <v>52849</v>
      </c>
      <c r="F207" s="11">
        <v>49235</v>
      </c>
      <c r="G207" s="11">
        <v>67220</v>
      </c>
      <c r="H207" s="11">
        <v>6998611166</v>
      </c>
      <c r="I207" s="11">
        <v>4156448900</v>
      </c>
      <c r="J207" s="11">
        <v>1350156142</v>
      </c>
      <c r="K207" s="11">
        <v>37592</v>
      </c>
      <c r="L207" s="11">
        <v>49894</v>
      </c>
      <c r="M207" s="11">
        <v>5737</v>
      </c>
      <c r="N207" s="11">
        <v>2904</v>
      </c>
      <c r="O207" s="11">
        <v>4</v>
      </c>
      <c r="P207" s="11">
        <v>0</v>
      </c>
      <c r="Q207" s="11">
        <v>0</v>
      </c>
      <c r="R207" s="11">
        <v>0</v>
      </c>
      <c r="S207" s="11">
        <v>4</v>
      </c>
      <c r="T207" s="22">
        <v>4.53</v>
      </c>
      <c r="U207" s="22">
        <v>3.17</v>
      </c>
      <c r="V207" s="22">
        <v>3.21</v>
      </c>
      <c r="W207" s="22">
        <v>3.27</v>
      </c>
      <c r="X207" s="22">
        <v>4.3099999999999996</v>
      </c>
      <c r="Y207" s="22">
        <v>2.66</v>
      </c>
      <c r="Z207" s="22">
        <v>2.94</v>
      </c>
      <c r="AA207" s="22">
        <v>2.89</v>
      </c>
      <c r="AB207" s="22">
        <v>2.62</v>
      </c>
      <c r="AC207" s="22">
        <v>1.44</v>
      </c>
      <c r="AD207" s="22">
        <v>5</v>
      </c>
      <c r="AE207" s="22">
        <v>1.6</v>
      </c>
    </row>
    <row r="208" spans="1:31" x14ac:dyDescent="0.35">
      <c r="A208" s="9">
        <v>2022</v>
      </c>
      <c r="B208" s="2" t="s">
        <v>51</v>
      </c>
      <c r="C208" t="s">
        <v>72</v>
      </c>
      <c r="D208" s="11">
        <v>3035</v>
      </c>
      <c r="E208" s="11">
        <v>12141</v>
      </c>
      <c r="F208" s="11">
        <v>10922</v>
      </c>
      <c r="G208" s="11">
        <v>19319</v>
      </c>
      <c r="H208" s="11">
        <v>2698153713</v>
      </c>
      <c r="I208" s="11">
        <v>1917691263</v>
      </c>
      <c r="J208" s="11">
        <v>123457124</v>
      </c>
      <c r="K208" s="11">
        <v>13645</v>
      </c>
      <c r="L208" s="11">
        <v>10342</v>
      </c>
      <c r="M208" s="11">
        <v>2767</v>
      </c>
      <c r="N208" s="11">
        <v>129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22">
        <v>4.4400000000000004</v>
      </c>
      <c r="U208" s="22">
        <v>1.73</v>
      </c>
      <c r="V208" s="22">
        <v>3.21</v>
      </c>
      <c r="W208" s="22">
        <v>2.79</v>
      </c>
      <c r="X208" s="22">
        <v>4.3099999999999996</v>
      </c>
      <c r="Y208" s="22">
        <v>3.04</v>
      </c>
      <c r="Z208" s="22">
        <v>2.6</v>
      </c>
      <c r="AA208" s="22">
        <v>2.5099999999999998</v>
      </c>
      <c r="AB208" s="22">
        <v>2.98</v>
      </c>
      <c r="AC208" s="22">
        <v>1.24</v>
      </c>
      <c r="AD208" s="22">
        <v>5</v>
      </c>
      <c r="AE208" s="22">
        <v>1.35</v>
      </c>
    </row>
    <row r="209" spans="1:31" x14ac:dyDescent="0.35">
      <c r="A209" s="9">
        <v>2022</v>
      </c>
      <c r="B209" s="2" t="s">
        <v>51</v>
      </c>
      <c r="C209" t="s">
        <v>73</v>
      </c>
      <c r="D209" s="11">
        <v>12791</v>
      </c>
      <c r="E209" s="11">
        <v>25010</v>
      </c>
      <c r="F209" s="11">
        <v>10296</v>
      </c>
      <c r="G209" s="11">
        <v>32839</v>
      </c>
      <c r="H209" s="11">
        <v>3143229163</v>
      </c>
      <c r="I209" s="11">
        <v>1939520647</v>
      </c>
      <c r="J209" s="11">
        <v>208614199</v>
      </c>
      <c r="K209" s="11">
        <v>23687</v>
      </c>
      <c r="L209" s="11">
        <v>22408</v>
      </c>
      <c r="M209" s="11">
        <v>4527</v>
      </c>
      <c r="N209" s="11">
        <v>550</v>
      </c>
      <c r="O209" s="11">
        <v>47</v>
      </c>
      <c r="P209" s="11">
        <v>47</v>
      </c>
      <c r="Q209" s="11">
        <v>0</v>
      </c>
      <c r="R209" s="11">
        <v>0</v>
      </c>
      <c r="S209" s="11">
        <v>0</v>
      </c>
      <c r="T209" s="22">
        <v>4.17</v>
      </c>
      <c r="U209" s="22">
        <v>1.68</v>
      </c>
      <c r="V209" s="22">
        <v>3.33</v>
      </c>
      <c r="W209" s="22">
        <v>3.43</v>
      </c>
      <c r="X209" s="22">
        <v>4.3099999999999996</v>
      </c>
      <c r="Y209" s="22">
        <v>3.16</v>
      </c>
      <c r="Z209" s="22">
        <v>2.4700000000000002</v>
      </c>
      <c r="AA209" s="22">
        <v>3.39</v>
      </c>
      <c r="AB209" s="22">
        <v>3.46</v>
      </c>
      <c r="AC209" s="22">
        <v>2.36</v>
      </c>
      <c r="AD209" s="22">
        <v>5</v>
      </c>
      <c r="AE209" s="22">
        <v>2.42</v>
      </c>
    </row>
    <row r="210" spans="1:31" x14ac:dyDescent="0.35">
      <c r="A210" s="9">
        <v>2022</v>
      </c>
      <c r="B210" s="2" t="s">
        <v>51</v>
      </c>
      <c r="C210" t="s">
        <v>74</v>
      </c>
      <c r="D210" s="11">
        <v>13074</v>
      </c>
      <c r="E210" s="11">
        <v>43094</v>
      </c>
      <c r="F210" s="11">
        <v>26194</v>
      </c>
      <c r="G210" s="11">
        <v>84892</v>
      </c>
      <c r="H210" s="11">
        <v>1592945242</v>
      </c>
      <c r="I210" s="11">
        <v>695571106</v>
      </c>
      <c r="J210" s="11">
        <v>90909149</v>
      </c>
      <c r="K210" s="11">
        <v>34036</v>
      </c>
      <c r="L210" s="11">
        <v>42973</v>
      </c>
      <c r="M210" s="11">
        <v>4194</v>
      </c>
      <c r="N210" s="11">
        <v>815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22">
        <v>4.5</v>
      </c>
      <c r="U210" s="22">
        <v>1.64</v>
      </c>
      <c r="V210" s="22">
        <v>3.05</v>
      </c>
      <c r="W210" s="22">
        <v>2.97</v>
      </c>
      <c r="X210" s="22">
        <v>4.3099999999999996</v>
      </c>
      <c r="Y210" s="22">
        <v>2.81</v>
      </c>
      <c r="Z210" s="22">
        <v>2.96</v>
      </c>
      <c r="AA210" s="22">
        <v>2.42</v>
      </c>
      <c r="AB210" s="22">
        <v>3.35</v>
      </c>
      <c r="AC210" s="22">
        <v>1.01</v>
      </c>
      <c r="AD210" s="22">
        <v>5</v>
      </c>
      <c r="AE210" s="22">
        <v>1.05</v>
      </c>
    </row>
    <row r="211" spans="1:31" x14ac:dyDescent="0.35">
      <c r="A211" s="9">
        <v>2022</v>
      </c>
      <c r="B211" s="2" t="s">
        <v>51</v>
      </c>
      <c r="C211" t="s">
        <v>75</v>
      </c>
      <c r="D211" s="11">
        <v>7044</v>
      </c>
      <c r="E211" s="11">
        <v>20098</v>
      </c>
      <c r="F211" s="11">
        <v>35774</v>
      </c>
      <c r="G211" s="11">
        <v>30103</v>
      </c>
      <c r="H211" s="11">
        <v>2289370715</v>
      </c>
      <c r="I211" s="11">
        <v>1270064572</v>
      </c>
      <c r="J211" s="11">
        <v>223394586</v>
      </c>
      <c r="K211" s="11">
        <v>19803</v>
      </c>
      <c r="L211" s="11">
        <v>17985</v>
      </c>
      <c r="M211" s="11">
        <v>6565</v>
      </c>
      <c r="N211" s="11">
        <v>291</v>
      </c>
      <c r="O211" s="11">
        <v>158</v>
      </c>
      <c r="P211" s="11">
        <v>151</v>
      </c>
      <c r="Q211" s="11">
        <v>0</v>
      </c>
      <c r="R211" s="11">
        <v>7</v>
      </c>
      <c r="S211" s="11">
        <v>0</v>
      </c>
      <c r="T211" s="22">
        <v>4.37</v>
      </c>
      <c r="U211" s="22">
        <v>2.33</v>
      </c>
      <c r="V211" s="22">
        <v>3.33</v>
      </c>
      <c r="W211" s="22">
        <v>2.96</v>
      </c>
      <c r="X211" s="22">
        <v>4.1500000000000004</v>
      </c>
      <c r="Y211" s="22">
        <v>3.02</v>
      </c>
      <c r="Z211" s="22">
        <v>2.09</v>
      </c>
      <c r="AA211" s="22">
        <v>3.04</v>
      </c>
      <c r="AB211" s="22">
        <v>3.26</v>
      </c>
      <c r="AC211" s="22">
        <v>2.08</v>
      </c>
      <c r="AD211" s="22">
        <v>5</v>
      </c>
      <c r="AE211" s="22">
        <v>1.56</v>
      </c>
    </row>
    <row r="212" spans="1:31" x14ac:dyDescent="0.35">
      <c r="A212" s="9">
        <v>2022</v>
      </c>
      <c r="B212" s="2" t="s">
        <v>51</v>
      </c>
      <c r="C212" t="s">
        <v>76</v>
      </c>
      <c r="D212" s="11">
        <v>23963</v>
      </c>
      <c r="E212" s="11">
        <v>31212</v>
      </c>
      <c r="F212" s="11">
        <v>4402</v>
      </c>
      <c r="G212" s="11">
        <v>36827</v>
      </c>
      <c r="H212" s="11">
        <v>2890001162</v>
      </c>
      <c r="I212" s="11">
        <v>1783405559</v>
      </c>
      <c r="J212" s="11">
        <v>180473785</v>
      </c>
      <c r="K212" s="11">
        <v>27405</v>
      </c>
      <c r="L212" s="11">
        <v>25944</v>
      </c>
      <c r="M212" s="11">
        <v>14342</v>
      </c>
      <c r="N212" s="11">
        <v>3174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22">
        <v>4.58</v>
      </c>
      <c r="U212" s="22">
        <v>2.3199999999999998</v>
      </c>
      <c r="V212" s="22">
        <v>3.1</v>
      </c>
      <c r="W212" s="22">
        <v>2.94</v>
      </c>
      <c r="X212" s="22">
        <v>4.2300000000000004</v>
      </c>
      <c r="Y212" s="22">
        <v>2.84</v>
      </c>
      <c r="Z212" s="22">
        <v>2.5</v>
      </c>
      <c r="AA212" s="22">
        <v>2.83</v>
      </c>
      <c r="AB212" s="22">
        <v>3.13</v>
      </c>
      <c r="AC212" s="22">
        <v>1.03</v>
      </c>
      <c r="AD212" s="22">
        <v>5</v>
      </c>
      <c r="AE212" s="22">
        <v>1.18</v>
      </c>
    </row>
    <row r="213" spans="1:31" x14ac:dyDescent="0.35">
      <c r="A213" s="9">
        <v>2022</v>
      </c>
      <c r="B213" s="2" t="s">
        <v>51</v>
      </c>
      <c r="C213" t="s">
        <v>77</v>
      </c>
      <c r="D213" s="11">
        <v>26861</v>
      </c>
      <c r="E213" s="11">
        <v>39858</v>
      </c>
      <c r="F213" s="11">
        <v>15860</v>
      </c>
      <c r="G213" s="11">
        <v>48457</v>
      </c>
      <c r="H213" s="11">
        <v>2715733743</v>
      </c>
      <c r="I213" s="11">
        <v>1329940837</v>
      </c>
      <c r="J213" s="11">
        <v>384928532</v>
      </c>
      <c r="K213" s="11">
        <v>60456</v>
      </c>
      <c r="L213" s="11">
        <v>38635</v>
      </c>
      <c r="M213" s="11">
        <v>12355</v>
      </c>
      <c r="N213" s="11">
        <v>1028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22">
        <v>4.53</v>
      </c>
      <c r="U213" s="22">
        <v>1.53</v>
      </c>
      <c r="V213" s="22">
        <v>3.17</v>
      </c>
      <c r="W213" s="22">
        <v>2.9</v>
      </c>
      <c r="X213" s="22">
        <v>4.1500000000000004</v>
      </c>
      <c r="Y213" s="22">
        <v>2.7</v>
      </c>
      <c r="Z213" s="22">
        <v>2.81</v>
      </c>
      <c r="AA213" s="22">
        <v>2.71</v>
      </c>
      <c r="AB213" s="22">
        <v>2.46</v>
      </c>
      <c r="AC213" s="22">
        <v>1.0900000000000001</v>
      </c>
      <c r="AD213" s="22">
        <v>5</v>
      </c>
      <c r="AE213" s="22">
        <v>1.85</v>
      </c>
    </row>
    <row r="214" spans="1:31" x14ac:dyDescent="0.35">
      <c r="A214" s="9">
        <v>2022</v>
      </c>
      <c r="B214" s="2" t="s">
        <v>51</v>
      </c>
      <c r="C214" t="s">
        <v>78</v>
      </c>
      <c r="D214" s="11">
        <v>33891</v>
      </c>
      <c r="E214" s="11">
        <v>48835</v>
      </c>
      <c r="F214" s="11">
        <v>9642</v>
      </c>
      <c r="G214" s="11">
        <v>62356</v>
      </c>
      <c r="H214" s="11">
        <v>2210901924</v>
      </c>
      <c r="I214" s="11">
        <v>1086405780</v>
      </c>
      <c r="J214" s="11">
        <v>210690266</v>
      </c>
      <c r="K214" s="11">
        <v>42462</v>
      </c>
      <c r="L214" s="11">
        <v>41958</v>
      </c>
      <c r="M214" s="11">
        <v>3862</v>
      </c>
      <c r="N214" s="11">
        <v>5330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22">
        <v>4.4400000000000004</v>
      </c>
      <c r="U214" s="22">
        <v>1.87</v>
      </c>
      <c r="V214" s="22">
        <v>3.15</v>
      </c>
      <c r="W214" s="22">
        <v>2.74</v>
      </c>
      <c r="X214" s="22">
        <v>4.1500000000000004</v>
      </c>
      <c r="Y214" s="22">
        <v>2.41</v>
      </c>
      <c r="Z214" s="22">
        <v>2.99</v>
      </c>
      <c r="AA214" s="22">
        <v>3.06</v>
      </c>
      <c r="AB214" s="22">
        <v>3.11</v>
      </c>
      <c r="AC214" s="22">
        <v>1.24</v>
      </c>
      <c r="AD214" s="22">
        <v>5</v>
      </c>
      <c r="AE214" s="22">
        <v>0.99</v>
      </c>
    </row>
    <row r="215" spans="1:31" x14ac:dyDescent="0.35">
      <c r="A215" s="9">
        <v>2022</v>
      </c>
      <c r="B215" s="2" t="s">
        <v>51</v>
      </c>
      <c r="C215" t="s">
        <v>79</v>
      </c>
      <c r="D215" s="11">
        <v>7743</v>
      </c>
      <c r="E215" s="11">
        <v>21094</v>
      </c>
      <c r="F215" s="11">
        <v>35470</v>
      </c>
      <c r="G215" s="11">
        <v>24893</v>
      </c>
      <c r="H215" s="11">
        <v>6975061938</v>
      </c>
      <c r="I215" s="11">
        <v>3423410190</v>
      </c>
      <c r="J215" s="11">
        <v>811386088</v>
      </c>
      <c r="K215" s="11">
        <v>15802</v>
      </c>
      <c r="L215" s="11">
        <v>18998</v>
      </c>
      <c r="M215" s="11">
        <v>4118</v>
      </c>
      <c r="N215" s="11">
        <v>1396</v>
      </c>
      <c r="O215" s="11">
        <v>27</v>
      </c>
      <c r="P215" s="11">
        <v>0</v>
      </c>
      <c r="Q215" s="11">
        <v>8</v>
      </c>
      <c r="R215" s="11">
        <v>0</v>
      </c>
      <c r="S215" s="11">
        <v>19</v>
      </c>
      <c r="T215" s="22">
        <v>4.4000000000000004</v>
      </c>
      <c r="U215" s="22">
        <v>1.8</v>
      </c>
      <c r="V215" s="22">
        <v>3.13</v>
      </c>
      <c r="W215" s="22">
        <v>2.63</v>
      </c>
      <c r="X215" s="22">
        <v>4</v>
      </c>
      <c r="Y215" s="22">
        <v>2.61</v>
      </c>
      <c r="Z215" s="22">
        <v>2.78</v>
      </c>
      <c r="AA215" s="22">
        <v>2.95</v>
      </c>
      <c r="AB215" s="22">
        <v>3.28</v>
      </c>
      <c r="AC215" s="22">
        <v>1.67</v>
      </c>
      <c r="AD215" s="22">
        <v>5</v>
      </c>
      <c r="AE215" s="22">
        <v>1.36</v>
      </c>
    </row>
    <row r="216" spans="1:31" x14ac:dyDescent="0.35">
      <c r="A216" s="9">
        <v>2022</v>
      </c>
      <c r="B216" s="2" t="s">
        <v>51</v>
      </c>
      <c r="C216" t="s">
        <v>80</v>
      </c>
      <c r="D216" s="11">
        <v>5926</v>
      </c>
      <c r="E216" s="11">
        <v>18428</v>
      </c>
      <c r="F216" s="11">
        <v>10528</v>
      </c>
      <c r="G216" s="11">
        <v>24671</v>
      </c>
      <c r="H216" s="11">
        <v>1584906987</v>
      </c>
      <c r="I216" s="11">
        <v>898237477</v>
      </c>
      <c r="J216" s="11">
        <v>206266985</v>
      </c>
      <c r="K216" s="11">
        <v>17998</v>
      </c>
      <c r="L216" s="11">
        <v>17727</v>
      </c>
      <c r="M216" s="11">
        <v>689</v>
      </c>
      <c r="N216" s="11">
        <v>1545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22">
        <v>4.41</v>
      </c>
      <c r="U216" s="22">
        <v>2.39</v>
      </c>
      <c r="V216" s="22">
        <v>3.08</v>
      </c>
      <c r="W216" s="22">
        <v>2.35</v>
      </c>
      <c r="X216" s="22">
        <v>3.85</v>
      </c>
      <c r="Y216" s="22">
        <v>2.4</v>
      </c>
      <c r="Z216" s="22">
        <v>2.81</v>
      </c>
      <c r="AA216" s="22">
        <v>2.44</v>
      </c>
      <c r="AB216" s="22">
        <v>3.22</v>
      </c>
      <c r="AC216" s="22">
        <v>2.19</v>
      </c>
      <c r="AD216" s="22">
        <v>5</v>
      </c>
      <c r="AE216" s="22">
        <v>1.31</v>
      </c>
    </row>
    <row r="217" spans="1:31" x14ac:dyDescent="0.35">
      <c r="A217" s="9">
        <v>2022</v>
      </c>
      <c r="B217" s="2" t="s">
        <v>51</v>
      </c>
      <c r="C217" t="s">
        <v>59</v>
      </c>
      <c r="D217" s="11">
        <v>754</v>
      </c>
      <c r="E217" s="11">
        <v>1918</v>
      </c>
      <c r="F217" s="11">
        <v>1328</v>
      </c>
      <c r="G217" s="11">
        <v>2866</v>
      </c>
      <c r="H217" s="11">
        <v>279294966</v>
      </c>
      <c r="I217" s="11">
        <v>147736383</v>
      </c>
      <c r="J217" s="11">
        <v>25234198</v>
      </c>
      <c r="K217" s="11">
        <v>3025</v>
      </c>
      <c r="L217" s="11">
        <v>1839</v>
      </c>
      <c r="M217" s="11">
        <v>316</v>
      </c>
      <c r="N217" s="11">
        <v>97</v>
      </c>
      <c r="O217" s="11">
        <v>4</v>
      </c>
      <c r="P217" s="11">
        <v>4</v>
      </c>
      <c r="Q217" s="11">
        <v>0</v>
      </c>
      <c r="R217" s="11">
        <v>0</v>
      </c>
      <c r="S217" s="11">
        <v>0</v>
      </c>
      <c r="T217" s="22">
        <v>4.59</v>
      </c>
      <c r="U217" s="22">
        <v>2.14</v>
      </c>
      <c r="V217" s="22">
        <v>3.7</v>
      </c>
      <c r="W217" s="22">
        <v>2.66</v>
      </c>
      <c r="X217" s="22">
        <v>4.38</v>
      </c>
      <c r="Y217" s="22">
        <v>4.1399999999999997</v>
      </c>
      <c r="Z217" s="22">
        <v>4.33</v>
      </c>
      <c r="AA217" s="22">
        <v>4.04</v>
      </c>
      <c r="AB217" s="22">
        <v>3.04</v>
      </c>
      <c r="AC217" s="22">
        <v>0.43</v>
      </c>
      <c r="AD217" s="22">
        <v>5</v>
      </c>
      <c r="AE217" s="22">
        <v>3.52</v>
      </c>
    </row>
    <row r="218" spans="1:31" x14ac:dyDescent="0.35">
      <c r="A218" s="9">
        <v>2022</v>
      </c>
      <c r="B218" s="2" t="s">
        <v>51</v>
      </c>
      <c r="C218" t="s">
        <v>81</v>
      </c>
      <c r="D218" s="11">
        <v>4971</v>
      </c>
      <c r="E218" s="11">
        <v>8050</v>
      </c>
      <c r="F218" s="11">
        <v>4979</v>
      </c>
      <c r="G218" s="11">
        <v>9404</v>
      </c>
      <c r="H218" s="11">
        <v>1199677580</v>
      </c>
      <c r="I218" s="11">
        <v>702806346</v>
      </c>
      <c r="J218" s="11">
        <v>128007240</v>
      </c>
      <c r="K218" s="11">
        <v>10818</v>
      </c>
      <c r="L218" s="11">
        <v>7779</v>
      </c>
      <c r="M218" s="11">
        <v>2835</v>
      </c>
      <c r="N218" s="11">
        <v>460</v>
      </c>
      <c r="O218" s="11">
        <v>91</v>
      </c>
      <c r="P218" s="11">
        <v>63</v>
      </c>
      <c r="Q218" s="11">
        <v>0</v>
      </c>
      <c r="R218" s="11">
        <v>0</v>
      </c>
      <c r="S218" s="11">
        <v>28</v>
      </c>
      <c r="T218" s="22">
        <v>4.54</v>
      </c>
      <c r="U218" s="22">
        <v>2.37</v>
      </c>
      <c r="V218" s="22">
        <v>3.75</v>
      </c>
      <c r="W218" s="22">
        <v>3.82</v>
      </c>
      <c r="X218" s="22">
        <v>4.38</v>
      </c>
      <c r="Y218" s="22">
        <v>4.1399999999999997</v>
      </c>
      <c r="Z218" s="22">
        <v>4.33</v>
      </c>
      <c r="AA218" s="22">
        <v>3.76</v>
      </c>
      <c r="AB218" s="22">
        <v>4.6900000000000004</v>
      </c>
      <c r="AC218" s="22">
        <v>2.38</v>
      </c>
      <c r="AD218" s="22">
        <v>5</v>
      </c>
      <c r="AE218" s="22">
        <v>4.96</v>
      </c>
    </row>
    <row r="219" spans="1:31" x14ac:dyDescent="0.35">
      <c r="A219" s="9">
        <v>2022</v>
      </c>
      <c r="B219" s="2" t="s">
        <v>51</v>
      </c>
      <c r="C219" t="s">
        <v>82</v>
      </c>
      <c r="D219" s="11">
        <v>175</v>
      </c>
      <c r="E219" s="11">
        <v>3153</v>
      </c>
      <c r="F219" s="11">
        <v>1907</v>
      </c>
      <c r="G219" s="11">
        <v>4164</v>
      </c>
      <c r="H219" s="11">
        <v>441973926</v>
      </c>
      <c r="I219" s="11">
        <v>256558752</v>
      </c>
      <c r="J219" s="11">
        <v>35791841</v>
      </c>
      <c r="K219" s="11">
        <v>6224</v>
      </c>
      <c r="L219" s="11">
        <v>3091</v>
      </c>
      <c r="M219" s="11">
        <v>1052</v>
      </c>
      <c r="N219" s="11">
        <v>150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22">
        <v>4.5599999999999996</v>
      </c>
      <c r="U219" s="22">
        <v>1.71</v>
      </c>
      <c r="V219" s="22">
        <v>3.78</v>
      </c>
      <c r="W219" s="22">
        <v>2.87</v>
      </c>
      <c r="X219" s="22">
        <v>4.38</v>
      </c>
      <c r="Y219" s="22">
        <v>4.05</v>
      </c>
      <c r="Z219" s="22">
        <v>3.37</v>
      </c>
      <c r="AA219" s="22">
        <v>3.69</v>
      </c>
      <c r="AB219" s="22">
        <v>2.54</v>
      </c>
      <c r="AC219" s="22">
        <v>0.64</v>
      </c>
      <c r="AD219" s="22">
        <v>5</v>
      </c>
      <c r="AE219" s="22">
        <v>4.22</v>
      </c>
    </row>
    <row r="220" spans="1:31" x14ac:dyDescent="0.35">
      <c r="A220" s="9">
        <v>2022</v>
      </c>
      <c r="B220" s="2" t="s">
        <v>51</v>
      </c>
      <c r="C220" t="s">
        <v>73</v>
      </c>
      <c r="D220" s="11">
        <v>6517</v>
      </c>
      <c r="E220" s="11">
        <v>11715</v>
      </c>
      <c r="F220" s="11">
        <v>9145</v>
      </c>
      <c r="G220" s="11">
        <v>14251</v>
      </c>
      <c r="H220" s="11">
        <v>2110412135</v>
      </c>
      <c r="I220" s="11">
        <v>1208783319</v>
      </c>
      <c r="J220" s="11">
        <v>257238438</v>
      </c>
      <c r="K220" s="11">
        <v>16084</v>
      </c>
      <c r="L220" s="11">
        <v>11465</v>
      </c>
      <c r="M220" s="11">
        <v>1545</v>
      </c>
      <c r="N220" s="11">
        <v>333</v>
      </c>
      <c r="O220" s="11">
        <v>11</v>
      </c>
      <c r="P220" s="11">
        <v>0</v>
      </c>
      <c r="Q220" s="11">
        <v>0</v>
      </c>
      <c r="R220" s="11">
        <v>0</v>
      </c>
      <c r="S220" s="11">
        <v>11</v>
      </c>
      <c r="T220" s="22">
        <v>4.49</v>
      </c>
      <c r="U220" s="22">
        <v>3.3</v>
      </c>
      <c r="V220" s="22">
        <v>4.95</v>
      </c>
      <c r="W220" s="22">
        <v>4.17</v>
      </c>
      <c r="X220" s="22">
        <v>4.46</v>
      </c>
      <c r="Y220" s="22">
        <v>3.94</v>
      </c>
      <c r="Z220" s="22">
        <v>3.97</v>
      </c>
      <c r="AA220" s="22">
        <v>3.59</v>
      </c>
      <c r="AB220" s="22">
        <v>2.11</v>
      </c>
      <c r="AC220" s="22">
        <v>5</v>
      </c>
      <c r="AD220" s="22">
        <v>5</v>
      </c>
      <c r="AE220" s="22">
        <v>4.99</v>
      </c>
    </row>
    <row r="221" spans="1:31" x14ac:dyDescent="0.35">
      <c r="A221" s="9">
        <v>2022</v>
      </c>
      <c r="B221" s="2" t="s">
        <v>51</v>
      </c>
      <c r="C221" t="s">
        <v>77</v>
      </c>
      <c r="D221" s="11">
        <v>529</v>
      </c>
      <c r="E221" s="11">
        <v>8005</v>
      </c>
      <c r="F221" s="11">
        <v>6103</v>
      </c>
      <c r="G221" s="11">
        <v>9288</v>
      </c>
      <c r="H221" s="11">
        <v>835365135</v>
      </c>
      <c r="I221" s="11">
        <v>435635443</v>
      </c>
      <c r="J221" s="11">
        <v>87669597</v>
      </c>
      <c r="K221" s="11">
        <v>9946</v>
      </c>
      <c r="L221" s="11">
        <v>7763</v>
      </c>
      <c r="M221" s="11">
        <v>1174</v>
      </c>
      <c r="N221" s="11">
        <v>438</v>
      </c>
      <c r="O221" s="11">
        <v>37</v>
      </c>
      <c r="P221" s="11">
        <v>37</v>
      </c>
      <c r="Q221" s="11">
        <v>0</v>
      </c>
      <c r="R221" s="11">
        <v>0</v>
      </c>
      <c r="S221" s="11">
        <v>0</v>
      </c>
      <c r="T221" s="22">
        <v>4.6100000000000003</v>
      </c>
      <c r="U221" s="22">
        <v>2.08</v>
      </c>
      <c r="V221" s="22">
        <v>3.47</v>
      </c>
      <c r="W221" s="22">
        <v>2.42</v>
      </c>
      <c r="X221" s="22">
        <v>4.1500000000000004</v>
      </c>
      <c r="Y221" s="22">
        <v>3.14</v>
      </c>
      <c r="Z221" s="22">
        <v>3.89</v>
      </c>
      <c r="AA221" s="22">
        <v>3.57</v>
      </c>
      <c r="AB221" s="22">
        <v>2.41</v>
      </c>
      <c r="AC221" s="22">
        <v>0.5</v>
      </c>
      <c r="AD221" s="22">
        <v>5</v>
      </c>
      <c r="AE221" s="22">
        <v>2.41</v>
      </c>
    </row>
    <row r="222" spans="1:31" x14ac:dyDescent="0.35">
      <c r="A222" s="9">
        <v>2022</v>
      </c>
      <c r="B222" s="2" t="s">
        <v>51</v>
      </c>
      <c r="C222" t="s">
        <v>79</v>
      </c>
      <c r="D222" s="11">
        <v>1749</v>
      </c>
      <c r="E222" s="11">
        <v>3912</v>
      </c>
      <c r="F222" s="11">
        <v>3220</v>
      </c>
      <c r="G222" s="11">
        <v>5209</v>
      </c>
      <c r="H222" s="11">
        <v>488494440</v>
      </c>
      <c r="I222" s="11">
        <v>290060629</v>
      </c>
      <c r="J222" s="11">
        <v>72053562</v>
      </c>
      <c r="K222" s="11">
        <v>2903</v>
      </c>
      <c r="L222" s="11">
        <v>3753</v>
      </c>
      <c r="M222" s="11">
        <v>824</v>
      </c>
      <c r="N222" s="11">
        <v>218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22">
        <v>4.46</v>
      </c>
      <c r="U222" s="22">
        <v>2.14</v>
      </c>
      <c r="V222" s="22">
        <v>3.48</v>
      </c>
      <c r="W222" s="22">
        <v>2.75</v>
      </c>
      <c r="X222" s="22">
        <v>4.2300000000000004</v>
      </c>
      <c r="Y222" s="22">
        <v>3.02</v>
      </c>
      <c r="Z222" s="22">
        <v>4.0999999999999996</v>
      </c>
      <c r="AA222" s="22">
        <v>3.65</v>
      </c>
      <c r="AB222" s="22">
        <v>3.27</v>
      </c>
      <c r="AC222" s="22">
        <v>0.74</v>
      </c>
      <c r="AD222" s="22">
        <v>5</v>
      </c>
      <c r="AE222" s="22">
        <v>2.76</v>
      </c>
    </row>
    <row r="223" spans="1:31" x14ac:dyDescent="0.35">
      <c r="A223" s="9">
        <v>2022</v>
      </c>
      <c r="B223" s="2" t="s">
        <v>83</v>
      </c>
      <c r="C223" t="s">
        <v>314</v>
      </c>
      <c r="D223" s="11">
        <v>13543</v>
      </c>
      <c r="E223" s="11">
        <v>24369</v>
      </c>
      <c r="F223" s="11">
        <v>5644</v>
      </c>
      <c r="G223" s="20">
        <v>33223</v>
      </c>
      <c r="H223" s="11">
        <v>972975546</v>
      </c>
      <c r="I223" s="11">
        <v>610941352</v>
      </c>
      <c r="J223" s="11">
        <v>77528210</v>
      </c>
      <c r="K223" s="11">
        <v>24191</v>
      </c>
      <c r="L223" s="11">
        <v>24079</v>
      </c>
      <c r="M223" s="11">
        <v>2218</v>
      </c>
      <c r="N223" s="11">
        <v>243</v>
      </c>
      <c r="O223" s="11">
        <v>7</v>
      </c>
      <c r="P223" s="11">
        <v>0</v>
      </c>
      <c r="Q223" s="11">
        <v>0</v>
      </c>
      <c r="R223" s="11">
        <v>0</v>
      </c>
      <c r="S223" s="11">
        <v>7</v>
      </c>
      <c r="T223" s="22">
        <v>4.6100000000000003</v>
      </c>
      <c r="U223" s="22">
        <v>2.0099999999999998</v>
      </c>
      <c r="V223" s="22">
        <v>3.37</v>
      </c>
      <c r="W223" s="22">
        <v>3</v>
      </c>
      <c r="X223" s="22">
        <v>4.2300000000000004</v>
      </c>
      <c r="Y223" s="22">
        <v>3.77</v>
      </c>
      <c r="Z223" s="22">
        <v>3.66</v>
      </c>
      <c r="AA223" s="22">
        <v>3.38</v>
      </c>
      <c r="AB223" s="22">
        <v>3.99</v>
      </c>
      <c r="AC223" s="22">
        <v>0.57999999999999996</v>
      </c>
      <c r="AD223" s="22">
        <v>5</v>
      </c>
      <c r="AE223" s="22">
        <v>1.1200000000000001</v>
      </c>
    </row>
    <row r="224" spans="1:31" x14ac:dyDescent="0.35">
      <c r="A224" s="9">
        <v>2022</v>
      </c>
      <c r="B224" s="2" t="s">
        <v>83</v>
      </c>
      <c r="C224" t="s">
        <v>315</v>
      </c>
      <c r="D224" s="11">
        <v>18355</v>
      </c>
      <c r="E224" s="11">
        <v>37173</v>
      </c>
      <c r="F224" s="11">
        <v>22668</v>
      </c>
      <c r="G224" s="11">
        <v>48196</v>
      </c>
      <c r="H224" s="11">
        <v>3679488203</v>
      </c>
      <c r="I224" s="11">
        <v>2022325862</v>
      </c>
      <c r="J224" s="11">
        <v>429072275</v>
      </c>
      <c r="K224" s="11">
        <v>37111</v>
      </c>
      <c r="L224" s="11">
        <v>33368</v>
      </c>
      <c r="M224" s="11">
        <v>9586</v>
      </c>
      <c r="N224" s="11">
        <v>3558</v>
      </c>
      <c r="O224" s="11">
        <v>511</v>
      </c>
      <c r="P224" s="11">
        <v>245</v>
      </c>
      <c r="Q224" s="11">
        <v>58</v>
      </c>
      <c r="R224" s="11">
        <v>196</v>
      </c>
      <c r="S224" s="11">
        <v>12</v>
      </c>
      <c r="T224" s="22">
        <v>4.45</v>
      </c>
      <c r="U224" s="22">
        <v>1.62</v>
      </c>
      <c r="V224" s="22">
        <v>3.49</v>
      </c>
      <c r="W224" s="22">
        <v>3.19</v>
      </c>
      <c r="X224" s="22">
        <v>4.1500000000000004</v>
      </c>
      <c r="Y224" s="22">
        <v>3.99</v>
      </c>
      <c r="Z224" s="22">
        <v>4.22</v>
      </c>
      <c r="AA224" s="22">
        <v>3.84</v>
      </c>
      <c r="AB224" s="22">
        <v>3.35</v>
      </c>
      <c r="AC224" s="22">
        <v>1.3</v>
      </c>
      <c r="AD224" s="22">
        <v>5</v>
      </c>
      <c r="AE224" s="22">
        <v>4.53</v>
      </c>
    </row>
    <row r="225" spans="1:31" x14ac:dyDescent="0.35">
      <c r="A225" s="9">
        <v>2022</v>
      </c>
      <c r="B225" s="2" t="s">
        <v>83</v>
      </c>
      <c r="C225" t="s">
        <v>316</v>
      </c>
      <c r="D225" s="11">
        <v>7114</v>
      </c>
      <c r="E225" s="11">
        <v>35277</v>
      </c>
      <c r="F225" s="11">
        <v>17387</v>
      </c>
      <c r="G225" s="11">
        <v>61108</v>
      </c>
      <c r="H225" s="11">
        <v>2422347426</v>
      </c>
      <c r="I225" s="11">
        <v>972682156</v>
      </c>
      <c r="J225" s="11">
        <v>388458495</v>
      </c>
      <c r="K225" s="11">
        <v>35277</v>
      </c>
      <c r="L225" s="11">
        <v>33113</v>
      </c>
      <c r="M225" s="11">
        <v>3577</v>
      </c>
      <c r="N225" s="11">
        <v>1233</v>
      </c>
      <c r="O225" s="11">
        <v>354</v>
      </c>
      <c r="P225" s="11">
        <v>0</v>
      </c>
      <c r="Q225" s="11">
        <v>14</v>
      </c>
      <c r="R225" s="11">
        <v>0</v>
      </c>
      <c r="S225" s="11">
        <v>340</v>
      </c>
      <c r="T225" s="22">
        <v>4.42</v>
      </c>
      <c r="U225" s="22">
        <v>2.2200000000000002</v>
      </c>
      <c r="V225" s="22">
        <v>3.15</v>
      </c>
      <c r="W225" s="22">
        <v>3.22</v>
      </c>
      <c r="X225" s="22">
        <v>4.1500000000000004</v>
      </c>
      <c r="Y225" s="22">
        <v>3.1</v>
      </c>
      <c r="Z225" s="22">
        <v>3.92</v>
      </c>
      <c r="AA225" s="22">
        <v>3.62</v>
      </c>
      <c r="AB225" s="22">
        <v>3.07</v>
      </c>
      <c r="AC225" s="22">
        <v>0.93</v>
      </c>
      <c r="AD225" s="22">
        <v>5</v>
      </c>
      <c r="AE225" s="22">
        <v>0.94</v>
      </c>
    </row>
    <row r="226" spans="1:31" x14ac:dyDescent="0.35">
      <c r="A226" s="9">
        <v>2022</v>
      </c>
      <c r="B226" s="2" t="s">
        <v>83</v>
      </c>
      <c r="C226" t="s">
        <v>317</v>
      </c>
      <c r="D226" s="11">
        <v>11389</v>
      </c>
      <c r="E226" s="11">
        <v>23057</v>
      </c>
      <c r="F226" s="11">
        <v>12494</v>
      </c>
      <c r="G226" s="11">
        <v>30603</v>
      </c>
      <c r="H226" s="11">
        <v>2427185903</v>
      </c>
      <c r="I226" s="11">
        <v>1353329782</v>
      </c>
      <c r="J226" s="11">
        <v>273166073</v>
      </c>
      <c r="K226" s="11">
        <v>22991</v>
      </c>
      <c r="L226" s="11">
        <v>22252</v>
      </c>
      <c r="M226" s="11">
        <v>6743</v>
      </c>
      <c r="N226" s="11">
        <v>1808</v>
      </c>
      <c r="O226" s="11">
        <v>190</v>
      </c>
      <c r="P226" s="11">
        <v>181</v>
      </c>
      <c r="Q226" s="11">
        <v>9</v>
      </c>
      <c r="R226" s="11">
        <v>0</v>
      </c>
      <c r="S226" s="11">
        <v>0</v>
      </c>
      <c r="T226" s="22">
        <v>4.5</v>
      </c>
      <c r="U226" s="22">
        <v>2.79</v>
      </c>
      <c r="V226" s="22">
        <v>3.75</v>
      </c>
      <c r="W226" s="22">
        <v>3.6</v>
      </c>
      <c r="X226" s="22">
        <v>4.2300000000000004</v>
      </c>
      <c r="Y226" s="22">
        <v>4.2699999999999996</v>
      </c>
      <c r="Z226" s="22">
        <v>4.53</v>
      </c>
      <c r="AA226" s="22">
        <v>3.81</v>
      </c>
      <c r="AB226" s="22">
        <v>3.23</v>
      </c>
      <c r="AC226" s="22">
        <v>2.35</v>
      </c>
      <c r="AD226" s="22">
        <v>5</v>
      </c>
      <c r="AE226" s="22">
        <v>4.88</v>
      </c>
    </row>
    <row r="227" spans="1:31" x14ac:dyDescent="0.35">
      <c r="A227" s="9">
        <v>2022</v>
      </c>
      <c r="B227" s="2" t="s">
        <v>83</v>
      </c>
      <c r="C227" t="s">
        <v>318</v>
      </c>
      <c r="D227" s="11">
        <v>1937</v>
      </c>
      <c r="E227" s="11">
        <v>3696</v>
      </c>
      <c r="F227" s="11">
        <v>2492</v>
      </c>
      <c r="G227" s="11">
        <v>4857</v>
      </c>
      <c r="H227" s="11">
        <v>1280958809</v>
      </c>
      <c r="I227" s="11">
        <v>680987274</v>
      </c>
      <c r="J227" s="11">
        <v>74414091</v>
      </c>
      <c r="K227" s="11">
        <v>3640</v>
      </c>
      <c r="L227" s="11">
        <v>3631</v>
      </c>
      <c r="M227" s="11">
        <v>722</v>
      </c>
      <c r="N227" s="11">
        <v>358</v>
      </c>
      <c r="O227" s="11">
        <v>22</v>
      </c>
      <c r="P227" s="11">
        <v>22</v>
      </c>
      <c r="Q227" s="11">
        <v>0</v>
      </c>
      <c r="R227" s="11">
        <v>0</v>
      </c>
      <c r="S227" s="11">
        <v>0</v>
      </c>
      <c r="T227" s="22">
        <v>4.8099999999999996</v>
      </c>
      <c r="U227" s="22">
        <v>1.75</v>
      </c>
      <c r="V227" s="22">
        <v>4.97</v>
      </c>
      <c r="W227" s="22">
        <v>3.41</v>
      </c>
      <c r="X227" s="22">
        <v>4.2300000000000004</v>
      </c>
      <c r="Y227" s="22">
        <v>4.42</v>
      </c>
      <c r="Z227" s="22">
        <v>5</v>
      </c>
      <c r="AA227" s="22">
        <v>4.8</v>
      </c>
      <c r="AB227" s="22">
        <v>3.77</v>
      </c>
      <c r="AC227" s="22">
        <v>1.86</v>
      </c>
      <c r="AD227" s="22">
        <v>5</v>
      </c>
      <c r="AE227" s="22">
        <v>5</v>
      </c>
    </row>
    <row r="228" spans="1:31" x14ac:dyDescent="0.35">
      <c r="A228" s="9">
        <v>2022</v>
      </c>
      <c r="B228" s="2" t="s">
        <v>319</v>
      </c>
      <c r="C228" t="s">
        <v>320</v>
      </c>
      <c r="D228" s="11">
        <v>26262</v>
      </c>
      <c r="E228" s="11">
        <v>46807</v>
      </c>
      <c r="F228" s="11">
        <v>6932</v>
      </c>
      <c r="G228" s="11">
        <v>62982</v>
      </c>
      <c r="H228" s="11">
        <v>445974896</v>
      </c>
      <c r="I228" s="11">
        <v>228593831</v>
      </c>
      <c r="J228" s="11">
        <v>11031571</v>
      </c>
      <c r="K228" s="11">
        <v>46803</v>
      </c>
      <c r="L228" s="11">
        <v>45228</v>
      </c>
      <c r="M228" s="11">
        <v>1976</v>
      </c>
      <c r="N228" s="11">
        <v>4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22">
        <v>4.24</v>
      </c>
      <c r="U228" s="22">
        <v>1.52</v>
      </c>
      <c r="V228" s="22">
        <v>2.86</v>
      </c>
      <c r="W228" s="22">
        <v>2.17</v>
      </c>
      <c r="X228" s="22">
        <v>4</v>
      </c>
      <c r="Y228" s="22">
        <v>2.93</v>
      </c>
      <c r="Z228" s="22">
        <v>3.14</v>
      </c>
      <c r="AA228" s="22">
        <v>2.33</v>
      </c>
      <c r="AB228" s="22">
        <v>3.54</v>
      </c>
      <c r="AC228" s="22">
        <v>0.73</v>
      </c>
      <c r="AD228" s="22">
        <v>5</v>
      </c>
      <c r="AE228" s="22">
        <v>1.22</v>
      </c>
    </row>
    <row r="229" spans="1:31" x14ac:dyDescent="0.35">
      <c r="A229" s="9">
        <v>2022</v>
      </c>
      <c r="B229" s="2" t="s">
        <v>319</v>
      </c>
      <c r="C229" t="s">
        <v>321</v>
      </c>
      <c r="D229" s="11">
        <v>7009</v>
      </c>
      <c r="E229" s="11">
        <v>21739</v>
      </c>
      <c r="F229" s="11">
        <v>13772</v>
      </c>
      <c r="G229" s="11">
        <v>32210</v>
      </c>
      <c r="H229" s="11">
        <v>2042337242</v>
      </c>
      <c r="I229" s="11">
        <v>1078162511</v>
      </c>
      <c r="J229" s="11">
        <v>187775010</v>
      </c>
      <c r="K229" s="11">
        <v>21644</v>
      </c>
      <c r="L229" s="11">
        <v>20871</v>
      </c>
      <c r="M229" s="11">
        <v>4117</v>
      </c>
      <c r="N229" s="11">
        <v>2534</v>
      </c>
      <c r="O229" s="11">
        <v>254</v>
      </c>
      <c r="P229" s="11">
        <v>254</v>
      </c>
      <c r="Q229" s="11">
        <v>0</v>
      </c>
      <c r="R229" s="11">
        <v>0</v>
      </c>
      <c r="S229" s="11">
        <v>0</v>
      </c>
      <c r="T229" s="22">
        <v>4.47</v>
      </c>
      <c r="U229" s="22">
        <v>1.46</v>
      </c>
      <c r="V229" s="22">
        <v>3.33</v>
      </c>
      <c r="W229" s="22">
        <v>2.16</v>
      </c>
      <c r="X229" s="22">
        <v>4.08</v>
      </c>
      <c r="Y229" s="22">
        <v>2.98</v>
      </c>
      <c r="Z229" s="22">
        <v>3.66</v>
      </c>
      <c r="AA229" s="22">
        <v>2.73</v>
      </c>
      <c r="AB229" s="22">
        <v>3.96</v>
      </c>
      <c r="AC229" s="22">
        <v>0.96</v>
      </c>
      <c r="AD229" s="22">
        <v>5</v>
      </c>
      <c r="AE229" s="22">
        <v>2.4500000000000002</v>
      </c>
    </row>
    <row r="230" spans="1:31" x14ac:dyDescent="0.35">
      <c r="A230" s="9">
        <v>2022</v>
      </c>
      <c r="B230" s="2" t="s">
        <v>319</v>
      </c>
      <c r="C230" t="s">
        <v>322</v>
      </c>
      <c r="D230" s="11">
        <v>14900</v>
      </c>
      <c r="E230" s="11">
        <v>28358</v>
      </c>
      <c r="F230" s="11">
        <v>2428</v>
      </c>
      <c r="G230" s="11">
        <v>42727</v>
      </c>
      <c r="H230" s="11">
        <v>1113316177</v>
      </c>
      <c r="I230" s="11">
        <v>623478496</v>
      </c>
      <c r="J230" s="11">
        <v>31978565</v>
      </c>
      <c r="K230" s="11">
        <v>28358</v>
      </c>
      <c r="L230" s="11">
        <v>27791</v>
      </c>
      <c r="M230" s="11">
        <v>2494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22">
        <v>4.58</v>
      </c>
      <c r="U230" s="22">
        <v>2.04</v>
      </c>
      <c r="V230" s="22">
        <v>3.2</v>
      </c>
      <c r="W230" s="22">
        <v>2.17</v>
      </c>
      <c r="X230" s="22">
        <v>4.1500000000000004</v>
      </c>
      <c r="Y230" s="22">
        <v>2.94</v>
      </c>
      <c r="Z230" s="22">
        <v>2.96</v>
      </c>
      <c r="AA230" s="22">
        <v>2.5</v>
      </c>
      <c r="AB230" s="22">
        <v>2.64</v>
      </c>
      <c r="AC230" s="22">
        <v>0.85</v>
      </c>
      <c r="AD230" s="22">
        <v>5</v>
      </c>
      <c r="AE230" s="22">
        <v>1.04</v>
      </c>
    </row>
    <row r="231" spans="1:31" x14ac:dyDescent="0.35">
      <c r="A231" s="9">
        <v>2022</v>
      </c>
      <c r="B231" s="2" t="s">
        <v>319</v>
      </c>
      <c r="C231" t="s">
        <v>323</v>
      </c>
      <c r="D231" s="11">
        <v>15686</v>
      </c>
      <c r="E231" s="11">
        <v>26359</v>
      </c>
      <c r="F231" s="11">
        <v>12462</v>
      </c>
      <c r="G231" s="11">
        <v>32691</v>
      </c>
      <c r="H231" s="11">
        <v>1776672546</v>
      </c>
      <c r="I231" s="11">
        <v>1002625516</v>
      </c>
      <c r="J231" s="11">
        <v>170368469</v>
      </c>
      <c r="K231" s="11">
        <v>26357</v>
      </c>
      <c r="L231" s="11">
        <v>25842</v>
      </c>
      <c r="M231" s="11">
        <v>4445</v>
      </c>
      <c r="N231" s="11">
        <v>226</v>
      </c>
      <c r="O231" s="11">
        <v>98</v>
      </c>
      <c r="P231" s="11">
        <v>67</v>
      </c>
      <c r="Q231" s="11">
        <v>0</v>
      </c>
      <c r="R231" s="11">
        <v>0</v>
      </c>
      <c r="S231" s="11">
        <v>31</v>
      </c>
      <c r="T231" s="22">
        <v>4.3</v>
      </c>
      <c r="U231" s="22">
        <v>2.06</v>
      </c>
      <c r="V231" s="22">
        <v>3.27</v>
      </c>
      <c r="W231" s="22">
        <v>3.1</v>
      </c>
      <c r="X231" s="22">
        <v>4.1500000000000004</v>
      </c>
      <c r="Y231" s="22">
        <v>3.15</v>
      </c>
      <c r="Z231" s="22">
        <v>3.17</v>
      </c>
      <c r="AA231" s="22">
        <v>3.06</v>
      </c>
      <c r="AB231" s="22">
        <v>3.64</v>
      </c>
      <c r="AC231" s="22">
        <v>1.8</v>
      </c>
      <c r="AD231" s="22">
        <v>5</v>
      </c>
      <c r="AE231" s="22">
        <v>1.42</v>
      </c>
    </row>
    <row r="232" spans="1:31" x14ac:dyDescent="0.35">
      <c r="A232" s="9">
        <v>2022</v>
      </c>
      <c r="B232" s="2" t="s">
        <v>319</v>
      </c>
      <c r="C232" t="s">
        <v>324</v>
      </c>
      <c r="D232" s="11">
        <v>16791</v>
      </c>
      <c r="E232" s="11">
        <v>33932</v>
      </c>
      <c r="F232" s="11">
        <v>17897</v>
      </c>
      <c r="G232" s="11">
        <v>45720</v>
      </c>
      <c r="H232" s="11">
        <v>5300774697</v>
      </c>
      <c r="I232" s="11">
        <v>3810602462</v>
      </c>
      <c r="J232" s="11">
        <v>387640255</v>
      </c>
      <c r="K232" s="11">
        <v>33869</v>
      </c>
      <c r="L232" s="11">
        <v>33565</v>
      </c>
      <c r="M232" s="11">
        <v>6079</v>
      </c>
      <c r="N232" s="11">
        <v>1005</v>
      </c>
      <c r="O232" s="11">
        <v>23</v>
      </c>
      <c r="P232" s="11">
        <v>16</v>
      </c>
      <c r="Q232" s="11">
        <v>0</v>
      </c>
      <c r="R232" s="11">
        <v>0</v>
      </c>
      <c r="S232" s="11">
        <v>7</v>
      </c>
      <c r="T232" s="22">
        <v>4.34</v>
      </c>
      <c r="U232" s="22">
        <v>1.45</v>
      </c>
      <c r="V232" s="22">
        <v>3.38</v>
      </c>
      <c r="W232" s="22">
        <v>3.04</v>
      </c>
      <c r="X232" s="22">
        <v>4.1500000000000004</v>
      </c>
      <c r="Y232" s="22">
        <v>2.92</v>
      </c>
      <c r="Z232" s="22">
        <v>2.86</v>
      </c>
      <c r="AA232" s="22">
        <v>2.39</v>
      </c>
      <c r="AB232" s="22">
        <v>4.0599999999999996</v>
      </c>
      <c r="AC232" s="22">
        <v>1.69</v>
      </c>
      <c r="AD232" s="22">
        <v>5</v>
      </c>
      <c r="AE232" s="22">
        <v>0.56000000000000005</v>
      </c>
    </row>
    <row r="233" spans="1:31" x14ac:dyDescent="0.35">
      <c r="A233" s="9">
        <v>2022</v>
      </c>
      <c r="B233" s="2" t="s">
        <v>319</v>
      </c>
      <c r="C233" t="s">
        <v>325</v>
      </c>
      <c r="D233" s="11">
        <v>8437</v>
      </c>
      <c r="E233" s="11">
        <v>20159</v>
      </c>
      <c r="F233" s="11">
        <v>15707</v>
      </c>
      <c r="G233" s="11">
        <v>28641</v>
      </c>
      <c r="H233" s="11">
        <v>2677836119</v>
      </c>
      <c r="I233" s="11">
        <v>1718412289</v>
      </c>
      <c r="J233" s="11">
        <v>293911275</v>
      </c>
      <c r="K233" s="11">
        <v>20027</v>
      </c>
      <c r="L233" s="11">
        <v>19307</v>
      </c>
      <c r="M233" s="11">
        <v>3941</v>
      </c>
      <c r="N233" s="11">
        <v>311</v>
      </c>
      <c r="O233" s="11">
        <v>14</v>
      </c>
      <c r="P233" s="11">
        <v>9</v>
      </c>
      <c r="Q233" s="11">
        <v>5</v>
      </c>
      <c r="R233" s="11">
        <v>0</v>
      </c>
      <c r="S233" s="11">
        <v>0</v>
      </c>
      <c r="T233" s="22">
        <v>4.2300000000000004</v>
      </c>
      <c r="U233" s="22">
        <v>2.34</v>
      </c>
      <c r="V233" s="22">
        <v>3.09</v>
      </c>
      <c r="W233" s="22">
        <v>2.97</v>
      </c>
      <c r="X233" s="22">
        <v>4.08</v>
      </c>
      <c r="Y233" s="22">
        <v>2.8</v>
      </c>
      <c r="Z233" s="22">
        <v>3.07</v>
      </c>
      <c r="AA233" s="22">
        <v>2.29</v>
      </c>
      <c r="AB233" s="22">
        <v>3.66</v>
      </c>
      <c r="AC233" s="22">
        <v>1.93</v>
      </c>
      <c r="AD233" s="22">
        <v>5</v>
      </c>
      <c r="AE233" s="22">
        <v>1.8</v>
      </c>
    </row>
    <row r="234" spans="1:31" x14ac:dyDescent="0.35">
      <c r="A234" s="9">
        <v>2022</v>
      </c>
      <c r="B234" s="2" t="s">
        <v>319</v>
      </c>
      <c r="C234" t="s">
        <v>326</v>
      </c>
      <c r="D234" s="11">
        <v>18510</v>
      </c>
      <c r="E234" s="11">
        <v>39721</v>
      </c>
      <c r="F234" s="11">
        <v>30257</v>
      </c>
      <c r="G234" s="11">
        <v>50987</v>
      </c>
      <c r="H234" s="11">
        <v>6126750950</v>
      </c>
      <c r="I234" s="11">
        <v>3966877177</v>
      </c>
      <c r="J234" s="11">
        <v>535438298</v>
      </c>
      <c r="K234" s="11">
        <v>39667</v>
      </c>
      <c r="L234" s="11">
        <v>38249</v>
      </c>
      <c r="M234" s="11">
        <v>7063</v>
      </c>
      <c r="N234" s="11">
        <v>2407</v>
      </c>
      <c r="O234" s="11">
        <v>258</v>
      </c>
      <c r="P234" s="11">
        <v>258</v>
      </c>
      <c r="Q234" s="11">
        <v>0</v>
      </c>
      <c r="R234" s="11">
        <v>0</v>
      </c>
      <c r="S234" s="11">
        <v>0</v>
      </c>
      <c r="T234" s="22">
        <v>4.22</v>
      </c>
      <c r="U234" s="22">
        <v>2.61</v>
      </c>
      <c r="V234" s="22">
        <v>3.19</v>
      </c>
      <c r="W234" s="22">
        <v>3.51</v>
      </c>
      <c r="X234" s="22">
        <v>4.08</v>
      </c>
      <c r="Y234" s="22">
        <v>3</v>
      </c>
      <c r="Z234" s="22">
        <v>3.19</v>
      </c>
      <c r="AA234" s="22">
        <v>1.91</v>
      </c>
      <c r="AB234" s="22">
        <v>2.96</v>
      </c>
      <c r="AC234" s="22">
        <v>4.5</v>
      </c>
      <c r="AD234" s="22">
        <v>5</v>
      </c>
      <c r="AE234" s="22">
        <v>1.98</v>
      </c>
    </row>
    <row r="235" spans="1:31" x14ac:dyDescent="0.35">
      <c r="A235" s="9">
        <v>2022</v>
      </c>
      <c r="B235" s="2" t="s">
        <v>319</v>
      </c>
      <c r="C235" t="s">
        <v>327</v>
      </c>
      <c r="D235" s="11">
        <v>8151</v>
      </c>
      <c r="E235" s="11">
        <v>16981</v>
      </c>
      <c r="F235" s="11">
        <v>9403</v>
      </c>
      <c r="G235" s="11">
        <v>20807</v>
      </c>
      <c r="H235" s="11">
        <v>1592141888</v>
      </c>
      <c r="I235" s="11">
        <v>954230802</v>
      </c>
      <c r="J235" s="11">
        <v>131095293</v>
      </c>
      <c r="K235" s="11">
        <v>16902</v>
      </c>
      <c r="L235" s="11">
        <v>16723</v>
      </c>
      <c r="M235" s="11">
        <v>1359</v>
      </c>
      <c r="N235" s="11">
        <v>132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22">
        <v>4.37</v>
      </c>
      <c r="U235" s="22">
        <v>1.48</v>
      </c>
      <c r="V235" s="22">
        <v>2.85</v>
      </c>
      <c r="W235" s="22">
        <v>2.96</v>
      </c>
      <c r="X235" s="22">
        <v>3.85</v>
      </c>
      <c r="Y235" s="22">
        <v>2.6</v>
      </c>
      <c r="Z235" s="22">
        <v>2.27</v>
      </c>
      <c r="AA235" s="22">
        <v>2.23</v>
      </c>
      <c r="AB235" s="22">
        <v>3.33</v>
      </c>
      <c r="AC235" s="22">
        <v>1.48</v>
      </c>
      <c r="AD235" s="22">
        <v>5</v>
      </c>
      <c r="AE235" s="22">
        <v>1.29</v>
      </c>
    </row>
    <row r="236" spans="1:31" x14ac:dyDescent="0.35">
      <c r="A236" s="9">
        <v>2022</v>
      </c>
      <c r="B236" s="2" t="s">
        <v>319</v>
      </c>
      <c r="C236" t="s">
        <v>328</v>
      </c>
      <c r="D236" s="11">
        <v>18828</v>
      </c>
      <c r="E236" s="11">
        <v>46452</v>
      </c>
      <c r="F236" s="11">
        <v>24464</v>
      </c>
      <c r="G236" s="11">
        <v>66189</v>
      </c>
      <c r="H236" s="11">
        <v>3954764879</v>
      </c>
      <c r="I236" s="11">
        <v>2511552097</v>
      </c>
      <c r="J236" s="11">
        <v>386865644</v>
      </c>
      <c r="K236" s="11">
        <v>46261</v>
      </c>
      <c r="L236" s="11">
        <v>46414</v>
      </c>
      <c r="M236" s="11">
        <v>3385</v>
      </c>
      <c r="N236" s="11">
        <v>513</v>
      </c>
      <c r="O236" s="11">
        <v>106</v>
      </c>
      <c r="P236" s="11">
        <v>106</v>
      </c>
      <c r="Q236" s="11">
        <v>0</v>
      </c>
      <c r="R236" s="11">
        <v>0</v>
      </c>
      <c r="S236" s="11">
        <v>0</v>
      </c>
      <c r="T236" s="22">
        <v>3.89</v>
      </c>
      <c r="U236" s="22">
        <v>2.25</v>
      </c>
      <c r="V236" s="22">
        <v>2.81</v>
      </c>
      <c r="W236" s="22">
        <v>3.15</v>
      </c>
      <c r="X236" s="22">
        <v>3.77</v>
      </c>
      <c r="Y236" s="22">
        <v>2.65</v>
      </c>
      <c r="Z236" s="22">
        <v>2.7</v>
      </c>
      <c r="AA236" s="22">
        <v>2.42</v>
      </c>
      <c r="AB236" s="22">
        <v>2.4500000000000002</v>
      </c>
      <c r="AC236" s="22">
        <v>3.59</v>
      </c>
      <c r="AD236" s="22">
        <v>5</v>
      </c>
      <c r="AE236" s="22">
        <v>3.59</v>
      </c>
    </row>
    <row r="237" spans="1:31" x14ac:dyDescent="0.35">
      <c r="A237" s="9">
        <v>2022</v>
      </c>
      <c r="B237" s="2" t="s">
        <v>319</v>
      </c>
      <c r="C237" t="s">
        <v>329</v>
      </c>
      <c r="D237" s="11">
        <v>14389</v>
      </c>
      <c r="E237" s="11">
        <v>29902</v>
      </c>
      <c r="F237" s="11">
        <v>13577</v>
      </c>
      <c r="G237" s="11">
        <v>40596</v>
      </c>
      <c r="H237" s="11">
        <v>3038117867</v>
      </c>
      <c r="I237" s="11">
        <v>1757984463</v>
      </c>
      <c r="J237" s="11">
        <v>317235366</v>
      </c>
      <c r="K237" s="11">
        <v>29625</v>
      </c>
      <c r="L237" s="11">
        <v>28682</v>
      </c>
      <c r="M237" s="11">
        <v>2069</v>
      </c>
      <c r="N237" s="11">
        <v>866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22">
        <v>4.25</v>
      </c>
      <c r="U237" s="22">
        <v>1.96</v>
      </c>
      <c r="V237" s="22">
        <v>3.05</v>
      </c>
      <c r="W237" s="22">
        <v>3.59</v>
      </c>
      <c r="X237" s="22">
        <v>3.92</v>
      </c>
      <c r="Y237" s="22">
        <v>3.09</v>
      </c>
      <c r="Z237" s="22">
        <v>2.5499999999999998</v>
      </c>
      <c r="AA237" s="22">
        <v>2.56</v>
      </c>
      <c r="AB237" s="22">
        <v>4.03</v>
      </c>
      <c r="AC237" s="22">
        <v>3.64</v>
      </c>
      <c r="AD237" s="22">
        <v>5</v>
      </c>
      <c r="AE237" s="22">
        <v>1.73</v>
      </c>
    </row>
    <row r="238" spans="1:31" x14ac:dyDescent="0.35">
      <c r="A238" s="9">
        <v>2022</v>
      </c>
      <c r="B238" s="2" t="s">
        <v>319</v>
      </c>
      <c r="C238" t="s">
        <v>330</v>
      </c>
      <c r="D238" s="11">
        <v>8155</v>
      </c>
      <c r="E238" s="11">
        <v>36717</v>
      </c>
      <c r="F238" s="11">
        <v>18112</v>
      </c>
      <c r="G238" s="11">
        <v>65689</v>
      </c>
      <c r="H238" s="11">
        <v>1110269042</v>
      </c>
      <c r="I238" s="11">
        <v>557263010</v>
      </c>
      <c r="J238" s="11">
        <v>66102515</v>
      </c>
      <c r="K238" s="11">
        <v>36661</v>
      </c>
      <c r="L238" s="11">
        <v>35963</v>
      </c>
      <c r="M238" s="11">
        <v>4489</v>
      </c>
      <c r="N238" s="11">
        <v>80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22">
        <v>4.41</v>
      </c>
      <c r="U238" s="22">
        <v>2.08</v>
      </c>
      <c r="V238" s="22">
        <v>2.71</v>
      </c>
      <c r="W238" s="22">
        <v>2.74</v>
      </c>
      <c r="X238" s="22">
        <v>3.62</v>
      </c>
      <c r="Y238" s="22">
        <v>2.85</v>
      </c>
      <c r="Z238" s="22">
        <v>2.5</v>
      </c>
      <c r="AA238" s="22">
        <v>2.44</v>
      </c>
      <c r="AB238" s="22">
        <v>3.08</v>
      </c>
      <c r="AC238" s="22">
        <v>0.91</v>
      </c>
      <c r="AD238" s="22">
        <v>5</v>
      </c>
      <c r="AE238" s="22">
        <v>1</v>
      </c>
    </row>
    <row r="239" spans="1:31" x14ac:dyDescent="0.35">
      <c r="A239" s="9">
        <v>2022</v>
      </c>
      <c r="B239" s="2" t="s">
        <v>319</v>
      </c>
      <c r="C239" t="s">
        <v>331</v>
      </c>
      <c r="D239" s="11">
        <v>6735</v>
      </c>
      <c r="E239" s="11">
        <v>33822</v>
      </c>
      <c r="F239" s="11">
        <v>73797</v>
      </c>
      <c r="G239" s="11">
        <v>33755</v>
      </c>
      <c r="H239" s="11">
        <v>2092942759</v>
      </c>
      <c r="I239" s="11">
        <v>1020232487</v>
      </c>
      <c r="J239" s="11">
        <v>375191018</v>
      </c>
      <c r="K239" s="11">
        <v>33807</v>
      </c>
      <c r="L239" s="11">
        <v>28394</v>
      </c>
      <c r="M239" s="11">
        <v>5680</v>
      </c>
      <c r="N239" s="11">
        <v>222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22">
        <v>4.6500000000000004</v>
      </c>
      <c r="U239" s="22">
        <v>2.0699999999999998</v>
      </c>
      <c r="V239" s="22">
        <v>2.67</v>
      </c>
      <c r="W239" s="22">
        <v>2.81</v>
      </c>
      <c r="X239" s="22">
        <v>3.77</v>
      </c>
      <c r="Y239" s="22">
        <v>3.1</v>
      </c>
      <c r="Z239" s="22">
        <v>2.86</v>
      </c>
      <c r="AA239" s="22">
        <v>2.3199999999999998</v>
      </c>
      <c r="AB239" s="22">
        <v>3.81</v>
      </c>
      <c r="AC239" s="22">
        <v>0.9</v>
      </c>
      <c r="AD239" s="22">
        <v>5</v>
      </c>
      <c r="AE239" s="22">
        <v>1.78</v>
      </c>
    </row>
    <row r="240" spans="1:31" x14ac:dyDescent="0.35">
      <c r="A240" s="9">
        <v>2022</v>
      </c>
      <c r="B240" s="2" t="s">
        <v>319</v>
      </c>
      <c r="C240" t="s">
        <v>332</v>
      </c>
      <c r="D240" s="11">
        <v>4457</v>
      </c>
      <c r="E240" s="11">
        <v>27660</v>
      </c>
      <c r="F240" s="11">
        <v>47543</v>
      </c>
      <c r="G240" s="11">
        <v>35242</v>
      </c>
      <c r="H240" s="11">
        <v>2070614527</v>
      </c>
      <c r="I240" s="11">
        <v>1075574093</v>
      </c>
      <c r="J240" s="11">
        <v>215469308</v>
      </c>
      <c r="K240" s="11">
        <v>27660</v>
      </c>
      <c r="L240" s="11">
        <v>27563</v>
      </c>
      <c r="M240" s="11">
        <v>667</v>
      </c>
      <c r="N240" s="11">
        <v>39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22">
        <v>4.4800000000000004</v>
      </c>
      <c r="U240" s="22">
        <v>1.99</v>
      </c>
      <c r="V240" s="22">
        <v>2.78</v>
      </c>
      <c r="W240" s="22">
        <v>2.9</v>
      </c>
      <c r="X240" s="22">
        <v>3.62</v>
      </c>
      <c r="Y240" s="22">
        <v>2.82</v>
      </c>
      <c r="Z240" s="22">
        <v>2.09</v>
      </c>
      <c r="AA240" s="22">
        <v>1.98</v>
      </c>
      <c r="AB240" s="22">
        <v>2.7</v>
      </c>
      <c r="AC240" s="22">
        <v>1.55</v>
      </c>
      <c r="AD240" s="22">
        <v>5</v>
      </c>
      <c r="AE240" s="22">
        <v>1.57</v>
      </c>
    </row>
    <row r="241" spans="1:31" x14ac:dyDescent="0.35">
      <c r="A241" s="9">
        <v>2022</v>
      </c>
      <c r="B241" s="2" t="s">
        <v>319</v>
      </c>
      <c r="C241" t="s">
        <v>333</v>
      </c>
      <c r="D241" s="11">
        <v>17054</v>
      </c>
      <c r="E241" s="11">
        <v>31350</v>
      </c>
      <c r="F241" s="11">
        <v>15715</v>
      </c>
      <c r="G241" s="11">
        <v>42022</v>
      </c>
      <c r="H241" s="11">
        <v>2785172692</v>
      </c>
      <c r="I241" s="11">
        <v>1617418529</v>
      </c>
      <c r="J241" s="11">
        <v>321198323</v>
      </c>
      <c r="K241" s="11">
        <v>31291</v>
      </c>
      <c r="L241" s="11">
        <v>30640</v>
      </c>
      <c r="M241" s="11">
        <v>2740</v>
      </c>
      <c r="N241" s="11">
        <v>349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22">
        <v>4.3</v>
      </c>
      <c r="U241" s="22">
        <v>2.96</v>
      </c>
      <c r="V241" s="22">
        <v>2.92</v>
      </c>
      <c r="W241" s="22">
        <v>4.04</v>
      </c>
      <c r="X241" s="22">
        <v>3.85</v>
      </c>
      <c r="Y241" s="22">
        <v>3</v>
      </c>
      <c r="Z241" s="22">
        <v>1.42</v>
      </c>
      <c r="AA241" s="22">
        <v>1.85</v>
      </c>
      <c r="AB241" s="22">
        <v>1.74</v>
      </c>
      <c r="AC241" s="22">
        <v>5</v>
      </c>
      <c r="AD241" s="22">
        <v>5</v>
      </c>
      <c r="AE241" s="22">
        <v>2.04</v>
      </c>
    </row>
    <row r="242" spans="1:31" x14ac:dyDescent="0.35">
      <c r="A242" s="9">
        <v>2022</v>
      </c>
      <c r="B242" s="2" t="s">
        <v>319</v>
      </c>
      <c r="C242" t="s">
        <v>334</v>
      </c>
      <c r="D242" s="11">
        <v>4681</v>
      </c>
      <c r="E242" s="11">
        <v>16151</v>
      </c>
      <c r="F242" s="11">
        <v>27817</v>
      </c>
      <c r="G242" s="11">
        <v>18033</v>
      </c>
      <c r="H242" s="11">
        <v>4553681751</v>
      </c>
      <c r="I242" s="11">
        <v>2314427476</v>
      </c>
      <c r="J242" s="11">
        <v>657074986</v>
      </c>
      <c r="K242" s="11">
        <v>15816</v>
      </c>
      <c r="L242" s="11">
        <v>14708</v>
      </c>
      <c r="M242" s="11">
        <v>3873</v>
      </c>
      <c r="N242" s="11">
        <v>775</v>
      </c>
      <c r="O242" s="11">
        <v>35</v>
      </c>
      <c r="P242" s="11">
        <v>28</v>
      </c>
      <c r="Q242" s="11">
        <v>2</v>
      </c>
      <c r="R242" s="11">
        <v>0</v>
      </c>
      <c r="S242" s="11">
        <v>5</v>
      </c>
      <c r="T242" s="22">
        <v>4.5199999999999996</v>
      </c>
      <c r="U242" s="22">
        <v>3.54</v>
      </c>
      <c r="V242" s="22">
        <v>3.62</v>
      </c>
      <c r="W242" s="22">
        <v>3.77</v>
      </c>
      <c r="X242" s="22">
        <v>4.1500000000000004</v>
      </c>
      <c r="Y242" s="22">
        <v>4.03</v>
      </c>
      <c r="Z242" s="22">
        <v>2.29</v>
      </c>
      <c r="AA242" s="22">
        <v>2.8</v>
      </c>
      <c r="AB242" s="22">
        <v>1.73</v>
      </c>
      <c r="AC242" s="22">
        <v>5</v>
      </c>
      <c r="AD242" s="22">
        <v>5</v>
      </c>
      <c r="AE242" s="22">
        <v>3.45</v>
      </c>
    </row>
    <row r="243" spans="1:31" x14ac:dyDescent="0.35">
      <c r="A243" s="9">
        <v>2022</v>
      </c>
      <c r="B243" s="2" t="s">
        <v>319</v>
      </c>
      <c r="C243" t="s">
        <v>335</v>
      </c>
      <c r="D243" s="11">
        <v>8897</v>
      </c>
      <c r="E243" s="11">
        <v>21972</v>
      </c>
      <c r="F243" s="11">
        <v>18987</v>
      </c>
      <c r="G243" s="11">
        <v>30181</v>
      </c>
      <c r="H243" s="11">
        <v>3499292019</v>
      </c>
      <c r="I243" s="11">
        <v>1749216800</v>
      </c>
      <c r="J243" s="11">
        <v>442933741</v>
      </c>
      <c r="K243" s="11">
        <v>21875</v>
      </c>
      <c r="L243" s="11">
        <v>20352</v>
      </c>
      <c r="M243" s="11">
        <v>7738</v>
      </c>
      <c r="N243" s="11">
        <v>1223</v>
      </c>
      <c r="O243" s="11">
        <v>114</v>
      </c>
      <c r="P243" s="11">
        <v>56</v>
      </c>
      <c r="Q243" s="11">
        <v>56</v>
      </c>
      <c r="R243" s="11">
        <v>0</v>
      </c>
      <c r="S243" s="11">
        <v>2</v>
      </c>
      <c r="T243" s="22">
        <v>4.34</v>
      </c>
      <c r="U243" s="22">
        <v>1.61</v>
      </c>
      <c r="V243" s="22">
        <v>3.16</v>
      </c>
      <c r="W243" s="22">
        <v>3.7</v>
      </c>
      <c r="X243" s="22">
        <v>4.08</v>
      </c>
      <c r="Y243" s="22">
        <v>3.27</v>
      </c>
      <c r="Z243" s="22">
        <v>1.83</v>
      </c>
      <c r="AA243" s="22">
        <v>1.91</v>
      </c>
      <c r="AB243" s="22">
        <v>3.1</v>
      </c>
      <c r="AC243" s="22">
        <v>3.95</v>
      </c>
      <c r="AD243" s="22">
        <v>5</v>
      </c>
      <c r="AE243" s="22">
        <v>2.82</v>
      </c>
    </row>
    <row r="244" spans="1:31" x14ac:dyDescent="0.35">
      <c r="A244" s="9">
        <v>2022</v>
      </c>
      <c r="B244" s="2" t="s">
        <v>319</v>
      </c>
      <c r="C244" t="s">
        <v>336</v>
      </c>
      <c r="D244" s="11">
        <v>13996</v>
      </c>
      <c r="E244" s="11">
        <v>28640</v>
      </c>
      <c r="F244" s="11">
        <v>63573</v>
      </c>
      <c r="G244" s="11">
        <v>40093</v>
      </c>
      <c r="H244" s="11">
        <v>2082826591</v>
      </c>
      <c r="I244" s="11">
        <v>1291703077</v>
      </c>
      <c r="J244" s="11">
        <v>193033158</v>
      </c>
      <c r="K244" s="11">
        <v>28640</v>
      </c>
      <c r="L244" s="11">
        <v>24763</v>
      </c>
      <c r="M244" s="11">
        <v>6397</v>
      </c>
      <c r="N244" s="11">
        <v>544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22">
        <v>4.41</v>
      </c>
      <c r="U244" s="22">
        <v>1.63</v>
      </c>
      <c r="V244" s="22">
        <v>3.18</v>
      </c>
      <c r="W244" s="22">
        <v>2.92</v>
      </c>
      <c r="X244" s="22">
        <v>4</v>
      </c>
      <c r="Y244" s="22">
        <v>3.29</v>
      </c>
      <c r="Z244" s="22">
        <v>3.43</v>
      </c>
      <c r="AA244" s="22">
        <v>2.89</v>
      </c>
      <c r="AB244" s="22">
        <v>3.28</v>
      </c>
      <c r="AC244" s="22">
        <v>1.87</v>
      </c>
      <c r="AD244" s="22">
        <v>5</v>
      </c>
      <c r="AE244" s="22">
        <v>2.67</v>
      </c>
    </row>
    <row r="245" spans="1:31" x14ac:dyDescent="0.35">
      <c r="A245" s="9">
        <v>2022</v>
      </c>
      <c r="B245" s="2" t="s">
        <v>319</v>
      </c>
      <c r="C245" t="s">
        <v>337</v>
      </c>
      <c r="D245" s="11">
        <v>4597</v>
      </c>
      <c r="E245" s="11">
        <v>12366</v>
      </c>
      <c r="F245" s="11">
        <v>6528</v>
      </c>
      <c r="G245" s="11">
        <v>17263</v>
      </c>
      <c r="H245" s="11">
        <v>1228819672</v>
      </c>
      <c r="I245" s="11">
        <v>692332200</v>
      </c>
      <c r="J245" s="11">
        <v>149425920</v>
      </c>
      <c r="K245" s="11">
        <v>12364</v>
      </c>
      <c r="L245" s="11">
        <v>12244</v>
      </c>
      <c r="M245" s="11">
        <v>1844</v>
      </c>
      <c r="N245" s="11">
        <v>137</v>
      </c>
      <c r="O245" s="11">
        <v>57</v>
      </c>
      <c r="P245" s="11">
        <v>0</v>
      </c>
      <c r="Q245" s="11">
        <v>0</v>
      </c>
      <c r="R245" s="11">
        <v>0</v>
      </c>
      <c r="S245" s="11">
        <v>57</v>
      </c>
      <c r="T245" s="22">
        <v>4.32</v>
      </c>
      <c r="U245" s="22">
        <v>2.15</v>
      </c>
      <c r="V245" s="22">
        <v>2.94</v>
      </c>
      <c r="W245" s="22">
        <v>2.95</v>
      </c>
      <c r="X245" s="22">
        <v>4</v>
      </c>
      <c r="Y245" s="22">
        <v>2.86</v>
      </c>
      <c r="Z245" s="22">
        <v>2.99</v>
      </c>
      <c r="AA245" s="22">
        <v>2.77</v>
      </c>
      <c r="AB245" s="22">
        <v>3.58</v>
      </c>
      <c r="AC245" s="22">
        <v>1.22</v>
      </c>
      <c r="AD245" s="22">
        <v>5</v>
      </c>
      <c r="AE245" s="22">
        <v>1.3</v>
      </c>
    </row>
    <row r="246" spans="1:31" x14ac:dyDescent="0.35">
      <c r="A246" s="9">
        <v>2022</v>
      </c>
      <c r="B246" s="2" t="s">
        <v>319</v>
      </c>
      <c r="C246" t="s">
        <v>338</v>
      </c>
      <c r="D246" s="11">
        <v>3486</v>
      </c>
      <c r="E246" s="11">
        <v>8925</v>
      </c>
      <c r="F246" s="11">
        <v>4557</v>
      </c>
      <c r="G246" s="11">
        <v>13053</v>
      </c>
      <c r="H246" s="11">
        <v>1087056855</v>
      </c>
      <c r="I246" s="11">
        <v>647211204</v>
      </c>
      <c r="J246" s="11">
        <v>89052706</v>
      </c>
      <c r="K246" s="11">
        <v>8925</v>
      </c>
      <c r="L246" s="11">
        <v>8521</v>
      </c>
      <c r="M246" s="11">
        <v>3133</v>
      </c>
      <c r="N246" s="11">
        <v>59</v>
      </c>
      <c r="O246" s="11">
        <v>30</v>
      </c>
      <c r="P246" s="11">
        <v>0</v>
      </c>
      <c r="Q246" s="11">
        <v>30</v>
      </c>
      <c r="R246" s="11">
        <v>0</v>
      </c>
      <c r="S246" s="11">
        <v>0</v>
      </c>
      <c r="T246" s="22">
        <v>4.57</v>
      </c>
      <c r="U246" s="22">
        <v>1.73</v>
      </c>
      <c r="V246" s="22">
        <v>3.16</v>
      </c>
      <c r="W246" s="22">
        <v>2.84</v>
      </c>
      <c r="X246" s="22">
        <v>3.92</v>
      </c>
      <c r="Y246" s="22">
        <v>2.96</v>
      </c>
      <c r="Z246" s="22">
        <v>4.0199999999999996</v>
      </c>
      <c r="AA246" s="22">
        <v>3.26</v>
      </c>
      <c r="AB246" s="22">
        <v>3.94</v>
      </c>
      <c r="AC246" s="22">
        <v>0.88</v>
      </c>
      <c r="AD246" s="22">
        <v>5</v>
      </c>
      <c r="AE246" s="22">
        <v>0.8</v>
      </c>
    </row>
    <row r="247" spans="1:31" x14ac:dyDescent="0.35">
      <c r="A247" s="9">
        <v>2022</v>
      </c>
      <c r="B247" s="2" t="s">
        <v>319</v>
      </c>
      <c r="C247" t="s">
        <v>339</v>
      </c>
      <c r="D247" s="11">
        <v>12254</v>
      </c>
      <c r="E247" s="11">
        <v>20723</v>
      </c>
      <c r="F247" s="11">
        <v>5019</v>
      </c>
      <c r="G247" s="11">
        <v>27318</v>
      </c>
      <c r="H247" s="11">
        <v>1105125379</v>
      </c>
      <c r="I247" s="11">
        <v>510180005</v>
      </c>
      <c r="J247" s="11">
        <v>68807429</v>
      </c>
      <c r="K247" s="11">
        <v>20597</v>
      </c>
      <c r="L247" s="11">
        <v>20118</v>
      </c>
      <c r="M247" s="11">
        <v>1924</v>
      </c>
      <c r="N247" s="11">
        <v>690</v>
      </c>
      <c r="O247" s="11">
        <v>206</v>
      </c>
      <c r="P247" s="11">
        <v>206</v>
      </c>
      <c r="Q247" s="11">
        <v>0</v>
      </c>
      <c r="R247" s="11">
        <v>0</v>
      </c>
      <c r="S247" s="11">
        <v>0</v>
      </c>
      <c r="T247" s="22">
        <v>4.5999999999999996</v>
      </c>
      <c r="U247" s="22"/>
      <c r="V247" s="22">
        <v>3.19</v>
      </c>
      <c r="W247" s="22">
        <v>2.74</v>
      </c>
      <c r="X247" s="22">
        <v>4.08</v>
      </c>
      <c r="Y247" s="22">
        <v>3.04</v>
      </c>
      <c r="Z247" s="22">
        <v>3.37</v>
      </c>
      <c r="AA247" s="22">
        <v>3.23</v>
      </c>
      <c r="AB247" s="22">
        <v>4.75</v>
      </c>
      <c r="AC247" s="22">
        <v>0.88</v>
      </c>
      <c r="AD247" s="22">
        <v>5</v>
      </c>
      <c r="AE247" s="22">
        <v>0.99</v>
      </c>
    </row>
    <row r="248" spans="1:31" x14ac:dyDescent="0.35">
      <c r="A248" s="9">
        <v>2022</v>
      </c>
      <c r="B248" s="2" t="s">
        <v>319</v>
      </c>
      <c r="C248" t="s">
        <v>340</v>
      </c>
      <c r="D248" s="11">
        <v>18285</v>
      </c>
      <c r="E248" s="11">
        <v>24468</v>
      </c>
      <c r="F248" s="11">
        <v>4296</v>
      </c>
      <c r="G248" s="11">
        <v>29114</v>
      </c>
      <c r="H248" s="11">
        <v>1139244791</v>
      </c>
      <c r="I248" s="11">
        <v>661978808</v>
      </c>
      <c r="J248" s="11">
        <v>108807839</v>
      </c>
      <c r="K248" s="11">
        <v>24468</v>
      </c>
      <c r="L248" s="11">
        <v>21619</v>
      </c>
      <c r="M248" s="11">
        <v>12586</v>
      </c>
      <c r="N248" s="11">
        <v>568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22">
        <v>4.66</v>
      </c>
      <c r="U248" s="22">
        <v>1.93</v>
      </c>
      <c r="V248" s="22">
        <v>3.11</v>
      </c>
      <c r="W248" s="22">
        <v>2.63</v>
      </c>
      <c r="X248" s="22">
        <v>4</v>
      </c>
      <c r="Y248" s="22">
        <v>2.83</v>
      </c>
      <c r="Z248" s="22">
        <v>3.3</v>
      </c>
      <c r="AA248" s="22">
        <v>2.84</v>
      </c>
      <c r="AB248" s="22">
        <v>3.66</v>
      </c>
      <c r="AC248" s="22">
        <v>0.91</v>
      </c>
      <c r="AD248" s="22">
        <v>5</v>
      </c>
      <c r="AE248" s="22">
        <v>1.32</v>
      </c>
    </row>
    <row r="249" spans="1:31" x14ac:dyDescent="0.35">
      <c r="A249" s="9">
        <v>2022</v>
      </c>
      <c r="B249" s="2" t="s">
        <v>319</v>
      </c>
      <c r="C249" t="s">
        <v>341</v>
      </c>
      <c r="D249" s="11">
        <v>11182</v>
      </c>
      <c r="E249" s="11">
        <v>48419</v>
      </c>
      <c r="F249" s="11">
        <v>35424</v>
      </c>
      <c r="G249" s="11">
        <v>74901</v>
      </c>
      <c r="H249" s="11">
        <v>4696466623</v>
      </c>
      <c r="I249" s="11">
        <v>2652648666</v>
      </c>
      <c r="J249" s="11">
        <v>365980996</v>
      </c>
      <c r="K249" s="11">
        <v>48324</v>
      </c>
      <c r="L249" s="11">
        <v>46187</v>
      </c>
      <c r="M249" s="11">
        <v>3904</v>
      </c>
      <c r="N249" s="11">
        <v>1619</v>
      </c>
      <c r="O249" s="11">
        <v>22</v>
      </c>
      <c r="P249" s="11">
        <v>0</v>
      </c>
      <c r="Q249" s="11">
        <v>0</v>
      </c>
      <c r="R249" s="11">
        <v>22</v>
      </c>
      <c r="S249" s="11">
        <v>0</v>
      </c>
      <c r="T249" s="22">
        <v>4.43</v>
      </c>
      <c r="U249" s="22">
        <v>1.46</v>
      </c>
      <c r="V249" s="22">
        <v>3.09</v>
      </c>
      <c r="W249" s="22">
        <v>2.87</v>
      </c>
      <c r="X249" s="22">
        <v>4</v>
      </c>
      <c r="Y249" s="22">
        <v>2.79</v>
      </c>
      <c r="Z249" s="22">
        <v>1.52</v>
      </c>
      <c r="AA249" s="22">
        <v>2.44</v>
      </c>
      <c r="AB249" s="22">
        <v>3.69</v>
      </c>
      <c r="AC249" s="22">
        <v>4.32</v>
      </c>
      <c r="AD249" s="22">
        <v>5</v>
      </c>
      <c r="AE249" s="22">
        <v>1.61</v>
      </c>
    </row>
    <row r="250" spans="1:31" x14ac:dyDescent="0.35">
      <c r="A250" s="9">
        <v>2022</v>
      </c>
      <c r="B250" s="2" t="s">
        <v>319</v>
      </c>
      <c r="C250" t="s">
        <v>342</v>
      </c>
      <c r="D250" s="11">
        <v>6883</v>
      </c>
      <c r="E250" s="11">
        <v>18608</v>
      </c>
      <c r="F250" s="11">
        <v>20403</v>
      </c>
      <c r="G250" s="11">
        <v>23017</v>
      </c>
      <c r="H250" s="11">
        <v>4202974774</v>
      </c>
      <c r="I250" s="11">
        <v>2056112867</v>
      </c>
      <c r="J250" s="11">
        <v>637314559</v>
      </c>
      <c r="K250" s="11">
        <v>18247</v>
      </c>
      <c r="L250" s="11">
        <v>18293</v>
      </c>
      <c r="M250" s="11">
        <v>3329</v>
      </c>
      <c r="N250" s="11">
        <v>535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22">
        <v>4.26</v>
      </c>
      <c r="U250" s="22"/>
      <c r="V250" s="22">
        <v>3.05</v>
      </c>
      <c r="W250" s="22">
        <v>3.44</v>
      </c>
      <c r="X250" s="22">
        <v>4</v>
      </c>
      <c r="Y250" s="22">
        <v>2.64</v>
      </c>
      <c r="Z250" s="22">
        <v>2.14</v>
      </c>
      <c r="AA250" s="22">
        <v>2.06</v>
      </c>
      <c r="AB250" s="22">
        <v>3.14</v>
      </c>
      <c r="AC250" s="22">
        <v>2.89</v>
      </c>
      <c r="AD250" s="22">
        <v>5</v>
      </c>
      <c r="AE250" s="22">
        <v>1.57</v>
      </c>
    </row>
    <row r="251" spans="1:31" x14ac:dyDescent="0.35">
      <c r="A251" s="9">
        <v>2022</v>
      </c>
      <c r="B251" s="2" t="s">
        <v>319</v>
      </c>
      <c r="C251" t="s">
        <v>343</v>
      </c>
      <c r="D251" s="11">
        <v>10124</v>
      </c>
      <c r="E251" s="11">
        <v>26474</v>
      </c>
      <c r="F251" s="11">
        <v>46157</v>
      </c>
      <c r="G251" s="11">
        <v>37517</v>
      </c>
      <c r="H251" s="11">
        <v>10152984668</v>
      </c>
      <c r="I251" s="11">
        <v>6864678761</v>
      </c>
      <c r="J251" s="11">
        <v>1156231125</v>
      </c>
      <c r="K251" s="11">
        <v>26474</v>
      </c>
      <c r="L251" s="11">
        <v>24916</v>
      </c>
      <c r="M251" s="11">
        <v>3941</v>
      </c>
      <c r="N251" s="11">
        <v>1513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22">
        <v>4.7699999999999996</v>
      </c>
      <c r="U251" s="22">
        <v>1.91</v>
      </c>
      <c r="V251" s="22">
        <v>3.12</v>
      </c>
      <c r="W251" s="22">
        <v>3.09</v>
      </c>
      <c r="X251" s="22">
        <v>4</v>
      </c>
      <c r="Y251" s="22">
        <v>3.23</v>
      </c>
      <c r="Z251" s="22">
        <v>3.01</v>
      </c>
      <c r="AA251" s="22">
        <v>2.4</v>
      </c>
      <c r="AB251" s="22">
        <v>3.45</v>
      </c>
      <c r="AC251" s="22">
        <v>1.83</v>
      </c>
      <c r="AD251" s="22">
        <v>5</v>
      </c>
      <c r="AE251" s="22">
        <v>1.91</v>
      </c>
    </row>
    <row r="252" spans="1:31" x14ac:dyDescent="0.35">
      <c r="A252" s="9">
        <v>2022</v>
      </c>
      <c r="B252" s="2" t="s">
        <v>319</v>
      </c>
      <c r="C252" t="s">
        <v>344</v>
      </c>
      <c r="D252" s="11">
        <v>9405</v>
      </c>
      <c r="E252" s="11">
        <v>19351</v>
      </c>
      <c r="F252" s="11">
        <v>11365</v>
      </c>
      <c r="G252" s="11">
        <v>24509</v>
      </c>
      <c r="H252" s="11">
        <v>4991889401</v>
      </c>
      <c r="I252" s="11">
        <v>3442624901</v>
      </c>
      <c r="J252" s="11">
        <v>373438005</v>
      </c>
      <c r="K252" s="11">
        <v>19037</v>
      </c>
      <c r="L252" s="11">
        <v>18937</v>
      </c>
      <c r="M252" s="11">
        <v>3765</v>
      </c>
      <c r="N252" s="11">
        <v>300</v>
      </c>
      <c r="O252" s="11">
        <v>10</v>
      </c>
      <c r="P252" s="11">
        <v>10</v>
      </c>
      <c r="Q252" s="11">
        <v>0</v>
      </c>
      <c r="R252" s="11">
        <v>0</v>
      </c>
      <c r="S252" s="11">
        <v>0</v>
      </c>
      <c r="T252" s="22">
        <v>4.72</v>
      </c>
      <c r="U252" s="22">
        <v>2.46</v>
      </c>
      <c r="V252" s="22">
        <v>3.44</v>
      </c>
      <c r="W252" s="22">
        <v>3.99</v>
      </c>
      <c r="X252" s="22">
        <v>4.08</v>
      </c>
      <c r="Y252" s="22">
        <v>3.53</v>
      </c>
      <c r="Z252" s="22">
        <v>1.73</v>
      </c>
      <c r="AA252" s="22">
        <v>2.13</v>
      </c>
      <c r="AB252" s="22">
        <v>1.98</v>
      </c>
      <c r="AC252" s="22">
        <v>5</v>
      </c>
      <c r="AD252" s="22">
        <v>5</v>
      </c>
      <c r="AE252" s="22">
        <v>3.05</v>
      </c>
    </row>
    <row r="253" spans="1:31" x14ac:dyDescent="0.35">
      <c r="A253" s="9">
        <v>2022</v>
      </c>
      <c r="B253" s="2" t="s">
        <v>319</v>
      </c>
      <c r="C253" t="s">
        <v>345</v>
      </c>
      <c r="D253" s="11">
        <v>8814</v>
      </c>
      <c r="E253" s="11">
        <v>20344</v>
      </c>
      <c r="F253" s="11">
        <v>5554</v>
      </c>
      <c r="G253" s="11">
        <v>31797</v>
      </c>
      <c r="H253" s="11">
        <v>1074132617</v>
      </c>
      <c r="I253" s="11">
        <v>395856744</v>
      </c>
      <c r="J253" s="11">
        <v>194872732</v>
      </c>
      <c r="K253" s="11">
        <v>20344</v>
      </c>
      <c r="L253" s="11">
        <v>20344</v>
      </c>
      <c r="M253" s="11">
        <v>868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22">
        <v>4.1399999999999997</v>
      </c>
      <c r="U253" s="22">
        <v>1.49</v>
      </c>
      <c r="V253" s="22">
        <v>2.96</v>
      </c>
      <c r="W253" s="22">
        <v>2.13</v>
      </c>
      <c r="X253" s="22">
        <v>3.85</v>
      </c>
      <c r="Y253" s="22">
        <v>2.42</v>
      </c>
      <c r="Z253" s="22">
        <v>2.65</v>
      </c>
      <c r="AA253" s="22">
        <v>2.71</v>
      </c>
      <c r="AB253" s="22">
        <v>1.2</v>
      </c>
      <c r="AC253" s="22">
        <v>1.1299999999999999</v>
      </c>
      <c r="AD253" s="22">
        <v>5</v>
      </c>
      <c r="AE253" s="22">
        <v>2.23</v>
      </c>
    </row>
    <row r="254" spans="1:31" x14ac:dyDescent="0.35">
      <c r="A254" s="9">
        <v>2022</v>
      </c>
      <c r="B254" s="2" t="s">
        <v>319</v>
      </c>
      <c r="C254" t="s">
        <v>346</v>
      </c>
      <c r="D254" s="11">
        <v>2334</v>
      </c>
      <c r="E254" s="11">
        <v>15389</v>
      </c>
      <c r="F254" s="11">
        <v>16067</v>
      </c>
      <c r="G254" s="20">
        <v>31079</v>
      </c>
      <c r="H254" s="11">
        <v>976748962</v>
      </c>
      <c r="I254" s="11">
        <v>359188377</v>
      </c>
      <c r="J254" s="11">
        <v>155162329</v>
      </c>
      <c r="K254" s="11">
        <v>15389</v>
      </c>
      <c r="L254" s="11">
        <v>15366</v>
      </c>
      <c r="M254" s="11">
        <v>3183</v>
      </c>
      <c r="N254" s="11">
        <v>105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22">
        <v>4.42</v>
      </c>
      <c r="U254" s="22">
        <v>2.12</v>
      </c>
      <c r="V254" s="22">
        <v>2.92</v>
      </c>
      <c r="W254" s="22">
        <v>2.2599999999999998</v>
      </c>
      <c r="X254" s="22">
        <v>3.69</v>
      </c>
      <c r="Y254" s="22">
        <v>2.38</v>
      </c>
      <c r="Z254" s="22">
        <v>2.52</v>
      </c>
      <c r="AA254" s="22"/>
      <c r="AB254" s="22">
        <v>1.06</v>
      </c>
      <c r="AC254" s="22">
        <v>0.92</v>
      </c>
      <c r="AD254" s="22">
        <v>5</v>
      </c>
      <c r="AE254" s="22">
        <v>0.98</v>
      </c>
    </row>
    <row r="255" spans="1:31" x14ac:dyDescent="0.35">
      <c r="A255" s="9">
        <v>2022</v>
      </c>
      <c r="B255" s="2" t="s">
        <v>319</v>
      </c>
      <c r="C255" s="2" t="s">
        <v>347</v>
      </c>
      <c r="D255" s="11">
        <v>711</v>
      </c>
      <c r="E255" s="11">
        <v>67609</v>
      </c>
      <c r="F255" s="11">
        <v>149976</v>
      </c>
      <c r="G255" s="11">
        <v>547987</v>
      </c>
      <c r="H255" s="11">
        <v>3080644534</v>
      </c>
      <c r="I255" s="11">
        <v>840262643</v>
      </c>
      <c r="J255" s="11">
        <v>91122817</v>
      </c>
      <c r="K255" s="11">
        <v>67609</v>
      </c>
      <c r="L255" s="11">
        <v>67583</v>
      </c>
      <c r="M255" s="11">
        <v>187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22">
        <v>4.34</v>
      </c>
      <c r="U255" s="22">
        <v>2.16</v>
      </c>
      <c r="V255" s="22">
        <v>2.96</v>
      </c>
      <c r="W255" s="22">
        <v>2.73</v>
      </c>
      <c r="X255" s="22">
        <v>3.69</v>
      </c>
      <c r="Y255" s="22">
        <v>2.91</v>
      </c>
      <c r="Z255" s="22">
        <v>3.86</v>
      </c>
      <c r="AA255" s="22">
        <v>2.88</v>
      </c>
      <c r="AB255" s="22">
        <v>1.49</v>
      </c>
      <c r="AC255" s="22">
        <v>0.75</v>
      </c>
      <c r="AD255" s="22">
        <v>5</v>
      </c>
      <c r="AE255" s="22">
        <v>1.6</v>
      </c>
    </row>
    <row r="256" spans="1:31" x14ac:dyDescent="0.35">
      <c r="A256" s="9">
        <v>2022</v>
      </c>
      <c r="B256" s="2" t="s">
        <v>319</v>
      </c>
      <c r="C256" s="2" t="s">
        <v>348</v>
      </c>
      <c r="D256" s="11">
        <v>8543</v>
      </c>
      <c r="E256" s="11">
        <v>31691</v>
      </c>
      <c r="F256" s="11">
        <v>9433</v>
      </c>
      <c r="G256" s="11">
        <v>50130</v>
      </c>
      <c r="H256" s="11">
        <v>1472806139</v>
      </c>
      <c r="I256" s="11">
        <v>772265438</v>
      </c>
      <c r="J256" s="11">
        <v>129470882</v>
      </c>
      <c r="K256" s="11">
        <v>31691</v>
      </c>
      <c r="L256" s="11">
        <v>31691</v>
      </c>
      <c r="M256" s="11">
        <v>1712</v>
      </c>
      <c r="N256" s="11">
        <v>953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22">
        <v>4.28</v>
      </c>
      <c r="U256" s="22">
        <v>3.51</v>
      </c>
      <c r="V256" s="22">
        <v>2.78</v>
      </c>
      <c r="W256" s="22">
        <v>2.9</v>
      </c>
      <c r="X256" s="22">
        <v>4</v>
      </c>
      <c r="Y256" s="22">
        <v>2.69</v>
      </c>
      <c r="Z256" s="22">
        <v>2.14</v>
      </c>
      <c r="AA256" s="22">
        <v>2.29</v>
      </c>
      <c r="AB256" s="22">
        <v>1.55</v>
      </c>
      <c r="AC256" s="22">
        <v>1.58</v>
      </c>
      <c r="AD256" s="22">
        <v>5</v>
      </c>
      <c r="AE256" s="22">
        <v>1.45</v>
      </c>
    </row>
    <row r="257" spans="1:31" x14ac:dyDescent="0.35">
      <c r="A257" s="9">
        <v>2022</v>
      </c>
      <c r="B257" s="2" t="s">
        <v>319</v>
      </c>
      <c r="C257" s="2" t="s">
        <v>325</v>
      </c>
      <c r="D257" s="11">
        <v>2333</v>
      </c>
      <c r="E257" s="11">
        <v>4073</v>
      </c>
      <c r="F257" s="11">
        <v>2176</v>
      </c>
      <c r="G257" s="11">
        <v>5356</v>
      </c>
      <c r="H257" s="11">
        <v>426588894</v>
      </c>
      <c r="I257" s="11">
        <v>254630762</v>
      </c>
      <c r="J257" s="11">
        <v>39392242</v>
      </c>
      <c r="K257" s="11">
        <v>4018</v>
      </c>
      <c r="L257" s="11">
        <v>4039</v>
      </c>
      <c r="M257" s="11">
        <v>941</v>
      </c>
      <c r="N257" s="11">
        <v>195</v>
      </c>
      <c r="O257" s="11">
        <v>95</v>
      </c>
      <c r="P257" s="11">
        <v>85</v>
      </c>
      <c r="Q257" s="11">
        <v>0</v>
      </c>
      <c r="R257" s="11">
        <v>0</v>
      </c>
      <c r="S257" s="11">
        <v>10</v>
      </c>
      <c r="T257" s="22">
        <v>4.41</v>
      </c>
      <c r="U257" s="22"/>
      <c r="V257" s="22">
        <v>3.67</v>
      </c>
      <c r="W257" s="22">
        <v>3.52</v>
      </c>
      <c r="X257" s="22">
        <v>4.1500000000000004</v>
      </c>
      <c r="Y257" s="22">
        <v>3.84</v>
      </c>
      <c r="Z257" s="22">
        <v>1.03</v>
      </c>
      <c r="AA257" s="22">
        <v>3.11</v>
      </c>
      <c r="AB257" s="22">
        <v>3.21</v>
      </c>
      <c r="AC257" s="22">
        <v>5</v>
      </c>
      <c r="AD257" s="22">
        <v>5</v>
      </c>
      <c r="AE257" s="22">
        <v>3.44</v>
      </c>
    </row>
    <row r="258" spans="1:31" x14ac:dyDescent="0.35">
      <c r="A258" s="9">
        <v>2022</v>
      </c>
      <c r="B258" s="2" t="s">
        <v>319</v>
      </c>
      <c r="C258" s="2" t="s">
        <v>324</v>
      </c>
      <c r="D258" s="11">
        <v>1960</v>
      </c>
      <c r="E258" s="11">
        <v>3600</v>
      </c>
      <c r="F258" s="11">
        <v>2659</v>
      </c>
      <c r="G258" s="11">
        <v>4458</v>
      </c>
      <c r="H258" s="11">
        <v>466457582</v>
      </c>
      <c r="I258" s="11">
        <v>306839817</v>
      </c>
      <c r="J258" s="11">
        <v>48058412</v>
      </c>
      <c r="K258" s="11">
        <v>3595</v>
      </c>
      <c r="L258" s="11">
        <v>3444</v>
      </c>
      <c r="M258" s="11">
        <v>1088</v>
      </c>
      <c r="N258" s="11">
        <v>118</v>
      </c>
      <c r="O258" s="11">
        <v>93</v>
      </c>
      <c r="P258" s="11">
        <v>14</v>
      </c>
      <c r="Q258" s="11">
        <v>7</v>
      </c>
      <c r="R258" s="11">
        <v>6</v>
      </c>
      <c r="S258" s="11">
        <v>66</v>
      </c>
      <c r="T258" s="22">
        <v>4.68</v>
      </c>
      <c r="U258" s="22">
        <v>2.21</v>
      </c>
      <c r="V258" s="22">
        <v>3.67</v>
      </c>
      <c r="W258" s="22">
        <v>2.65</v>
      </c>
      <c r="X258" s="22">
        <v>4.1500000000000004</v>
      </c>
      <c r="Y258" s="22">
        <v>3.74</v>
      </c>
      <c r="Z258" s="22">
        <v>5</v>
      </c>
      <c r="AA258" s="22">
        <v>3.71</v>
      </c>
      <c r="AB258" s="22">
        <v>3.6</v>
      </c>
      <c r="AC258" s="22">
        <v>0.32</v>
      </c>
      <c r="AD258" s="22">
        <v>5</v>
      </c>
      <c r="AE258" s="22">
        <v>2.2999999999999998</v>
      </c>
    </row>
    <row r="259" spans="1:31" x14ac:dyDescent="0.35">
      <c r="A259" s="9">
        <v>2022</v>
      </c>
      <c r="B259" s="2" t="s">
        <v>319</v>
      </c>
      <c r="C259" s="2" t="s">
        <v>326</v>
      </c>
      <c r="D259" s="11">
        <v>4836</v>
      </c>
      <c r="E259" s="11">
        <v>10837</v>
      </c>
      <c r="F259" s="11">
        <v>10095</v>
      </c>
      <c r="G259" s="11">
        <v>13997</v>
      </c>
      <c r="H259" s="11">
        <v>2984246126</v>
      </c>
      <c r="I259" s="11">
        <v>1930041628</v>
      </c>
      <c r="J259" s="11">
        <v>225198496</v>
      </c>
      <c r="K259" s="11">
        <v>10789</v>
      </c>
      <c r="L259" s="11">
        <v>10420</v>
      </c>
      <c r="M259" s="11">
        <v>2315</v>
      </c>
      <c r="N259" s="11">
        <v>709</v>
      </c>
      <c r="O259" s="11">
        <v>44</v>
      </c>
      <c r="P259" s="11">
        <v>10</v>
      </c>
      <c r="Q259" s="11">
        <v>34</v>
      </c>
      <c r="R259" s="11">
        <v>0</v>
      </c>
      <c r="S259" s="11">
        <v>0</v>
      </c>
      <c r="T259" s="22">
        <v>4.74</v>
      </c>
      <c r="U259" s="22">
        <v>3.21</v>
      </c>
      <c r="V259" s="22">
        <v>3.8</v>
      </c>
      <c r="W259" s="22">
        <v>3.56</v>
      </c>
      <c r="X259" s="22">
        <v>4.08</v>
      </c>
      <c r="Y259" s="22">
        <v>4.0199999999999996</v>
      </c>
      <c r="Z259" s="22">
        <v>4.12</v>
      </c>
      <c r="AA259" s="22">
        <v>3.65</v>
      </c>
      <c r="AB259" s="22">
        <v>2.37</v>
      </c>
      <c r="AC259" s="22">
        <v>3.5</v>
      </c>
      <c r="AD259" s="22">
        <v>5</v>
      </c>
      <c r="AE259" s="22">
        <v>4.93</v>
      </c>
    </row>
    <row r="260" spans="1:31" x14ac:dyDescent="0.35">
      <c r="A260" s="9">
        <v>2022</v>
      </c>
      <c r="B260" s="2" t="s">
        <v>319</v>
      </c>
      <c r="C260" s="2" t="s">
        <v>332</v>
      </c>
      <c r="D260" s="11">
        <v>1345</v>
      </c>
      <c r="E260" s="11">
        <v>3224</v>
      </c>
      <c r="F260" s="11">
        <v>2264</v>
      </c>
      <c r="G260" s="11">
        <v>4335</v>
      </c>
      <c r="H260" s="11">
        <v>507436531</v>
      </c>
      <c r="I260" s="11">
        <v>276202581</v>
      </c>
      <c r="J260" s="11">
        <v>38217445</v>
      </c>
      <c r="K260" s="11">
        <v>3173</v>
      </c>
      <c r="L260" s="11">
        <v>3176</v>
      </c>
      <c r="M260" s="11">
        <v>548</v>
      </c>
      <c r="N260" s="11">
        <v>9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22">
        <v>4.53</v>
      </c>
      <c r="U260" s="22">
        <v>1.98</v>
      </c>
      <c r="V260" s="22">
        <v>3.4</v>
      </c>
      <c r="W260" s="22">
        <v>2.61</v>
      </c>
      <c r="X260" s="22">
        <v>3.85</v>
      </c>
      <c r="Y260" s="22">
        <v>3.69</v>
      </c>
      <c r="Z260" s="22">
        <v>4.7699999999999996</v>
      </c>
      <c r="AA260" s="22">
        <v>2.8</v>
      </c>
      <c r="AB260" s="22">
        <v>2.76</v>
      </c>
      <c r="AC260" s="22">
        <v>0.55000000000000004</v>
      </c>
      <c r="AD260" s="22">
        <v>5</v>
      </c>
      <c r="AE260" s="22">
        <v>1.46</v>
      </c>
    </row>
    <row r="261" spans="1:31" x14ac:dyDescent="0.35">
      <c r="A261" s="9">
        <v>2022</v>
      </c>
      <c r="B261" s="2" t="s">
        <v>319</v>
      </c>
      <c r="C261" s="2" t="s">
        <v>333</v>
      </c>
      <c r="D261" s="11">
        <v>2394</v>
      </c>
      <c r="E261" s="11">
        <v>5371</v>
      </c>
      <c r="F261" s="11">
        <v>4379</v>
      </c>
      <c r="G261" s="11">
        <v>6295</v>
      </c>
      <c r="H261" s="11">
        <v>590843425</v>
      </c>
      <c r="I261" s="11">
        <v>320301762</v>
      </c>
      <c r="J261" s="11">
        <v>99167130</v>
      </c>
      <c r="K261" s="11">
        <v>5284</v>
      </c>
      <c r="L261" s="11">
        <v>5097</v>
      </c>
      <c r="M261" s="11">
        <v>907</v>
      </c>
      <c r="N261" s="11">
        <v>133</v>
      </c>
      <c r="O261" s="11">
        <v>10</v>
      </c>
      <c r="P261" s="11">
        <v>10</v>
      </c>
      <c r="Q261" s="11">
        <v>0</v>
      </c>
      <c r="R261" s="11">
        <v>0</v>
      </c>
      <c r="S261" s="11">
        <v>0</v>
      </c>
      <c r="T261" s="22">
        <v>4.41</v>
      </c>
      <c r="U261" s="22">
        <v>2.2999999999999998</v>
      </c>
      <c r="V261" s="22">
        <v>3.57</v>
      </c>
      <c r="W261" s="22">
        <v>2.31</v>
      </c>
      <c r="X261" s="22">
        <v>4</v>
      </c>
      <c r="Y261" s="22">
        <v>3.53</v>
      </c>
      <c r="Z261" s="22">
        <v>4.71</v>
      </c>
      <c r="AA261" s="22">
        <v>3.23</v>
      </c>
      <c r="AB261" s="22">
        <v>1.61</v>
      </c>
      <c r="AC261" s="22">
        <v>0.39</v>
      </c>
      <c r="AD261" s="22">
        <v>5</v>
      </c>
      <c r="AE261" s="22">
        <v>2.2999999999999998</v>
      </c>
    </row>
    <row r="262" spans="1:31" x14ac:dyDescent="0.35">
      <c r="A262" s="9">
        <v>2022</v>
      </c>
      <c r="B262" s="2" t="s">
        <v>319</v>
      </c>
      <c r="C262" s="2" t="s">
        <v>335</v>
      </c>
      <c r="D262" s="11">
        <v>949</v>
      </c>
      <c r="E262" s="11">
        <v>2009</v>
      </c>
      <c r="F262" s="11">
        <v>1764</v>
      </c>
      <c r="G262" s="11">
        <v>2669</v>
      </c>
      <c r="H262" s="11">
        <v>304958968</v>
      </c>
      <c r="I262" s="11">
        <v>193180850</v>
      </c>
      <c r="J262" s="11">
        <v>37112662</v>
      </c>
      <c r="K262" s="11">
        <v>1995</v>
      </c>
      <c r="L262" s="11">
        <v>1858</v>
      </c>
      <c r="M262" s="11">
        <v>804</v>
      </c>
      <c r="N262" s="11">
        <v>172</v>
      </c>
      <c r="O262" s="11">
        <v>2</v>
      </c>
      <c r="P262" s="11">
        <v>2</v>
      </c>
      <c r="Q262" s="11">
        <v>0</v>
      </c>
      <c r="R262" s="11">
        <v>0</v>
      </c>
      <c r="S262" s="11">
        <v>0</v>
      </c>
      <c r="T262" s="22">
        <v>4.59</v>
      </c>
      <c r="U262" s="22">
        <v>1.66</v>
      </c>
      <c r="V262" s="22">
        <v>3.61</v>
      </c>
      <c r="W262" s="22">
        <v>2.63</v>
      </c>
      <c r="X262" s="22">
        <v>4.08</v>
      </c>
      <c r="Y262" s="22">
        <v>4.12</v>
      </c>
      <c r="Z262" s="22">
        <v>5</v>
      </c>
      <c r="AA262" s="22">
        <v>3.66</v>
      </c>
      <c r="AB262" s="22">
        <v>2.3199999999999998</v>
      </c>
      <c r="AC262" s="22">
        <v>0.33</v>
      </c>
      <c r="AD262" s="22">
        <v>5</v>
      </c>
      <c r="AE262" s="22">
        <v>2.1</v>
      </c>
    </row>
    <row r="263" spans="1:31" x14ac:dyDescent="0.35">
      <c r="A263" s="9">
        <v>2022</v>
      </c>
      <c r="B263" s="2" t="s">
        <v>319</v>
      </c>
      <c r="C263" s="2" t="s">
        <v>338</v>
      </c>
      <c r="D263" s="11">
        <v>1406</v>
      </c>
      <c r="E263" s="11">
        <v>3073</v>
      </c>
      <c r="F263" s="11">
        <v>1806</v>
      </c>
      <c r="G263" s="11">
        <v>4299</v>
      </c>
      <c r="H263" s="11">
        <v>418206120</v>
      </c>
      <c r="I263" s="11">
        <v>262410493</v>
      </c>
      <c r="J263" s="11">
        <v>42601735</v>
      </c>
      <c r="K263" s="11">
        <v>3028</v>
      </c>
      <c r="L263" s="11">
        <v>3023</v>
      </c>
      <c r="M263" s="11">
        <v>866</v>
      </c>
      <c r="N263" s="11">
        <v>207</v>
      </c>
      <c r="O263" s="11">
        <v>32</v>
      </c>
      <c r="P263" s="11">
        <v>32</v>
      </c>
      <c r="Q263" s="11">
        <v>0</v>
      </c>
      <c r="R263" s="11">
        <v>0</v>
      </c>
      <c r="S263" s="11">
        <v>0</v>
      </c>
      <c r="T263" s="22">
        <v>4.74</v>
      </c>
      <c r="U263" s="22"/>
      <c r="V263" s="22">
        <v>3.74</v>
      </c>
      <c r="W263" s="22">
        <v>2.94</v>
      </c>
      <c r="X263" s="22">
        <v>4.08</v>
      </c>
      <c r="Y263" s="22">
        <v>4</v>
      </c>
      <c r="Z263" s="22">
        <v>5</v>
      </c>
      <c r="AA263" s="22">
        <v>4.01</v>
      </c>
      <c r="AB263" s="22">
        <v>3.6</v>
      </c>
      <c r="AC263" s="22">
        <v>0.71</v>
      </c>
      <c r="AD263" s="22">
        <v>5</v>
      </c>
      <c r="AE263" s="22">
        <v>3.61</v>
      </c>
    </row>
    <row r="264" spans="1:31" x14ac:dyDescent="0.35">
      <c r="A264" s="9">
        <v>2022</v>
      </c>
      <c r="B264" s="2" t="s">
        <v>319</v>
      </c>
      <c r="C264" s="2" t="s">
        <v>349</v>
      </c>
      <c r="D264" s="11">
        <v>7331</v>
      </c>
      <c r="E264" s="11">
        <v>18127</v>
      </c>
      <c r="F264" s="11">
        <v>19844</v>
      </c>
      <c r="G264" s="11">
        <v>22789</v>
      </c>
      <c r="H264" s="11">
        <v>4668790326</v>
      </c>
      <c r="I264" s="11">
        <v>2567119716</v>
      </c>
      <c r="J264" s="11">
        <v>583831946</v>
      </c>
      <c r="K264" s="11">
        <v>17429</v>
      </c>
      <c r="L264" s="11">
        <v>18046</v>
      </c>
      <c r="M264" s="11">
        <v>2701</v>
      </c>
      <c r="N264" s="11">
        <v>988</v>
      </c>
      <c r="O264" s="11">
        <v>55</v>
      </c>
      <c r="P264" s="11">
        <v>19</v>
      </c>
      <c r="Q264" s="11">
        <v>36</v>
      </c>
      <c r="R264" s="11">
        <v>0</v>
      </c>
      <c r="S264" s="11">
        <v>0</v>
      </c>
      <c r="T264" s="22">
        <v>4.32</v>
      </c>
      <c r="U264" s="22">
        <v>3.04</v>
      </c>
      <c r="V264" s="22">
        <v>4.92</v>
      </c>
      <c r="W264" s="22">
        <v>4.08</v>
      </c>
      <c r="X264" s="22">
        <v>4.1500000000000004</v>
      </c>
      <c r="Y264" s="22">
        <v>3.95</v>
      </c>
      <c r="Z264" s="22">
        <v>4.53</v>
      </c>
      <c r="AA264" s="22">
        <v>2.94</v>
      </c>
      <c r="AB264" s="22">
        <v>2.1</v>
      </c>
      <c r="AC264" s="22">
        <v>5</v>
      </c>
      <c r="AD264" s="22">
        <v>5</v>
      </c>
      <c r="AE264" s="22">
        <v>4.74</v>
      </c>
    </row>
    <row r="265" spans="1:31" x14ac:dyDescent="0.35">
      <c r="A265" s="9">
        <v>2022</v>
      </c>
      <c r="B265" s="2" t="s">
        <v>319</v>
      </c>
      <c r="C265" s="2" t="s">
        <v>350</v>
      </c>
      <c r="D265" s="11">
        <v>1399</v>
      </c>
      <c r="E265" s="11">
        <v>3094</v>
      </c>
      <c r="F265" s="11">
        <v>2016</v>
      </c>
      <c r="G265" s="11">
        <v>4097</v>
      </c>
      <c r="H265" s="11">
        <v>530460408</v>
      </c>
      <c r="I265" s="11">
        <v>344271057</v>
      </c>
      <c r="J265" s="11">
        <v>48576099</v>
      </c>
      <c r="K265" s="11">
        <v>3081</v>
      </c>
      <c r="L265" s="11">
        <v>2916</v>
      </c>
      <c r="M265" s="11">
        <v>934</v>
      </c>
      <c r="N265" s="11">
        <v>129</v>
      </c>
      <c r="O265" s="11">
        <v>51</v>
      </c>
      <c r="P265" s="11">
        <v>51</v>
      </c>
      <c r="Q265" s="11">
        <v>0</v>
      </c>
      <c r="R265" s="11">
        <v>0</v>
      </c>
      <c r="S265" s="11">
        <v>0</v>
      </c>
      <c r="T265" s="22"/>
      <c r="U265" s="22">
        <v>1.57</v>
      </c>
      <c r="V265" s="22">
        <v>3.38</v>
      </c>
      <c r="W265" s="22">
        <v>2.9</v>
      </c>
      <c r="X265" s="22">
        <v>4.08</v>
      </c>
      <c r="Y265" s="22">
        <v>3.57</v>
      </c>
      <c r="Z265" s="22">
        <v>4.51</v>
      </c>
      <c r="AA265" s="22">
        <v>2.69</v>
      </c>
      <c r="AB265" s="22">
        <v>3.77</v>
      </c>
      <c r="AC265" s="22">
        <v>0.75</v>
      </c>
      <c r="AD265" s="22">
        <v>5</v>
      </c>
      <c r="AE265" s="22">
        <v>1.6</v>
      </c>
    </row>
    <row r="266" spans="1:31" x14ac:dyDescent="0.35">
      <c r="A266" s="9">
        <v>2022</v>
      </c>
      <c r="B266" s="2" t="s">
        <v>351</v>
      </c>
      <c r="C266" t="s">
        <v>352</v>
      </c>
      <c r="D266" s="11">
        <v>940</v>
      </c>
      <c r="E266" s="11">
        <v>4540</v>
      </c>
      <c r="F266" s="11">
        <v>678</v>
      </c>
      <c r="G266" s="11">
        <v>7845</v>
      </c>
      <c r="H266" s="11">
        <v>251486036</v>
      </c>
      <c r="I266" s="11">
        <v>107486105</v>
      </c>
      <c r="J266" s="11">
        <v>13471778</v>
      </c>
      <c r="K266" s="11">
        <v>4540</v>
      </c>
      <c r="L266" s="11">
        <v>4540</v>
      </c>
      <c r="M266" s="11">
        <v>209</v>
      </c>
      <c r="N266" s="11">
        <v>98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22">
        <v>3.75</v>
      </c>
      <c r="U266" s="22">
        <v>2.54</v>
      </c>
      <c r="V266" s="22">
        <v>2.3199999999999998</v>
      </c>
      <c r="W266" s="22">
        <v>1.94</v>
      </c>
      <c r="X266" s="22">
        <v>3.62</v>
      </c>
      <c r="Y266" s="22">
        <v>2.65</v>
      </c>
      <c r="Z266" s="22">
        <v>4.12</v>
      </c>
      <c r="AA266" s="22">
        <v>2.39</v>
      </c>
      <c r="AB266" s="22">
        <v>1.03</v>
      </c>
      <c r="AC266" s="22">
        <v>0.1</v>
      </c>
      <c r="AD266" s="22">
        <v>5</v>
      </c>
      <c r="AE266" s="22">
        <v>1.21</v>
      </c>
    </row>
    <row r="267" spans="1:31" x14ac:dyDescent="0.35">
      <c r="A267" s="9">
        <v>2022</v>
      </c>
      <c r="B267" s="2" t="s">
        <v>351</v>
      </c>
      <c r="C267" t="s">
        <v>353</v>
      </c>
      <c r="D267" s="11">
        <v>503</v>
      </c>
      <c r="E267" s="11">
        <v>5734</v>
      </c>
      <c r="F267" s="11">
        <v>187</v>
      </c>
      <c r="G267" s="11">
        <v>13703</v>
      </c>
      <c r="H267" s="11">
        <v>247585409</v>
      </c>
      <c r="I267" s="11">
        <v>129094043</v>
      </c>
      <c r="J267" s="11">
        <v>4405500</v>
      </c>
      <c r="K267" s="11">
        <v>5695</v>
      </c>
      <c r="L267" s="11">
        <v>5734</v>
      </c>
      <c r="M267" s="11">
        <v>49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22">
        <v>3.97</v>
      </c>
      <c r="U267" s="22">
        <v>3.33</v>
      </c>
      <c r="V267" s="22">
        <v>2.31</v>
      </c>
      <c r="W267" s="22">
        <v>2.1</v>
      </c>
      <c r="X267" s="22">
        <v>3.46</v>
      </c>
      <c r="Y267" s="22">
        <v>2.75</v>
      </c>
      <c r="Z267" s="22">
        <v>3.99</v>
      </c>
      <c r="AA267" s="22">
        <v>2.5</v>
      </c>
      <c r="AB267" s="22">
        <v>1.91</v>
      </c>
      <c r="AC267" s="22">
        <v>0.26</v>
      </c>
      <c r="AD267" s="22">
        <v>5</v>
      </c>
      <c r="AE267" s="22">
        <v>1.27</v>
      </c>
    </row>
    <row r="268" spans="1:31" x14ac:dyDescent="0.35">
      <c r="A268" s="9">
        <v>2022</v>
      </c>
      <c r="B268" s="2" t="s">
        <v>351</v>
      </c>
      <c r="C268" t="s">
        <v>354</v>
      </c>
      <c r="D268" s="11">
        <v>1463</v>
      </c>
      <c r="E268" s="11">
        <v>8702</v>
      </c>
      <c r="F268" s="11">
        <v>420</v>
      </c>
      <c r="G268" s="11">
        <v>19006</v>
      </c>
      <c r="H268" s="11">
        <v>409088792</v>
      </c>
      <c r="I268" s="11">
        <v>161322743</v>
      </c>
      <c r="J268" s="11">
        <v>2844840</v>
      </c>
      <c r="K268" s="11">
        <v>8667</v>
      </c>
      <c r="L268" s="11">
        <v>8615</v>
      </c>
      <c r="M268" s="11">
        <v>1655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22">
        <v>3.76</v>
      </c>
      <c r="U268" s="22">
        <v>1.56</v>
      </c>
      <c r="V268" s="22">
        <v>2.23</v>
      </c>
      <c r="W268" s="22">
        <v>2.16</v>
      </c>
      <c r="X268" s="22">
        <v>3.46</v>
      </c>
      <c r="Y268" s="22">
        <v>2.89</v>
      </c>
      <c r="Z268" s="22">
        <v>2.78</v>
      </c>
      <c r="AA268" s="22">
        <v>1.93</v>
      </c>
      <c r="AB268" s="22">
        <v>0.6</v>
      </c>
      <c r="AC268" s="22">
        <v>0.32</v>
      </c>
      <c r="AD268" s="22">
        <v>5</v>
      </c>
      <c r="AE268" s="22">
        <v>0.96</v>
      </c>
    </row>
    <row r="269" spans="1:31" x14ac:dyDescent="0.35">
      <c r="A269" s="9">
        <v>2022</v>
      </c>
      <c r="B269" s="2" t="s">
        <v>351</v>
      </c>
      <c r="C269" t="s">
        <v>355</v>
      </c>
      <c r="D269" s="11">
        <v>7523</v>
      </c>
      <c r="E269" s="11">
        <v>10455</v>
      </c>
      <c r="F269" s="11">
        <v>1143</v>
      </c>
      <c r="G269" s="11">
        <v>13098</v>
      </c>
      <c r="H269" s="11">
        <v>276076314</v>
      </c>
      <c r="I269" s="11">
        <v>107621337</v>
      </c>
      <c r="J269" s="11">
        <v>3403004</v>
      </c>
      <c r="K269" s="11">
        <v>10455</v>
      </c>
      <c r="L269" s="11">
        <v>10455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22"/>
      <c r="U269" s="22">
        <v>1.75</v>
      </c>
      <c r="V269" s="22">
        <v>2.4500000000000002</v>
      </c>
      <c r="W269" s="22">
        <v>2.21</v>
      </c>
      <c r="X269" s="22">
        <v>3.54</v>
      </c>
      <c r="Y269" s="22">
        <v>2.42</v>
      </c>
      <c r="Z269" s="22">
        <v>2.99</v>
      </c>
      <c r="AA269" s="22">
        <v>2.92</v>
      </c>
      <c r="AB269" s="22">
        <v>0.71</v>
      </c>
      <c r="AC269" s="22">
        <v>0.32</v>
      </c>
      <c r="AD269" s="22">
        <v>5</v>
      </c>
      <c r="AE269" s="22">
        <v>1.19</v>
      </c>
    </row>
    <row r="270" spans="1:31" x14ac:dyDescent="0.35">
      <c r="A270" s="9">
        <v>2022</v>
      </c>
      <c r="B270" s="2" t="s">
        <v>351</v>
      </c>
      <c r="C270" t="s">
        <v>356</v>
      </c>
      <c r="D270" s="11">
        <v>7587</v>
      </c>
      <c r="E270" s="11">
        <v>10806</v>
      </c>
      <c r="F270" s="11">
        <v>546</v>
      </c>
      <c r="G270" s="11">
        <v>15821</v>
      </c>
      <c r="H270" s="11">
        <v>204254761</v>
      </c>
      <c r="I270" s="11">
        <v>77524590</v>
      </c>
      <c r="J270" s="11">
        <v>5365390</v>
      </c>
      <c r="K270" s="11">
        <v>10806</v>
      </c>
      <c r="L270" s="11">
        <v>10298</v>
      </c>
      <c r="M270" s="11">
        <v>1299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22"/>
      <c r="U270" s="22">
        <v>1.65</v>
      </c>
      <c r="V270" s="22">
        <v>2.84</v>
      </c>
      <c r="W270" s="22">
        <v>2.02</v>
      </c>
      <c r="X270" s="22">
        <v>3.62</v>
      </c>
      <c r="Y270" s="22">
        <v>2.89</v>
      </c>
      <c r="Z270" s="22">
        <v>2.94</v>
      </c>
      <c r="AA270" s="22">
        <v>3.11</v>
      </c>
      <c r="AB270" s="22">
        <v>1.38</v>
      </c>
      <c r="AC270" s="22">
        <v>0.19</v>
      </c>
      <c r="AD270" s="22">
        <v>5</v>
      </c>
      <c r="AE270" s="22">
        <v>1.84</v>
      </c>
    </row>
    <row r="271" spans="1:31" x14ac:dyDescent="0.35">
      <c r="A271" s="9">
        <v>2022</v>
      </c>
      <c r="B271" s="2" t="s">
        <v>351</v>
      </c>
      <c r="C271" t="s">
        <v>357</v>
      </c>
      <c r="D271" s="11">
        <v>3223</v>
      </c>
      <c r="E271" s="11">
        <v>3957</v>
      </c>
      <c r="F271" s="11">
        <v>782</v>
      </c>
      <c r="G271" s="11">
        <v>4386</v>
      </c>
      <c r="H271" s="11">
        <v>183797032</v>
      </c>
      <c r="I271" s="11">
        <v>67559813</v>
      </c>
      <c r="J271" s="11">
        <v>15248027</v>
      </c>
      <c r="K271" s="11">
        <v>3957</v>
      </c>
      <c r="L271" s="11">
        <v>3957</v>
      </c>
      <c r="M271" s="11">
        <v>389</v>
      </c>
      <c r="N271" s="11">
        <v>103</v>
      </c>
      <c r="O271" s="11">
        <v>113</v>
      </c>
      <c r="P271" s="11">
        <v>10</v>
      </c>
      <c r="Q271" s="11">
        <v>103</v>
      </c>
      <c r="R271" s="11">
        <v>0</v>
      </c>
      <c r="S271" s="11">
        <v>0</v>
      </c>
      <c r="T271" s="22"/>
      <c r="U271" s="22">
        <v>2.48</v>
      </c>
      <c r="V271" s="22">
        <v>2.93</v>
      </c>
      <c r="W271" s="22">
        <v>1.95</v>
      </c>
      <c r="X271" s="22">
        <v>3.46</v>
      </c>
      <c r="Y271" s="22">
        <v>2.9</v>
      </c>
      <c r="Z271" s="22">
        <v>4.3</v>
      </c>
      <c r="AA271" s="22">
        <v>2.76</v>
      </c>
      <c r="AB271" s="22">
        <v>2.34</v>
      </c>
      <c r="AC271" s="22">
        <v>0.2</v>
      </c>
      <c r="AD271" s="22">
        <v>5</v>
      </c>
      <c r="AE271" s="22">
        <v>0.67</v>
      </c>
    </row>
    <row r="272" spans="1:31" x14ac:dyDescent="0.35">
      <c r="A272" s="9">
        <v>2022</v>
      </c>
      <c r="B272" s="2" t="s">
        <v>351</v>
      </c>
      <c r="C272" t="s">
        <v>358</v>
      </c>
      <c r="D272" s="11">
        <v>3965</v>
      </c>
      <c r="E272" s="11">
        <v>7504</v>
      </c>
      <c r="F272" s="11">
        <v>126</v>
      </c>
      <c r="G272" s="11">
        <v>12363</v>
      </c>
      <c r="H272" s="11">
        <v>146716101</v>
      </c>
      <c r="I272" s="11">
        <v>76063945</v>
      </c>
      <c r="J272" s="11">
        <v>272825</v>
      </c>
      <c r="K272" s="11">
        <v>7504</v>
      </c>
      <c r="L272" s="11">
        <v>7504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22"/>
      <c r="U272" s="22">
        <v>3.34</v>
      </c>
      <c r="V272" s="22">
        <v>2.35</v>
      </c>
      <c r="W272" s="22">
        <v>2.12</v>
      </c>
      <c r="X272" s="22">
        <v>3.23</v>
      </c>
      <c r="Y272" s="22">
        <v>2.9</v>
      </c>
      <c r="Z272" s="22">
        <v>3.55</v>
      </c>
      <c r="AA272" s="22">
        <v>3.35</v>
      </c>
      <c r="AB272" s="22">
        <v>1.89</v>
      </c>
      <c r="AC272" s="22">
        <v>0.13</v>
      </c>
      <c r="AD272" s="22">
        <v>5</v>
      </c>
      <c r="AE272" s="22">
        <v>1.23</v>
      </c>
    </row>
    <row r="273" spans="1:31" x14ac:dyDescent="0.35">
      <c r="A273" s="9">
        <v>2022</v>
      </c>
      <c r="B273" s="2" t="s">
        <v>351</v>
      </c>
      <c r="C273" t="s">
        <v>359</v>
      </c>
      <c r="D273" s="11">
        <v>3954</v>
      </c>
      <c r="E273" s="11">
        <v>4356</v>
      </c>
      <c r="F273" s="11">
        <v>713</v>
      </c>
      <c r="G273" s="11">
        <v>4624</v>
      </c>
      <c r="H273" s="11">
        <v>215235676</v>
      </c>
      <c r="I273" s="11">
        <v>65959502</v>
      </c>
      <c r="J273" s="11">
        <v>10694815</v>
      </c>
      <c r="K273" s="11">
        <v>4353</v>
      </c>
      <c r="L273" s="11">
        <v>4356</v>
      </c>
      <c r="M273" s="11">
        <v>51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22"/>
      <c r="U273" s="22">
        <v>2.78</v>
      </c>
      <c r="V273" s="22">
        <v>2.81</v>
      </c>
      <c r="W273" s="22">
        <v>1.78</v>
      </c>
      <c r="X273" s="22">
        <v>3.62</v>
      </c>
      <c r="Y273" s="22">
        <v>2.82</v>
      </c>
      <c r="Z273" s="22">
        <v>3.81</v>
      </c>
      <c r="AA273" s="22">
        <v>2.6</v>
      </c>
      <c r="AB273" s="22">
        <v>1.75</v>
      </c>
      <c r="AC273" s="22">
        <v>0.08</v>
      </c>
      <c r="AD273" s="22">
        <v>5</v>
      </c>
      <c r="AE273" s="22">
        <v>0.89</v>
      </c>
    </row>
    <row r="274" spans="1:31" x14ac:dyDescent="0.35">
      <c r="A274" s="9">
        <v>2022</v>
      </c>
      <c r="B274" s="2" t="s">
        <v>351</v>
      </c>
      <c r="C274" t="s">
        <v>360</v>
      </c>
      <c r="D274" s="11">
        <v>7363</v>
      </c>
      <c r="E274" s="11">
        <v>16155</v>
      </c>
      <c r="F274" s="11">
        <v>967</v>
      </c>
      <c r="G274" s="11">
        <v>25227</v>
      </c>
      <c r="H274" s="11">
        <v>480683834</v>
      </c>
      <c r="I274" s="11">
        <v>173868501</v>
      </c>
      <c r="J274" s="11">
        <v>13834463</v>
      </c>
      <c r="K274" s="11">
        <v>16155</v>
      </c>
      <c r="L274" s="11">
        <v>16155</v>
      </c>
      <c r="M274" s="11">
        <v>31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22">
        <v>3.72</v>
      </c>
      <c r="U274" s="22">
        <v>3.11</v>
      </c>
      <c r="V274" s="22">
        <v>2.6</v>
      </c>
      <c r="W274" s="22">
        <v>1.83</v>
      </c>
      <c r="X274" s="22">
        <v>3.46</v>
      </c>
      <c r="Y274" s="22">
        <v>2.73</v>
      </c>
      <c r="Z274" s="22">
        <v>4.22</v>
      </c>
      <c r="AA274" s="22">
        <v>3</v>
      </c>
      <c r="AB274" s="22">
        <v>2.0099999999999998</v>
      </c>
      <c r="AC274" s="22">
        <v>0.23</v>
      </c>
      <c r="AD274" s="22">
        <v>5</v>
      </c>
      <c r="AE274" s="22">
        <v>0.96</v>
      </c>
    </row>
    <row r="275" spans="1:31" x14ac:dyDescent="0.35">
      <c r="A275" s="9">
        <v>2022</v>
      </c>
      <c r="B275" s="2" t="s">
        <v>351</v>
      </c>
      <c r="C275" t="s">
        <v>361</v>
      </c>
      <c r="D275" s="11">
        <v>12430</v>
      </c>
      <c r="E275" s="11">
        <v>31209</v>
      </c>
      <c r="F275" s="11">
        <v>5596</v>
      </c>
      <c r="G275" s="11">
        <v>49600</v>
      </c>
      <c r="H275" s="11">
        <v>807342582</v>
      </c>
      <c r="I275" s="11">
        <v>357800867</v>
      </c>
      <c r="J275" s="11">
        <v>18792656</v>
      </c>
      <c r="K275" s="11">
        <v>31209</v>
      </c>
      <c r="L275" s="11">
        <v>31209</v>
      </c>
      <c r="M275" s="11">
        <v>0</v>
      </c>
      <c r="N275" s="11">
        <v>251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22"/>
      <c r="U275" s="22">
        <v>2.82</v>
      </c>
      <c r="V275" s="22">
        <v>2.72</v>
      </c>
      <c r="W275" s="22">
        <v>2.0299999999999998</v>
      </c>
      <c r="X275" s="22">
        <v>3.62</v>
      </c>
      <c r="Y275" s="22">
        <v>2.69</v>
      </c>
      <c r="Z275" s="22">
        <v>3.63</v>
      </c>
      <c r="AA275" s="22">
        <v>3.54</v>
      </c>
      <c r="AB275" s="22">
        <v>1.82</v>
      </c>
      <c r="AC275" s="22">
        <v>0.22</v>
      </c>
      <c r="AD275" s="22">
        <v>5</v>
      </c>
      <c r="AE275" s="22">
        <v>2.08</v>
      </c>
    </row>
    <row r="276" spans="1:31" x14ac:dyDescent="0.35">
      <c r="A276" s="9">
        <v>2022</v>
      </c>
      <c r="B276" s="2" t="s">
        <v>351</v>
      </c>
      <c r="C276" t="s">
        <v>362</v>
      </c>
      <c r="D276" s="11">
        <v>6324</v>
      </c>
      <c r="E276" s="11">
        <v>8839</v>
      </c>
      <c r="F276" s="11">
        <v>254</v>
      </c>
      <c r="G276" s="11">
        <v>11977</v>
      </c>
      <c r="H276" s="11">
        <v>164541115</v>
      </c>
      <c r="I276" s="11">
        <v>72201370</v>
      </c>
      <c r="J276" s="11">
        <v>5260097</v>
      </c>
      <c r="K276" s="11">
        <v>8839</v>
      </c>
      <c r="L276" s="11">
        <v>8839</v>
      </c>
      <c r="M276" s="11">
        <v>217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22">
        <v>3.72</v>
      </c>
      <c r="U276" s="22">
        <v>2.91</v>
      </c>
      <c r="V276" s="22">
        <v>2.89</v>
      </c>
      <c r="W276" s="22">
        <v>2.17</v>
      </c>
      <c r="X276" s="22">
        <v>3.46</v>
      </c>
      <c r="Y276" s="22">
        <v>3.02</v>
      </c>
      <c r="Z276" s="22">
        <v>3.84</v>
      </c>
      <c r="AA276" s="22">
        <v>2.65</v>
      </c>
      <c r="AB276" s="22">
        <v>1.99</v>
      </c>
      <c r="AC276" s="22">
        <v>0.27</v>
      </c>
      <c r="AD276" s="22">
        <v>5</v>
      </c>
      <c r="AE276" s="22">
        <v>1.88</v>
      </c>
    </row>
    <row r="277" spans="1:31" x14ac:dyDescent="0.35">
      <c r="A277" s="9">
        <v>2022</v>
      </c>
      <c r="B277" s="2" t="s">
        <v>351</v>
      </c>
      <c r="C277" t="s">
        <v>363</v>
      </c>
      <c r="D277" s="11">
        <v>2153</v>
      </c>
      <c r="E277" s="11">
        <v>3024</v>
      </c>
      <c r="F277" s="11">
        <v>243</v>
      </c>
      <c r="G277" s="11">
        <v>3735</v>
      </c>
      <c r="H277" s="11">
        <v>132673874</v>
      </c>
      <c r="I277" s="11">
        <v>65443028</v>
      </c>
      <c r="J277" s="11">
        <v>2119085</v>
      </c>
      <c r="K277" s="11">
        <v>3024</v>
      </c>
      <c r="L277" s="11">
        <v>3024</v>
      </c>
      <c r="M277" s="11">
        <v>50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22">
        <v>3.96</v>
      </c>
      <c r="U277" s="22">
        <v>3.06</v>
      </c>
      <c r="V277" s="22">
        <v>2.69</v>
      </c>
      <c r="W277" s="22">
        <v>2.0299999999999998</v>
      </c>
      <c r="X277" s="22">
        <v>3.69</v>
      </c>
      <c r="Y277" s="22">
        <v>2.79</v>
      </c>
      <c r="Z277" s="22">
        <v>3.22</v>
      </c>
      <c r="AA277" s="22">
        <v>2.73</v>
      </c>
      <c r="AB277" s="22">
        <v>2.36</v>
      </c>
      <c r="AC277" s="22">
        <v>0.15</v>
      </c>
      <c r="AD277" s="22">
        <v>5</v>
      </c>
      <c r="AE277" s="22">
        <v>1.37</v>
      </c>
    </row>
    <row r="278" spans="1:31" x14ac:dyDescent="0.35">
      <c r="A278" s="9">
        <v>2022</v>
      </c>
      <c r="B278" s="2" t="s">
        <v>351</v>
      </c>
      <c r="C278" t="s">
        <v>364</v>
      </c>
      <c r="D278" s="11">
        <v>6778</v>
      </c>
      <c r="E278" s="11">
        <v>7408</v>
      </c>
      <c r="F278" s="11">
        <v>754</v>
      </c>
      <c r="G278" s="11">
        <v>7744</v>
      </c>
      <c r="H278" s="11">
        <v>172922289</v>
      </c>
      <c r="I278" s="11">
        <v>73572992</v>
      </c>
      <c r="J278" s="11">
        <v>11358588</v>
      </c>
      <c r="K278" s="11">
        <v>7408</v>
      </c>
      <c r="L278" s="11">
        <v>7408</v>
      </c>
      <c r="M278" s="11">
        <v>316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22"/>
      <c r="U278" s="22">
        <v>3.15</v>
      </c>
      <c r="V278" s="22">
        <v>2.7</v>
      </c>
      <c r="W278" s="22">
        <v>1.95</v>
      </c>
      <c r="X278" s="22">
        <v>3.62</v>
      </c>
      <c r="Y278" s="22">
        <v>2.62</v>
      </c>
      <c r="Z278" s="22">
        <v>4.0199999999999996</v>
      </c>
      <c r="AA278" s="22">
        <v>3.06</v>
      </c>
      <c r="AB278" s="22">
        <v>1.1200000000000001</v>
      </c>
      <c r="AC278" s="22">
        <v>0.2</v>
      </c>
      <c r="AD278" s="22">
        <v>5</v>
      </c>
      <c r="AE278" s="22">
        <v>2.16</v>
      </c>
    </row>
    <row r="279" spans="1:31" x14ac:dyDescent="0.35">
      <c r="A279" s="9">
        <v>2022</v>
      </c>
      <c r="B279" s="2" t="s">
        <v>351</v>
      </c>
      <c r="C279" t="s">
        <v>365</v>
      </c>
      <c r="D279" s="11">
        <v>1097</v>
      </c>
      <c r="E279" s="11">
        <v>1817</v>
      </c>
      <c r="F279" s="11">
        <v>33</v>
      </c>
      <c r="G279" s="11">
        <v>2515</v>
      </c>
      <c r="H279" s="11">
        <v>60107378</v>
      </c>
      <c r="I279" s="11">
        <v>28650640</v>
      </c>
      <c r="J279" s="11">
        <v>27281</v>
      </c>
      <c r="K279" s="11">
        <v>1817</v>
      </c>
      <c r="L279" s="11">
        <v>1806</v>
      </c>
      <c r="M279" s="11">
        <v>11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22"/>
      <c r="U279" s="22">
        <v>3.21</v>
      </c>
      <c r="V279" s="22"/>
      <c r="W279" s="22">
        <v>1.95</v>
      </c>
      <c r="X279" s="22">
        <v>3.46</v>
      </c>
      <c r="Y279" s="22">
        <v>2.8</v>
      </c>
      <c r="Z279" s="22">
        <v>2.96</v>
      </c>
      <c r="AA279" s="22">
        <v>2.64</v>
      </c>
      <c r="AB279" s="22">
        <v>0.44</v>
      </c>
      <c r="AC279" s="22">
        <v>0.13</v>
      </c>
      <c r="AD279" s="22">
        <v>5</v>
      </c>
      <c r="AE279" s="22">
        <v>0.66</v>
      </c>
    </row>
    <row r="280" spans="1:31" x14ac:dyDescent="0.35">
      <c r="A280" s="9">
        <v>2022</v>
      </c>
      <c r="B280" s="2" t="s">
        <v>351</v>
      </c>
      <c r="C280" t="s">
        <v>366</v>
      </c>
      <c r="D280" s="11">
        <v>2069</v>
      </c>
      <c r="E280" s="11">
        <v>3190</v>
      </c>
      <c r="F280" s="11">
        <v>1408</v>
      </c>
      <c r="G280" s="11">
        <v>3516</v>
      </c>
      <c r="H280" s="11">
        <v>156016422</v>
      </c>
      <c r="I280" s="11">
        <v>66741870</v>
      </c>
      <c r="J280" s="11">
        <v>23572824</v>
      </c>
      <c r="K280" s="11">
        <v>3184</v>
      </c>
      <c r="L280" s="11">
        <v>3190</v>
      </c>
      <c r="M280" s="11">
        <v>70</v>
      </c>
      <c r="N280" s="11">
        <v>6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22"/>
      <c r="U280" s="22">
        <v>3.05</v>
      </c>
      <c r="V280" s="22">
        <v>2.58</v>
      </c>
      <c r="W280" s="22">
        <v>2.11</v>
      </c>
      <c r="X280" s="22">
        <v>3.62</v>
      </c>
      <c r="Y280" s="22">
        <v>2.56</v>
      </c>
      <c r="Z280" s="22">
        <v>2.76</v>
      </c>
      <c r="AA280" s="22">
        <v>2.39</v>
      </c>
      <c r="AB280" s="22">
        <v>1.04</v>
      </c>
      <c r="AC280" s="22">
        <v>0.15</v>
      </c>
      <c r="AD280" s="22">
        <v>5</v>
      </c>
      <c r="AE280" s="22">
        <v>0.83</v>
      </c>
    </row>
    <row r="281" spans="1:31" x14ac:dyDescent="0.35">
      <c r="A281" s="9">
        <v>2022</v>
      </c>
      <c r="B281" s="2" t="s">
        <v>351</v>
      </c>
      <c r="C281" t="s">
        <v>367</v>
      </c>
      <c r="D281" s="11">
        <v>605</v>
      </c>
      <c r="E281" s="11">
        <v>1008</v>
      </c>
      <c r="F281" s="11">
        <v>51</v>
      </c>
      <c r="G281" s="11">
        <v>1394</v>
      </c>
      <c r="H281" s="11">
        <v>70200321</v>
      </c>
      <c r="I281" s="11">
        <v>43413640</v>
      </c>
      <c r="J281" s="11">
        <v>2448000</v>
      </c>
      <c r="K281" s="11">
        <v>1008</v>
      </c>
      <c r="L281" s="11">
        <v>951</v>
      </c>
      <c r="M281" s="11">
        <v>77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22"/>
      <c r="U281" s="22">
        <v>1.94</v>
      </c>
      <c r="V281" s="22">
        <v>1.99</v>
      </c>
      <c r="W281" s="22">
        <v>1.89</v>
      </c>
      <c r="X281" s="22">
        <v>3.69</v>
      </c>
      <c r="Y281" s="22">
        <v>2.52</v>
      </c>
      <c r="Z281" s="22">
        <v>3.43</v>
      </c>
      <c r="AA281" s="22">
        <v>2.73</v>
      </c>
      <c r="AB281" s="22">
        <v>1.64</v>
      </c>
      <c r="AC281" s="22">
        <v>5</v>
      </c>
      <c r="AD281" s="22">
        <v>5</v>
      </c>
      <c r="AE281" s="22">
        <v>0.74</v>
      </c>
    </row>
    <row r="282" spans="1:31" x14ac:dyDescent="0.35">
      <c r="A282" s="9">
        <v>2022</v>
      </c>
      <c r="B282" s="2" t="s">
        <v>351</v>
      </c>
      <c r="C282" t="s">
        <v>368</v>
      </c>
      <c r="D282" s="11">
        <v>0</v>
      </c>
      <c r="E282" s="11">
        <v>15461</v>
      </c>
      <c r="F282" s="11">
        <v>24619</v>
      </c>
      <c r="G282" s="11">
        <v>14280</v>
      </c>
      <c r="H282" s="11">
        <v>232655140</v>
      </c>
      <c r="I282" s="11">
        <v>119403322</v>
      </c>
      <c r="J282" s="11">
        <v>33965955</v>
      </c>
      <c r="K282" s="11">
        <v>15461</v>
      </c>
      <c r="L282" s="11">
        <v>15461</v>
      </c>
      <c r="M282" s="11">
        <v>28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22"/>
      <c r="U282" s="22">
        <v>2.66</v>
      </c>
      <c r="V282" s="22">
        <v>2.33</v>
      </c>
      <c r="W282" s="22">
        <v>2.0499999999999998</v>
      </c>
      <c r="X282" s="22">
        <v>3.77</v>
      </c>
      <c r="Y282" s="22">
        <v>2.33</v>
      </c>
      <c r="Z282" s="22">
        <v>3.4</v>
      </c>
      <c r="AA282" s="22">
        <v>2.54</v>
      </c>
      <c r="AB282" s="22">
        <v>0.62</v>
      </c>
      <c r="AC282" s="22">
        <v>0.15</v>
      </c>
      <c r="AD282" s="22">
        <v>5</v>
      </c>
      <c r="AE282" s="22">
        <v>0.95</v>
      </c>
    </row>
    <row r="283" spans="1:31" x14ac:dyDescent="0.35">
      <c r="A283" s="9">
        <v>2022</v>
      </c>
      <c r="B283" s="2" t="s">
        <v>351</v>
      </c>
      <c r="C283" t="s">
        <v>369</v>
      </c>
      <c r="D283" s="11">
        <v>3918</v>
      </c>
      <c r="E283" s="11">
        <v>4205</v>
      </c>
      <c r="F283" s="11">
        <v>161</v>
      </c>
      <c r="G283" s="11">
        <v>4489</v>
      </c>
      <c r="H283" s="11">
        <v>70203372</v>
      </c>
      <c r="I283" s="11">
        <v>30306460</v>
      </c>
      <c r="J283" s="11">
        <v>2118669</v>
      </c>
      <c r="K283" s="11">
        <v>4205</v>
      </c>
      <c r="L283" s="11">
        <v>4205</v>
      </c>
      <c r="M283" s="11">
        <v>33</v>
      </c>
      <c r="N283" s="11">
        <v>33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22"/>
      <c r="U283" s="22">
        <v>2.87</v>
      </c>
      <c r="V283" s="22">
        <v>2.64</v>
      </c>
      <c r="W283" s="22">
        <v>2.08</v>
      </c>
      <c r="X283" s="22">
        <v>3.62</v>
      </c>
      <c r="Y283" s="22">
        <v>2.67</v>
      </c>
      <c r="Z283" s="22">
        <v>2.63</v>
      </c>
      <c r="AA283" s="22">
        <v>2.69</v>
      </c>
      <c r="AB283" s="22">
        <v>0.69</v>
      </c>
      <c r="AC283" s="22">
        <v>0.09</v>
      </c>
      <c r="AD283" s="22">
        <v>5</v>
      </c>
      <c r="AE283" s="22">
        <v>1.52</v>
      </c>
    </row>
    <row r="284" spans="1:31" x14ac:dyDescent="0.35">
      <c r="A284" s="9">
        <v>2022</v>
      </c>
      <c r="B284" s="2" t="s">
        <v>351</v>
      </c>
      <c r="C284" t="s">
        <v>370</v>
      </c>
      <c r="D284" s="11">
        <v>939</v>
      </c>
      <c r="E284" s="11">
        <v>2690</v>
      </c>
      <c r="F284" s="11">
        <v>201</v>
      </c>
      <c r="G284" s="11">
        <v>4240</v>
      </c>
      <c r="H284" s="11">
        <v>115249632</v>
      </c>
      <c r="I284" s="11">
        <v>75243167</v>
      </c>
      <c r="J284" s="11">
        <v>4598880</v>
      </c>
      <c r="K284" s="11">
        <v>2690</v>
      </c>
      <c r="L284" s="11">
        <v>2690</v>
      </c>
      <c r="M284" s="11">
        <v>867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22"/>
      <c r="U284" s="22">
        <v>2.23</v>
      </c>
      <c r="V284" s="22">
        <v>2.4500000000000002</v>
      </c>
      <c r="W284" s="22">
        <v>2.0699999999999998</v>
      </c>
      <c r="X284" s="22">
        <v>3.69</v>
      </c>
      <c r="Y284" s="22">
        <v>2.34</v>
      </c>
      <c r="Z284" s="22">
        <v>3.12</v>
      </c>
      <c r="AA284" s="22">
        <v>1.51</v>
      </c>
      <c r="AB284" s="22">
        <v>0.85</v>
      </c>
      <c r="AC284" s="22">
        <v>0.14000000000000001</v>
      </c>
      <c r="AD284" s="22">
        <v>5</v>
      </c>
      <c r="AE284" s="22">
        <v>0.09</v>
      </c>
    </row>
    <row r="285" spans="1:31" x14ac:dyDescent="0.35">
      <c r="A285" s="9">
        <v>2022</v>
      </c>
      <c r="B285" s="2" t="s">
        <v>351</v>
      </c>
      <c r="C285" t="s">
        <v>371</v>
      </c>
      <c r="D285" s="11">
        <v>296</v>
      </c>
      <c r="E285" s="11">
        <v>1950</v>
      </c>
      <c r="F285" s="11">
        <v>166</v>
      </c>
      <c r="G285" s="11">
        <v>3668</v>
      </c>
      <c r="H285" s="11">
        <v>95824584</v>
      </c>
      <c r="I285" s="11">
        <v>53922444</v>
      </c>
      <c r="J285" s="11">
        <v>2616600</v>
      </c>
      <c r="K285" s="11">
        <v>1930</v>
      </c>
      <c r="L285" s="11">
        <v>1950</v>
      </c>
      <c r="M285" s="11">
        <v>498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22"/>
      <c r="U285" s="22">
        <v>3.06</v>
      </c>
      <c r="V285" s="22"/>
      <c r="W285" s="22">
        <v>1.92</v>
      </c>
      <c r="X285" s="22">
        <v>3.15</v>
      </c>
      <c r="Y285" s="22">
        <v>2.44</v>
      </c>
      <c r="Z285" s="22">
        <v>2.5499999999999998</v>
      </c>
      <c r="AA285" s="22"/>
      <c r="AB285" s="22">
        <v>0.04</v>
      </c>
      <c r="AC285" s="22">
        <v>5</v>
      </c>
      <c r="AD285" s="22">
        <v>5</v>
      </c>
      <c r="AE285" s="22">
        <v>0.49</v>
      </c>
    </row>
    <row r="286" spans="1:31" x14ac:dyDescent="0.35">
      <c r="A286" s="9">
        <v>2022</v>
      </c>
      <c r="B286" s="2" t="s">
        <v>351</v>
      </c>
      <c r="C286" t="s">
        <v>372</v>
      </c>
      <c r="D286" s="11">
        <v>6380</v>
      </c>
      <c r="E286" s="11">
        <v>11115</v>
      </c>
      <c r="F286" s="11">
        <v>473</v>
      </c>
      <c r="G286" s="11">
        <v>15610</v>
      </c>
      <c r="H286" s="11">
        <v>318641472</v>
      </c>
      <c r="I286" s="11">
        <v>137461174</v>
      </c>
      <c r="J286" s="11">
        <v>5128800</v>
      </c>
      <c r="K286" s="11">
        <v>11115</v>
      </c>
      <c r="L286" s="11">
        <v>11115</v>
      </c>
      <c r="M286" s="11">
        <v>957</v>
      </c>
      <c r="N286" s="11">
        <v>0</v>
      </c>
      <c r="O286" s="11">
        <v>345</v>
      </c>
      <c r="P286" s="11">
        <v>0</v>
      </c>
      <c r="Q286" s="11">
        <v>345</v>
      </c>
      <c r="R286" s="11">
        <v>0</v>
      </c>
      <c r="S286" s="11">
        <v>0</v>
      </c>
      <c r="T286" s="22"/>
      <c r="U286" s="22">
        <v>1.55</v>
      </c>
      <c r="V286" s="22">
        <v>2.75</v>
      </c>
      <c r="W286" s="22">
        <v>1.9</v>
      </c>
      <c r="X286" s="22">
        <v>3.46</v>
      </c>
      <c r="Y286" s="22">
        <v>2.86</v>
      </c>
      <c r="Z286" s="22">
        <v>2.89</v>
      </c>
      <c r="AA286" s="22">
        <v>2.79</v>
      </c>
      <c r="AB286" s="22">
        <v>0.24</v>
      </c>
      <c r="AC286" s="22">
        <v>0.13</v>
      </c>
      <c r="AD286" s="22">
        <v>5</v>
      </c>
      <c r="AE286" s="22">
        <v>0.8</v>
      </c>
    </row>
    <row r="287" spans="1:31" x14ac:dyDescent="0.35">
      <c r="A287" s="9">
        <v>2022</v>
      </c>
      <c r="B287" s="2" t="s">
        <v>351</v>
      </c>
      <c r="C287" t="s">
        <v>373</v>
      </c>
      <c r="D287" s="11">
        <v>2487</v>
      </c>
      <c r="E287" s="11">
        <v>3877</v>
      </c>
      <c r="F287" s="11">
        <v>688</v>
      </c>
      <c r="G287" s="11">
        <v>5449</v>
      </c>
      <c r="H287" s="11">
        <v>202822933</v>
      </c>
      <c r="I287" s="11">
        <v>87189957</v>
      </c>
      <c r="J287" s="11">
        <v>13147368</v>
      </c>
      <c r="K287" s="11">
        <v>3855</v>
      </c>
      <c r="L287" s="11">
        <v>3877</v>
      </c>
      <c r="M287" s="11">
        <v>209</v>
      </c>
      <c r="N287" s="11">
        <v>0</v>
      </c>
      <c r="O287" s="11">
        <v>18</v>
      </c>
      <c r="P287" s="11">
        <v>18</v>
      </c>
      <c r="Q287" s="11">
        <v>0</v>
      </c>
      <c r="R287" s="11">
        <v>0</v>
      </c>
      <c r="S287" s="11">
        <v>0</v>
      </c>
      <c r="T287" s="22"/>
      <c r="U287" s="22"/>
      <c r="V287" s="22">
        <v>4.99</v>
      </c>
      <c r="W287" s="22">
        <v>2.35</v>
      </c>
      <c r="X287" s="22">
        <v>3.85</v>
      </c>
      <c r="Y287" s="22">
        <v>4.12</v>
      </c>
      <c r="Z287" s="22">
        <v>5</v>
      </c>
      <c r="AA287" s="22">
        <v>4.28</v>
      </c>
      <c r="AB287" s="22">
        <v>1.53</v>
      </c>
      <c r="AC287" s="22">
        <v>1.08</v>
      </c>
      <c r="AD287" s="22">
        <v>5</v>
      </c>
      <c r="AE287" s="22">
        <v>3.15</v>
      </c>
    </row>
    <row r="288" spans="1:31" x14ac:dyDescent="0.35">
      <c r="A288" s="9">
        <v>2022</v>
      </c>
      <c r="B288" s="2" t="s">
        <v>374</v>
      </c>
      <c r="C288" t="s">
        <v>375</v>
      </c>
      <c r="D288" s="11">
        <v>6370</v>
      </c>
      <c r="E288" s="11">
        <v>17070</v>
      </c>
      <c r="F288" s="11">
        <v>12119</v>
      </c>
      <c r="G288" s="11">
        <v>23501</v>
      </c>
      <c r="H288" s="11">
        <v>1471328970</v>
      </c>
      <c r="I288" s="11">
        <v>743043182</v>
      </c>
      <c r="J288" s="11">
        <v>133001851</v>
      </c>
      <c r="K288" s="11">
        <v>17039</v>
      </c>
      <c r="L288" s="11">
        <v>16374</v>
      </c>
      <c r="M288" s="11">
        <v>3970</v>
      </c>
      <c r="N288" s="11">
        <v>192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22">
        <v>4.3099999999999996</v>
      </c>
      <c r="U288" s="22">
        <v>2.1800000000000002</v>
      </c>
      <c r="V288" s="22">
        <v>2.82</v>
      </c>
      <c r="W288" s="22">
        <v>2.75</v>
      </c>
      <c r="X288" s="22">
        <v>3.62</v>
      </c>
      <c r="Y288" s="22">
        <v>2.86</v>
      </c>
      <c r="Z288" s="22">
        <v>3.48</v>
      </c>
      <c r="AA288" s="22">
        <v>3.02</v>
      </c>
      <c r="AB288" s="22">
        <v>1.76</v>
      </c>
      <c r="AC288" s="22">
        <v>0.69</v>
      </c>
      <c r="AD288" s="22">
        <v>5</v>
      </c>
      <c r="AE288" s="22">
        <v>0.98</v>
      </c>
    </row>
    <row r="289" spans="1:31" x14ac:dyDescent="0.35">
      <c r="A289" s="9">
        <v>2022</v>
      </c>
      <c r="B289" s="2" t="s">
        <v>374</v>
      </c>
      <c r="C289" t="s">
        <v>376</v>
      </c>
      <c r="D289" s="11">
        <v>24222</v>
      </c>
      <c r="E289" s="11">
        <v>33030</v>
      </c>
      <c r="F289" s="11">
        <v>47760</v>
      </c>
      <c r="G289" s="11">
        <v>41764</v>
      </c>
      <c r="H289" s="11">
        <v>1517001976</v>
      </c>
      <c r="I289" s="11">
        <v>950869644</v>
      </c>
      <c r="J289" s="11">
        <v>127715822</v>
      </c>
      <c r="K289" s="11">
        <v>33030</v>
      </c>
      <c r="L289" s="11">
        <v>32560</v>
      </c>
      <c r="M289" s="11">
        <v>2236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22">
        <v>4.18</v>
      </c>
      <c r="U289" s="22">
        <v>2.2999999999999998</v>
      </c>
      <c r="V289" s="22">
        <v>2.99</v>
      </c>
      <c r="W289" s="22">
        <v>2.98</v>
      </c>
      <c r="X289" s="22">
        <v>3.54</v>
      </c>
      <c r="Y289" s="22">
        <v>2.83</v>
      </c>
      <c r="Z289" s="22">
        <v>2.91</v>
      </c>
      <c r="AA289" s="22">
        <v>3.62</v>
      </c>
      <c r="AB289" s="22">
        <v>1.97</v>
      </c>
      <c r="AC289" s="22">
        <v>0.79</v>
      </c>
      <c r="AD289" s="22">
        <v>5</v>
      </c>
      <c r="AE289" s="22">
        <v>1.47</v>
      </c>
    </row>
    <row r="290" spans="1:31" x14ac:dyDescent="0.35">
      <c r="A290" s="9">
        <v>2022</v>
      </c>
      <c r="B290" s="2" t="s">
        <v>374</v>
      </c>
      <c r="C290" t="s">
        <v>377</v>
      </c>
      <c r="D290" s="11">
        <v>6851</v>
      </c>
      <c r="E290" s="11">
        <v>21073</v>
      </c>
      <c r="F290" s="11">
        <v>52492</v>
      </c>
      <c r="G290" s="11">
        <v>32698</v>
      </c>
      <c r="H290" s="11">
        <v>1960291347</v>
      </c>
      <c r="I290" s="11">
        <v>928118567</v>
      </c>
      <c r="J290" s="11">
        <v>362071211</v>
      </c>
      <c r="K290" s="11">
        <v>21058</v>
      </c>
      <c r="L290" s="11">
        <v>20624</v>
      </c>
      <c r="M290" s="11">
        <v>1626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22">
        <v>3.73</v>
      </c>
      <c r="U290" s="22">
        <v>1.66</v>
      </c>
      <c r="V290" s="22">
        <v>2.95</v>
      </c>
      <c r="W290" s="22">
        <v>2.87</v>
      </c>
      <c r="X290" s="22">
        <v>3.54</v>
      </c>
      <c r="Y290" s="22">
        <v>2.76</v>
      </c>
      <c r="Z290" s="22">
        <v>2.96</v>
      </c>
      <c r="AA290" s="22">
        <v>2.44</v>
      </c>
      <c r="AB290" s="22">
        <v>2.0099999999999998</v>
      </c>
      <c r="AC290" s="22">
        <v>0.95</v>
      </c>
      <c r="AD290" s="22">
        <v>5</v>
      </c>
      <c r="AE290" s="22">
        <v>1.76</v>
      </c>
    </row>
    <row r="291" spans="1:31" x14ac:dyDescent="0.35">
      <c r="A291" s="9">
        <v>2022</v>
      </c>
      <c r="B291" s="2" t="s">
        <v>374</v>
      </c>
      <c r="C291" t="s">
        <v>378</v>
      </c>
      <c r="D291" s="11">
        <v>2235</v>
      </c>
      <c r="E291" s="11">
        <v>3761</v>
      </c>
      <c r="F291" s="11">
        <v>1549</v>
      </c>
      <c r="G291" s="11">
        <v>4733</v>
      </c>
      <c r="H291" s="11">
        <v>269553959</v>
      </c>
      <c r="I291" s="11">
        <v>117159744</v>
      </c>
      <c r="J291" s="11">
        <v>25995920</v>
      </c>
      <c r="K291" s="11">
        <v>3735</v>
      </c>
      <c r="L291" s="11">
        <v>3761</v>
      </c>
      <c r="M291" s="11">
        <v>159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22">
        <v>4.09</v>
      </c>
      <c r="U291" s="22">
        <v>2.68</v>
      </c>
      <c r="V291" s="22">
        <v>2.71</v>
      </c>
      <c r="W291" s="22">
        <v>2.5499999999999998</v>
      </c>
      <c r="X291" s="22">
        <v>3.69</v>
      </c>
      <c r="Y291" s="22">
        <v>2.97</v>
      </c>
      <c r="Z291" s="22">
        <v>2.68</v>
      </c>
      <c r="AA291" s="22">
        <v>2.67</v>
      </c>
      <c r="AB291" s="22">
        <v>5</v>
      </c>
      <c r="AC291" s="22">
        <v>0.67</v>
      </c>
      <c r="AD291" s="22">
        <v>5</v>
      </c>
      <c r="AE291" s="22">
        <v>1.32</v>
      </c>
    </row>
    <row r="292" spans="1:31" x14ac:dyDescent="0.35">
      <c r="A292" s="9">
        <v>2022</v>
      </c>
      <c r="B292" s="2" t="s">
        <v>374</v>
      </c>
      <c r="C292" t="s">
        <v>379</v>
      </c>
      <c r="D292" s="11">
        <v>486</v>
      </c>
      <c r="E292" s="11">
        <v>2390</v>
      </c>
      <c r="F292" s="11">
        <v>1948</v>
      </c>
      <c r="G292" s="11">
        <v>3849</v>
      </c>
      <c r="H292" s="11">
        <v>338871643</v>
      </c>
      <c r="I292" s="11">
        <v>167841485</v>
      </c>
      <c r="J292" s="11">
        <v>42364443</v>
      </c>
      <c r="K292" s="11">
        <v>2387</v>
      </c>
      <c r="L292" s="11">
        <v>2390</v>
      </c>
      <c r="M292" s="11">
        <v>319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22">
        <v>3.95</v>
      </c>
      <c r="U292" s="22">
        <v>1.91</v>
      </c>
      <c r="V292" s="22">
        <v>2.56</v>
      </c>
      <c r="W292" s="22">
        <v>2.3199999999999998</v>
      </c>
      <c r="X292" s="22">
        <v>3.62</v>
      </c>
      <c r="Y292" s="22">
        <v>3.29</v>
      </c>
      <c r="Z292" s="22">
        <v>3.01</v>
      </c>
      <c r="AA292" s="22"/>
      <c r="AB292" s="22">
        <v>3.21</v>
      </c>
      <c r="AC292" s="22">
        <v>0.33</v>
      </c>
      <c r="AD292" s="22">
        <v>5</v>
      </c>
      <c r="AE292" s="22">
        <v>0.79</v>
      </c>
    </row>
    <row r="293" spans="1:31" x14ac:dyDescent="0.35">
      <c r="A293" s="9">
        <v>2022</v>
      </c>
      <c r="B293" s="2" t="s">
        <v>374</v>
      </c>
      <c r="C293" t="s">
        <v>380</v>
      </c>
      <c r="D293" s="11">
        <v>8231</v>
      </c>
      <c r="E293" s="11">
        <v>12881</v>
      </c>
      <c r="F293" s="11">
        <v>6056</v>
      </c>
      <c r="G293" s="11">
        <v>15975</v>
      </c>
      <c r="H293" s="11">
        <v>717194025</v>
      </c>
      <c r="I293" s="11">
        <v>317711771</v>
      </c>
      <c r="J293" s="11">
        <v>117541158</v>
      </c>
      <c r="K293" s="11">
        <v>12714</v>
      </c>
      <c r="L293" s="11">
        <v>12881</v>
      </c>
      <c r="M293" s="11">
        <v>427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22"/>
      <c r="U293" s="22"/>
      <c r="V293" s="22">
        <v>2.57</v>
      </c>
      <c r="W293" s="22">
        <v>2.4700000000000002</v>
      </c>
      <c r="X293" s="22">
        <v>3.54</v>
      </c>
      <c r="Y293" s="22">
        <v>3.27</v>
      </c>
      <c r="Z293" s="22">
        <v>2.73</v>
      </c>
      <c r="AA293" s="22">
        <v>3.21</v>
      </c>
      <c r="AB293" s="22">
        <v>4.07</v>
      </c>
      <c r="AC293" s="22">
        <v>0.53</v>
      </c>
      <c r="AD293" s="22">
        <v>5</v>
      </c>
      <c r="AE293" s="22">
        <v>1.2</v>
      </c>
    </row>
    <row r="294" spans="1:31" x14ac:dyDescent="0.35">
      <c r="A294" s="9">
        <v>2022</v>
      </c>
      <c r="B294" s="2" t="s">
        <v>374</v>
      </c>
      <c r="C294" t="s">
        <v>537</v>
      </c>
      <c r="D294" s="11">
        <v>886</v>
      </c>
      <c r="E294" s="11">
        <v>2000</v>
      </c>
      <c r="F294" s="11">
        <v>1119</v>
      </c>
      <c r="G294" s="11">
        <v>2501</v>
      </c>
      <c r="H294" s="11">
        <v>232999069</v>
      </c>
      <c r="I294" s="11">
        <v>85932604</v>
      </c>
      <c r="J294" s="11">
        <v>34994975</v>
      </c>
      <c r="K294" s="11">
        <v>1998</v>
      </c>
      <c r="L294" s="11">
        <v>2000</v>
      </c>
      <c r="M294" s="11">
        <v>20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22">
        <v>4.2</v>
      </c>
      <c r="U294" s="22">
        <v>2.73</v>
      </c>
      <c r="V294" s="22">
        <v>2.93</v>
      </c>
      <c r="W294" s="22">
        <v>2.61</v>
      </c>
      <c r="X294" s="22">
        <v>3.69</v>
      </c>
      <c r="Y294" s="22">
        <v>3.3</v>
      </c>
      <c r="Z294" s="22">
        <v>0.64</v>
      </c>
      <c r="AA294" s="22">
        <v>3</v>
      </c>
      <c r="AB294" s="22">
        <v>2.1800000000000002</v>
      </c>
      <c r="AC294" s="22">
        <v>1.08</v>
      </c>
      <c r="AD294" s="22">
        <v>5</v>
      </c>
      <c r="AE294" s="22">
        <v>0.83</v>
      </c>
    </row>
    <row r="295" spans="1:31" x14ac:dyDescent="0.35">
      <c r="A295" s="9">
        <v>2022</v>
      </c>
      <c r="B295" s="2" t="s">
        <v>374</v>
      </c>
      <c r="C295" t="s">
        <v>381</v>
      </c>
      <c r="D295" s="11">
        <v>2328</v>
      </c>
      <c r="E295" s="11">
        <v>8153</v>
      </c>
      <c r="F295" s="11">
        <v>1641</v>
      </c>
      <c r="G295" s="11">
        <v>13065</v>
      </c>
      <c r="H295" s="11">
        <v>266016441</v>
      </c>
      <c r="I295" s="11">
        <v>141685014</v>
      </c>
      <c r="J295" s="11">
        <v>20364142</v>
      </c>
      <c r="K295" s="11">
        <v>8153</v>
      </c>
      <c r="L295" s="11">
        <v>8153</v>
      </c>
      <c r="M295" s="11">
        <v>49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22">
        <v>4.1500000000000004</v>
      </c>
      <c r="U295" s="22">
        <v>2.0099999999999998</v>
      </c>
      <c r="V295" s="22">
        <v>2.54</v>
      </c>
      <c r="W295" s="22">
        <v>2.11</v>
      </c>
      <c r="X295" s="22">
        <v>3.62</v>
      </c>
      <c r="Y295" s="22">
        <v>2.4900000000000002</v>
      </c>
      <c r="Z295" s="22">
        <v>3.09</v>
      </c>
      <c r="AA295" s="22">
        <v>2.63</v>
      </c>
      <c r="AB295" s="22">
        <v>1.57</v>
      </c>
      <c r="AC295" s="22">
        <v>0.21</v>
      </c>
      <c r="AD295" s="22">
        <v>5</v>
      </c>
      <c r="AE295" s="22">
        <v>0.91</v>
      </c>
    </row>
    <row r="296" spans="1:31" x14ac:dyDescent="0.35">
      <c r="A296" s="9">
        <v>2022</v>
      </c>
      <c r="B296" s="2" t="s">
        <v>374</v>
      </c>
      <c r="C296" t="s">
        <v>382</v>
      </c>
      <c r="D296" s="11">
        <v>1808</v>
      </c>
      <c r="E296" s="11">
        <v>4107</v>
      </c>
      <c r="F296" s="11">
        <v>3549</v>
      </c>
      <c r="G296" s="11">
        <v>5327</v>
      </c>
      <c r="H296" s="11">
        <v>793732908</v>
      </c>
      <c r="I296" s="11">
        <v>443144018</v>
      </c>
      <c r="J296" s="11">
        <v>80556468</v>
      </c>
      <c r="K296" s="11">
        <v>4041</v>
      </c>
      <c r="L296" s="11">
        <v>4069</v>
      </c>
      <c r="M296" s="11">
        <v>528</v>
      </c>
      <c r="N296" s="11">
        <v>34</v>
      </c>
      <c r="O296" s="11">
        <v>14</v>
      </c>
      <c r="P296" s="11">
        <v>14</v>
      </c>
      <c r="Q296" s="11">
        <v>0</v>
      </c>
      <c r="R296" s="11">
        <v>0</v>
      </c>
      <c r="S296" s="11">
        <v>0</v>
      </c>
      <c r="T296" s="22">
        <v>4.22</v>
      </c>
      <c r="U296" s="22">
        <v>2.14</v>
      </c>
      <c r="V296" s="22">
        <v>4.8899999999999997</v>
      </c>
      <c r="W296" s="22">
        <v>2.92</v>
      </c>
      <c r="X296" s="22">
        <v>4</v>
      </c>
      <c r="Y296" s="22">
        <v>3.81</v>
      </c>
      <c r="Z296" s="22">
        <v>4.95</v>
      </c>
      <c r="AA296" s="22">
        <v>4.67</v>
      </c>
      <c r="AB296" s="22">
        <v>2.1</v>
      </c>
      <c r="AC296" s="22">
        <v>0.88</v>
      </c>
      <c r="AD296" s="22">
        <v>5</v>
      </c>
      <c r="AE296" s="22">
        <v>4.47</v>
      </c>
    </row>
    <row r="297" spans="1:31" x14ac:dyDescent="0.35">
      <c r="A297" s="9">
        <v>2022</v>
      </c>
      <c r="B297" s="2" t="s">
        <v>374</v>
      </c>
      <c r="C297" t="s">
        <v>380</v>
      </c>
      <c r="D297" s="11">
        <v>3431</v>
      </c>
      <c r="E297" s="11">
        <v>4762</v>
      </c>
      <c r="F297" s="11">
        <v>1027</v>
      </c>
      <c r="G297" s="11">
        <v>6360</v>
      </c>
      <c r="H297" s="11">
        <v>247417476</v>
      </c>
      <c r="I297" s="11">
        <v>120628383</v>
      </c>
      <c r="J297" s="11">
        <v>11292472</v>
      </c>
      <c r="K297" s="11">
        <v>4746</v>
      </c>
      <c r="L297" s="11">
        <v>4738</v>
      </c>
      <c r="M297" s="11">
        <v>760</v>
      </c>
      <c r="N297" s="11">
        <v>15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22">
        <v>4.05</v>
      </c>
      <c r="U297" s="22">
        <v>2.5099999999999998</v>
      </c>
      <c r="V297" s="22">
        <v>3.62</v>
      </c>
      <c r="W297" s="22">
        <v>2.15</v>
      </c>
      <c r="X297" s="22">
        <v>3.85</v>
      </c>
      <c r="Y297" s="22">
        <v>4.2</v>
      </c>
      <c r="Z297" s="22">
        <v>4.6900000000000004</v>
      </c>
      <c r="AA297" s="22">
        <v>3.49</v>
      </c>
      <c r="AB297" s="22">
        <v>1.06</v>
      </c>
      <c r="AC297" s="22">
        <v>0.19</v>
      </c>
      <c r="AD297" s="22">
        <v>5</v>
      </c>
      <c r="AE297" s="22">
        <v>1.81</v>
      </c>
    </row>
    <row r="298" spans="1:31" x14ac:dyDescent="0.35">
      <c r="A298" s="9">
        <v>2022</v>
      </c>
      <c r="B298" s="2" t="s">
        <v>389</v>
      </c>
      <c r="C298" s="2" t="s">
        <v>383</v>
      </c>
      <c r="D298" s="11">
        <v>1022</v>
      </c>
      <c r="E298" s="11">
        <v>1924</v>
      </c>
      <c r="F298" s="11">
        <v>544</v>
      </c>
      <c r="G298" s="11">
        <v>2829</v>
      </c>
      <c r="H298" s="11">
        <v>82934494</v>
      </c>
      <c r="I298" s="11">
        <v>52127772</v>
      </c>
      <c r="J298" s="11">
        <v>2578748</v>
      </c>
      <c r="K298" s="11">
        <v>1924</v>
      </c>
      <c r="L298" s="11">
        <v>1883</v>
      </c>
      <c r="M298" s="11">
        <v>212</v>
      </c>
      <c r="N298" s="11">
        <v>117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22">
        <v>4.17</v>
      </c>
      <c r="U298" s="22">
        <v>2.62</v>
      </c>
      <c r="V298" s="22">
        <v>2.4</v>
      </c>
      <c r="W298" s="22">
        <v>2.14</v>
      </c>
      <c r="X298" s="22">
        <v>3.23</v>
      </c>
      <c r="Y298" s="22">
        <v>3.34</v>
      </c>
      <c r="Z298" s="22">
        <v>3.14</v>
      </c>
      <c r="AA298" s="22">
        <v>4.05</v>
      </c>
      <c r="AB298" s="22">
        <v>2.48</v>
      </c>
      <c r="AC298" s="22">
        <v>0.24</v>
      </c>
      <c r="AD298" s="22">
        <v>5</v>
      </c>
      <c r="AE298" s="22">
        <v>1.6</v>
      </c>
    </row>
    <row r="299" spans="1:31" x14ac:dyDescent="0.35">
      <c r="A299" s="9">
        <v>2022</v>
      </c>
      <c r="B299" s="2" t="s">
        <v>389</v>
      </c>
      <c r="C299" s="2" t="s">
        <v>384</v>
      </c>
      <c r="D299" s="11">
        <v>6904</v>
      </c>
      <c r="E299" s="11">
        <v>15098</v>
      </c>
      <c r="F299" s="11">
        <v>5564</v>
      </c>
      <c r="G299" s="11">
        <v>23686</v>
      </c>
      <c r="H299" s="11">
        <v>1018584305</v>
      </c>
      <c r="I299" s="11">
        <v>524115440</v>
      </c>
      <c r="J299" s="11">
        <v>50222518</v>
      </c>
      <c r="K299" s="11">
        <v>15098</v>
      </c>
      <c r="L299" s="11">
        <v>15036</v>
      </c>
      <c r="M299" s="11">
        <v>1261</v>
      </c>
      <c r="N299" s="11">
        <v>523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22">
        <v>4.54</v>
      </c>
      <c r="U299" s="22">
        <v>1.91</v>
      </c>
      <c r="V299" s="22">
        <v>2.46</v>
      </c>
      <c r="W299" s="22">
        <v>2.4</v>
      </c>
      <c r="X299" s="22">
        <v>3.23</v>
      </c>
      <c r="Y299" s="22">
        <v>2.91</v>
      </c>
      <c r="Z299" s="22">
        <v>2.94</v>
      </c>
      <c r="AA299" s="22">
        <v>3.9</v>
      </c>
      <c r="AB299" s="22">
        <v>3.09</v>
      </c>
      <c r="AC299" s="22">
        <v>0.62</v>
      </c>
      <c r="AD299" s="22">
        <v>5</v>
      </c>
      <c r="AE299" s="22">
        <v>1.51</v>
      </c>
    </row>
    <row r="300" spans="1:31" x14ac:dyDescent="0.35">
      <c r="A300" s="9">
        <v>2022</v>
      </c>
      <c r="B300" s="2" t="s">
        <v>389</v>
      </c>
      <c r="C300" s="2" t="s">
        <v>385</v>
      </c>
      <c r="D300" s="11">
        <v>2097</v>
      </c>
      <c r="E300" s="11">
        <v>2533</v>
      </c>
      <c r="F300" s="11">
        <v>691</v>
      </c>
      <c r="G300" s="11">
        <v>2764</v>
      </c>
      <c r="H300" s="11">
        <v>73576159</v>
      </c>
      <c r="I300" s="11">
        <v>29072277</v>
      </c>
      <c r="J300" s="11">
        <v>8781744</v>
      </c>
      <c r="K300" s="11">
        <v>2527</v>
      </c>
      <c r="L300" s="11">
        <v>2533</v>
      </c>
      <c r="M300" s="11">
        <v>206</v>
      </c>
      <c r="N300" s="11">
        <v>258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22">
        <v>3.79</v>
      </c>
      <c r="U300" s="22"/>
      <c r="V300" s="22">
        <v>1.74</v>
      </c>
      <c r="W300" s="22">
        <v>2.0299999999999998</v>
      </c>
      <c r="X300" s="22">
        <v>3.92</v>
      </c>
      <c r="Y300" s="22">
        <v>2.87</v>
      </c>
      <c r="Z300" s="22">
        <v>3.22</v>
      </c>
      <c r="AA300" s="22">
        <v>3.68</v>
      </c>
      <c r="AB300" s="22">
        <v>1.98</v>
      </c>
      <c r="AC300" s="22">
        <v>0.15</v>
      </c>
      <c r="AD300" s="22">
        <v>5</v>
      </c>
      <c r="AE300" s="22">
        <v>0.64</v>
      </c>
    </row>
    <row r="301" spans="1:31" x14ac:dyDescent="0.35">
      <c r="A301" s="9">
        <v>2022</v>
      </c>
      <c r="B301" s="2" t="s">
        <v>389</v>
      </c>
      <c r="C301" s="2" t="s">
        <v>386</v>
      </c>
      <c r="D301" s="11">
        <v>1139</v>
      </c>
      <c r="E301" s="11">
        <v>3528</v>
      </c>
      <c r="F301" s="11">
        <v>2588</v>
      </c>
      <c r="G301" s="11">
        <v>4230</v>
      </c>
      <c r="H301" s="11">
        <v>356958167</v>
      </c>
      <c r="I301" s="11">
        <v>195266925</v>
      </c>
      <c r="J301" s="11">
        <v>31280447</v>
      </c>
      <c r="K301" s="11">
        <v>3504</v>
      </c>
      <c r="L301" s="11">
        <v>3522</v>
      </c>
      <c r="M301" s="11">
        <v>309</v>
      </c>
      <c r="N301" s="11">
        <v>17</v>
      </c>
      <c r="O301" s="11">
        <v>5</v>
      </c>
      <c r="P301" s="11">
        <v>5</v>
      </c>
      <c r="Q301" s="11">
        <v>0</v>
      </c>
      <c r="R301" s="11">
        <v>0</v>
      </c>
      <c r="S301" s="11">
        <v>0</v>
      </c>
      <c r="T301" s="22">
        <v>4.03</v>
      </c>
      <c r="U301" s="22">
        <v>2.81</v>
      </c>
      <c r="V301" s="22">
        <v>3.43</v>
      </c>
      <c r="W301" s="22">
        <v>2.56</v>
      </c>
      <c r="X301" s="22">
        <v>3.69</v>
      </c>
      <c r="Y301" s="22">
        <v>2.83</v>
      </c>
      <c r="Z301" s="22">
        <v>3.14</v>
      </c>
      <c r="AA301" s="22">
        <v>3.57</v>
      </c>
      <c r="AB301" s="22">
        <v>3.14</v>
      </c>
      <c r="AC301" s="22">
        <v>0.55000000000000004</v>
      </c>
      <c r="AD301" s="22">
        <v>5</v>
      </c>
      <c r="AE301" s="22">
        <v>1.32</v>
      </c>
    </row>
    <row r="302" spans="1:31" x14ac:dyDescent="0.35">
      <c r="A302" s="9">
        <v>2022</v>
      </c>
      <c r="B302" s="2" t="s">
        <v>389</v>
      </c>
      <c r="C302" s="2" t="s">
        <v>388</v>
      </c>
      <c r="D302" s="11">
        <v>1024</v>
      </c>
      <c r="E302" s="11">
        <v>2223</v>
      </c>
      <c r="F302" s="11">
        <v>735</v>
      </c>
      <c r="G302" s="11">
        <v>2979</v>
      </c>
      <c r="H302" s="11">
        <v>133311192</v>
      </c>
      <c r="I302" s="11">
        <v>71077903</v>
      </c>
      <c r="J302" s="11">
        <v>10343230</v>
      </c>
      <c r="K302" s="11">
        <v>2223</v>
      </c>
      <c r="L302" s="11">
        <v>2210</v>
      </c>
      <c r="M302" s="11">
        <v>62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22"/>
      <c r="U302" s="22">
        <v>2.04</v>
      </c>
      <c r="V302" s="22">
        <v>2.52</v>
      </c>
      <c r="W302" s="22">
        <v>2.66</v>
      </c>
      <c r="X302" s="22">
        <v>3.54</v>
      </c>
      <c r="Y302" s="22">
        <v>2.75</v>
      </c>
      <c r="Z302" s="22">
        <v>3.55</v>
      </c>
      <c r="AA302" s="22">
        <v>2.56</v>
      </c>
      <c r="AB302" s="22">
        <v>1.1299999999999999</v>
      </c>
      <c r="AC302" s="22">
        <v>0.48</v>
      </c>
      <c r="AD302" s="22">
        <v>5</v>
      </c>
      <c r="AE302" s="22">
        <v>7.0000000000000007E-2</v>
      </c>
    </row>
    <row r="303" spans="1:31" x14ac:dyDescent="0.35">
      <c r="A303" s="9">
        <v>2022</v>
      </c>
      <c r="B303" s="2" t="s">
        <v>389</v>
      </c>
      <c r="C303" s="2" t="s">
        <v>387</v>
      </c>
      <c r="D303" s="11">
        <v>1249</v>
      </c>
      <c r="E303" s="11">
        <v>2586</v>
      </c>
      <c r="F303" s="11">
        <v>482</v>
      </c>
      <c r="G303" s="11">
        <v>3823</v>
      </c>
      <c r="H303" s="11">
        <v>221651722</v>
      </c>
      <c r="I303" s="11">
        <v>98733738</v>
      </c>
      <c r="J303" s="11">
        <v>8182890</v>
      </c>
      <c r="K303" s="11">
        <v>2586</v>
      </c>
      <c r="L303" s="11">
        <v>2470</v>
      </c>
      <c r="M303" s="11">
        <v>158</v>
      </c>
      <c r="N303" s="11">
        <v>39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22"/>
      <c r="U303" s="22"/>
      <c r="V303" s="22">
        <v>2.5499999999999998</v>
      </c>
      <c r="W303" s="22">
        <v>2.48</v>
      </c>
      <c r="X303" s="22">
        <v>3.69</v>
      </c>
      <c r="Y303" s="22">
        <v>2.76</v>
      </c>
      <c r="Z303" s="22">
        <v>4.2</v>
      </c>
      <c r="AA303" s="22">
        <v>2.08</v>
      </c>
      <c r="AB303" s="22"/>
      <c r="AC303" s="22">
        <v>0.15</v>
      </c>
      <c r="AD303" s="22">
        <v>5</v>
      </c>
      <c r="AE303" s="22">
        <v>0.11</v>
      </c>
    </row>
    <row r="304" spans="1:31" x14ac:dyDescent="0.35">
      <c r="A304" s="9">
        <v>2022</v>
      </c>
      <c r="B304" s="2" t="s">
        <v>390</v>
      </c>
      <c r="C304" t="s">
        <v>391</v>
      </c>
      <c r="D304" s="11">
        <v>3209</v>
      </c>
      <c r="E304" s="11">
        <v>6348</v>
      </c>
      <c r="F304" s="11">
        <v>2193</v>
      </c>
      <c r="G304" s="11">
        <v>10644</v>
      </c>
      <c r="H304" s="11">
        <v>188259692</v>
      </c>
      <c r="I304" s="11">
        <v>74924774</v>
      </c>
      <c r="J304" s="11">
        <v>2525162</v>
      </c>
      <c r="K304" s="11">
        <v>6348</v>
      </c>
      <c r="L304" s="11">
        <v>6304</v>
      </c>
      <c r="M304" s="11">
        <v>44</v>
      </c>
      <c r="N304" s="11">
        <v>0</v>
      </c>
      <c r="O304" s="13">
        <v>0</v>
      </c>
      <c r="P304" s="11">
        <v>0</v>
      </c>
      <c r="Q304" s="11">
        <v>0</v>
      </c>
      <c r="R304" s="11">
        <v>0</v>
      </c>
      <c r="S304" s="11">
        <v>0</v>
      </c>
      <c r="T304" s="22"/>
      <c r="U304" s="22">
        <v>2.39</v>
      </c>
      <c r="V304" s="22">
        <v>2.0099999999999998</v>
      </c>
      <c r="W304" s="22">
        <v>2.4500000000000002</v>
      </c>
      <c r="X304" s="22">
        <v>3.62</v>
      </c>
      <c r="Y304" s="22">
        <v>3.01</v>
      </c>
      <c r="Z304" s="22">
        <v>2.99</v>
      </c>
      <c r="AA304" s="22">
        <v>3.49</v>
      </c>
      <c r="AB304" s="22">
        <v>4.97</v>
      </c>
      <c r="AC304" s="22">
        <v>0.18</v>
      </c>
      <c r="AD304" s="22">
        <v>5</v>
      </c>
      <c r="AE304" s="22">
        <v>0.69</v>
      </c>
    </row>
    <row r="305" spans="1:31" x14ac:dyDescent="0.35">
      <c r="A305" s="9">
        <v>2022</v>
      </c>
      <c r="B305" s="2" t="s">
        <v>390</v>
      </c>
      <c r="C305" t="s">
        <v>392</v>
      </c>
      <c r="D305" s="11">
        <v>2015</v>
      </c>
      <c r="E305" s="11">
        <v>24151</v>
      </c>
      <c r="F305" s="11">
        <v>42828</v>
      </c>
      <c r="G305" s="11">
        <v>31203</v>
      </c>
      <c r="H305" s="11">
        <v>1591044316</v>
      </c>
      <c r="I305" s="11">
        <v>745054310</v>
      </c>
      <c r="J305" s="11">
        <v>238137466</v>
      </c>
      <c r="K305" s="11">
        <v>24151</v>
      </c>
      <c r="L305" s="11">
        <v>24151</v>
      </c>
      <c r="M305" s="11">
        <v>260</v>
      </c>
      <c r="N305" s="11">
        <v>83</v>
      </c>
      <c r="O305" s="13">
        <v>0</v>
      </c>
      <c r="P305" s="11">
        <v>0</v>
      </c>
      <c r="Q305" s="11">
        <v>0</v>
      </c>
      <c r="R305" s="11">
        <v>0</v>
      </c>
      <c r="S305" s="11">
        <v>0</v>
      </c>
      <c r="T305" s="22">
        <v>4.37</v>
      </c>
      <c r="U305" s="22">
        <v>3.12</v>
      </c>
      <c r="V305" s="22">
        <v>2.33</v>
      </c>
      <c r="W305" s="22">
        <v>3.28</v>
      </c>
      <c r="X305" s="22">
        <v>3.92</v>
      </c>
      <c r="Y305" s="22">
        <v>2.98</v>
      </c>
      <c r="Z305" s="22">
        <v>1.31</v>
      </c>
      <c r="AA305" s="22">
        <v>3.08</v>
      </c>
      <c r="AB305" s="22">
        <v>1.79</v>
      </c>
      <c r="AC305" s="22">
        <v>1.24</v>
      </c>
      <c r="AD305" s="22">
        <v>5</v>
      </c>
      <c r="AE305" s="22">
        <v>1.1299999999999999</v>
      </c>
    </row>
    <row r="306" spans="1:31" x14ac:dyDescent="0.35">
      <c r="A306" s="9">
        <v>2022</v>
      </c>
      <c r="B306" s="2" t="s">
        <v>390</v>
      </c>
      <c r="C306" t="s">
        <v>393</v>
      </c>
      <c r="D306" s="11">
        <v>796</v>
      </c>
      <c r="E306" s="11">
        <v>1541</v>
      </c>
      <c r="F306" s="11">
        <v>583</v>
      </c>
      <c r="G306" s="11">
        <v>2402</v>
      </c>
      <c r="H306" s="11">
        <v>332192268</v>
      </c>
      <c r="I306" s="11">
        <v>118276182</v>
      </c>
      <c r="J306" s="11">
        <v>18512617</v>
      </c>
      <c r="K306" s="11">
        <v>1541</v>
      </c>
      <c r="L306" s="11">
        <v>1541</v>
      </c>
      <c r="M306" s="11">
        <v>24</v>
      </c>
      <c r="N306" s="11">
        <v>24</v>
      </c>
      <c r="O306" s="13">
        <v>0</v>
      </c>
      <c r="P306" s="11">
        <v>0</v>
      </c>
      <c r="Q306" s="11">
        <v>0</v>
      </c>
      <c r="R306" s="11">
        <v>0</v>
      </c>
      <c r="S306" s="11">
        <v>0</v>
      </c>
      <c r="T306" s="22">
        <v>3.84</v>
      </c>
      <c r="U306" s="22">
        <v>2.97</v>
      </c>
      <c r="V306" s="22">
        <v>2.4500000000000002</v>
      </c>
      <c r="W306" s="22">
        <v>4.5599999999999996</v>
      </c>
      <c r="X306" s="22">
        <v>3.77</v>
      </c>
      <c r="Y306" s="22">
        <v>3.2</v>
      </c>
      <c r="Z306" s="22">
        <v>0.18</v>
      </c>
      <c r="AA306" s="22">
        <v>2.46</v>
      </c>
      <c r="AB306" s="22">
        <v>5</v>
      </c>
      <c r="AC306" s="22">
        <v>3.6</v>
      </c>
      <c r="AD306" s="22">
        <v>5</v>
      </c>
      <c r="AE306" s="22">
        <v>0.52</v>
      </c>
    </row>
    <row r="307" spans="1:31" x14ac:dyDescent="0.35">
      <c r="A307" s="9">
        <v>2022</v>
      </c>
      <c r="B307" s="2" t="s">
        <v>390</v>
      </c>
      <c r="C307" t="s">
        <v>394</v>
      </c>
      <c r="D307" s="11">
        <v>783</v>
      </c>
      <c r="E307" s="11">
        <v>3151</v>
      </c>
      <c r="F307" s="11">
        <v>484</v>
      </c>
      <c r="G307" s="11">
        <v>6013</v>
      </c>
      <c r="H307" s="11">
        <v>279093626</v>
      </c>
      <c r="I307" s="11">
        <v>157742745</v>
      </c>
      <c r="J307" s="11">
        <v>9089500</v>
      </c>
      <c r="K307" s="11">
        <v>3151</v>
      </c>
      <c r="L307" s="11">
        <v>3151</v>
      </c>
      <c r="M307" s="11">
        <v>103</v>
      </c>
      <c r="N307" s="11">
        <v>4</v>
      </c>
      <c r="O307" s="13">
        <v>0</v>
      </c>
      <c r="P307" s="11">
        <v>0</v>
      </c>
      <c r="Q307" s="11">
        <v>0</v>
      </c>
      <c r="R307" s="11">
        <v>0</v>
      </c>
      <c r="S307" s="11">
        <v>0</v>
      </c>
      <c r="T307" s="22">
        <v>4.22</v>
      </c>
      <c r="U307" s="22">
        <v>2.38</v>
      </c>
      <c r="V307" s="22">
        <v>2.48</v>
      </c>
      <c r="W307" s="22">
        <v>3</v>
      </c>
      <c r="X307" s="22">
        <v>3.92</v>
      </c>
      <c r="Y307" s="22">
        <v>3.39</v>
      </c>
      <c r="Z307" s="22">
        <v>3.14</v>
      </c>
      <c r="AA307" s="22">
        <v>2.15</v>
      </c>
      <c r="AB307" s="22">
        <v>2.5499999999999998</v>
      </c>
      <c r="AC307" s="22">
        <v>0.43</v>
      </c>
      <c r="AD307" s="22">
        <v>5</v>
      </c>
      <c r="AE307" s="22">
        <v>0.73</v>
      </c>
    </row>
    <row r="308" spans="1:31" x14ac:dyDescent="0.35">
      <c r="A308" s="9">
        <v>2022</v>
      </c>
      <c r="B308" s="2" t="s">
        <v>390</v>
      </c>
      <c r="C308" t="s">
        <v>395</v>
      </c>
      <c r="D308" s="11">
        <v>9375</v>
      </c>
      <c r="E308" s="11">
        <v>24895</v>
      </c>
      <c r="F308" s="11">
        <v>16236</v>
      </c>
      <c r="G308" s="11">
        <v>43377</v>
      </c>
      <c r="H308" s="11">
        <v>1381480096</v>
      </c>
      <c r="I308" s="11">
        <v>566727120</v>
      </c>
      <c r="J308" s="11">
        <v>124225839</v>
      </c>
      <c r="K308" s="11">
        <v>24827</v>
      </c>
      <c r="L308" s="11">
        <v>24359</v>
      </c>
      <c r="M308" s="11">
        <v>4587</v>
      </c>
      <c r="N308" s="11">
        <v>494</v>
      </c>
      <c r="O308" s="13">
        <v>0</v>
      </c>
      <c r="P308" s="11">
        <v>0</v>
      </c>
      <c r="Q308" s="11">
        <v>0</v>
      </c>
      <c r="R308" s="11">
        <v>0</v>
      </c>
      <c r="S308" s="11">
        <v>0</v>
      </c>
      <c r="T308" s="22"/>
      <c r="U308" s="22">
        <v>1.4</v>
      </c>
      <c r="V308" s="22">
        <v>2.19</v>
      </c>
      <c r="W308" s="22">
        <v>2.73</v>
      </c>
      <c r="X308" s="22">
        <v>3.62</v>
      </c>
      <c r="Y308" s="22">
        <v>2.74</v>
      </c>
      <c r="Z308" s="22">
        <v>1.98</v>
      </c>
      <c r="AA308" s="22">
        <v>2.0699999999999998</v>
      </c>
      <c r="AB308" s="22">
        <v>2.95</v>
      </c>
      <c r="AC308" s="22">
        <v>0.56000000000000005</v>
      </c>
      <c r="AD308" s="22">
        <v>5</v>
      </c>
      <c r="AE308" s="22">
        <v>0.5</v>
      </c>
    </row>
    <row r="309" spans="1:31" x14ac:dyDescent="0.35">
      <c r="A309" s="9">
        <v>2022</v>
      </c>
      <c r="B309" s="2" t="s">
        <v>390</v>
      </c>
      <c r="C309" t="s">
        <v>396</v>
      </c>
      <c r="D309" s="11">
        <v>3994</v>
      </c>
      <c r="E309" s="11">
        <v>6962</v>
      </c>
      <c r="F309" s="11">
        <v>2890</v>
      </c>
      <c r="G309" s="11">
        <v>8365</v>
      </c>
      <c r="H309" s="11">
        <v>704999396</v>
      </c>
      <c r="I309" s="11">
        <v>365794906</v>
      </c>
      <c r="J309" s="11">
        <v>38139995</v>
      </c>
      <c r="K309" s="11">
        <v>6962</v>
      </c>
      <c r="L309" s="11">
        <v>6948</v>
      </c>
      <c r="M309" s="11">
        <v>347</v>
      </c>
      <c r="N309" s="11">
        <v>251</v>
      </c>
      <c r="O309" s="13">
        <v>0</v>
      </c>
      <c r="P309" s="11">
        <v>0</v>
      </c>
      <c r="Q309" s="11">
        <v>0</v>
      </c>
      <c r="R309" s="11">
        <v>0</v>
      </c>
      <c r="S309" s="11">
        <v>0</v>
      </c>
      <c r="T309" s="22">
        <v>3.95</v>
      </c>
      <c r="U309" s="22">
        <v>2.4300000000000002</v>
      </c>
      <c r="V309" s="22">
        <v>2.25</v>
      </c>
      <c r="W309" s="22">
        <v>2.75</v>
      </c>
      <c r="X309" s="22">
        <v>3.54</v>
      </c>
      <c r="Y309" s="22">
        <v>2.89</v>
      </c>
      <c r="Z309" s="22">
        <v>2.78</v>
      </c>
      <c r="AA309" s="22">
        <v>3.43</v>
      </c>
      <c r="AB309" s="22">
        <v>2.27</v>
      </c>
      <c r="AC309" s="22">
        <v>0.38</v>
      </c>
      <c r="AD309" s="22">
        <v>5</v>
      </c>
      <c r="AE309" s="22">
        <v>1.05</v>
      </c>
    </row>
    <row r="310" spans="1:31" x14ac:dyDescent="0.35">
      <c r="A310" s="9">
        <v>2022</v>
      </c>
      <c r="B310" s="2" t="s">
        <v>390</v>
      </c>
      <c r="C310" t="s">
        <v>397</v>
      </c>
      <c r="D310" s="11">
        <v>1021</v>
      </c>
      <c r="E310" s="11">
        <v>2050</v>
      </c>
      <c r="F310" s="11">
        <v>1536</v>
      </c>
      <c r="G310" s="11">
        <v>2218</v>
      </c>
      <c r="H310" s="11">
        <v>61029669</v>
      </c>
      <c r="I310" s="11">
        <v>26655350</v>
      </c>
      <c r="J310" s="11">
        <v>6935217</v>
      </c>
      <c r="K310" s="11">
        <v>2040</v>
      </c>
      <c r="L310" s="11">
        <v>2043</v>
      </c>
      <c r="M310" s="11">
        <v>22</v>
      </c>
      <c r="N310" s="11">
        <v>14</v>
      </c>
      <c r="O310" s="13">
        <v>0</v>
      </c>
      <c r="P310" s="11">
        <v>0</v>
      </c>
      <c r="Q310" s="11">
        <v>0</v>
      </c>
      <c r="R310" s="11">
        <v>0</v>
      </c>
      <c r="S310" s="11">
        <v>0</v>
      </c>
      <c r="T310" s="22">
        <v>4.04</v>
      </c>
      <c r="U310" s="22">
        <v>2.94</v>
      </c>
      <c r="V310" s="22">
        <v>1.97</v>
      </c>
      <c r="W310" s="22">
        <v>2.7</v>
      </c>
      <c r="X310" s="22">
        <v>3.77</v>
      </c>
      <c r="Y310" s="22">
        <v>2.84</v>
      </c>
      <c r="Z310" s="22">
        <v>1.73</v>
      </c>
      <c r="AA310" s="22">
        <v>2.4300000000000002</v>
      </c>
      <c r="AB310" s="22">
        <v>2.33</v>
      </c>
      <c r="AC310" s="22">
        <v>0.26</v>
      </c>
      <c r="AD310" s="22">
        <v>5</v>
      </c>
      <c r="AE310" s="22">
        <v>0.34</v>
      </c>
    </row>
    <row r="311" spans="1:31" x14ac:dyDescent="0.35">
      <c r="A311" s="9">
        <v>2022</v>
      </c>
      <c r="B311" s="2" t="s">
        <v>390</v>
      </c>
      <c r="C311" t="s">
        <v>398</v>
      </c>
      <c r="D311" s="11">
        <v>1041</v>
      </c>
      <c r="E311" s="11">
        <v>2706</v>
      </c>
      <c r="F311" s="11">
        <v>3229</v>
      </c>
      <c r="G311" s="11">
        <v>3011</v>
      </c>
      <c r="H311" s="11">
        <v>387800079</v>
      </c>
      <c r="I311" s="11">
        <v>213266566</v>
      </c>
      <c r="J311" s="11">
        <v>52178211</v>
      </c>
      <c r="K311" s="11">
        <v>2706</v>
      </c>
      <c r="L311" s="11">
        <v>2627</v>
      </c>
      <c r="M311" s="11">
        <v>179</v>
      </c>
      <c r="N311" s="11">
        <v>38</v>
      </c>
      <c r="O311" s="13">
        <v>0</v>
      </c>
      <c r="P311" s="11">
        <v>0</v>
      </c>
      <c r="Q311" s="11">
        <v>0</v>
      </c>
      <c r="R311" s="11">
        <v>0</v>
      </c>
      <c r="S311" s="11">
        <v>0</v>
      </c>
      <c r="T311" s="22">
        <v>3.98</v>
      </c>
      <c r="U311" s="22">
        <v>1.96</v>
      </c>
      <c r="V311" s="22">
        <v>2.5099999999999998</v>
      </c>
      <c r="W311" s="22">
        <v>2.9</v>
      </c>
      <c r="X311" s="22">
        <v>3.38</v>
      </c>
      <c r="Y311" s="22">
        <v>2.69</v>
      </c>
      <c r="Z311" s="22">
        <v>2.3199999999999998</v>
      </c>
      <c r="AA311" s="22">
        <v>2.63</v>
      </c>
      <c r="AB311" s="22">
        <v>2.61</v>
      </c>
      <c r="AC311" s="22">
        <v>0.76</v>
      </c>
      <c r="AD311" s="22">
        <v>5</v>
      </c>
      <c r="AE311" s="22">
        <v>0.25</v>
      </c>
    </row>
    <row r="312" spans="1:31" x14ac:dyDescent="0.35">
      <c r="A312" s="9">
        <v>2022</v>
      </c>
      <c r="B312" s="2" t="s">
        <v>390</v>
      </c>
      <c r="C312" t="s">
        <v>399</v>
      </c>
      <c r="D312" s="11">
        <v>1214</v>
      </c>
      <c r="E312" s="11">
        <v>1922</v>
      </c>
      <c r="F312" s="11">
        <v>1953</v>
      </c>
      <c r="G312" s="11">
        <v>1925</v>
      </c>
      <c r="H312" s="11">
        <v>142303829</v>
      </c>
      <c r="I312" s="11">
        <v>58678804</v>
      </c>
      <c r="J312" s="11">
        <v>13431017</v>
      </c>
      <c r="K312" s="11">
        <v>1922</v>
      </c>
      <c r="L312" s="11">
        <v>1922</v>
      </c>
      <c r="M312" s="11">
        <v>50</v>
      </c>
      <c r="N312" s="11">
        <v>0</v>
      </c>
      <c r="O312" s="13">
        <v>0</v>
      </c>
      <c r="P312" s="11">
        <v>0</v>
      </c>
      <c r="Q312" s="11">
        <v>0</v>
      </c>
      <c r="R312" s="11">
        <v>0</v>
      </c>
      <c r="S312" s="11">
        <v>0</v>
      </c>
      <c r="T312" s="22">
        <v>3.89</v>
      </c>
      <c r="U312" s="22">
        <v>3.31</v>
      </c>
      <c r="V312" s="22">
        <v>1.88</v>
      </c>
      <c r="W312" s="22">
        <v>2.61</v>
      </c>
      <c r="X312" s="22">
        <v>3.54</v>
      </c>
      <c r="Y312" s="22">
        <v>2.76</v>
      </c>
      <c r="Z312" s="22">
        <v>2.89</v>
      </c>
      <c r="AA312" s="22">
        <v>2.5</v>
      </c>
      <c r="AB312" s="22">
        <v>1.33</v>
      </c>
      <c r="AC312" s="22">
        <v>0.25</v>
      </c>
      <c r="AD312" s="22">
        <v>5</v>
      </c>
      <c r="AE312" s="22">
        <v>0.47</v>
      </c>
    </row>
    <row r="313" spans="1:31" x14ac:dyDescent="0.35">
      <c r="A313" s="9">
        <v>2022</v>
      </c>
      <c r="B313" s="2" t="s">
        <v>390</v>
      </c>
      <c r="C313" t="s">
        <v>400</v>
      </c>
      <c r="D313" s="11">
        <v>2789</v>
      </c>
      <c r="E313" s="11">
        <v>6366</v>
      </c>
      <c r="F313" s="11">
        <v>908</v>
      </c>
      <c r="G313" s="11">
        <v>9973</v>
      </c>
      <c r="H313" s="11">
        <v>126067517</v>
      </c>
      <c r="I313" s="11">
        <v>54462733</v>
      </c>
      <c r="J313" s="11">
        <v>8692185</v>
      </c>
      <c r="K313" s="11">
        <v>6366</v>
      </c>
      <c r="L313" s="11">
        <v>2363</v>
      </c>
      <c r="M313" s="11">
        <v>4211</v>
      </c>
      <c r="N313" s="11">
        <v>0</v>
      </c>
      <c r="O313" s="13">
        <v>0</v>
      </c>
      <c r="P313" s="11">
        <v>0</v>
      </c>
      <c r="Q313" s="11">
        <v>0</v>
      </c>
      <c r="R313" s="11">
        <v>0</v>
      </c>
      <c r="S313" s="11">
        <v>0</v>
      </c>
      <c r="T313" s="22"/>
      <c r="U313" s="22">
        <v>1.48</v>
      </c>
      <c r="V313" s="22">
        <v>2.2000000000000002</v>
      </c>
      <c r="W313" s="22">
        <v>2.81</v>
      </c>
      <c r="X313" s="22">
        <v>3.85</v>
      </c>
      <c r="Y313" s="22">
        <v>3.12</v>
      </c>
      <c r="Z313" s="22">
        <v>2.37</v>
      </c>
      <c r="AA313" s="22">
        <v>2.48</v>
      </c>
      <c r="AB313" s="22">
        <v>1.58</v>
      </c>
      <c r="AC313" s="22">
        <v>0.42</v>
      </c>
      <c r="AD313" s="22">
        <v>5</v>
      </c>
      <c r="AE313" s="22">
        <v>0.4</v>
      </c>
    </row>
    <row r="314" spans="1:31" x14ac:dyDescent="0.35">
      <c r="A314" s="9">
        <v>2022</v>
      </c>
      <c r="B314" s="2" t="s">
        <v>390</v>
      </c>
      <c r="C314" t="s">
        <v>401</v>
      </c>
      <c r="D314" s="11">
        <v>1665</v>
      </c>
      <c r="E314" s="11">
        <v>4448</v>
      </c>
      <c r="F314" s="11">
        <v>3497</v>
      </c>
      <c r="G314" s="11">
        <v>6590</v>
      </c>
      <c r="H314" s="11">
        <v>181486690</v>
      </c>
      <c r="I314" s="11">
        <v>73710869</v>
      </c>
      <c r="J314" s="11">
        <v>10272169</v>
      </c>
      <c r="K314" s="11">
        <v>4448</v>
      </c>
      <c r="L314" s="11">
        <v>4448</v>
      </c>
      <c r="M314" s="11">
        <v>0</v>
      </c>
      <c r="N314" s="11">
        <v>0</v>
      </c>
      <c r="O314" s="13">
        <v>0</v>
      </c>
      <c r="P314" s="11">
        <v>0</v>
      </c>
      <c r="Q314" s="11">
        <v>0</v>
      </c>
      <c r="R314" s="11">
        <v>0</v>
      </c>
      <c r="S314" s="11">
        <v>0</v>
      </c>
      <c r="T314" s="22"/>
      <c r="U314" s="22">
        <v>2.99</v>
      </c>
      <c r="V314" s="22">
        <v>2.19</v>
      </c>
      <c r="W314" s="22">
        <v>2.2999999999999998</v>
      </c>
      <c r="X314" s="22">
        <v>3.54</v>
      </c>
      <c r="Y314" s="22">
        <v>2.85</v>
      </c>
      <c r="Z314" s="22">
        <v>2.4500000000000002</v>
      </c>
      <c r="AA314" s="22">
        <v>2.2999999999999998</v>
      </c>
      <c r="AB314" s="22">
        <v>0.94</v>
      </c>
      <c r="AC314" s="22">
        <v>0.11</v>
      </c>
      <c r="AD314" s="22">
        <v>5</v>
      </c>
      <c r="AE314" s="22">
        <v>0.56000000000000005</v>
      </c>
    </row>
    <row r="315" spans="1:31" x14ac:dyDescent="0.35">
      <c r="A315" s="9">
        <v>2022</v>
      </c>
      <c r="B315" s="2" t="s">
        <v>390</v>
      </c>
      <c r="C315" t="s">
        <v>402</v>
      </c>
      <c r="D315" s="11">
        <v>271</v>
      </c>
      <c r="E315" s="11">
        <v>898</v>
      </c>
      <c r="F315" s="11">
        <v>456</v>
      </c>
      <c r="G315" s="11">
        <v>1218</v>
      </c>
      <c r="H315" s="11">
        <v>70269092</v>
      </c>
      <c r="I315" s="11">
        <v>27642699</v>
      </c>
      <c r="J315" s="11">
        <v>2187066</v>
      </c>
      <c r="K315" s="11">
        <v>898</v>
      </c>
      <c r="L315" s="11">
        <v>811</v>
      </c>
      <c r="M315" s="11">
        <v>87</v>
      </c>
      <c r="N315" s="11">
        <v>0</v>
      </c>
      <c r="O315" s="13">
        <v>0</v>
      </c>
      <c r="P315" s="11">
        <v>0</v>
      </c>
      <c r="Q315" s="11">
        <v>0</v>
      </c>
      <c r="R315" s="11">
        <v>0</v>
      </c>
      <c r="S315" s="11">
        <v>0</v>
      </c>
      <c r="T315" s="22">
        <v>3.79</v>
      </c>
      <c r="U315" s="22">
        <v>1.66</v>
      </c>
      <c r="V315" s="22">
        <v>2.1800000000000002</v>
      </c>
      <c r="W315" s="22">
        <v>3.56</v>
      </c>
      <c r="X315" s="22">
        <v>3.85</v>
      </c>
      <c r="Y315" s="22">
        <v>3.09</v>
      </c>
      <c r="Z315" s="22">
        <v>0.9</v>
      </c>
      <c r="AA315" s="22">
        <v>1.99</v>
      </c>
      <c r="AB315" s="22">
        <v>0.23</v>
      </c>
      <c r="AC315" s="22">
        <v>0.57999999999999996</v>
      </c>
      <c r="AD315" s="22">
        <v>5</v>
      </c>
      <c r="AE315" s="22">
        <v>0.32</v>
      </c>
    </row>
    <row r="316" spans="1:31" x14ac:dyDescent="0.35">
      <c r="A316" s="9">
        <v>2022</v>
      </c>
      <c r="B316" s="2" t="s">
        <v>390</v>
      </c>
      <c r="C316" t="s">
        <v>403</v>
      </c>
      <c r="D316" s="11">
        <v>1706</v>
      </c>
      <c r="E316" s="11">
        <v>3141</v>
      </c>
      <c r="F316" s="11">
        <v>1223</v>
      </c>
      <c r="G316" s="11">
        <v>4064</v>
      </c>
      <c r="H316" s="11">
        <v>770314542</v>
      </c>
      <c r="I316" s="11">
        <v>385203812</v>
      </c>
      <c r="J316" s="11">
        <v>41235930</v>
      </c>
      <c r="K316" s="11">
        <v>3141</v>
      </c>
      <c r="L316" s="11">
        <v>3129</v>
      </c>
      <c r="M316" s="11">
        <v>262</v>
      </c>
      <c r="N316" s="11">
        <v>32</v>
      </c>
      <c r="O316" s="13">
        <v>0</v>
      </c>
      <c r="P316" s="11">
        <v>0</v>
      </c>
      <c r="Q316" s="11">
        <v>0</v>
      </c>
      <c r="R316" s="11">
        <v>0</v>
      </c>
      <c r="S316" s="11">
        <v>0</v>
      </c>
      <c r="T316" s="22">
        <v>3.8</v>
      </c>
      <c r="U316" s="22">
        <v>2.13</v>
      </c>
      <c r="V316" s="22">
        <v>4.8600000000000003</v>
      </c>
      <c r="W316" s="22">
        <v>3.32</v>
      </c>
      <c r="X316" s="22">
        <v>3.92</v>
      </c>
      <c r="Y316" s="22">
        <v>4.28</v>
      </c>
      <c r="Z316" s="22">
        <v>4.22</v>
      </c>
      <c r="AA316" s="22">
        <v>4.72</v>
      </c>
      <c r="AB316" s="22">
        <v>2.83</v>
      </c>
      <c r="AC316" s="22">
        <v>1.07</v>
      </c>
      <c r="AD316" s="22">
        <v>5</v>
      </c>
      <c r="AE316" s="22">
        <v>3.39</v>
      </c>
    </row>
    <row r="317" spans="1:31" x14ac:dyDescent="0.35">
      <c r="A317" s="9">
        <v>2022</v>
      </c>
      <c r="B317" s="2" t="s">
        <v>198</v>
      </c>
      <c r="C317" s="2" t="s">
        <v>199</v>
      </c>
      <c r="D317" s="11">
        <v>4968</v>
      </c>
      <c r="E317" s="11">
        <v>7902</v>
      </c>
      <c r="F317" s="11">
        <v>5593</v>
      </c>
      <c r="G317" s="11">
        <v>8139</v>
      </c>
      <c r="H317" s="11">
        <v>755134661</v>
      </c>
      <c r="I317" s="11">
        <v>395366971</v>
      </c>
      <c r="J317" s="11">
        <v>87710205</v>
      </c>
      <c r="K317" s="11">
        <v>7902</v>
      </c>
      <c r="L317" s="11">
        <v>7347</v>
      </c>
      <c r="M317" s="11">
        <v>1585</v>
      </c>
      <c r="N317" s="11">
        <v>39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22">
        <v>4.1500000000000004</v>
      </c>
      <c r="U317" s="22">
        <v>2.4700000000000002</v>
      </c>
      <c r="V317" s="22">
        <v>2.65</v>
      </c>
      <c r="W317" s="22">
        <v>2.54</v>
      </c>
      <c r="X317" s="22">
        <v>3.77</v>
      </c>
      <c r="Y317" s="22">
        <v>2.81</v>
      </c>
      <c r="Z317" s="22">
        <v>4.3</v>
      </c>
      <c r="AA317" s="22">
        <v>2.4900000000000002</v>
      </c>
      <c r="AB317" s="22">
        <v>2.4700000000000002</v>
      </c>
      <c r="AC317" s="22">
        <v>0.38</v>
      </c>
      <c r="AD317" s="22">
        <v>5</v>
      </c>
      <c r="AE317" s="22">
        <v>0.16</v>
      </c>
    </row>
    <row r="318" spans="1:31" x14ac:dyDescent="0.35">
      <c r="A318" s="9">
        <v>2022</v>
      </c>
      <c r="B318" s="2" t="s">
        <v>198</v>
      </c>
      <c r="C318" s="2" t="s">
        <v>200</v>
      </c>
      <c r="D318" s="11">
        <v>253</v>
      </c>
      <c r="E318" s="11">
        <v>3988</v>
      </c>
      <c r="F318" s="11">
        <v>2224</v>
      </c>
      <c r="G318" s="11">
        <v>3819</v>
      </c>
      <c r="H318" s="11">
        <v>393363184</v>
      </c>
      <c r="I318" s="11">
        <v>201740497</v>
      </c>
      <c r="J318" s="11">
        <v>58448583</v>
      </c>
      <c r="K318" s="11">
        <v>3898</v>
      </c>
      <c r="L318" s="11">
        <v>3721</v>
      </c>
      <c r="M318" s="11">
        <v>774</v>
      </c>
      <c r="N318" s="11">
        <v>54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22">
        <v>4.0199999999999996</v>
      </c>
      <c r="U318" s="22">
        <v>1.68</v>
      </c>
      <c r="V318" s="22">
        <v>3.37</v>
      </c>
      <c r="W318" s="22">
        <v>2.66</v>
      </c>
      <c r="X318" s="22">
        <v>3.92</v>
      </c>
      <c r="Y318" s="22">
        <v>3.91</v>
      </c>
      <c r="Z318" s="22">
        <v>2.89</v>
      </c>
      <c r="AA318" s="22">
        <v>3.7</v>
      </c>
      <c r="AB318" s="22">
        <v>1.58</v>
      </c>
      <c r="AC318" s="22">
        <v>0.79</v>
      </c>
      <c r="AD318" s="22">
        <v>5</v>
      </c>
      <c r="AE318" s="22">
        <v>2.2000000000000002</v>
      </c>
    </row>
    <row r="319" spans="1:31" x14ac:dyDescent="0.35">
      <c r="A319" s="9">
        <v>2022</v>
      </c>
      <c r="B319" s="2" t="s">
        <v>198</v>
      </c>
      <c r="C319" s="2" t="s">
        <v>201</v>
      </c>
      <c r="D319" s="11">
        <v>1222</v>
      </c>
      <c r="E319" s="11">
        <v>3019</v>
      </c>
      <c r="F319" s="11">
        <v>1593</v>
      </c>
      <c r="G319" s="11">
        <v>3730</v>
      </c>
      <c r="H319" s="11">
        <v>96103598</v>
      </c>
      <c r="I319" s="11">
        <v>43475772</v>
      </c>
      <c r="J319" s="11">
        <v>10140214</v>
      </c>
      <c r="K319" s="11">
        <v>3019</v>
      </c>
      <c r="L319" s="11">
        <v>3019</v>
      </c>
      <c r="M319" s="11">
        <v>18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22">
        <v>4.2699999999999996</v>
      </c>
      <c r="U319" s="22">
        <v>3.78</v>
      </c>
      <c r="V319" s="22">
        <v>2.69</v>
      </c>
      <c r="W319" s="22">
        <v>2.4</v>
      </c>
      <c r="X319" s="22">
        <v>3.85</v>
      </c>
      <c r="Y319" s="22">
        <v>3.33</v>
      </c>
      <c r="Z319" s="22">
        <v>3.43</v>
      </c>
      <c r="AA319" s="22">
        <v>2.68</v>
      </c>
      <c r="AB319" s="22">
        <v>3.28</v>
      </c>
      <c r="AC319" s="22">
        <v>0.21</v>
      </c>
      <c r="AD319" s="22">
        <v>5</v>
      </c>
      <c r="AE319" s="22">
        <v>1.47</v>
      </c>
    </row>
    <row r="320" spans="1:31" x14ac:dyDescent="0.35">
      <c r="A320" s="9">
        <v>2022</v>
      </c>
      <c r="B320" s="2" t="s">
        <v>198</v>
      </c>
      <c r="C320" s="2" t="s">
        <v>202</v>
      </c>
      <c r="D320" s="11">
        <v>1358</v>
      </c>
      <c r="E320" s="11">
        <v>5872</v>
      </c>
      <c r="F320" s="11">
        <v>321</v>
      </c>
      <c r="G320" s="11">
        <v>10751</v>
      </c>
      <c r="H320" s="11">
        <v>60023381</v>
      </c>
      <c r="I320" s="11">
        <v>36784621</v>
      </c>
      <c r="J320" s="11">
        <v>2479320</v>
      </c>
      <c r="K320" s="11">
        <v>5872</v>
      </c>
      <c r="L320" s="11">
        <v>5872</v>
      </c>
      <c r="M320" s="11">
        <v>42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22">
        <v>3.83</v>
      </c>
      <c r="U320" s="22">
        <v>3.29</v>
      </c>
      <c r="V320" s="22">
        <v>2.1800000000000002</v>
      </c>
      <c r="W320" s="22">
        <v>2.33</v>
      </c>
      <c r="X320" s="22">
        <v>3.85</v>
      </c>
      <c r="Y320" s="22">
        <v>3.56</v>
      </c>
      <c r="Z320" s="22">
        <v>2.73</v>
      </c>
      <c r="AA320" s="22">
        <v>2.79</v>
      </c>
      <c r="AB320" s="22">
        <v>1.79</v>
      </c>
      <c r="AC320" s="22">
        <v>0.11</v>
      </c>
      <c r="AD320" s="22">
        <v>5</v>
      </c>
      <c r="AE320" s="22">
        <v>0.86</v>
      </c>
    </row>
    <row r="321" spans="1:31" x14ac:dyDescent="0.35">
      <c r="A321" s="9">
        <v>2022</v>
      </c>
      <c r="B321" s="2" t="s">
        <v>198</v>
      </c>
      <c r="C321" s="2" t="s">
        <v>203</v>
      </c>
      <c r="D321" s="11">
        <v>828</v>
      </c>
      <c r="E321" s="11">
        <v>2188</v>
      </c>
      <c r="F321" s="11">
        <v>1389</v>
      </c>
      <c r="G321" s="11">
        <v>2725</v>
      </c>
      <c r="H321" s="11">
        <v>530850215</v>
      </c>
      <c r="I321" s="11">
        <v>268989392</v>
      </c>
      <c r="J321" s="11">
        <v>33526050</v>
      </c>
      <c r="K321" s="11">
        <v>2076</v>
      </c>
      <c r="L321" s="11">
        <v>2188</v>
      </c>
      <c r="M321" s="11">
        <v>268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22">
        <v>3.97</v>
      </c>
      <c r="U321" s="22">
        <v>1.59</v>
      </c>
      <c r="V321" s="22">
        <v>3.28</v>
      </c>
      <c r="W321" s="22">
        <v>2.6</v>
      </c>
      <c r="X321" s="22">
        <v>3.85</v>
      </c>
      <c r="Y321" s="22">
        <v>3.6</v>
      </c>
      <c r="Z321" s="22">
        <v>2.04</v>
      </c>
      <c r="AA321" s="22">
        <v>2.48</v>
      </c>
      <c r="AB321" s="22">
        <v>2.0499999999999998</v>
      </c>
      <c r="AC321" s="22">
        <v>0.42</v>
      </c>
      <c r="AD321" s="22">
        <v>5</v>
      </c>
      <c r="AE321" s="22">
        <v>0.44</v>
      </c>
    </row>
    <row r="322" spans="1:31" x14ac:dyDescent="0.35">
      <c r="A322" s="9">
        <v>2022</v>
      </c>
      <c r="B322" s="2" t="s">
        <v>198</v>
      </c>
      <c r="C322" s="2" t="s">
        <v>204</v>
      </c>
      <c r="D322" s="11">
        <v>1404</v>
      </c>
      <c r="E322" s="11">
        <v>3152</v>
      </c>
      <c r="F322" s="11">
        <v>1616</v>
      </c>
      <c r="G322" s="11">
        <v>3875</v>
      </c>
      <c r="H322" s="11">
        <v>225685124</v>
      </c>
      <c r="I322" s="11">
        <v>93122999</v>
      </c>
      <c r="J322" s="11">
        <v>20098345</v>
      </c>
      <c r="K322" s="11">
        <v>3088</v>
      </c>
      <c r="L322" s="11">
        <v>2339</v>
      </c>
      <c r="M322" s="11">
        <v>969</v>
      </c>
      <c r="N322" s="11">
        <v>29</v>
      </c>
      <c r="O322" s="11">
        <v>27</v>
      </c>
      <c r="P322" s="11">
        <v>27</v>
      </c>
      <c r="Q322" s="11">
        <v>0</v>
      </c>
      <c r="R322" s="11">
        <v>0</v>
      </c>
      <c r="S322" s="11">
        <v>0</v>
      </c>
      <c r="T322" s="22">
        <v>3.74</v>
      </c>
      <c r="U322" s="22">
        <v>1.8</v>
      </c>
      <c r="V322" s="22">
        <v>3.32</v>
      </c>
      <c r="W322" s="22">
        <v>2.99</v>
      </c>
      <c r="X322" s="22">
        <v>3.92</v>
      </c>
      <c r="Y322" s="22">
        <v>3.58</v>
      </c>
      <c r="Z322" s="22">
        <v>2.14</v>
      </c>
      <c r="AA322" s="22">
        <v>3.52</v>
      </c>
      <c r="AB322" s="22">
        <v>1.97</v>
      </c>
      <c r="AC322" s="22">
        <v>0.65</v>
      </c>
      <c r="AD322" s="22">
        <v>5</v>
      </c>
      <c r="AE322" s="22">
        <v>1.42</v>
      </c>
    </row>
    <row r="323" spans="1:31" x14ac:dyDescent="0.35">
      <c r="A323" s="9">
        <v>2022</v>
      </c>
      <c r="B323" s="2" t="s">
        <v>198</v>
      </c>
      <c r="C323" s="2" t="s">
        <v>205</v>
      </c>
      <c r="D323" s="11">
        <v>752</v>
      </c>
      <c r="E323" s="11">
        <v>1638</v>
      </c>
      <c r="F323" s="11">
        <v>618</v>
      </c>
      <c r="G323" s="11">
        <v>2361</v>
      </c>
      <c r="H323" s="11">
        <v>108854499</v>
      </c>
      <c r="I323" s="11">
        <v>47590090</v>
      </c>
      <c r="J323" s="11">
        <v>8504488</v>
      </c>
      <c r="K323" s="11">
        <v>1586</v>
      </c>
      <c r="L323" s="11">
        <v>1611</v>
      </c>
      <c r="M323" s="11">
        <v>76</v>
      </c>
      <c r="N323" s="11">
        <v>83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22">
        <v>4.0199999999999996</v>
      </c>
      <c r="U323" s="22">
        <v>2.16</v>
      </c>
      <c r="V323" s="22">
        <v>2.13</v>
      </c>
      <c r="W323" s="22">
        <v>2.2599999999999998</v>
      </c>
      <c r="X323" s="22">
        <v>3.69</v>
      </c>
      <c r="Y323" s="22">
        <v>2.98</v>
      </c>
      <c r="Z323" s="22">
        <v>1.65</v>
      </c>
      <c r="AA323" s="22">
        <v>3.55</v>
      </c>
      <c r="AB323" s="22">
        <v>0.73</v>
      </c>
      <c r="AC323" s="22">
        <v>0.11</v>
      </c>
      <c r="AD323" s="22">
        <v>5</v>
      </c>
      <c r="AE323" s="22">
        <v>0.6</v>
      </c>
    </row>
    <row r="324" spans="1:31" x14ac:dyDescent="0.35">
      <c r="A324" s="9">
        <v>2022</v>
      </c>
      <c r="B324" s="2" t="s">
        <v>198</v>
      </c>
      <c r="C324" s="2" t="s">
        <v>206</v>
      </c>
      <c r="D324" s="11">
        <v>147</v>
      </c>
      <c r="E324" s="11">
        <v>207</v>
      </c>
      <c r="F324" s="11">
        <v>103</v>
      </c>
      <c r="G324" s="11">
        <v>164</v>
      </c>
      <c r="H324" s="11">
        <v>10425516</v>
      </c>
      <c r="I324" s="11">
        <v>2531220</v>
      </c>
      <c r="J324" s="11">
        <v>526200</v>
      </c>
      <c r="K324" s="11">
        <v>207</v>
      </c>
      <c r="L324" s="11">
        <v>207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22"/>
      <c r="U324" s="22">
        <v>3.19</v>
      </c>
      <c r="V324" s="22">
        <v>2.68</v>
      </c>
      <c r="W324" s="22">
        <v>2.2599999999999998</v>
      </c>
      <c r="X324" s="22">
        <v>3.92</v>
      </c>
      <c r="Y324" s="22">
        <v>3.2</v>
      </c>
      <c r="Z324" s="22">
        <v>5</v>
      </c>
      <c r="AA324" s="22">
        <v>2.4700000000000002</v>
      </c>
      <c r="AB324" s="22">
        <v>0.23</v>
      </c>
      <c r="AC324" s="22">
        <v>0.11</v>
      </c>
      <c r="AD324" s="22">
        <v>5</v>
      </c>
      <c r="AE324" s="22">
        <v>0.59</v>
      </c>
    </row>
    <row r="325" spans="1:31" x14ac:dyDescent="0.35">
      <c r="A325" s="9">
        <v>2022</v>
      </c>
      <c r="B325" s="2" t="s">
        <v>198</v>
      </c>
      <c r="C325" s="2" t="s">
        <v>207</v>
      </c>
      <c r="D325" s="11">
        <v>1101</v>
      </c>
      <c r="E325" s="11">
        <v>1653</v>
      </c>
      <c r="F325" s="11">
        <v>682</v>
      </c>
      <c r="G325" s="11">
        <v>1940</v>
      </c>
      <c r="H325" s="11">
        <v>138214626</v>
      </c>
      <c r="I325" s="11">
        <v>75187178</v>
      </c>
      <c r="J325" s="11">
        <v>16129745</v>
      </c>
      <c r="K325" s="11">
        <v>1653</v>
      </c>
      <c r="L325" s="11">
        <v>1607</v>
      </c>
      <c r="M325" s="11">
        <v>153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22">
        <v>4.32</v>
      </c>
      <c r="U325" s="22">
        <v>2.23</v>
      </c>
      <c r="V325" s="22">
        <v>3.13</v>
      </c>
      <c r="W325" s="22">
        <v>2.71</v>
      </c>
      <c r="X325" s="22">
        <v>3.85</v>
      </c>
      <c r="Y325" s="22">
        <v>3.4</v>
      </c>
      <c r="Z325" s="22">
        <v>2.2200000000000002</v>
      </c>
      <c r="AA325" s="22">
        <v>2.79</v>
      </c>
      <c r="AB325" s="22">
        <v>1.23</v>
      </c>
      <c r="AC325" s="22">
        <v>0.25</v>
      </c>
      <c r="AD325" s="22">
        <v>5</v>
      </c>
      <c r="AE325" s="22">
        <v>0.6</v>
      </c>
    </row>
    <row r="326" spans="1:31" x14ac:dyDescent="0.35">
      <c r="A326" s="9">
        <v>2022</v>
      </c>
      <c r="B326" s="2" t="s">
        <v>198</v>
      </c>
      <c r="C326" s="2" t="s">
        <v>208</v>
      </c>
      <c r="D326" s="11">
        <v>697</v>
      </c>
      <c r="E326" s="11">
        <v>2438</v>
      </c>
      <c r="F326" s="11">
        <v>2369</v>
      </c>
      <c r="G326" s="11">
        <v>3272</v>
      </c>
      <c r="H326" s="11">
        <v>137449938</v>
      </c>
      <c r="I326" s="11">
        <v>65233924</v>
      </c>
      <c r="J326" s="11">
        <v>12367686</v>
      </c>
      <c r="K326" s="11">
        <v>2438</v>
      </c>
      <c r="L326" s="11">
        <v>2407</v>
      </c>
      <c r="M326" s="11">
        <v>31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22"/>
      <c r="U326" s="22">
        <v>2.2200000000000002</v>
      </c>
      <c r="V326" s="22">
        <v>2.1800000000000002</v>
      </c>
      <c r="W326" s="22">
        <v>2.2400000000000002</v>
      </c>
      <c r="X326" s="22">
        <v>3.46</v>
      </c>
      <c r="Y326" s="22">
        <v>2.64</v>
      </c>
      <c r="Z326" s="22">
        <v>5</v>
      </c>
      <c r="AA326" s="22">
        <v>2.36</v>
      </c>
      <c r="AB326" s="22">
        <v>0.65</v>
      </c>
      <c r="AC326" s="22">
        <v>0.09</v>
      </c>
      <c r="AD326" s="22">
        <v>5</v>
      </c>
      <c r="AE326" s="22">
        <v>0.19</v>
      </c>
    </row>
    <row r="327" spans="1:31" x14ac:dyDescent="0.35">
      <c r="A327" s="9">
        <v>2022</v>
      </c>
      <c r="B327" s="2" t="s">
        <v>198</v>
      </c>
      <c r="C327" s="2" t="s">
        <v>209</v>
      </c>
      <c r="D327" s="11">
        <v>535</v>
      </c>
      <c r="E327" s="11">
        <v>1154</v>
      </c>
      <c r="F327" s="11">
        <v>527</v>
      </c>
      <c r="G327" s="11">
        <v>1468</v>
      </c>
      <c r="H327" s="11">
        <v>74533110</v>
      </c>
      <c r="I327" s="11">
        <v>36403788</v>
      </c>
      <c r="J327" s="11">
        <v>10389600</v>
      </c>
      <c r="K327" s="11">
        <v>1154</v>
      </c>
      <c r="L327" s="11">
        <v>1106</v>
      </c>
      <c r="M327" s="11">
        <v>162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22">
        <v>3.94</v>
      </c>
      <c r="U327" s="22">
        <v>1.93</v>
      </c>
      <c r="V327" s="22">
        <v>2.87</v>
      </c>
      <c r="W327" s="22">
        <v>2.09</v>
      </c>
      <c r="X327" s="22">
        <v>3.69</v>
      </c>
      <c r="Y327" s="22">
        <v>2.92</v>
      </c>
      <c r="Z327" s="22">
        <v>1.78</v>
      </c>
      <c r="AA327" s="22">
        <v>2.33</v>
      </c>
      <c r="AB327" s="22">
        <v>0.36</v>
      </c>
      <c r="AC327" s="22">
        <v>0.13</v>
      </c>
      <c r="AD327" s="22">
        <v>5</v>
      </c>
      <c r="AE327" s="22">
        <v>0.18</v>
      </c>
    </row>
    <row r="328" spans="1:31" x14ac:dyDescent="0.35">
      <c r="A328" s="9">
        <v>2022</v>
      </c>
      <c r="B328" s="2" t="s">
        <v>198</v>
      </c>
      <c r="C328" s="2" t="s">
        <v>210</v>
      </c>
      <c r="D328" s="11">
        <v>3106</v>
      </c>
      <c r="E328" s="11">
        <v>5102</v>
      </c>
      <c r="F328" s="11">
        <v>1557</v>
      </c>
      <c r="G328" s="11">
        <v>6401</v>
      </c>
      <c r="H328" s="11">
        <v>544778307</v>
      </c>
      <c r="I328" s="11">
        <v>215291136</v>
      </c>
      <c r="J328" s="11">
        <v>55874174</v>
      </c>
      <c r="K328" s="11">
        <v>5083</v>
      </c>
      <c r="L328" s="11">
        <v>5102</v>
      </c>
      <c r="M328" s="11">
        <v>160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22">
        <v>4.09</v>
      </c>
      <c r="U328" s="22">
        <v>2.29</v>
      </c>
      <c r="V328" s="22">
        <v>4.82</v>
      </c>
      <c r="W328" s="22">
        <v>3.22</v>
      </c>
      <c r="X328" s="22">
        <v>4</v>
      </c>
      <c r="Y328" s="22">
        <v>4.1399999999999997</v>
      </c>
      <c r="Z328" s="22">
        <v>5</v>
      </c>
      <c r="AA328" s="22">
        <v>3.91</v>
      </c>
      <c r="AB328" s="22">
        <v>2.2799999999999998</v>
      </c>
      <c r="AC328" s="22">
        <v>1.71</v>
      </c>
      <c r="AD328" s="22">
        <v>5</v>
      </c>
      <c r="AE328" s="22">
        <v>3.25</v>
      </c>
    </row>
    <row r="329" spans="1:31" x14ac:dyDescent="0.35">
      <c r="A329" s="9">
        <v>2022</v>
      </c>
      <c r="B329" s="2" t="s">
        <v>198</v>
      </c>
      <c r="C329" s="2" t="s">
        <v>211</v>
      </c>
      <c r="D329" s="11">
        <v>1028</v>
      </c>
      <c r="E329" s="11">
        <v>2417</v>
      </c>
      <c r="F329" s="11">
        <v>1662</v>
      </c>
      <c r="G329" s="11">
        <v>3255</v>
      </c>
      <c r="H329" s="11">
        <v>955655825</v>
      </c>
      <c r="I329" s="11">
        <v>421508546</v>
      </c>
      <c r="J329" s="11">
        <v>39010308</v>
      </c>
      <c r="K329" s="11">
        <v>2391</v>
      </c>
      <c r="L329" s="11">
        <v>2397</v>
      </c>
      <c r="M329" s="11">
        <v>525</v>
      </c>
      <c r="N329" s="11">
        <v>56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22">
        <v>4.09</v>
      </c>
      <c r="U329" s="22">
        <v>1.88</v>
      </c>
      <c r="V329" s="22">
        <v>3.43</v>
      </c>
      <c r="W329" s="22">
        <v>2.67</v>
      </c>
      <c r="X329" s="22">
        <v>3.92</v>
      </c>
      <c r="Y329" s="22">
        <v>3.42</v>
      </c>
      <c r="Z329" s="22">
        <v>2.4</v>
      </c>
      <c r="AA329" s="22">
        <v>3.21</v>
      </c>
      <c r="AB329" s="22">
        <v>1.95</v>
      </c>
      <c r="AC329" s="22">
        <v>0.78</v>
      </c>
      <c r="AD329" s="22">
        <v>5</v>
      </c>
      <c r="AE329" s="22">
        <v>0.83</v>
      </c>
    </row>
    <row r="330" spans="1:31" x14ac:dyDescent="0.35">
      <c r="A330" s="9">
        <v>2022</v>
      </c>
      <c r="B330" s="2" t="s">
        <v>198</v>
      </c>
      <c r="C330" s="2" t="s">
        <v>212</v>
      </c>
      <c r="D330" s="11">
        <v>740</v>
      </c>
      <c r="E330" s="11">
        <v>1491</v>
      </c>
      <c r="F330" s="11">
        <v>500</v>
      </c>
      <c r="G330" s="11">
        <v>2005</v>
      </c>
      <c r="H330" s="11">
        <v>157816598</v>
      </c>
      <c r="I330" s="11">
        <v>58581915</v>
      </c>
      <c r="J330" s="11">
        <v>9825273</v>
      </c>
      <c r="K330" s="11">
        <v>1485</v>
      </c>
      <c r="L330" s="11">
        <v>1467</v>
      </c>
      <c r="M330" s="11">
        <v>232</v>
      </c>
      <c r="N330" s="11">
        <v>48</v>
      </c>
      <c r="O330" s="11">
        <v>8</v>
      </c>
      <c r="P330" s="11">
        <v>0</v>
      </c>
      <c r="Q330" s="11">
        <v>8</v>
      </c>
      <c r="R330" s="11">
        <v>0</v>
      </c>
      <c r="S330" s="11">
        <v>0</v>
      </c>
      <c r="T330" s="22">
        <v>4.22</v>
      </c>
      <c r="U330" s="22">
        <v>1.65</v>
      </c>
      <c r="V330" s="22">
        <v>3.5</v>
      </c>
      <c r="W330" s="22">
        <v>2.04</v>
      </c>
      <c r="X330" s="22">
        <v>4</v>
      </c>
      <c r="Y330" s="22">
        <v>4.17</v>
      </c>
      <c r="Z330" s="22">
        <v>3.09</v>
      </c>
      <c r="AA330" s="22">
        <v>4.6100000000000003</v>
      </c>
      <c r="AB330" s="22">
        <v>1.62</v>
      </c>
      <c r="AC330" s="22">
        <v>0.21</v>
      </c>
      <c r="AD330" s="22">
        <v>5</v>
      </c>
      <c r="AE330" s="22">
        <v>1.22</v>
      </c>
    </row>
    <row r="331" spans="1:31" x14ac:dyDescent="0.35">
      <c r="A331" s="9">
        <v>2022</v>
      </c>
      <c r="B331" s="2" t="s">
        <v>198</v>
      </c>
      <c r="C331" s="2" t="s">
        <v>213</v>
      </c>
      <c r="D331" s="11">
        <v>756</v>
      </c>
      <c r="E331" s="11">
        <v>2087</v>
      </c>
      <c r="F331" s="11">
        <v>897</v>
      </c>
      <c r="G331" s="11">
        <v>3087</v>
      </c>
      <c r="H331" s="11">
        <v>171976870</v>
      </c>
      <c r="I331" s="11">
        <v>99398342</v>
      </c>
      <c r="J331" s="11">
        <v>9513057</v>
      </c>
      <c r="K331" s="11">
        <v>2087</v>
      </c>
      <c r="L331" s="11">
        <v>2082</v>
      </c>
      <c r="M331" s="11">
        <v>363</v>
      </c>
      <c r="N331" s="11">
        <v>22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22"/>
      <c r="U331" s="22">
        <v>2</v>
      </c>
      <c r="V331" s="22">
        <v>3.39</v>
      </c>
      <c r="W331" s="22">
        <v>2.2400000000000002</v>
      </c>
      <c r="X331" s="22">
        <v>3.92</v>
      </c>
      <c r="Y331" s="22">
        <v>3.52</v>
      </c>
      <c r="Z331" s="22">
        <v>4.6100000000000003</v>
      </c>
      <c r="AA331" s="22">
        <v>3.18</v>
      </c>
      <c r="AB331" s="22">
        <v>1.39</v>
      </c>
      <c r="AC331" s="22">
        <v>0.16</v>
      </c>
      <c r="AD331" s="22">
        <v>5</v>
      </c>
      <c r="AE331" s="22">
        <v>1.1499999999999999</v>
      </c>
    </row>
    <row r="332" spans="1:31" x14ac:dyDescent="0.35">
      <c r="A332" s="9">
        <v>2022</v>
      </c>
      <c r="B332" s="2" t="s">
        <v>404</v>
      </c>
      <c r="C332" t="s">
        <v>405</v>
      </c>
      <c r="D332" s="11">
        <v>1369</v>
      </c>
      <c r="E332" s="11">
        <v>2025</v>
      </c>
      <c r="F332" s="11">
        <v>226</v>
      </c>
      <c r="G332" s="11">
        <v>2615</v>
      </c>
      <c r="H332" s="11">
        <v>91426510</v>
      </c>
      <c r="I332" s="11">
        <v>55252181</v>
      </c>
      <c r="J332" s="11">
        <v>1042116</v>
      </c>
      <c r="K332" s="11">
        <v>2025</v>
      </c>
      <c r="L332" s="11">
        <v>1910</v>
      </c>
      <c r="M332" s="11">
        <v>404</v>
      </c>
      <c r="N332" s="11">
        <v>26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22"/>
      <c r="U332" s="22">
        <v>2.87</v>
      </c>
      <c r="V332" s="22">
        <v>2.44</v>
      </c>
      <c r="W332" s="22">
        <v>2.15</v>
      </c>
      <c r="X332" s="22">
        <v>3.69</v>
      </c>
      <c r="Y332" s="22">
        <v>3.05</v>
      </c>
      <c r="Z332" s="22">
        <v>2.11</v>
      </c>
      <c r="AA332" s="22">
        <v>2.59</v>
      </c>
      <c r="AB332" s="22">
        <v>5</v>
      </c>
      <c r="AC332" s="22">
        <v>0.19</v>
      </c>
      <c r="AD332" s="22">
        <v>5</v>
      </c>
      <c r="AE332" s="22">
        <v>1.04</v>
      </c>
    </row>
    <row r="333" spans="1:31" x14ac:dyDescent="0.35">
      <c r="A333" s="9">
        <v>2022</v>
      </c>
      <c r="B333" s="2" t="s">
        <v>404</v>
      </c>
      <c r="C333" t="s">
        <v>406</v>
      </c>
      <c r="D333" s="11">
        <v>1338</v>
      </c>
      <c r="E333" s="11">
        <v>3692</v>
      </c>
      <c r="F333" s="11">
        <v>233</v>
      </c>
      <c r="G333" s="11">
        <v>5007</v>
      </c>
      <c r="H333" s="11">
        <v>163419803</v>
      </c>
      <c r="I333" s="11">
        <v>90994941</v>
      </c>
      <c r="J333" s="11">
        <v>7986608</v>
      </c>
      <c r="K333" s="11">
        <v>3676</v>
      </c>
      <c r="L333" s="11">
        <v>3692</v>
      </c>
      <c r="M333" s="11">
        <v>267</v>
      </c>
      <c r="N333" s="11">
        <v>6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22">
        <v>3.88</v>
      </c>
      <c r="U333" s="22">
        <v>2.56</v>
      </c>
      <c r="V333" s="22">
        <v>2.88</v>
      </c>
      <c r="W333" s="22">
        <v>2.52</v>
      </c>
      <c r="X333" s="22">
        <v>3.85</v>
      </c>
      <c r="Y333" s="22">
        <v>3.34</v>
      </c>
      <c r="Z333" s="22">
        <v>2.96</v>
      </c>
      <c r="AA333" s="22">
        <v>3.44</v>
      </c>
      <c r="AB333" s="22">
        <v>5</v>
      </c>
      <c r="AC333" s="22">
        <v>0.34</v>
      </c>
      <c r="AD333" s="22">
        <v>5</v>
      </c>
      <c r="AE333" s="22">
        <v>1.45</v>
      </c>
    </row>
    <row r="334" spans="1:31" x14ac:dyDescent="0.35">
      <c r="A334" s="9">
        <v>2022</v>
      </c>
      <c r="B334" s="2" t="s">
        <v>404</v>
      </c>
      <c r="C334" t="s">
        <v>407</v>
      </c>
      <c r="D334" s="11">
        <v>1331</v>
      </c>
      <c r="E334" s="11">
        <v>2793</v>
      </c>
      <c r="F334" s="11">
        <v>2073</v>
      </c>
      <c r="G334" s="11">
        <v>3740</v>
      </c>
      <c r="H334" s="11">
        <v>310167363</v>
      </c>
      <c r="I334" s="11">
        <v>108432906</v>
      </c>
      <c r="J334" s="11">
        <v>40779636</v>
      </c>
      <c r="K334" s="11">
        <v>2793</v>
      </c>
      <c r="L334" s="11">
        <v>2776</v>
      </c>
      <c r="M334" s="11">
        <v>749</v>
      </c>
      <c r="N334" s="11">
        <v>0</v>
      </c>
      <c r="O334" s="11">
        <v>4</v>
      </c>
      <c r="P334" s="11">
        <v>0</v>
      </c>
      <c r="Q334" s="11">
        <v>0</v>
      </c>
      <c r="R334" s="11">
        <v>4</v>
      </c>
      <c r="S334" s="11">
        <v>0</v>
      </c>
      <c r="T334" s="22"/>
      <c r="U334" s="22">
        <v>1.46</v>
      </c>
      <c r="V334" s="22">
        <v>2.44</v>
      </c>
      <c r="W334" s="22">
        <v>2.98</v>
      </c>
      <c r="X334" s="22">
        <v>3.85</v>
      </c>
      <c r="Y334" s="22">
        <v>3.48</v>
      </c>
      <c r="Z334" s="22">
        <v>1.91</v>
      </c>
      <c r="AA334" s="22">
        <v>3.36</v>
      </c>
      <c r="AB334" s="22">
        <v>3.78</v>
      </c>
      <c r="AC334" s="22">
        <v>0.51</v>
      </c>
      <c r="AD334" s="22">
        <v>5</v>
      </c>
      <c r="AE334" s="22">
        <v>0.75</v>
      </c>
    </row>
    <row r="335" spans="1:31" x14ac:dyDescent="0.35">
      <c r="A335" s="9">
        <v>2022</v>
      </c>
      <c r="B335" s="2" t="s">
        <v>404</v>
      </c>
      <c r="C335" t="s">
        <v>408</v>
      </c>
      <c r="D335" s="11">
        <v>1041</v>
      </c>
      <c r="E335" s="11">
        <v>2592</v>
      </c>
      <c r="F335" s="11">
        <v>1906</v>
      </c>
      <c r="G335" s="11">
        <v>3611</v>
      </c>
      <c r="H335" s="11">
        <v>295522460</v>
      </c>
      <c r="I335" s="11">
        <v>142856935</v>
      </c>
      <c r="J335" s="11">
        <v>29036956</v>
      </c>
      <c r="K335" s="11">
        <v>2592</v>
      </c>
      <c r="L335" s="11">
        <v>2526</v>
      </c>
      <c r="M335" s="11">
        <v>127</v>
      </c>
      <c r="N335" s="11">
        <v>24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22">
        <v>4.28</v>
      </c>
      <c r="U335" s="22">
        <v>2.91</v>
      </c>
      <c r="V335" s="22">
        <v>2.7</v>
      </c>
      <c r="W335" s="22">
        <v>3.62</v>
      </c>
      <c r="X335" s="22">
        <v>3.92</v>
      </c>
      <c r="Y335" s="22">
        <v>3.23</v>
      </c>
      <c r="Z335" s="22">
        <v>1.34</v>
      </c>
      <c r="AA335" s="22">
        <v>2.4700000000000002</v>
      </c>
      <c r="AB335" s="22">
        <v>3.94</v>
      </c>
      <c r="AC335" s="22">
        <v>1.25</v>
      </c>
      <c r="AD335" s="22">
        <v>5</v>
      </c>
      <c r="AE335" s="22">
        <v>0.99</v>
      </c>
    </row>
    <row r="336" spans="1:31" x14ac:dyDescent="0.35">
      <c r="A336" s="9">
        <v>2022</v>
      </c>
      <c r="B336" s="2" t="s">
        <v>404</v>
      </c>
      <c r="C336" t="s">
        <v>409</v>
      </c>
      <c r="D336" s="11">
        <v>692</v>
      </c>
      <c r="E336" s="11">
        <v>2741</v>
      </c>
      <c r="F336" s="11">
        <v>2013</v>
      </c>
      <c r="G336" s="11">
        <v>4366</v>
      </c>
      <c r="H336" s="11">
        <v>566815601</v>
      </c>
      <c r="I336" s="11">
        <v>336659010</v>
      </c>
      <c r="J336" s="11">
        <v>41457726</v>
      </c>
      <c r="K336" s="11">
        <v>2662</v>
      </c>
      <c r="L336" s="11">
        <v>2421</v>
      </c>
      <c r="M336" s="11">
        <v>1762</v>
      </c>
      <c r="N336" s="11">
        <v>30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22">
        <v>3.94</v>
      </c>
      <c r="U336" s="22">
        <v>1.97</v>
      </c>
      <c r="V336" s="22">
        <v>3</v>
      </c>
      <c r="W336" s="22">
        <v>2.96</v>
      </c>
      <c r="X336" s="22">
        <v>3.92</v>
      </c>
      <c r="Y336" s="22">
        <v>3.06</v>
      </c>
      <c r="Z336" s="22">
        <v>2.3199999999999998</v>
      </c>
      <c r="AA336" s="22">
        <v>2.65</v>
      </c>
      <c r="AB336" s="22">
        <v>2.65</v>
      </c>
      <c r="AC336" s="22">
        <v>0.56999999999999995</v>
      </c>
      <c r="AD336" s="22">
        <v>5</v>
      </c>
      <c r="AE336" s="22">
        <v>0.6</v>
      </c>
    </row>
    <row r="337" spans="1:31" x14ac:dyDescent="0.35">
      <c r="A337" s="9">
        <v>2022</v>
      </c>
      <c r="B337" s="2" t="s">
        <v>404</v>
      </c>
      <c r="C337" t="s">
        <v>410</v>
      </c>
      <c r="D337" s="11">
        <v>1214</v>
      </c>
      <c r="E337" s="11">
        <v>3287</v>
      </c>
      <c r="F337" s="11">
        <v>3316</v>
      </c>
      <c r="G337" s="11">
        <v>4367</v>
      </c>
      <c r="H337" s="11">
        <v>646370161</v>
      </c>
      <c r="I337" s="11">
        <v>384634836</v>
      </c>
      <c r="J337" s="11">
        <v>45204415</v>
      </c>
      <c r="K337" s="11">
        <v>3287</v>
      </c>
      <c r="L337" s="11">
        <v>3287</v>
      </c>
      <c r="M337" s="11">
        <v>57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22"/>
      <c r="U337" s="22">
        <v>2.23</v>
      </c>
      <c r="V337" s="22">
        <v>2.4300000000000002</v>
      </c>
      <c r="W337" s="22">
        <v>2.72</v>
      </c>
      <c r="X337" s="22">
        <v>3.77</v>
      </c>
      <c r="Y337" s="22">
        <v>2.98</v>
      </c>
      <c r="Z337" s="22">
        <v>1.75</v>
      </c>
      <c r="AA337" s="22">
        <v>2.66</v>
      </c>
      <c r="AB337" s="22">
        <v>2.14</v>
      </c>
      <c r="AC337" s="22">
        <v>0.32</v>
      </c>
      <c r="AD337" s="22">
        <v>5</v>
      </c>
      <c r="AE337" s="22">
        <v>0.81</v>
      </c>
    </row>
    <row r="338" spans="1:31" x14ac:dyDescent="0.35">
      <c r="A338" s="9">
        <v>2022</v>
      </c>
      <c r="B338" s="2" t="s">
        <v>404</v>
      </c>
      <c r="C338" t="s">
        <v>411</v>
      </c>
      <c r="D338" s="11">
        <v>2479</v>
      </c>
      <c r="E338" s="11">
        <v>6889</v>
      </c>
      <c r="F338" s="11">
        <v>401</v>
      </c>
      <c r="G338" s="11">
        <v>10898</v>
      </c>
      <c r="H338" s="11">
        <v>154376958</v>
      </c>
      <c r="I338" s="11">
        <v>62570318</v>
      </c>
      <c r="J338" s="11">
        <v>3381340</v>
      </c>
      <c r="K338" s="11">
        <v>6889</v>
      </c>
      <c r="L338" s="11">
        <v>4953</v>
      </c>
      <c r="M338" s="11">
        <v>2315</v>
      </c>
      <c r="N338" s="11">
        <v>379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22">
        <v>4.0599999999999996</v>
      </c>
      <c r="U338" s="22">
        <v>2.73</v>
      </c>
      <c r="V338" s="22">
        <v>2.87</v>
      </c>
      <c r="W338" s="22">
        <v>2.5299999999999998</v>
      </c>
      <c r="X338" s="22">
        <v>3.85</v>
      </c>
      <c r="Y338" s="22">
        <v>3.06</v>
      </c>
      <c r="Z338" s="22">
        <v>2.4500000000000002</v>
      </c>
      <c r="AA338" s="22">
        <v>2.5299999999999998</v>
      </c>
      <c r="AB338" s="22">
        <v>1.66</v>
      </c>
      <c r="AC338" s="22">
        <v>0.21</v>
      </c>
      <c r="AD338" s="22">
        <v>5</v>
      </c>
      <c r="AE338" s="22">
        <v>1.01</v>
      </c>
    </row>
    <row r="339" spans="1:31" x14ac:dyDescent="0.35">
      <c r="A339" s="9">
        <v>2022</v>
      </c>
      <c r="B339" s="2" t="s">
        <v>404</v>
      </c>
      <c r="C339" t="s">
        <v>412</v>
      </c>
      <c r="D339" s="11">
        <v>654</v>
      </c>
      <c r="E339" s="11">
        <v>2935</v>
      </c>
      <c r="F339" s="11">
        <v>1917</v>
      </c>
      <c r="G339" s="11">
        <v>3961</v>
      </c>
      <c r="H339" s="11">
        <v>311043644</v>
      </c>
      <c r="I339" s="11">
        <v>174789047</v>
      </c>
      <c r="J339" s="11">
        <v>21485414</v>
      </c>
      <c r="K339" s="11">
        <v>2935</v>
      </c>
      <c r="L339" s="11">
        <v>2927</v>
      </c>
      <c r="M339" s="11">
        <v>46</v>
      </c>
      <c r="N339" s="11">
        <v>35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22">
        <v>4.13</v>
      </c>
      <c r="U339" s="22">
        <v>2.19</v>
      </c>
      <c r="V339" s="22">
        <v>2.67</v>
      </c>
      <c r="W339" s="22">
        <v>2.58</v>
      </c>
      <c r="X339" s="22">
        <v>3.85</v>
      </c>
      <c r="Y339" s="22">
        <v>3.08</v>
      </c>
      <c r="Z339" s="22">
        <v>1.67</v>
      </c>
      <c r="AA339" s="22">
        <v>2.2799999999999998</v>
      </c>
      <c r="AB339" s="22">
        <v>3.81</v>
      </c>
      <c r="AC339" s="22">
        <v>0.43</v>
      </c>
      <c r="AD339" s="22">
        <v>5</v>
      </c>
      <c r="AE339" s="22">
        <v>0.56999999999999995</v>
      </c>
    </row>
    <row r="340" spans="1:31" x14ac:dyDescent="0.35">
      <c r="A340" s="9">
        <v>2022</v>
      </c>
      <c r="B340" s="2" t="s">
        <v>404</v>
      </c>
      <c r="C340" t="s">
        <v>413</v>
      </c>
      <c r="D340" s="11">
        <v>1408</v>
      </c>
      <c r="E340" s="11">
        <v>2444</v>
      </c>
      <c r="F340" s="11">
        <v>376</v>
      </c>
      <c r="G340" s="11">
        <v>3232</v>
      </c>
      <c r="H340" s="11">
        <v>143773018</v>
      </c>
      <c r="I340" s="11">
        <v>84867800</v>
      </c>
      <c r="J340" s="11">
        <v>4537164</v>
      </c>
      <c r="K340" s="11">
        <v>2444</v>
      </c>
      <c r="L340" s="11">
        <v>2312</v>
      </c>
      <c r="M340" s="11">
        <v>242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22">
        <v>3.95</v>
      </c>
      <c r="U340" s="22">
        <v>2.17</v>
      </c>
      <c r="V340" s="22">
        <v>2.2400000000000002</v>
      </c>
      <c r="W340" s="22">
        <v>2.54</v>
      </c>
      <c r="X340" s="22">
        <v>3.92</v>
      </c>
      <c r="Y340" s="22"/>
      <c r="Z340" s="22">
        <v>2.34</v>
      </c>
      <c r="AA340" s="22">
        <v>3.92</v>
      </c>
      <c r="AB340" s="22">
        <v>0.67</v>
      </c>
      <c r="AC340" s="22">
        <v>0.15</v>
      </c>
      <c r="AD340" s="22">
        <v>5</v>
      </c>
      <c r="AE340" s="22">
        <v>0.68</v>
      </c>
    </row>
    <row r="341" spans="1:31" x14ac:dyDescent="0.35">
      <c r="A341" s="9">
        <v>2022</v>
      </c>
      <c r="B341" s="2" t="s">
        <v>404</v>
      </c>
      <c r="C341" t="s">
        <v>414</v>
      </c>
      <c r="D341" s="11">
        <v>527</v>
      </c>
      <c r="E341" s="11">
        <v>1210</v>
      </c>
      <c r="F341" s="11">
        <v>300</v>
      </c>
      <c r="G341" s="11">
        <v>1809</v>
      </c>
      <c r="H341" s="11">
        <v>86313332</v>
      </c>
      <c r="I341" s="11">
        <v>38256510</v>
      </c>
      <c r="J341" s="11">
        <v>7536100</v>
      </c>
      <c r="K341" s="11">
        <v>1210</v>
      </c>
      <c r="L341" s="11">
        <v>1210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22"/>
      <c r="U341" s="22">
        <v>3.24</v>
      </c>
      <c r="V341" s="22">
        <v>2.15</v>
      </c>
      <c r="W341" s="22">
        <v>2.87</v>
      </c>
      <c r="X341" s="22">
        <v>3.77</v>
      </c>
      <c r="Y341" s="22">
        <v>3.31</v>
      </c>
      <c r="Z341" s="22">
        <v>1.57</v>
      </c>
      <c r="AA341" s="22">
        <v>3.41</v>
      </c>
      <c r="AB341" s="22">
        <v>2.82</v>
      </c>
      <c r="AC341" s="22">
        <v>0.19</v>
      </c>
      <c r="AD341" s="22">
        <v>5</v>
      </c>
      <c r="AE341" s="22">
        <v>0.42</v>
      </c>
    </row>
    <row r="342" spans="1:31" x14ac:dyDescent="0.35">
      <c r="A342" s="9">
        <v>2022</v>
      </c>
      <c r="B342" s="2" t="s">
        <v>404</v>
      </c>
      <c r="C342" t="s">
        <v>415</v>
      </c>
      <c r="D342" s="11">
        <v>619</v>
      </c>
      <c r="E342" s="11">
        <v>1420</v>
      </c>
      <c r="F342" s="11">
        <v>497</v>
      </c>
      <c r="G342" s="11">
        <v>1961</v>
      </c>
      <c r="H342" s="11">
        <v>183547639</v>
      </c>
      <c r="I342" s="11">
        <v>72316218</v>
      </c>
      <c r="J342" s="11">
        <v>18007373</v>
      </c>
      <c r="K342" s="11">
        <v>1420</v>
      </c>
      <c r="L342" s="11">
        <v>1267</v>
      </c>
      <c r="M342" s="11">
        <v>331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22"/>
      <c r="U342" s="22">
        <v>2.27</v>
      </c>
      <c r="V342" s="22">
        <v>2.2599999999999998</v>
      </c>
      <c r="W342" s="22">
        <v>2.72</v>
      </c>
      <c r="X342" s="22">
        <v>4.08</v>
      </c>
      <c r="Y342" s="22">
        <v>3.17</v>
      </c>
      <c r="Z342" s="22">
        <v>2.2400000000000002</v>
      </c>
      <c r="AA342" s="22">
        <v>2.68</v>
      </c>
      <c r="AB342" s="22">
        <v>0.75</v>
      </c>
      <c r="AC342" s="22">
        <v>0.22</v>
      </c>
      <c r="AD342" s="22">
        <v>5</v>
      </c>
      <c r="AE342" s="22">
        <v>0.31</v>
      </c>
    </row>
    <row r="343" spans="1:31" x14ac:dyDescent="0.35">
      <c r="A343" s="9">
        <v>2022</v>
      </c>
      <c r="B343" s="2" t="s">
        <v>404</v>
      </c>
      <c r="C343" t="s">
        <v>416</v>
      </c>
      <c r="D343" s="11">
        <v>0</v>
      </c>
      <c r="E343" s="11">
        <v>1122</v>
      </c>
      <c r="F343" s="11">
        <v>935</v>
      </c>
      <c r="G343" s="11">
        <v>2111</v>
      </c>
      <c r="H343" s="11">
        <v>38395970</v>
      </c>
      <c r="I343" s="11">
        <v>20053567</v>
      </c>
      <c r="J343" s="11">
        <v>2464265</v>
      </c>
      <c r="K343" s="11">
        <v>1122</v>
      </c>
      <c r="L343" s="11">
        <v>1122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22"/>
      <c r="U343" s="22">
        <v>2.02</v>
      </c>
      <c r="V343" s="22">
        <v>2.33</v>
      </c>
      <c r="W343" s="22">
        <v>2.27</v>
      </c>
      <c r="X343" s="22">
        <v>3.69</v>
      </c>
      <c r="Y343" s="22">
        <v>3.16</v>
      </c>
      <c r="Z343" s="22">
        <v>1.67</v>
      </c>
      <c r="AA343" s="22">
        <v>1.81</v>
      </c>
      <c r="AB343" s="22">
        <v>1.58</v>
      </c>
      <c r="AC343" s="22">
        <v>7.0000000000000007E-2</v>
      </c>
      <c r="AD343" s="22">
        <v>5</v>
      </c>
      <c r="AE343" s="22">
        <v>0.91</v>
      </c>
    </row>
    <row r="344" spans="1:31" x14ac:dyDescent="0.35">
      <c r="A344" s="9">
        <v>2022</v>
      </c>
      <c r="B344" s="2" t="s">
        <v>404</v>
      </c>
      <c r="C344" t="s">
        <v>417</v>
      </c>
      <c r="D344" s="11">
        <v>640</v>
      </c>
      <c r="E344" s="11">
        <v>1037</v>
      </c>
      <c r="F344" s="11">
        <v>901</v>
      </c>
      <c r="G344" s="11">
        <v>988</v>
      </c>
      <c r="H344" s="11">
        <v>94190439</v>
      </c>
      <c r="I344" s="11">
        <v>44806122</v>
      </c>
      <c r="J344" s="11">
        <v>17402416</v>
      </c>
      <c r="K344" s="11">
        <v>1037</v>
      </c>
      <c r="L344" s="11">
        <v>1037</v>
      </c>
      <c r="M344" s="11">
        <v>119</v>
      </c>
      <c r="N344" s="11">
        <v>25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22"/>
      <c r="U344" s="22">
        <v>2</v>
      </c>
      <c r="V344" s="22"/>
      <c r="W344" s="22">
        <v>2.4500000000000002</v>
      </c>
      <c r="X344" s="22">
        <v>3.85</v>
      </c>
      <c r="Y344" s="22">
        <v>3.09</v>
      </c>
      <c r="Z344" s="22">
        <v>1.85</v>
      </c>
      <c r="AA344" s="22">
        <v>2.36</v>
      </c>
      <c r="AB344" s="22">
        <v>0.25</v>
      </c>
      <c r="AC344" s="22">
        <v>0.13</v>
      </c>
      <c r="AD344" s="22">
        <v>5</v>
      </c>
      <c r="AE344" s="22">
        <v>0.86</v>
      </c>
    </row>
    <row r="345" spans="1:31" x14ac:dyDescent="0.35">
      <c r="A345" s="9">
        <v>2022</v>
      </c>
      <c r="B345" s="2" t="s">
        <v>404</v>
      </c>
      <c r="C345" t="s">
        <v>418</v>
      </c>
      <c r="D345" s="11">
        <v>1839</v>
      </c>
      <c r="E345" s="11">
        <v>2212</v>
      </c>
      <c r="F345" s="11">
        <v>94</v>
      </c>
      <c r="G345" s="11">
        <v>2573</v>
      </c>
      <c r="H345" s="11">
        <v>73455661</v>
      </c>
      <c r="I345" s="11">
        <v>44558316</v>
      </c>
      <c r="J345" s="11">
        <v>3501324</v>
      </c>
      <c r="K345" s="11">
        <v>2212</v>
      </c>
      <c r="L345" s="11">
        <v>2212</v>
      </c>
      <c r="M345" s="11">
        <v>56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22"/>
      <c r="U345" s="22">
        <v>2.1</v>
      </c>
      <c r="V345" s="22">
        <v>2.64</v>
      </c>
      <c r="W345" s="22">
        <v>2.14</v>
      </c>
      <c r="X345" s="22">
        <v>3.69</v>
      </c>
      <c r="Y345" s="22">
        <v>2.72</v>
      </c>
      <c r="Z345" s="22">
        <v>2.19</v>
      </c>
      <c r="AA345" s="22">
        <v>2.2599999999999998</v>
      </c>
      <c r="AB345" s="22">
        <v>0.52</v>
      </c>
      <c r="AC345" s="22">
        <v>0.12</v>
      </c>
      <c r="AD345" s="22">
        <v>5</v>
      </c>
      <c r="AE345" s="22">
        <v>1.0900000000000001</v>
      </c>
    </row>
    <row r="346" spans="1:31" x14ac:dyDescent="0.35">
      <c r="A346" s="9">
        <v>2022</v>
      </c>
      <c r="B346" s="2" t="s">
        <v>404</v>
      </c>
      <c r="C346" t="s">
        <v>419</v>
      </c>
      <c r="D346" s="11">
        <v>858</v>
      </c>
      <c r="E346" s="11">
        <v>1496</v>
      </c>
      <c r="F346" s="11">
        <v>329</v>
      </c>
      <c r="G346" s="11">
        <v>1905</v>
      </c>
      <c r="H346" s="11">
        <v>24843281</v>
      </c>
      <c r="I346" s="11">
        <v>10872231</v>
      </c>
      <c r="J346" s="11">
        <v>590693</v>
      </c>
      <c r="K346" s="11">
        <v>1496</v>
      </c>
      <c r="L346" s="11">
        <v>1496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22"/>
      <c r="U346" s="22">
        <v>1.99</v>
      </c>
      <c r="V346" s="22"/>
      <c r="W346" s="22">
        <v>2.08</v>
      </c>
      <c r="X346" s="22">
        <v>3.69</v>
      </c>
      <c r="Y346" s="22">
        <v>2.89</v>
      </c>
      <c r="Z346" s="22">
        <v>1.57</v>
      </c>
      <c r="AA346" s="22">
        <v>3.3</v>
      </c>
      <c r="AB346" s="22">
        <v>0.32</v>
      </c>
      <c r="AC346" s="22">
        <v>0.14000000000000001</v>
      </c>
      <c r="AD346" s="22">
        <v>5</v>
      </c>
      <c r="AE346" s="22">
        <v>0.96</v>
      </c>
    </row>
    <row r="347" spans="1:31" x14ac:dyDescent="0.35">
      <c r="A347" s="9">
        <v>2022</v>
      </c>
      <c r="B347" s="2" t="s">
        <v>404</v>
      </c>
      <c r="C347" t="s">
        <v>420</v>
      </c>
      <c r="D347" s="14">
        <v>1794</v>
      </c>
      <c r="E347" s="14">
        <v>3356</v>
      </c>
      <c r="F347" s="14">
        <v>191</v>
      </c>
      <c r="G347" s="14">
        <v>4357</v>
      </c>
      <c r="H347" s="14">
        <v>424429257</v>
      </c>
      <c r="I347" s="14">
        <v>213728994</v>
      </c>
      <c r="J347" s="14">
        <v>39872841</v>
      </c>
      <c r="K347" s="14">
        <v>3299</v>
      </c>
      <c r="L347" s="14">
        <v>3331</v>
      </c>
      <c r="M347" s="14">
        <v>367</v>
      </c>
      <c r="N347" s="14">
        <v>82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22">
        <v>4.42</v>
      </c>
      <c r="U347" s="22">
        <v>1.63</v>
      </c>
      <c r="V347" s="22">
        <v>5</v>
      </c>
      <c r="W347" s="22">
        <v>3.28</v>
      </c>
      <c r="X347" s="22">
        <v>4.1500000000000004</v>
      </c>
      <c r="Y347" s="22">
        <v>4.38</v>
      </c>
      <c r="Z347" s="22">
        <v>3.89</v>
      </c>
      <c r="AA347" s="22">
        <v>4.1399999999999997</v>
      </c>
      <c r="AB347" s="22">
        <v>2.5</v>
      </c>
      <c r="AC347" s="22">
        <v>1.1299999999999999</v>
      </c>
      <c r="AD347" s="22">
        <v>5</v>
      </c>
      <c r="AE347" s="22">
        <v>3.27</v>
      </c>
    </row>
    <row r="348" spans="1:31" x14ac:dyDescent="0.35">
      <c r="A348" s="9">
        <v>2022</v>
      </c>
      <c r="B348" s="2" t="s">
        <v>404</v>
      </c>
      <c r="C348" t="s">
        <v>421</v>
      </c>
      <c r="D348" s="14">
        <v>1638</v>
      </c>
      <c r="E348" s="14">
        <v>3202</v>
      </c>
      <c r="F348" s="14">
        <v>1183</v>
      </c>
      <c r="G348" s="14">
        <v>4462</v>
      </c>
      <c r="H348" s="14">
        <v>162616610</v>
      </c>
      <c r="I348" s="14">
        <v>86677899</v>
      </c>
      <c r="J348" s="14">
        <v>14355554</v>
      </c>
      <c r="K348" s="14">
        <v>3202</v>
      </c>
      <c r="L348" s="14">
        <v>3163</v>
      </c>
      <c r="M348" s="14">
        <v>286</v>
      </c>
      <c r="N348" s="14">
        <v>83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22">
        <v>4.12</v>
      </c>
      <c r="U348" s="22">
        <v>2.71</v>
      </c>
      <c r="V348" s="22">
        <v>3.5</v>
      </c>
      <c r="W348" s="22">
        <v>2.56</v>
      </c>
      <c r="X348" s="22">
        <v>3.92</v>
      </c>
      <c r="Y348" s="22">
        <v>4.2699999999999996</v>
      </c>
      <c r="Z348" s="22">
        <v>3.74</v>
      </c>
      <c r="AA348" s="22">
        <v>3.9</v>
      </c>
      <c r="AB348" s="22">
        <v>3.14</v>
      </c>
      <c r="AC348" s="22">
        <v>0.45</v>
      </c>
      <c r="AD348" s="22">
        <v>5</v>
      </c>
      <c r="AE348" s="22">
        <v>1.9</v>
      </c>
    </row>
    <row r="349" spans="1:31" x14ac:dyDescent="0.35">
      <c r="A349" s="9">
        <v>2022</v>
      </c>
      <c r="B349" s="2" t="s">
        <v>422</v>
      </c>
      <c r="C349" t="s">
        <v>423</v>
      </c>
      <c r="D349" s="14">
        <v>2300</v>
      </c>
      <c r="E349" s="14">
        <v>3762</v>
      </c>
      <c r="F349" s="14">
        <v>149</v>
      </c>
      <c r="G349" s="14">
        <v>5184</v>
      </c>
      <c r="H349" s="14">
        <v>111225906</v>
      </c>
      <c r="I349" s="14">
        <v>59341536</v>
      </c>
      <c r="J349" s="14">
        <v>1770480</v>
      </c>
      <c r="K349" s="14">
        <v>3762</v>
      </c>
      <c r="L349" s="14">
        <v>3762</v>
      </c>
      <c r="M349" s="14"/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22">
        <v>4.1900000000000004</v>
      </c>
      <c r="U349" s="22">
        <v>3.47</v>
      </c>
      <c r="V349" s="22">
        <v>2.68</v>
      </c>
      <c r="W349" s="22">
        <v>2.79</v>
      </c>
      <c r="X349" s="22">
        <v>3.69</v>
      </c>
      <c r="Y349" s="22"/>
      <c r="Z349" s="22">
        <v>2.34</v>
      </c>
      <c r="AA349" s="22">
        <v>2.36</v>
      </c>
      <c r="AB349" s="22">
        <v>1.51</v>
      </c>
      <c r="AC349" s="22">
        <v>0.25</v>
      </c>
      <c r="AD349" s="22">
        <v>5</v>
      </c>
      <c r="AE349" s="22">
        <v>0.88</v>
      </c>
    </row>
    <row r="350" spans="1:31" x14ac:dyDescent="0.35">
      <c r="A350" s="9">
        <v>2022</v>
      </c>
      <c r="B350" s="2" t="s">
        <v>422</v>
      </c>
      <c r="C350" t="s">
        <v>424</v>
      </c>
      <c r="D350" s="14">
        <v>2624</v>
      </c>
      <c r="E350" s="14">
        <v>5227</v>
      </c>
      <c r="F350" s="14">
        <v>2282</v>
      </c>
      <c r="G350" s="14">
        <v>7036</v>
      </c>
      <c r="H350" s="14">
        <v>323185712</v>
      </c>
      <c r="I350" s="14">
        <v>161161860</v>
      </c>
      <c r="J350" s="14">
        <v>27509541</v>
      </c>
      <c r="K350" s="14">
        <v>5193</v>
      </c>
      <c r="L350" s="14">
        <v>5227</v>
      </c>
      <c r="M350" s="14">
        <v>466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22">
        <v>4.16</v>
      </c>
      <c r="U350" s="22">
        <v>2.0299999999999998</v>
      </c>
      <c r="V350" s="22">
        <v>3.22</v>
      </c>
      <c r="W350" s="22">
        <v>2.98</v>
      </c>
      <c r="X350" s="22">
        <v>3.69</v>
      </c>
      <c r="Y350" s="22">
        <v>3.13</v>
      </c>
      <c r="Z350" s="22">
        <v>2.89</v>
      </c>
      <c r="AA350" s="22">
        <v>2.2799999999999998</v>
      </c>
      <c r="AB350" s="22">
        <v>4.33</v>
      </c>
      <c r="AC350" s="22">
        <v>0.59</v>
      </c>
      <c r="AD350" s="22">
        <v>5</v>
      </c>
      <c r="AE350" s="22">
        <v>1.56</v>
      </c>
    </row>
    <row r="351" spans="1:31" x14ac:dyDescent="0.35">
      <c r="A351" s="9">
        <v>2022</v>
      </c>
      <c r="B351" s="2" t="s">
        <v>422</v>
      </c>
      <c r="C351" t="s">
        <v>425</v>
      </c>
      <c r="D351" s="14">
        <v>1505</v>
      </c>
      <c r="E351" s="14">
        <v>4246</v>
      </c>
      <c r="F351" s="14">
        <v>2657</v>
      </c>
      <c r="G351" s="14">
        <v>6471</v>
      </c>
      <c r="H351" s="14">
        <v>450912773</v>
      </c>
      <c r="I351" s="14">
        <v>224489507</v>
      </c>
      <c r="J351" s="14">
        <v>49651031</v>
      </c>
      <c r="K351" s="14">
        <v>4237</v>
      </c>
      <c r="L351" s="14">
        <v>4176</v>
      </c>
      <c r="M351" s="14">
        <v>1369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22">
        <v>4.29</v>
      </c>
      <c r="U351" s="22">
        <v>1.83</v>
      </c>
      <c r="V351" s="22">
        <v>3.19</v>
      </c>
      <c r="W351" s="22">
        <v>3.19</v>
      </c>
      <c r="X351" s="22">
        <v>3.85</v>
      </c>
      <c r="Y351" s="22">
        <v>3.07</v>
      </c>
      <c r="Z351" s="22">
        <v>2.89</v>
      </c>
      <c r="AA351" s="22">
        <v>2.75</v>
      </c>
      <c r="AB351" s="22">
        <v>2.81</v>
      </c>
      <c r="AC351" s="22">
        <v>0.4</v>
      </c>
      <c r="AD351" s="22">
        <v>5</v>
      </c>
      <c r="AE351" s="22">
        <v>0.78</v>
      </c>
    </row>
    <row r="352" spans="1:31" x14ac:dyDescent="0.35">
      <c r="A352" s="9">
        <v>2022</v>
      </c>
      <c r="B352" s="2" t="s">
        <v>422</v>
      </c>
      <c r="C352" t="s">
        <v>426</v>
      </c>
      <c r="D352" s="14">
        <v>2625</v>
      </c>
      <c r="E352" s="14">
        <v>4410</v>
      </c>
      <c r="F352" s="14">
        <v>1403</v>
      </c>
      <c r="G352" s="14">
        <v>5300</v>
      </c>
      <c r="H352" s="14">
        <v>285524127</v>
      </c>
      <c r="I352" s="14">
        <v>144748873</v>
      </c>
      <c r="J352" s="14">
        <v>30478551</v>
      </c>
      <c r="K352" s="14">
        <v>4341</v>
      </c>
      <c r="L352" s="14">
        <v>4398</v>
      </c>
      <c r="M352" s="14">
        <v>212</v>
      </c>
      <c r="N352" s="14">
        <v>12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22">
        <v>4.07</v>
      </c>
      <c r="U352" s="22">
        <v>2.1800000000000002</v>
      </c>
      <c r="V352" s="22">
        <v>3.02</v>
      </c>
      <c r="W352" s="22">
        <v>2.97</v>
      </c>
      <c r="X352" s="22">
        <v>3.54</v>
      </c>
      <c r="Y352" s="22">
        <v>2.74</v>
      </c>
      <c r="Z352" s="22">
        <v>2.68</v>
      </c>
      <c r="AA352" s="22">
        <v>1.96</v>
      </c>
      <c r="AB352" s="22">
        <v>2.75</v>
      </c>
      <c r="AC352" s="22">
        <v>0.46</v>
      </c>
      <c r="AD352" s="22">
        <v>5</v>
      </c>
      <c r="AE352" s="22">
        <v>0.83</v>
      </c>
    </row>
    <row r="353" spans="1:31" x14ac:dyDescent="0.35">
      <c r="A353" s="9">
        <v>2022</v>
      </c>
      <c r="B353" s="2" t="s">
        <v>422</v>
      </c>
      <c r="C353" t="s">
        <v>427</v>
      </c>
      <c r="D353" s="14">
        <v>2532</v>
      </c>
      <c r="E353" s="14">
        <v>6703</v>
      </c>
      <c r="F353" s="14">
        <v>4143</v>
      </c>
      <c r="G353" s="14">
        <v>9541</v>
      </c>
      <c r="H353" s="14">
        <v>857166465</v>
      </c>
      <c r="I353" s="14">
        <v>451274462</v>
      </c>
      <c r="J353" s="14">
        <v>84208221</v>
      </c>
      <c r="K353" s="14">
        <v>6703</v>
      </c>
      <c r="L353" s="14">
        <v>6471</v>
      </c>
      <c r="M353" s="14">
        <v>2659</v>
      </c>
      <c r="N353" s="14">
        <v>348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22">
        <v>3.92</v>
      </c>
      <c r="U353" s="22">
        <v>1.92</v>
      </c>
      <c r="V353" s="22">
        <v>3.07</v>
      </c>
      <c r="W353" s="22">
        <v>2.77</v>
      </c>
      <c r="X353" s="22">
        <v>3.62</v>
      </c>
      <c r="Y353" s="22">
        <v>2.97</v>
      </c>
      <c r="Z353" s="22">
        <v>2.5</v>
      </c>
      <c r="AA353" s="22">
        <v>2.39</v>
      </c>
      <c r="AB353" s="22">
        <v>4.71</v>
      </c>
      <c r="AC353" s="22">
        <v>0.45</v>
      </c>
      <c r="AD353" s="22">
        <v>5</v>
      </c>
      <c r="AE353" s="22">
        <v>0.82</v>
      </c>
    </row>
    <row r="354" spans="1:31" x14ac:dyDescent="0.35">
      <c r="A354" s="9">
        <v>2022</v>
      </c>
      <c r="B354" s="2" t="s">
        <v>422</v>
      </c>
      <c r="C354" t="s">
        <v>428</v>
      </c>
      <c r="D354" s="14">
        <v>2857</v>
      </c>
      <c r="E354" s="14">
        <v>10062</v>
      </c>
      <c r="F354" s="14">
        <v>3330</v>
      </c>
      <c r="G354" s="14">
        <v>18151</v>
      </c>
      <c r="H354" s="14">
        <v>882018367</v>
      </c>
      <c r="I354" s="14">
        <v>428457459</v>
      </c>
      <c r="J354" s="14">
        <v>52322156</v>
      </c>
      <c r="K354" s="14">
        <v>10020</v>
      </c>
      <c r="L354" s="14">
        <v>10044</v>
      </c>
      <c r="M354" s="14">
        <v>3415</v>
      </c>
      <c r="N354" s="14">
        <v>10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22">
        <v>3.87</v>
      </c>
      <c r="U354" s="22">
        <v>1.8</v>
      </c>
      <c r="V354" s="22">
        <v>3.24</v>
      </c>
      <c r="W354" s="22">
        <v>3</v>
      </c>
      <c r="X354" s="22">
        <v>3.85</v>
      </c>
      <c r="Y354" s="22">
        <v>3.41</v>
      </c>
      <c r="Z354" s="22">
        <v>3.3</v>
      </c>
      <c r="AA354" s="22">
        <v>3.08</v>
      </c>
      <c r="AB354" s="22">
        <v>2.95</v>
      </c>
      <c r="AC354" s="22">
        <v>0.99</v>
      </c>
      <c r="AD354" s="22">
        <v>5</v>
      </c>
      <c r="AE354" s="22">
        <v>1.4</v>
      </c>
    </row>
    <row r="355" spans="1:31" x14ac:dyDescent="0.35">
      <c r="A355" s="9">
        <v>2022</v>
      </c>
      <c r="B355" s="2" t="s">
        <v>422</v>
      </c>
      <c r="C355" t="s">
        <v>429</v>
      </c>
      <c r="D355" s="14">
        <v>2608</v>
      </c>
      <c r="E355" s="14">
        <v>5789</v>
      </c>
      <c r="F355" s="14">
        <v>1753</v>
      </c>
      <c r="G355" s="14">
        <v>7742</v>
      </c>
      <c r="H355" s="14">
        <v>416593297</v>
      </c>
      <c r="I355" s="14">
        <v>192719087</v>
      </c>
      <c r="J355" s="14">
        <v>33639466</v>
      </c>
      <c r="K355" s="14">
        <v>5789</v>
      </c>
      <c r="L355" s="14">
        <v>5789</v>
      </c>
      <c r="M355" s="14">
        <v>822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22">
        <v>4.26</v>
      </c>
      <c r="U355" s="22">
        <v>2.0499999999999998</v>
      </c>
      <c r="V355" s="22">
        <v>3.17</v>
      </c>
      <c r="W355" s="22">
        <v>2.99</v>
      </c>
      <c r="X355" s="22">
        <v>3.62</v>
      </c>
      <c r="Y355" s="22">
        <v>3.12</v>
      </c>
      <c r="Z355" s="22">
        <v>2.68</v>
      </c>
      <c r="AA355" s="22">
        <v>2.44</v>
      </c>
      <c r="AB355" s="22">
        <v>5</v>
      </c>
      <c r="AC355" s="22">
        <v>0.5</v>
      </c>
      <c r="AD355" s="22">
        <v>5</v>
      </c>
      <c r="AE355" s="22">
        <v>1.68</v>
      </c>
    </row>
    <row r="356" spans="1:31" x14ac:dyDescent="0.35">
      <c r="A356" s="9">
        <v>2022</v>
      </c>
      <c r="B356" s="2" t="s">
        <v>422</v>
      </c>
      <c r="C356" t="s">
        <v>430</v>
      </c>
      <c r="D356" s="14">
        <v>3598</v>
      </c>
      <c r="E356" s="14">
        <v>6746</v>
      </c>
      <c r="F356" s="14">
        <v>4905</v>
      </c>
      <c r="G356" s="14">
        <v>8331</v>
      </c>
      <c r="H356" s="14">
        <v>1339578942</v>
      </c>
      <c r="I356" s="14">
        <v>597139004</v>
      </c>
      <c r="J356" s="14">
        <v>101290052</v>
      </c>
      <c r="K356" s="14">
        <v>6661</v>
      </c>
      <c r="L356" s="14">
        <v>6664</v>
      </c>
      <c r="M356" s="14">
        <v>1653</v>
      </c>
      <c r="N356" s="14">
        <v>75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22">
        <v>4.29</v>
      </c>
      <c r="U356" s="22">
        <v>2.4500000000000002</v>
      </c>
      <c r="V356" s="22">
        <v>3.12</v>
      </c>
      <c r="W356" s="22">
        <v>2.58</v>
      </c>
      <c r="X356" s="22">
        <v>3.77</v>
      </c>
      <c r="Y356" s="22">
        <v>3.24</v>
      </c>
      <c r="Z356" s="22">
        <v>2.5</v>
      </c>
      <c r="AA356" s="22">
        <v>2.6</v>
      </c>
      <c r="AB356" s="22">
        <v>2.96</v>
      </c>
      <c r="AC356" s="22">
        <v>0.81</v>
      </c>
      <c r="AD356" s="22">
        <v>5</v>
      </c>
      <c r="AE356" s="22">
        <v>1.1200000000000001</v>
      </c>
    </row>
    <row r="357" spans="1:31" x14ac:dyDescent="0.35">
      <c r="A357" s="9">
        <v>2022</v>
      </c>
      <c r="B357" s="2" t="s">
        <v>422</v>
      </c>
      <c r="C357" t="s">
        <v>431</v>
      </c>
      <c r="D357" s="14">
        <v>2336</v>
      </c>
      <c r="E357" s="14">
        <v>5816</v>
      </c>
      <c r="F357" s="14">
        <v>2161</v>
      </c>
      <c r="G357" s="14">
        <v>8506</v>
      </c>
      <c r="H357" s="14">
        <v>1583013502</v>
      </c>
      <c r="I357" s="14">
        <v>790959687</v>
      </c>
      <c r="J357" s="14">
        <v>255228780</v>
      </c>
      <c r="K357" s="14">
        <v>5741</v>
      </c>
      <c r="L357" s="14">
        <v>5760</v>
      </c>
      <c r="M357" s="14">
        <v>477</v>
      </c>
      <c r="N357" s="14">
        <v>68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22">
        <v>4.17</v>
      </c>
      <c r="U357" s="22">
        <v>2.37</v>
      </c>
      <c r="V357" s="22">
        <v>3.28</v>
      </c>
      <c r="W357" s="22">
        <v>2.93</v>
      </c>
      <c r="X357" s="22">
        <v>3.62</v>
      </c>
      <c r="Y357" s="22">
        <v>3.2</v>
      </c>
      <c r="Z357" s="22">
        <v>1.39</v>
      </c>
      <c r="AA357" s="22">
        <v>2.35</v>
      </c>
      <c r="AB357" s="22">
        <v>3.29</v>
      </c>
      <c r="AC357" s="22">
        <v>1.1499999999999999</v>
      </c>
      <c r="AD357" s="22">
        <v>5</v>
      </c>
      <c r="AE357" s="22">
        <v>1.23</v>
      </c>
    </row>
    <row r="358" spans="1:31" x14ac:dyDescent="0.35">
      <c r="A358" s="9">
        <v>2022</v>
      </c>
      <c r="B358" s="2" t="s">
        <v>422</v>
      </c>
      <c r="C358" t="s">
        <v>432</v>
      </c>
      <c r="D358" s="14">
        <v>1151</v>
      </c>
      <c r="E358" s="14">
        <v>2069</v>
      </c>
      <c r="F358" s="14">
        <v>1450</v>
      </c>
      <c r="G358" s="14">
        <v>2333</v>
      </c>
      <c r="H358" s="14">
        <v>344002197</v>
      </c>
      <c r="I358" s="14">
        <v>156294073</v>
      </c>
      <c r="J358" s="14">
        <v>37839478</v>
      </c>
      <c r="K358" s="14">
        <v>2069</v>
      </c>
      <c r="L358" s="14">
        <v>2050</v>
      </c>
      <c r="M358" s="14">
        <v>522</v>
      </c>
      <c r="N358" s="14">
        <v>93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22">
        <v>4.1900000000000004</v>
      </c>
      <c r="U358" s="22">
        <v>1.94</v>
      </c>
      <c r="V358" s="22">
        <v>2.87</v>
      </c>
      <c r="W358" s="22">
        <v>2.65</v>
      </c>
      <c r="X358" s="22">
        <v>3.77</v>
      </c>
      <c r="Y358" s="22">
        <v>3.33</v>
      </c>
      <c r="Z358" s="22">
        <v>2.65</v>
      </c>
      <c r="AA358" s="22">
        <v>2.33</v>
      </c>
      <c r="AB358" s="22">
        <v>5</v>
      </c>
      <c r="AC358" s="22">
        <v>0.33</v>
      </c>
      <c r="AD358" s="22">
        <v>5</v>
      </c>
      <c r="AE358" s="22">
        <v>0.85</v>
      </c>
    </row>
    <row r="359" spans="1:31" x14ac:dyDescent="0.35">
      <c r="A359" s="9">
        <v>2022</v>
      </c>
      <c r="B359" s="2" t="s">
        <v>422</v>
      </c>
      <c r="C359" t="s">
        <v>433</v>
      </c>
      <c r="D359" s="14">
        <v>6479</v>
      </c>
      <c r="E359" s="14">
        <v>11151</v>
      </c>
      <c r="F359" s="14">
        <v>6809</v>
      </c>
      <c r="G359" s="14">
        <v>12079</v>
      </c>
      <c r="H359" s="14">
        <v>1639093169</v>
      </c>
      <c r="I359" s="14">
        <v>1223444666</v>
      </c>
      <c r="J359" s="14">
        <v>100069631</v>
      </c>
      <c r="K359" s="14">
        <v>11125</v>
      </c>
      <c r="L359" s="14">
        <v>10777</v>
      </c>
      <c r="M359" s="14">
        <v>3105</v>
      </c>
      <c r="N359" s="14">
        <v>391</v>
      </c>
      <c r="O359" s="14">
        <v>13</v>
      </c>
      <c r="P359" s="14">
        <v>0</v>
      </c>
      <c r="Q359" s="14">
        <v>13</v>
      </c>
      <c r="R359" s="14">
        <v>0</v>
      </c>
      <c r="S359" s="14">
        <v>0</v>
      </c>
      <c r="T359" s="22">
        <v>4.0199999999999996</v>
      </c>
      <c r="U359" s="22">
        <v>2.9</v>
      </c>
      <c r="V359" s="22">
        <v>3.02</v>
      </c>
      <c r="W359" s="22">
        <v>3.54</v>
      </c>
      <c r="X359" s="22">
        <v>3.62</v>
      </c>
      <c r="Y359" s="22">
        <v>3.02</v>
      </c>
      <c r="Z359" s="22">
        <v>2.11</v>
      </c>
      <c r="AA359" s="22">
        <v>2.12</v>
      </c>
      <c r="AB359" s="22">
        <v>4.0199999999999996</v>
      </c>
      <c r="AC359" s="22">
        <v>1.53</v>
      </c>
      <c r="AD359" s="22">
        <v>5</v>
      </c>
      <c r="AE359" s="22">
        <v>1.39</v>
      </c>
    </row>
    <row r="360" spans="1:31" x14ac:dyDescent="0.35">
      <c r="A360" s="9">
        <v>2022</v>
      </c>
      <c r="B360" s="2" t="s">
        <v>422</v>
      </c>
      <c r="C360" t="s">
        <v>434</v>
      </c>
      <c r="D360" s="14">
        <v>1273</v>
      </c>
      <c r="E360" s="14">
        <v>2809</v>
      </c>
      <c r="F360" s="14">
        <v>1757</v>
      </c>
      <c r="G360" s="14">
        <v>3640</v>
      </c>
      <c r="H360" s="14">
        <v>254095425</v>
      </c>
      <c r="I360" s="14">
        <v>140085524</v>
      </c>
      <c r="J360" s="14">
        <v>27726984</v>
      </c>
      <c r="K360" s="14">
        <v>2802</v>
      </c>
      <c r="L360" s="14">
        <v>2786</v>
      </c>
      <c r="M360" s="14">
        <v>423</v>
      </c>
      <c r="N360" s="14">
        <v>64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22">
        <v>4.2300000000000004</v>
      </c>
      <c r="U360" s="22">
        <v>1.62</v>
      </c>
      <c r="V360" s="22">
        <v>3.14</v>
      </c>
      <c r="W360" s="22">
        <v>2.97</v>
      </c>
      <c r="X360" s="22">
        <v>3.85</v>
      </c>
      <c r="Y360" s="22">
        <v>3.17</v>
      </c>
      <c r="Z360" s="22">
        <v>5</v>
      </c>
      <c r="AA360" s="22">
        <v>2.44</v>
      </c>
      <c r="AB360" s="22">
        <v>5</v>
      </c>
      <c r="AC360" s="22">
        <v>0.5</v>
      </c>
      <c r="AD360" s="22">
        <v>5</v>
      </c>
      <c r="AE360" s="22">
        <v>0.99</v>
      </c>
    </row>
    <row r="361" spans="1:31" x14ac:dyDescent="0.35">
      <c r="A361" s="9">
        <v>2022</v>
      </c>
      <c r="B361" s="2" t="s">
        <v>422</v>
      </c>
      <c r="C361" t="s">
        <v>435</v>
      </c>
      <c r="D361" s="14">
        <v>16432</v>
      </c>
      <c r="E361" s="14">
        <v>17279</v>
      </c>
      <c r="F361" s="14">
        <v>2062</v>
      </c>
      <c r="G361" s="14">
        <v>17584</v>
      </c>
      <c r="H361" s="14">
        <v>309797846</v>
      </c>
      <c r="I361" s="14">
        <v>133442355</v>
      </c>
      <c r="J361" s="14">
        <v>26909731</v>
      </c>
      <c r="K361" s="14">
        <v>17277</v>
      </c>
      <c r="L361" s="14">
        <v>17170</v>
      </c>
      <c r="M361" s="14">
        <v>613</v>
      </c>
      <c r="N361" s="14">
        <v>63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22">
        <v>4.4000000000000004</v>
      </c>
      <c r="U361" s="22">
        <v>1.59</v>
      </c>
      <c r="V361" s="22">
        <v>3.19</v>
      </c>
      <c r="W361" s="22">
        <v>3.24</v>
      </c>
      <c r="X361" s="22">
        <v>3.62</v>
      </c>
      <c r="Y361" s="22">
        <v>3.09</v>
      </c>
      <c r="Z361" s="22">
        <v>3.55</v>
      </c>
      <c r="AA361" s="22">
        <v>2.38</v>
      </c>
      <c r="AB361" s="22">
        <v>5</v>
      </c>
      <c r="AC361" s="22">
        <v>0.89</v>
      </c>
      <c r="AD361" s="22">
        <v>5</v>
      </c>
      <c r="AE361" s="22">
        <v>1.27</v>
      </c>
    </row>
    <row r="362" spans="1:31" x14ac:dyDescent="0.35">
      <c r="A362" s="9">
        <v>2022</v>
      </c>
      <c r="B362" s="2" t="s">
        <v>422</v>
      </c>
      <c r="C362" t="s">
        <v>436</v>
      </c>
      <c r="D362" s="14">
        <v>2780</v>
      </c>
      <c r="E362" s="14">
        <v>5133</v>
      </c>
      <c r="F362" s="14">
        <v>3401</v>
      </c>
      <c r="G362" s="14">
        <v>6358</v>
      </c>
      <c r="H362" s="14">
        <v>1802567400</v>
      </c>
      <c r="I362" s="14">
        <v>1313048340</v>
      </c>
      <c r="J362" s="14">
        <v>98860765</v>
      </c>
      <c r="K362" s="14">
        <v>5090</v>
      </c>
      <c r="L362" s="14">
        <v>5119</v>
      </c>
      <c r="M362" s="14">
        <v>423</v>
      </c>
      <c r="N362" s="14">
        <v>130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22">
        <v>4.21</v>
      </c>
      <c r="U362" s="22">
        <v>1.59</v>
      </c>
      <c r="V362" s="22">
        <v>3.04</v>
      </c>
      <c r="W362" s="22">
        <v>3.01</v>
      </c>
      <c r="X362" s="22">
        <v>3.85</v>
      </c>
      <c r="Y362" s="22">
        <v>3.24</v>
      </c>
      <c r="Z362" s="22">
        <v>2.4</v>
      </c>
      <c r="AA362" s="22">
        <v>2.3199999999999998</v>
      </c>
      <c r="AB362" s="22">
        <v>5</v>
      </c>
      <c r="AC362" s="22">
        <v>0.57999999999999996</v>
      </c>
      <c r="AD362" s="22">
        <v>5</v>
      </c>
      <c r="AE362" s="22">
        <v>2</v>
      </c>
    </row>
    <row r="363" spans="1:31" x14ac:dyDescent="0.35">
      <c r="A363" s="9">
        <v>2022</v>
      </c>
      <c r="B363" s="2" t="s">
        <v>422</v>
      </c>
      <c r="C363" t="s">
        <v>437</v>
      </c>
      <c r="D363" s="14">
        <v>1859</v>
      </c>
      <c r="E363" s="14">
        <v>4064</v>
      </c>
      <c r="F363" s="14">
        <v>4380</v>
      </c>
      <c r="G363" s="14">
        <v>4153</v>
      </c>
      <c r="H363" s="14">
        <v>459274521</v>
      </c>
      <c r="I363" s="14">
        <v>219085455</v>
      </c>
      <c r="J363" s="14">
        <v>60581344</v>
      </c>
      <c r="K363" s="14">
        <v>3903</v>
      </c>
      <c r="L363" s="14">
        <v>4049</v>
      </c>
      <c r="M363" s="14">
        <v>1363</v>
      </c>
      <c r="N363" s="14">
        <v>143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22">
        <v>4.2300000000000004</v>
      </c>
      <c r="U363" s="22">
        <v>1.81</v>
      </c>
      <c r="V363" s="22">
        <v>3.23</v>
      </c>
      <c r="W363" s="22">
        <v>3.1</v>
      </c>
      <c r="X363" s="22">
        <v>3.85</v>
      </c>
      <c r="Y363" s="22">
        <v>3.21</v>
      </c>
      <c r="Z363" s="22">
        <v>2.4500000000000002</v>
      </c>
      <c r="AA363" s="22">
        <v>2.72</v>
      </c>
      <c r="AB363" s="22">
        <v>5</v>
      </c>
      <c r="AC363" s="22">
        <v>0.88</v>
      </c>
      <c r="AD363" s="22">
        <v>5</v>
      </c>
      <c r="AE363" s="22">
        <v>0.75</v>
      </c>
    </row>
    <row r="364" spans="1:31" x14ac:dyDescent="0.35">
      <c r="A364" s="9">
        <v>2022</v>
      </c>
      <c r="B364" s="2" t="s">
        <v>422</v>
      </c>
      <c r="C364" t="s">
        <v>438</v>
      </c>
      <c r="D364" s="14">
        <v>924</v>
      </c>
      <c r="E364" s="14">
        <v>2277</v>
      </c>
      <c r="F364" s="14">
        <v>406</v>
      </c>
      <c r="G364" s="14">
        <v>3605</v>
      </c>
      <c r="H364" s="14">
        <v>362409442</v>
      </c>
      <c r="I364" s="14">
        <v>253032998</v>
      </c>
      <c r="J364" s="14">
        <v>11994174</v>
      </c>
      <c r="K364" s="14">
        <v>2277</v>
      </c>
      <c r="L364" s="14">
        <v>2277</v>
      </c>
      <c r="M364" s="14">
        <v>143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22">
        <v>4.1500000000000004</v>
      </c>
      <c r="U364" s="22">
        <v>1.82</v>
      </c>
      <c r="V364" s="22">
        <v>2.85</v>
      </c>
      <c r="W364" s="22">
        <v>2.93</v>
      </c>
      <c r="X364" s="22">
        <v>3.92</v>
      </c>
      <c r="Y364" s="22">
        <v>3.35</v>
      </c>
      <c r="Z364" s="22">
        <v>2.29</v>
      </c>
      <c r="AA364" s="22">
        <v>2.0099999999999998</v>
      </c>
      <c r="AB364" s="22">
        <v>4.92</v>
      </c>
      <c r="AC364" s="22">
        <v>0.32</v>
      </c>
      <c r="AD364" s="22">
        <v>5</v>
      </c>
      <c r="AE364" s="22">
        <v>1.49</v>
      </c>
    </row>
    <row r="365" spans="1:31" x14ac:dyDescent="0.35">
      <c r="A365" s="9">
        <v>2022</v>
      </c>
      <c r="B365" s="2" t="s">
        <v>422</v>
      </c>
      <c r="C365" t="s">
        <v>439</v>
      </c>
      <c r="D365" s="14">
        <v>1362</v>
      </c>
      <c r="E365" s="14">
        <v>4330</v>
      </c>
      <c r="F365" s="14">
        <v>1899</v>
      </c>
      <c r="G365" s="14">
        <v>7234</v>
      </c>
      <c r="H365" s="14">
        <v>455861873</v>
      </c>
      <c r="I365" s="14">
        <v>233765159</v>
      </c>
      <c r="J365" s="14">
        <v>29834561</v>
      </c>
      <c r="K365" s="14">
        <v>4330</v>
      </c>
      <c r="L365" s="14">
        <v>4320</v>
      </c>
      <c r="M365" s="14">
        <v>909</v>
      </c>
      <c r="N365" s="14">
        <v>86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22">
        <v>4.1399999999999997</v>
      </c>
      <c r="U365" s="22">
        <v>2.09</v>
      </c>
      <c r="V365" s="22">
        <v>2.8</v>
      </c>
      <c r="W365" s="22">
        <v>3.04</v>
      </c>
      <c r="X365" s="22">
        <v>3.85</v>
      </c>
      <c r="Y365" s="22">
        <v>3.23</v>
      </c>
      <c r="Z365" s="22">
        <v>2.4</v>
      </c>
      <c r="AA365" s="22">
        <v>2.61</v>
      </c>
      <c r="AB365" s="22">
        <v>3.41</v>
      </c>
      <c r="AC365" s="22">
        <v>0.69</v>
      </c>
      <c r="AD365" s="22">
        <v>5</v>
      </c>
      <c r="AE365" s="22">
        <v>0.64</v>
      </c>
    </row>
    <row r="366" spans="1:31" x14ac:dyDescent="0.35">
      <c r="A366" s="9">
        <v>2022</v>
      </c>
      <c r="B366" s="2" t="s">
        <v>422</v>
      </c>
      <c r="C366" t="s">
        <v>440</v>
      </c>
      <c r="D366" s="14">
        <v>2601</v>
      </c>
      <c r="E366" s="14">
        <v>3214</v>
      </c>
      <c r="F366" s="14">
        <v>1059</v>
      </c>
      <c r="G366" s="14">
        <v>3574</v>
      </c>
      <c r="H366" s="14">
        <v>182908598</v>
      </c>
      <c r="I366" s="14">
        <v>63969541</v>
      </c>
      <c r="J366" s="14">
        <v>26324450</v>
      </c>
      <c r="K366" s="14">
        <v>3194</v>
      </c>
      <c r="L366" s="14">
        <v>3214</v>
      </c>
      <c r="M366" s="14">
        <v>312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22">
        <v>3.79</v>
      </c>
      <c r="U366" s="22">
        <v>2.5</v>
      </c>
      <c r="V366" s="22">
        <v>2.44</v>
      </c>
      <c r="W366" s="22">
        <v>2.75</v>
      </c>
      <c r="X366" s="22">
        <v>4.08</v>
      </c>
      <c r="Y366" s="22">
        <v>3.12</v>
      </c>
      <c r="Z366" s="22">
        <v>3.68</v>
      </c>
      <c r="AA366" s="22">
        <v>2.5</v>
      </c>
      <c r="AB366" s="22">
        <v>3.12</v>
      </c>
      <c r="AC366" s="22">
        <v>0.31</v>
      </c>
      <c r="AD366" s="22">
        <v>5</v>
      </c>
      <c r="AE366" s="22">
        <v>1.69</v>
      </c>
    </row>
    <row r="367" spans="1:31" x14ac:dyDescent="0.35">
      <c r="A367" s="9">
        <v>2022</v>
      </c>
      <c r="B367" s="2" t="s">
        <v>422</v>
      </c>
      <c r="C367" t="s">
        <v>441</v>
      </c>
      <c r="D367" s="14">
        <v>1313</v>
      </c>
      <c r="E367" s="14">
        <v>2575</v>
      </c>
      <c r="F367" s="14">
        <v>3096</v>
      </c>
      <c r="G367" s="14">
        <v>3286</v>
      </c>
      <c r="H367" s="14">
        <v>1099463990</v>
      </c>
      <c r="I367" s="14">
        <v>602100051</v>
      </c>
      <c r="J367" s="14">
        <v>85469103</v>
      </c>
      <c r="K367" s="14">
        <v>2575</v>
      </c>
      <c r="L367" s="14">
        <v>2568</v>
      </c>
      <c r="M367" s="14">
        <v>546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22">
        <v>4.3600000000000003</v>
      </c>
      <c r="U367" s="22">
        <v>2.81</v>
      </c>
      <c r="V367" s="22">
        <v>2.2200000000000002</v>
      </c>
      <c r="W367" s="22">
        <v>2.82</v>
      </c>
      <c r="X367" s="22">
        <v>3.77</v>
      </c>
      <c r="Y367" s="22">
        <v>3</v>
      </c>
      <c r="Z367" s="22">
        <v>2.34</v>
      </c>
      <c r="AA367" s="22">
        <v>2.29</v>
      </c>
      <c r="AB367" s="22">
        <v>4.41</v>
      </c>
      <c r="AC367" s="22">
        <v>0.56000000000000005</v>
      </c>
      <c r="AD367" s="22">
        <v>5</v>
      </c>
      <c r="AE367" s="22">
        <v>0.49</v>
      </c>
    </row>
    <row r="368" spans="1:31" x14ac:dyDescent="0.35">
      <c r="A368" s="9">
        <v>2022</v>
      </c>
      <c r="B368" s="2" t="s">
        <v>422</v>
      </c>
      <c r="C368" t="s">
        <v>442</v>
      </c>
      <c r="D368" s="14">
        <v>1166</v>
      </c>
      <c r="E368" s="14">
        <v>2418</v>
      </c>
      <c r="F368" s="14">
        <v>1219</v>
      </c>
      <c r="G368" s="14">
        <v>3402</v>
      </c>
      <c r="H368" s="14">
        <v>441174870</v>
      </c>
      <c r="I368" s="14">
        <v>187356025</v>
      </c>
      <c r="J368" s="14">
        <v>40113574</v>
      </c>
      <c r="K368" s="14">
        <v>2409</v>
      </c>
      <c r="L368" s="14">
        <v>2418</v>
      </c>
      <c r="M368" s="14">
        <v>91</v>
      </c>
      <c r="N368" s="14">
        <v>99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22">
        <v>4.3099999999999996</v>
      </c>
      <c r="U368" s="22">
        <v>2.19</v>
      </c>
      <c r="V368" s="22">
        <v>2.78</v>
      </c>
      <c r="W368" s="22">
        <v>2.73</v>
      </c>
      <c r="X368" s="22">
        <v>3.92</v>
      </c>
      <c r="Y368" s="22">
        <v>3.12</v>
      </c>
      <c r="Z368" s="22">
        <v>1.08</v>
      </c>
      <c r="AA368" s="22">
        <v>2.4700000000000002</v>
      </c>
      <c r="AB368" s="22">
        <v>4.3499999999999996</v>
      </c>
      <c r="AC368" s="22">
        <v>1.05</v>
      </c>
      <c r="AD368" s="22">
        <v>5</v>
      </c>
      <c r="AE368" s="22">
        <v>0.85</v>
      </c>
    </row>
    <row r="369" spans="1:31" x14ac:dyDescent="0.35">
      <c r="A369" s="9">
        <v>2022</v>
      </c>
      <c r="B369" s="2" t="s">
        <v>422</v>
      </c>
      <c r="C369" t="s">
        <v>443</v>
      </c>
      <c r="D369" s="14">
        <v>4219</v>
      </c>
      <c r="E369" s="14">
        <v>6558</v>
      </c>
      <c r="F369" s="14">
        <v>609</v>
      </c>
      <c r="G369" s="14">
        <v>9043</v>
      </c>
      <c r="H369" s="14">
        <v>256391075</v>
      </c>
      <c r="I369" s="14">
        <v>142559451</v>
      </c>
      <c r="J369" s="14">
        <v>12206631</v>
      </c>
      <c r="K369" s="14">
        <v>6558</v>
      </c>
      <c r="L369" s="14">
        <v>6553</v>
      </c>
      <c r="M369" s="14">
        <v>445</v>
      </c>
      <c r="N369" s="14">
        <v>212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22">
        <v>3.94</v>
      </c>
      <c r="U369" s="22">
        <v>1.91</v>
      </c>
      <c r="V369" s="22">
        <v>2.82</v>
      </c>
      <c r="W369" s="22">
        <v>2.8</v>
      </c>
      <c r="X369" s="22">
        <v>4.08</v>
      </c>
      <c r="Y369" s="22">
        <v>3.16</v>
      </c>
      <c r="Z369" s="22">
        <v>4.04</v>
      </c>
      <c r="AA369" s="22">
        <v>2.66</v>
      </c>
      <c r="AB369" s="22">
        <v>2.2200000000000002</v>
      </c>
      <c r="AC369" s="22">
        <v>0.35</v>
      </c>
      <c r="AD369" s="22">
        <v>5</v>
      </c>
      <c r="AE369" s="22">
        <v>0.92</v>
      </c>
    </row>
    <row r="370" spans="1:31" x14ac:dyDescent="0.35">
      <c r="A370" s="9">
        <v>2022</v>
      </c>
      <c r="B370" s="2" t="s">
        <v>422</v>
      </c>
      <c r="C370" t="s">
        <v>444</v>
      </c>
      <c r="D370" s="14">
        <v>3268</v>
      </c>
      <c r="E370" s="14">
        <v>8855</v>
      </c>
      <c r="F370" s="14">
        <v>7967</v>
      </c>
      <c r="G370" s="14">
        <v>12218</v>
      </c>
      <c r="H370" s="14">
        <v>1636867787</v>
      </c>
      <c r="I370" s="14">
        <v>751769127</v>
      </c>
      <c r="J370" s="14">
        <v>227026088</v>
      </c>
      <c r="K370" s="14">
        <v>8380</v>
      </c>
      <c r="L370" s="14">
        <v>8788</v>
      </c>
      <c r="M370" s="14">
        <v>1594</v>
      </c>
      <c r="N370" s="14">
        <v>298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22">
        <v>3.88</v>
      </c>
      <c r="U370" s="22">
        <v>2.06</v>
      </c>
      <c r="V370" s="22">
        <v>4.63</v>
      </c>
      <c r="W370" s="22">
        <v>3.86</v>
      </c>
      <c r="X370" s="22">
        <v>4</v>
      </c>
      <c r="Y370" s="22">
        <v>4.12</v>
      </c>
      <c r="Z370" s="22">
        <v>4.2</v>
      </c>
      <c r="AA370" s="22">
        <v>3.99</v>
      </c>
      <c r="AB370" s="22">
        <v>2.4</v>
      </c>
      <c r="AC370" s="22">
        <v>5</v>
      </c>
      <c r="AD370" s="22">
        <v>5</v>
      </c>
      <c r="AE370" s="22">
        <v>3.63</v>
      </c>
    </row>
    <row r="371" spans="1:31" x14ac:dyDescent="0.35">
      <c r="A371" s="9">
        <v>2022</v>
      </c>
      <c r="B371" s="2" t="s">
        <v>422</v>
      </c>
      <c r="C371" t="s">
        <v>445</v>
      </c>
      <c r="D371" s="14">
        <v>903</v>
      </c>
      <c r="E371" s="14">
        <v>1831</v>
      </c>
      <c r="F371" s="14">
        <v>1115</v>
      </c>
      <c r="G371" s="14">
        <v>2461</v>
      </c>
      <c r="H371" s="14">
        <v>152333503</v>
      </c>
      <c r="I371" s="14">
        <v>79439230</v>
      </c>
      <c r="J371" s="14">
        <v>18574861</v>
      </c>
      <c r="K371" s="14">
        <v>1826</v>
      </c>
      <c r="L371" s="14">
        <v>1821</v>
      </c>
      <c r="M371" s="14">
        <v>297</v>
      </c>
      <c r="N371" s="14">
        <v>66</v>
      </c>
      <c r="O371" s="14">
        <v>8</v>
      </c>
      <c r="P371" s="14">
        <v>8</v>
      </c>
      <c r="Q371" s="14">
        <v>0</v>
      </c>
      <c r="R371" s="14">
        <v>0</v>
      </c>
      <c r="S371" s="14">
        <v>0</v>
      </c>
      <c r="T371" s="22">
        <v>4.4400000000000004</v>
      </c>
      <c r="U371" s="22">
        <v>1.93</v>
      </c>
      <c r="V371" s="22">
        <v>3.75</v>
      </c>
      <c r="W371" s="22">
        <v>2.85</v>
      </c>
      <c r="X371" s="22">
        <v>3.92</v>
      </c>
      <c r="Y371" s="22">
        <v>4.13</v>
      </c>
      <c r="Z371" s="22">
        <v>5</v>
      </c>
      <c r="AA371" s="22">
        <v>3.98</v>
      </c>
      <c r="AB371" s="22">
        <v>4.8899999999999997</v>
      </c>
      <c r="AC371" s="22">
        <v>0.34</v>
      </c>
      <c r="AD371" s="22">
        <v>5</v>
      </c>
      <c r="AE371" s="22">
        <v>2.2000000000000002</v>
      </c>
    </row>
    <row r="372" spans="1:31" x14ac:dyDescent="0.35">
      <c r="A372" s="9">
        <v>2022</v>
      </c>
      <c r="B372" s="2" t="s">
        <v>422</v>
      </c>
      <c r="C372" t="s">
        <v>446</v>
      </c>
      <c r="D372" s="14">
        <v>797</v>
      </c>
      <c r="E372" s="14">
        <v>2355</v>
      </c>
      <c r="F372" s="14">
        <v>3211</v>
      </c>
      <c r="G372" s="14">
        <v>3452</v>
      </c>
      <c r="H372" s="14">
        <v>464246870</v>
      </c>
      <c r="I372" s="14">
        <v>209689423</v>
      </c>
      <c r="J372" s="14">
        <v>131084183</v>
      </c>
      <c r="K372" s="14">
        <v>2349</v>
      </c>
      <c r="L372" s="14">
        <v>2346</v>
      </c>
      <c r="M372" s="14">
        <v>765</v>
      </c>
      <c r="N372" s="14">
        <v>49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22">
        <v>4.3099999999999996</v>
      </c>
      <c r="U372" s="22">
        <v>2.0099999999999998</v>
      </c>
      <c r="V372" s="22">
        <v>3.73</v>
      </c>
      <c r="W372" s="22">
        <v>2.6</v>
      </c>
      <c r="X372" s="22">
        <v>3.92</v>
      </c>
      <c r="Y372" s="22">
        <v>3.65</v>
      </c>
      <c r="Z372" s="22">
        <v>4.3499999999999996</v>
      </c>
      <c r="AA372" s="22">
        <v>3.31</v>
      </c>
      <c r="AB372" s="22">
        <v>3</v>
      </c>
      <c r="AC372" s="22">
        <v>0.38</v>
      </c>
      <c r="AD372" s="22">
        <v>5</v>
      </c>
      <c r="AE372" s="22">
        <v>2.33</v>
      </c>
    </row>
    <row r="373" spans="1:31" x14ac:dyDescent="0.35">
      <c r="A373" s="9">
        <v>2022</v>
      </c>
      <c r="B373" s="2" t="s">
        <v>214</v>
      </c>
      <c r="C373" s="2" t="s">
        <v>215</v>
      </c>
      <c r="D373" s="14">
        <v>735</v>
      </c>
      <c r="E373" s="14">
        <v>1381</v>
      </c>
      <c r="F373" s="14">
        <v>436</v>
      </c>
      <c r="G373" s="14">
        <v>1913</v>
      </c>
      <c r="H373" s="14">
        <v>176670230</v>
      </c>
      <c r="I373" s="14">
        <v>105195797</v>
      </c>
      <c r="J373" s="14">
        <v>17634433</v>
      </c>
      <c r="K373" s="14">
        <v>1378</v>
      </c>
      <c r="L373" s="14">
        <v>1333</v>
      </c>
      <c r="M373" s="14">
        <v>104</v>
      </c>
      <c r="N373" s="14">
        <v>0</v>
      </c>
      <c r="O373" s="14">
        <v>0</v>
      </c>
      <c r="P373">
        <v>0</v>
      </c>
      <c r="Q373">
        <v>0</v>
      </c>
      <c r="R373">
        <v>0</v>
      </c>
      <c r="S373">
        <v>0</v>
      </c>
      <c r="T373" s="22"/>
      <c r="U373" s="22">
        <v>2.65</v>
      </c>
      <c r="V373" s="22">
        <v>2.06</v>
      </c>
      <c r="W373" s="22">
        <v>1.76</v>
      </c>
      <c r="X373" s="22">
        <v>3.54</v>
      </c>
      <c r="Y373" s="22">
        <v>3.13</v>
      </c>
      <c r="Z373" s="22">
        <v>3.43</v>
      </c>
      <c r="AA373" s="22">
        <v>2.09</v>
      </c>
      <c r="AB373" s="22">
        <v>1.19</v>
      </c>
      <c r="AC373" s="22">
        <v>0.1</v>
      </c>
      <c r="AD373" s="22">
        <v>5</v>
      </c>
      <c r="AE373" s="22">
        <v>0.41</v>
      </c>
    </row>
    <row r="374" spans="1:31" x14ac:dyDescent="0.35">
      <c r="A374" s="9">
        <v>2022</v>
      </c>
      <c r="B374" s="2" t="s">
        <v>214</v>
      </c>
      <c r="C374" s="2" t="s">
        <v>216</v>
      </c>
      <c r="D374" s="14">
        <v>353</v>
      </c>
      <c r="E374" s="14">
        <v>612</v>
      </c>
      <c r="F374" s="14">
        <v>153</v>
      </c>
      <c r="G374" s="14">
        <v>783</v>
      </c>
      <c r="H374" s="14">
        <v>44660244</v>
      </c>
      <c r="I374" s="14">
        <v>20195754</v>
      </c>
      <c r="J374" s="14">
        <v>5086023</v>
      </c>
      <c r="K374" s="14">
        <v>612</v>
      </c>
      <c r="L374" s="14">
        <v>602</v>
      </c>
      <c r="M374" s="14">
        <v>28</v>
      </c>
      <c r="N374" s="14">
        <v>0</v>
      </c>
      <c r="O374" s="14">
        <v>0</v>
      </c>
      <c r="P374">
        <v>0</v>
      </c>
      <c r="Q374">
        <v>0</v>
      </c>
      <c r="R374">
        <v>0</v>
      </c>
      <c r="S374">
        <v>0</v>
      </c>
      <c r="T374" s="22"/>
      <c r="U374" s="22">
        <v>3.3</v>
      </c>
      <c r="V374" s="22">
        <v>1.66</v>
      </c>
      <c r="W374" s="22">
        <v>3.61</v>
      </c>
      <c r="X374" s="22">
        <v>3.38</v>
      </c>
      <c r="Y374" s="22">
        <v>3.15</v>
      </c>
      <c r="Z374" s="22">
        <v>0.85</v>
      </c>
      <c r="AA374" s="22">
        <v>2.2400000000000002</v>
      </c>
      <c r="AB374" s="22">
        <v>2.31</v>
      </c>
      <c r="AC374" s="22">
        <v>0.34</v>
      </c>
      <c r="AD374" s="22">
        <v>5</v>
      </c>
      <c r="AE374" s="22">
        <v>0.19</v>
      </c>
    </row>
    <row r="375" spans="1:31" x14ac:dyDescent="0.35">
      <c r="A375" s="9">
        <v>2022</v>
      </c>
      <c r="B375" s="2" t="s">
        <v>214</v>
      </c>
      <c r="C375" s="2" t="s">
        <v>217</v>
      </c>
      <c r="D375" s="14">
        <v>986</v>
      </c>
      <c r="E375" s="14">
        <v>1230</v>
      </c>
      <c r="F375" s="14">
        <v>340</v>
      </c>
      <c r="G375" s="14">
        <v>1353</v>
      </c>
      <c r="H375" s="14">
        <v>52118225</v>
      </c>
      <c r="I375" s="14">
        <v>22408447</v>
      </c>
      <c r="J375" s="14">
        <v>6640572</v>
      </c>
      <c r="K375" s="14">
        <v>1230</v>
      </c>
      <c r="L375" s="14">
        <v>1230</v>
      </c>
      <c r="M375" s="14">
        <v>7</v>
      </c>
      <c r="N375" s="14">
        <v>7</v>
      </c>
      <c r="O375" s="14">
        <v>0</v>
      </c>
      <c r="P375">
        <v>0</v>
      </c>
      <c r="Q375">
        <v>0</v>
      </c>
      <c r="R375">
        <v>0</v>
      </c>
      <c r="S375">
        <v>0</v>
      </c>
      <c r="T375" s="22"/>
      <c r="U375" s="22">
        <v>3.53</v>
      </c>
      <c r="V375" s="22">
        <v>1.39</v>
      </c>
      <c r="W375" s="22">
        <v>1.87</v>
      </c>
      <c r="X375" s="22">
        <v>3.31</v>
      </c>
      <c r="Y375" s="22">
        <v>3.13</v>
      </c>
      <c r="Z375" s="22">
        <v>2.86</v>
      </c>
      <c r="AA375" s="22">
        <v>2.89</v>
      </c>
      <c r="AB375" s="22">
        <v>0.2</v>
      </c>
      <c r="AC375" s="22">
        <v>0.11</v>
      </c>
      <c r="AD375" s="22">
        <v>5</v>
      </c>
      <c r="AE375" s="22">
        <v>0.74</v>
      </c>
    </row>
    <row r="376" spans="1:31" x14ac:dyDescent="0.35">
      <c r="A376" s="9">
        <v>2022</v>
      </c>
      <c r="B376" s="2" t="s">
        <v>214</v>
      </c>
      <c r="C376" s="2" t="s">
        <v>218</v>
      </c>
      <c r="D376" s="14">
        <v>1181</v>
      </c>
      <c r="E376" s="14">
        <v>2533</v>
      </c>
      <c r="F376" s="14">
        <v>404</v>
      </c>
      <c r="G376" s="14">
        <v>4052</v>
      </c>
      <c r="H376" s="14">
        <v>157869520</v>
      </c>
      <c r="I376" s="14">
        <v>80658243</v>
      </c>
      <c r="J376" s="14">
        <v>12826393</v>
      </c>
      <c r="K376" s="14">
        <v>2533</v>
      </c>
      <c r="L376" s="14">
        <v>2533</v>
      </c>
      <c r="M376" s="14">
        <v>6</v>
      </c>
      <c r="N376" s="14">
        <v>6</v>
      </c>
      <c r="O376" s="14">
        <v>0</v>
      </c>
      <c r="P376">
        <v>0</v>
      </c>
      <c r="Q376">
        <v>0</v>
      </c>
      <c r="R376">
        <v>0</v>
      </c>
      <c r="S376">
        <v>0</v>
      </c>
      <c r="T376" s="22"/>
      <c r="U376" s="22">
        <v>3.37</v>
      </c>
      <c r="V376" s="22">
        <v>1.65</v>
      </c>
      <c r="W376" s="22">
        <v>3.19</v>
      </c>
      <c r="X376" s="22">
        <v>3.54</v>
      </c>
      <c r="Y376" s="22">
        <v>2.74</v>
      </c>
      <c r="Z376" s="22">
        <v>1.67</v>
      </c>
      <c r="AA376" s="22">
        <v>1.87</v>
      </c>
      <c r="AB376" s="22">
        <v>1.1599999999999999</v>
      </c>
      <c r="AC376" s="22">
        <v>0.43</v>
      </c>
      <c r="AD376" s="22">
        <v>5</v>
      </c>
      <c r="AE376" s="22">
        <v>0.33</v>
      </c>
    </row>
    <row r="377" spans="1:31" x14ac:dyDescent="0.35">
      <c r="A377" s="9">
        <v>2022</v>
      </c>
      <c r="B377" s="2" t="s">
        <v>214</v>
      </c>
      <c r="C377" s="2" t="s">
        <v>219</v>
      </c>
      <c r="D377" s="14">
        <v>1415</v>
      </c>
      <c r="E377" s="14">
        <v>3228</v>
      </c>
      <c r="F377" s="14">
        <v>536</v>
      </c>
      <c r="G377" s="14">
        <v>5156</v>
      </c>
      <c r="H377" s="14">
        <v>230909528</v>
      </c>
      <c r="I377" s="14">
        <v>93291051</v>
      </c>
      <c r="J377" s="14">
        <v>5346700</v>
      </c>
      <c r="K377" s="14">
        <v>3217</v>
      </c>
      <c r="L377" s="14">
        <v>3219</v>
      </c>
      <c r="M377" s="14">
        <v>10</v>
      </c>
      <c r="N377" s="14">
        <v>0</v>
      </c>
      <c r="O377" s="14">
        <v>0</v>
      </c>
      <c r="P377">
        <v>0</v>
      </c>
      <c r="Q377">
        <v>0</v>
      </c>
      <c r="R377">
        <v>0</v>
      </c>
      <c r="S377">
        <v>0</v>
      </c>
      <c r="T377" s="22"/>
      <c r="U377" s="22">
        <v>3.09</v>
      </c>
      <c r="V377" s="22">
        <v>2.0699999999999998</v>
      </c>
      <c r="W377" s="22">
        <v>2.11</v>
      </c>
      <c r="X377" s="22">
        <v>3.85</v>
      </c>
      <c r="Y377" s="22">
        <v>3.02</v>
      </c>
      <c r="Z377" s="22">
        <v>2.58</v>
      </c>
      <c r="AA377" s="22">
        <v>2.2999999999999998</v>
      </c>
      <c r="AB377" s="22">
        <v>1.49</v>
      </c>
      <c r="AC377" s="22">
        <v>0.25</v>
      </c>
      <c r="AD377" s="22">
        <v>5</v>
      </c>
      <c r="AE377" s="22">
        <v>1.43</v>
      </c>
    </row>
    <row r="378" spans="1:31" x14ac:dyDescent="0.35">
      <c r="A378" s="9">
        <v>2022</v>
      </c>
      <c r="B378" s="2" t="s">
        <v>214</v>
      </c>
      <c r="C378" s="2" t="s">
        <v>220</v>
      </c>
      <c r="D378" s="14">
        <v>237</v>
      </c>
      <c r="E378" s="14">
        <v>932</v>
      </c>
      <c r="F378" s="14">
        <v>1199</v>
      </c>
      <c r="G378" s="14">
        <v>1205</v>
      </c>
      <c r="H378" s="14">
        <v>66206238</v>
      </c>
      <c r="I378" s="14">
        <v>30841940</v>
      </c>
      <c r="J378" s="14">
        <v>6535290</v>
      </c>
      <c r="K378" s="14">
        <v>932</v>
      </c>
      <c r="L378" s="14">
        <v>919</v>
      </c>
      <c r="M378" s="14">
        <v>13</v>
      </c>
      <c r="N378" s="14">
        <v>0</v>
      </c>
      <c r="O378" s="14">
        <v>0</v>
      </c>
      <c r="P378">
        <v>0</v>
      </c>
      <c r="Q378">
        <v>0</v>
      </c>
      <c r="R378">
        <v>0</v>
      </c>
      <c r="S378">
        <v>0</v>
      </c>
      <c r="T378" s="22"/>
      <c r="U378" s="22">
        <v>3.43</v>
      </c>
      <c r="V378" s="22">
        <v>1.8</v>
      </c>
      <c r="W378" s="22">
        <v>2.67</v>
      </c>
      <c r="X378" s="22">
        <v>3.77</v>
      </c>
      <c r="Y378" s="22">
        <v>2.81</v>
      </c>
      <c r="Z378" s="22">
        <v>2.27</v>
      </c>
      <c r="AA378" s="22"/>
      <c r="AB378" s="22">
        <v>1.5</v>
      </c>
      <c r="AC378" s="22">
        <v>0.16</v>
      </c>
      <c r="AD378" s="22">
        <v>5</v>
      </c>
      <c r="AE378" s="22">
        <v>7.0000000000000007E-2</v>
      </c>
    </row>
    <row r="379" spans="1:31" x14ac:dyDescent="0.35">
      <c r="A379" s="9">
        <v>2022</v>
      </c>
      <c r="B379" s="2" t="s">
        <v>214</v>
      </c>
      <c r="C379" s="2" t="s">
        <v>221</v>
      </c>
      <c r="D379" s="14">
        <v>839</v>
      </c>
      <c r="E379" s="14">
        <v>1169</v>
      </c>
      <c r="F379" s="14">
        <v>309</v>
      </c>
      <c r="G379" s="14">
        <v>1423</v>
      </c>
      <c r="H379" s="14">
        <v>116297858</v>
      </c>
      <c r="I379" s="14">
        <v>49657062</v>
      </c>
      <c r="J379" s="14">
        <v>4057800</v>
      </c>
      <c r="K379" s="14">
        <v>1139</v>
      </c>
      <c r="L379" s="14">
        <v>1169</v>
      </c>
      <c r="M379" s="14">
        <v>0</v>
      </c>
      <c r="N379" s="14">
        <v>0</v>
      </c>
      <c r="O379" s="14">
        <v>0</v>
      </c>
      <c r="P379">
        <v>0</v>
      </c>
      <c r="Q379">
        <v>0</v>
      </c>
      <c r="R379">
        <v>0</v>
      </c>
      <c r="S379">
        <v>0</v>
      </c>
      <c r="T379" s="22"/>
      <c r="U379" s="22">
        <v>2.94</v>
      </c>
      <c r="V379" s="22">
        <v>1.77</v>
      </c>
      <c r="W379" s="22">
        <v>1.84</v>
      </c>
      <c r="X379" s="22">
        <v>3.62</v>
      </c>
      <c r="Y379" s="22">
        <v>2.65</v>
      </c>
      <c r="Z379" s="22">
        <v>2.65</v>
      </c>
      <c r="AA379" s="22">
        <v>2.54</v>
      </c>
      <c r="AB379" s="22">
        <v>1.4</v>
      </c>
      <c r="AC379" s="22">
        <v>7.0000000000000007E-2</v>
      </c>
      <c r="AD379" s="22">
        <v>5</v>
      </c>
      <c r="AE379" s="22">
        <v>1.46</v>
      </c>
    </row>
    <row r="380" spans="1:31" x14ac:dyDescent="0.35">
      <c r="A380" s="9">
        <v>2022</v>
      </c>
      <c r="B380" s="2" t="s">
        <v>214</v>
      </c>
      <c r="C380" s="2" t="s">
        <v>222</v>
      </c>
      <c r="D380" s="14">
        <v>309</v>
      </c>
      <c r="E380" s="14">
        <v>320</v>
      </c>
      <c r="F380" s="14">
        <v>4</v>
      </c>
      <c r="G380" s="14">
        <v>327</v>
      </c>
      <c r="H380" s="14">
        <v>17674354</v>
      </c>
      <c r="I380" s="14">
        <v>9159270</v>
      </c>
      <c r="J380" s="14">
        <v>192000</v>
      </c>
      <c r="K380" s="14">
        <v>320</v>
      </c>
      <c r="L380" s="14">
        <v>320</v>
      </c>
      <c r="M380" s="14">
        <v>0</v>
      </c>
      <c r="N380" s="14">
        <v>0</v>
      </c>
      <c r="O380" s="14">
        <v>0</v>
      </c>
      <c r="P380">
        <v>0</v>
      </c>
      <c r="Q380">
        <v>0</v>
      </c>
      <c r="R380">
        <v>0</v>
      </c>
      <c r="S380">
        <v>0</v>
      </c>
      <c r="T380" s="22"/>
      <c r="U380" s="22">
        <v>2.59</v>
      </c>
      <c r="V380" s="22">
        <v>1.4</v>
      </c>
      <c r="W380" s="22">
        <v>2.25</v>
      </c>
      <c r="X380" s="22">
        <v>3.23</v>
      </c>
      <c r="Y380" s="22">
        <v>2.66</v>
      </c>
      <c r="Z380" s="22">
        <v>4.2</v>
      </c>
      <c r="AA380" s="22">
        <v>2.5299999999999998</v>
      </c>
      <c r="AB380" s="22">
        <v>0.67</v>
      </c>
      <c r="AC380" s="22">
        <v>7.0000000000000007E-2</v>
      </c>
      <c r="AD380" s="22">
        <v>5</v>
      </c>
      <c r="AE380" s="22">
        <v>0.5</v>
      </c>
    </row>
    <row r="381" spans="1:31" x14ac:dyDescent="0.35">
      <c r="A381" s="9">
        <v>2022</v>
      </c>
      <c r="B381" s="2" t="s">
        <v>214</v>
      </c>
      <c r="C381" s="2" t="s">
        <v>223</v>
      </c>
      <c r="D381" s="14">
        <v>879</v>
      </c>
      <c r="E381" s="14">
        <v>2386</v>
      </c>
      <c r="F381" s="14">
        <v>2122</v>
      </c>
      <c r="G381" s="14">
        <v>3294</v>
      </c>
      <c r="H381" s="14">
        <v>810239700</v>
      </c>
      <c r="I381" s="14">
        <v>531135600</v>
      </c>
      <c r="J381" s="14">
        <v>68983827</v>
      </c>
      <c r="K381" s="14">
        <v>2378</v>
      </c>
      <c r="L381" s="14">
        <v>2378</v>
      </c>
      <c r="M381" s="14">
        <v>88</v>
      </c>
      <c r="N381" s="14">
        <v>1</v>
      </c>
      <c r="O381" s="14">
        <v>0</v>
      </c>
      <c r="P381">
        <v>0</v>
      </c>
      <c r="Q381">
        <v>0</v>
      </c>
      <c r="R381">
        <v>0</v>
      </c>
      <c r="S381">
        <v>0</v>
      </c>
      <c r="T381" s="22">
        <v>4.24</v>
      </c>
      <c r="U381" s="22">
        <v>3.3</v>
      </c>
      <c r="V381" s="22">
        <v>3.27</v>
      </c>
      <c r="W381" s="22">
        <v>2.62</v>
      </c>
      <c r="X381" s="22">
        <v>3.92</v>
      </c>
      <c r="Y381" s="22">
        <v>4.08</v>
      </c>
      <c r="Z381" s="22">
        <v>5</v>
      </c>
      <c r="AA381" s="22">
        <v>3.31</v>
      </c>
      <c r="AB381" s="22">
        <v>1.55</v>
      </c>
      <c r="AC381" s="22">
        <v>0.49</v>
      </c>
      <c r="AD381" s="22">
        <v>5</v>
      </c>
      <c r="AE381" s="22">
        <v>1.55</v>
      </c>
    </row>
    <row r="382" spans="1:31" x14ac:dyDescent="0.35">
      <c r="A382" s="9">
        <v>2022</v>
      </c>
      <c r="B382" s="2" t="s">
        <v>214</v>
      </c>
      <c r="C382" s="2" t="s">
        <v>224</v>
      </c>
      <c r="D382" s="14">
        <v>1148</v>
      </c>
      <c r="E382" s="14">
        <v>2289</v>
      </c>
      <c r="F382" s="14">
        <v>458</v>
      </c>
      <c r="G382" s="14">
        <v>3543</v>
      </c>
      <c r="H382" s="14">
        <v>136139732</v>
      </c>
      <c r="I382" s="14">
        <v>89247958</v>
      </c>
      <c r="J382" s="14">
        <v>5230316</v>
      </c>
      <c r="K382" s="14">
        <v>2289</v>
      </c>
      <c r="L382" s="14">
        <v>2289</v>
      </c>
      <c r="M382" s="14">
        <v>10</v>
      </c>
      <c r="N382" s="14">
        <v>0</v>
      </c>
      <c r="O382" s="14">
        <v>0</v>
      </c>
      <c r="P382">
        <v>0</v>
      </c>
      <c r="Q382">
        <v>0</v>
      </c>
      <c r="R382">
        <v>0</v>
      </c>
      <c r="S382">
        <v>0</v>
      </c>
      <c r="T382" s="22">
        <v>4.1100000000000003</v>
      </c>
      <c r="U382" s="22">
        <v>2.15</v>
      </c>
      <c r="V382" s="22">
        <v>2.2599999999999998</v>
      </c>
      <c r="W382" s="22">
        <v>1.94</v>
      </c>
      <c r="X382" s="22">
        <v>3.77</v>
      </c>
      <c r="Y382" s="22">
        <v>3.66</v>
      </c>
      <c r="Z382" s="22">
        <v>4.38</v>
      </c>
      <c r="AA382" s="22">
        <v>2.5499999999999998</v>
      </c>
      <c r="AB382" s="22">
        <v>2.57</v>
      </c>
      <c r="AC382" s="22">
        <v>0.14000000000000001</v>
      </c>
      <c r="AD382" s="22">
        <v>5</v>
      </c>
      <c r="AE382" s="22">
        <v>0.89</v>
      </c>
    </row>
    <row r="383" spans="1:31" x14ac:dyDescent="0.35">
      <c r="A383" s="9">
        <v>2022</v>
      </c>
      <c r="B383" s="2" t="s">
        <v>448</v>
      </c>
      <c r="C383" t="s">
        <v>449</v>
      </c>
      <c r="D383" s="14">
        <v>968</v>
      </c>
      <c r="E383" s="14">
        <v>2622</v>
      </c>
      <c r="F383" s="14">
        <v>2569</v>
      </c>
      <c r="G383" s="14">
        <v>3056</v>
      </c>
      <c r="H383" s="14">
        <v>593974429</v>
      </c>
      <c r="I383" s="14">
        <v>266923728</v>
      </c>
      <c r="J383" s="14">
        <v>61151344</v>
      </c>
      <c r="K383" s="14">
        <v>2577</v>
      </c>
      <c r="L383" s="14">
        <v>2622</v>
      </c>
      <c r="M383" s="14">
        <v>69</v>
      </c>
      <c r="N383" s="14">
        <v>23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22"/>
      <c r="U383" s="22">
        <v>2.5499999999999998</v>
      </c>
      <c r="V383" s="22">
        <v>1.94</v>
      </c>
      <c r="W383" s="22">
        <v>3.07</v>
      </c>
      <c r="X383" s="22">
        <v>3.62</v>
      </c>
      <c r="Y383" s="22">
        <v>2.95</v>
      </c>
      <c r="Z383" s="22">
        <v>3.4</v>
      </c>
      <c r="AA383" s="22">
        <v>2.3199999999999998</v>
      </c>
      <c r="AB383" s="22">
        <v>3.1</v>
      </c>
      <c r="AC383" s="22">
        <v>0.68</v>
      </c>
      <c r="AD383" s="22">
        <v>5</v>
      </c>
      <c r="AE383" s="22">
        <v>1.29</v>
      </c>
    </row>
    <row r="384" spans="1:31" x14ac:dyDescent="0.35">
      <c r="A384" s="9">
        <v>2022</v>
      </c>
      <c r="B384" s="2" t="s">
        <v>448</v>
      </c>
      <c r="C384" t="s">
        <v>450</v>
      </c>
      <c r="D384" s="14">
        <v>133</v>
      </c>
      <c r="E384" s="14">
        <v>231</v>
      </c>
      <c r="F384" s="14">
        <v>193</v>
      </c>
      <c r="G384" s="14">
        <v>227</v>
      </c>
      <c r="H384" s="14">
        <v>60168840</v>
      </c>
      <c r="I384" s="14">
        <v>14704065</v>
      </c>
      <c r="J384" s="14">
        <v>6356820</v>
      </c>
      <c r="K384" s="14">
        <v>227</v>
      </c>
      <c r="L384" s="14">
        <v>231</v>
      </c>
      <c r="M384" s="14">
        <v>18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22"/>
      <c r="U384" s="22">
        <v>1.86</v>
      </c>
      <c r="V384" s="22">
        <v>1.1299999999999999</v>
      </c>
      <c r="W384" s="22">
        <v>2.0099999999999998</v>
      </c>
      <c r="X384" s="22">
        <v>3.08</v>
      </c>
      <c r="Y384" s="22">
        <v>2.13</v>
      </c>
      <c r="Z384" s="22">
        <v>4.43</v>
      </c>
      <c r="AA384" s="22"/>
      <c r="AB384" s="22">
        <v>1.33</v>
      </c>
      <c r="AC384" s="22">
        <v>0.31</v>
      </c>
      <c r="AD384" s="22">
        <v>5</v>
      </c>
      <c r="AE384" s="22">
        <v>0.61</v>
      </c>
    </row>
    <row r="385" spans="1:31" x14ac:dyDescent="0.35">
      <c r="A385" s="9">
        <v>2022</v>
      </c>
      <c r="B385" s="2" t="s">
        <v>448</v>
      </c>
      <c r="C385" t="s">
        <v>451</v>
      </c>
      <c r="D385" s="14">
        <v>446</v>
      </c>
      <c r="E385" s="14">
        <v>918</v>
      </c>
      <c r="F385" s="14">
        <v>528</v>
      </c>
      <c r="G385" s="14">
        <v>1285</v>
      </c>
      <c r="H385" s="14">
        <v>182217600</v>
      </c>
      <c r="I385" s="14">
        <v>54547474</v>
      </c>
      <c r="J385" s="14">
        <v>36936335</v>
      </c>
      <c r="K385" s="14">
        <v>902</v>
      </c>
      <c r="L385" s="14">
        <v>918</v>
      </c>
      <c r="M385" s="14">
        <v>111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22">
        <v>3.66</v>
      </c>
      <c r="U385" s="22">
        <v>2.61</v>
      </c>
      <c r="V385" s="22">
        <v>2.0099999999999998</v>
      </c>
      <c r="W385" s="22">
        <v>2.95</v>
      </c>
      <c r="X385" s="22">
        <v>3.62</v>
      </c>
      <c r="Y385" s="22">
        <v>3.52</v>
      </c>
      <c r="Z385" s="22">
        <v>3.74</v>
      </c>
      <c r="AA385" s="22">
        <v>2.4900000000000002</v>
      </c>
      <c r="AB385" s="22">
        <v>2.93</v>
      </c>
      <c r="AC385" s="22">
        <v>0.67</v>
      </c>
      <c r="AD385" s="22">
        <v>5</v>
      </c>
      <c r="AE385" s="22">
        <v>0.91</v>
      </c>
    </row>
    <row r="386" spans="1:31" x14ac:dyDescent="0.35">
      <c r="A386" s="9">
        <v>2022</v>
      </c>
      <c r="B386" s="2" t="s">
        <v>448</v>
      </c>
      <c r="C386" t="s">
        <v>452</v>
      </c>
      <c r="D386" s="14">
        <v>250</v>
      </c>
      <c r="E386" s="14">
        <v>650</v>
      </c>
      <c r="F386" s="14">
        <v>634</v>
      </c>
      <c r="G386" s="14">
        <v>853</v>
      </c>
      <c r="H386" s="14">
        <v>553474344</v>
      </c>
      <c r="I386" s="14">
        <v>321795048</v>
      </c>
      <c r="J386" s="14">
        <v>57123067</v>
      </c>
      <c r="K386" s="14">
        <v>647</v>
      </c>
      <c r="L386" s="14">
        <v>650</v>
      </c>
      <c r="M386" s="14">
        <v>53</v>
      </c>
      <c r="N386" s="14">
        <v>14</v>
      </c>
      <c r="O386" s="14">
        <v>6</v>
      </c>
      <c r="P386" s="14">
        <v>6</v>
      </c>
      <c r="Q386" s="14">
        <v>0</v>
      </c>
      <c r="R386" s="14">
        <v>0</v>
      </c>
      <c r="S386" s="14">
        <v>0</v>
      </c>
      <c r="T386" s="22"/>
      <c r="U386" s="22">
        <v>2.4900000000000002</v>
      </c>
      <c r="V386" s="22">
        <v>2.0699999999999998</v>
      </c>
      <c r="W386" s="22">
        <v>2.89</v>
      </c>
      <c r="X386" s="22">
        <v>3.69</v>
      </c>
      <c r="Y386" s="22">
        <v>3.4</v>
      </c>
      <c r="Z386" s="22">
        <v>3.01</v>
      </c>
      <c r="AA386" s="22">
        <v>2.35</v>
      </c>
      <c r="AB386" s="22">
        <v>4.18</v>
      </c>
      <c r="AC386" s="22">
        <v>0.5</v>
      </c>
      <c r="AD386" s="22">
        <v>5</v>
      </c>
      <c r="AE386" s="22">
        <v>0.51</v>
      </c>
    </row>
    <row r="387" spans="1:31" x14ac:dyDescent="0.35">
      <c r="A387" s="9">
        <v>2022</v>
      </c>
      <c r="B387" s="2" t="s">
        <v>448</v>
      </c>
      <c r="C387" t="s">
        <v>453</v>
      </c>
      <c r="D387" s="14">
        <v>236</v>
      </c>
      <c r="E387" s="14">
        <v>2810</v>
      </c>
      <c r="F387" s="14">
        <v>698</v>
      </c>
      <c r="G387" s="14">
        <v>6249</v>
      </c>
      <c r="H387" s="15">
        <v>114672240</v>
      </c>
      <c r="I387" s="14">
        <v>55803662</v>
      </c>
      <c r="J387" s="14">
        <v>8936303</v>
      </c>
      <c r="K387" s="14">
        <v>2810</v>
      </c>
      <c r="L387" s="14">
        <v>2802</v>
      </c>
      <c r="M387" s="14">
        <v>57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22"/>
      <c r="U387" s="22">
        <v>3.04</v>
      </c>
      <c r="V387" s="22">
        <v>1.35</v>
      </c>
      <c r="W387" s="22">
        <v>2.46</v>
      </c>
      <c r="X387" s="22">
        <v>3.77</v>
      </c>
      <c r="Y387" s="22">
        <v>3.1</v>
      </c>
      <c r="Z387" s="22">
        <v>5</v>
      </c>
      <c r="AA387" s="22"/>
      <c r="AB387" s="22">
        <v>1.82</v>
      </c>
      <c r="AC387" s="22">
        <v>0.19</v>
      </c>
      <c r="AD387" s="22">
        <v>5</v>
      </c>
      <c r="AE387" s="22">
        <v>0.5</v>
      </c>
    </row>
    <row r="388" spans="1:31" x14ac:dyDescent="0.35">
      <c r="A388" s="9">
        <v>2022</v>
      </c>
      <c r="B388" s="2" t="s">
        <v>448</v>
      </c>
      <c r="C388" t="s">
        <v>454</v>
      </c>
      <c r="D388" s="14">
        <v>956</v>
      </c>
      <c r="E388" s="14">
        <v>3024</v>
      </c>
      <c r="F388" s="14">
        <v>644</v>
      </c>
      <c r="G388" s="14">
        <v>6348</v>
      </c>
      <c r="H388" s="14">
        <v>149311790</v>
      </c>
      <c r="I388" s="14">
        <v>59049954</v>
      </c>
      <c r="J388" s="14">
        <v>12559630</v>
      </c>
      <c r="K388" s="14">
        <v>3015</v>
      </c>
      <c r="L388" s="14">
        <v>2321</v>
      </c>
      <c r="M388" s="14">
        <v>868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22"/>
      <c r="U388" s="22">
        <v>2.5299999999999998</v>
      </c>
      <c r="V388" s="22">
        <v>2.19</v>
      </c>
      <c r="W388" s="22">
        <v>1.75</v>
      </c>
      <c r="X388" s="22">
        <v>3.69</v>
      </c>
      <c r="Y388" s="22">
        <v>3.29</v>
      </c>
      <c r="Z388" s="22">
        <v>4.17</v>
      </c>
      <c r="AA388" s="22"/>
      <c r="AB388" s="22">
        <v>1.95</v>
      </c>
      <c r="AC388" s="22">
        <v>0.22</v>
      </c>
      <c r="AD388" s="22">
        <v>5</v>
      </c>
      <c r="AE388" s="22">
        <v>1.08</v>
      </c>
    </row>
    <row r="389" spans="1:31" x14ac:dyDescent="0.35">
      <c r="A389" s="9">
        <v>2022</v>
      </c>
      <c r="B389" s="2" t="s">
        <v>448</v>
      </c>
      <c r="C389" t="s">
        <v>455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22"/>
      <c r="U389" s="22">
        <v>2.33</v>
      </c>
      <c r="V389" s="22">
        <v>0.56999999999999995</v>
      </c>
      <c r="W389" s="22">
        <v>1.88</v>
      </c>
      <c r="X389" s="22">
        <v>3.54</v>
      </c>
      <c r="Y389" s="22">
        <v>1.52</v>
      </c>
      <c r="Z389" s="22">
        <v>1.44</v>
      </c>
      <c r="AA389" s="22"/>
      <c r="AB389" s="22">
        <v>0.19</v>
      </c>
      <c r="AC389" s="22">
        <v>0.2</v>
      </c>
      <c r="AD389" s="22">
        <v>5</v>
      </c>
      <c r="AE389" s="22"/>
    </row>
    <row r="390" spans="1:31" x14ac:dyDescent="0.35">
      <c r="A390" s="9">
        <v>2022</v>
      </c>
      <c r="B390" s="2" t="s">
        <v>448</v>
      </c>
      <c r="C390" t="s">
        <v>456</v>
      </c>
      <c r="D390" s="14">
        <v>57</v>
      </c>
      <c r="E390" s="14">
        <v>148</v>
      </c>
      <c r="F390" s="14">
        <v>233</v>
      </c>
      <c r="G390" s="14">
        <v>148</v>
      </c>
      <c r="H390" s="14">
        <v>23229900</v>
      </c>
      <c r="I390" s="14">
        <v>9177840</v>
      </c>
      <c r="J390" s="14">
        <v>9828000</v>
      </c>
      <c r="K390" s="14">
        <v>148</v>
      </c>
      <c r="L390" s="14">
        <v>148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22"/>
      <c r="U390" s="22">
        <v>2.56</v>
      </c>
      <c r="V390" s="22">
        <v>0.53</v>
      </c>
      <c r="W390" s="22">
        <v>1.67</v>
      </c>
      <c r="X390" s="22">
        <v>3.46</v>
      </c>
      <c r="Y390" s="22">
        <v>1.42</v>
      </c>
      <c r="Z390" s="22"/>
      <c r="AA390" s="22"/>
      <c r="AB390" s="22">
        <v>0.02</v>
      </c>
      <c r="AC390" s="22">
        <v>5</v>
      </c>
      <c r="AD390" s="22">
        <v>5</v>
      </c>
      <c r="AE390" s="22">
        <v>0.17</v>
      </c>
    </row>
    <row r="391" spans="1:31" x14ac:dyDescent="0.35">
      <c r="A391" s="9">
        <v>2022</v>
      </c>
      <c r="B391" s="2" t="s">
        <v>448</v>
      </c>
      <c r="C391" t="s">
        <v>457</v>
      </c>
      <c r="D391" s="14">
        <v>388</v>
      </c>
      <c r="E391" s="14">
        <v>946</v>
      </c>
      <c r="F391" s="14">
        <v>897</v>
      </c>
      <c r="G391" s="14">
        <v>1165</v>
      </c>
      <c r="H391" s="14">
        <v>249146557</v>
      </c>
      <c r="I391" s="14">
        <v>112439316</v>
      </c>
      <c r="J391" s="14">
        <v>35755981</v>
      </c>
      <c r="K391" s="14">
        <v>946</v>
      </c>
      <c r="L391" s="14">
        <v>946</v>
      </c>
      <c r="M391" s="14">
        <v>20</v>
      </c>
      <c r="N391" s="14">
        <v>3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22"/>
      <c r="U391" s="22">
        <v>2.69</v>
      </c>
      <c r="V391" s="22">
        <v>1.92</v>
      </c>
      <c r="W391" s="22">
        <v>4.03</v>
      </c>
      <c r="X391" s="22">
        <v>4</v>
      </c>
      <c r="Y391" s="22">
        <v>3.27</v>
      </c>
      <c r="Z391" s="22">
        <v>0.59</v>
      </c>
      <c r="AA391" s="22">
        <v>2.13</v>
      </c>
      <c r="AB391" s="22">
        <v>2.41</v>
      </c>
      <c r="AC391" s="22">
        <v>4.57</v>
      </c>
      <c r="AD391" s="22">
        <v>5</v>
      </c>
      <c r="AE391" s="22">
        <v>0.31</v>
      </c>
    </row>
    <row r="392" spans="1:31" x14ac:dyDescent="0.35">
      <c r="A392" s="9">
        <v>2022</v>
      </c>
      <c r="B392" s="2" t="s">
        <v>448</v>
      </c>
      <c r="C392" t="s">
        <v>458</v>
      </c>
      <c r="D392" s="14">
        <v>221</v>
      </c>
      <c r="E392" s="14">
        <v>453</v>
      </c>
      <c r="F392" s="14">
        <v>481</v>
      </c>
      <c r="G392" s="14">
        <v>567</v>
      </c>
      <c r="H392" s="14">
        <v>71523600</v>
      </c>
      <c r="I392" s="14">
        <v>33879530</v>
      </c>
      <c r="J392" s="14">
        <v>15258000</v>
      </c>
      <c r="K392" s="14">
        <v>453</v>
      </c>
      <c r="L392" s="14">
        <v>453</v>
      </c>
      <c r="M392" s="14">
        <v>15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22"/>
      <c r="U392" s="22"/>
      <c r="V392" s="22">
        <v>1.33</v>
      </c>
      <c r="W392" s="22">
        <v>2.23</v>
      </c>
      <c r="X392" s="22">
        <v>3.08</v>
      </c>
      <c r="Y392" s="22">
        <v>2.75</v>
      </c>
      <c r="Z392" s="22">
        <v>2.63</v>
      </c>
      <c r="AA392" s="22">
        <v>2.0099999999999998</v>
      </c>
      <c r="AB392" s="22">
        <v>1.66</v>
      </c>
      <c r="AC392" s="22">
        <v>0.21</v>
      </c>
      <c r="AD392" s="22">
        <v>5</v>
      </c>
      <c r="AE392" s="22">
        <v>0.55000000000000004</v>
      </c>
    </row>
    <row r="393" spans="1:31" x14ac:dyDescent="0.35">
      <c r="A393" s="9">
        <v>2022</v>
      </c>
      <c r="B393" s="2" t="s">
        <v>448</v>
      </c>
      <c r="C393" t="s">
        <v>459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22"/>
      <c r="U393" s="22">
        <v>3.3</v>
      </c>
      <c r="V393" s="22">
        <v>0.66</v>
      </c>
      <c r="W393" s="22">
        <v>1.94</v>
      </c>
      <c r="X393" s="22">
        <v>3.46</v>
      </c>
      <c r="Y393" s="22">
        <v>2</v>
      </c>
      <c r="Z393" s="22">
        <v>2.83</v>
      </c>
      <c r="AA393" s="22"/>
      <c r="AB393" s="22">
        <v>0.76</v>
      </c>
      <c r="AC393" s="22">
        <v>0.12</v>
      </c>
      <c r="AD393" s="22">
        <v>5</v>
      </c>
      <c r="AE393" s="22">
        <v>0.59</v>
      </c>
    </row>
    <row r="394" spans="1:31" x14ac:dyDescent="0.35">
      <c r="A394" s="9">
        <v>2022</v>
      </c>
      <c r="B394" s="2" t="s">
        <v>448</v>
      </c>
      <c r="C394" t="s">
        <v>460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22"/>
      <c r="U394" s="22">
        <v>3.07</v>
      </c>
      <c r="V394" s="22">
        <v>0.61</v>
      </c>
      <c r="W394" s="22">
        <v>2.33</v>
      </c>
      <c r="X394" s="22">
        <v>3</v>
      </c>
      <c r="Y394" s="22">
        <v>1.7</v>
      </c>
      <c r="Z394" s="22">
        <v>3.07</v>
      </c>
      <c r="AA394" s="22"/>
      <c r="AB394" s="22">
        <v>0.38</v>
      </c>
      <c r="AC394" s="22">
        <v>0.1</v>
      </c>
      <c r="AD394" s="22">
        <v>5</v>
      </c>
      <c r="AE394" s="22">
        <v>0.41</v>
      </c>
    </row>
    <row r="395" spans="1:31" x14ac:dyDescent="0.35">
      <c r="A395" s="9">
        <v>2022</v>
      </c>
      <c r="B395" s="2" t="s">
        <v>448</v>
      </c>
      <c r="C395" t="s">
        <v>461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22"/>
      <c r="U395" s="22">
        <v>2.5099999999999998</v>
      </c>
      <c r="V395" s="22">
        <v>0.12</v>
      </c>
      <c r="W395" s="22">
        <v>1.79</v>
      </c>
      <c r="X395" s="22">
        <v>3.54</v>
      </c>
      <c r="Y395" s="22">
        <v>1</v>
      </c>
      <c r="Z395" s="22">
        <v>3.55</v>
      </c>
      <c r="AA395" s="22"/>
      <c r="AB395" s="22">
        <v>0.17</v>
      </c>
      <c r="AC395" s="22">
        <v>0.1</v>
      </c>
      <c r="AD395" s="22">
        <v>5</v>
      </c>
      <c r="AE395" s="22"/>
    </row>
    <row r="396" spans="1:31" x14ac:dyDescent="0.35">
      <c r="A396" s="9">
        <v>2022</v>
      </c>
      <c r="B396" s="2" t="s">
        <v>448</v>
      </c>
      <c r="C396" s="2" t="s">
        <v>573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22"/>
      <c r="U396" s="22">
        <v>2.73</v>
      </c>
      <c r="V396" s="22">
        <v>0.37</v>
      </c>
      <c r="W396" s="22">
        <v>1.97</v>
      </c>
      <c r="X396" s="22">
        <v>3.38</v>
      </c>
      <c r="Y396" s="22">
        <v>1.59</v>
      </c>
      <c r="Z396" s="22">
        <v>3.09</v>
      </c>
      <c r="AA396" s="22">
        <v>1.97</v>
      </c>
      <c r="AB396" s="22">
        <v>0.48</v>
      </c>
      <c r="AC396" s="22">
        <v>0.09</v>
      </c>
      <c r="AD396" s="22">
        <v>5</v>
      </c>
      <c r="AE396" s="22"/>
    </row>
    <row r="397" spans="1:31" x14ac:dyDescent="0.35">
      <c r="A397" s="9">
        <v>2022</v>
      </c>
      <c r="B397" s="2" t="s">
        <v>448</v>
      </c>
      <c r="C397" t="s">
        <v>462</v>
      </c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22"/>
      <c r="U397" s="22">
        <v>2.67</v>
      </c>
      <c r="V397" s="22">
        <v>0.21</v>
      </c>
      <c r="W397" s="22">
        <v>1.84</v>
      </c>
      <c r="X397" s="22">
        <v>3.54</v>
      </c>
      <c r="Y397" s="22">
        <v>1.34</v>
      </c>
      <c r="Z397" s="22">
        <v>3.4</v>
      </c>
      <c r="AA397" s="22"/>
      <c r="AB397" s="22">
        <v>7.0000000000000007E-2</v>
      </c>
      <c r="AC397" s="22">
        <v>7.0000000000000007E-2</v>
      </c>
      <c r="AD397" s="22">
        <v>5</v>
      </c>
      <c r="AE397" s="22">
        <v>0.18</v>
      </c>
    </row>
    <row r="398" spans="1:31" x14ac:dyDescent="0.35">
      <c r="A398" s="9">
        <v>2022</v>
      </c>
      <c r="B398" s="2" t="s">
        <v>448</v>
      </c>
      <c r="C398" t="s">
        <v>463</v>
      </c>
      <c r="D398" s="14">
        <v>65</v>
      </c>
      <c r="E398" s="14">
        <v>222</v>
      </c>
      <c r="F398" s="14">
        <v>141</v>
      </c>
      <c r="G398" s="14">
        <v>321</v>
      </c>
      <c r="H398" s="14">
        <v>55798136</v>
      </c>
      <c r="I398" s="14">
        <v>29965367</v>
      </c>
      <c r="J398" s="14">
        <v>4448942</v>
      </c>
      <c r="K398" s="14">
        <v>222</v>
      </c>
      <c r="L398" s="14">
        <v>222</v>
      </c>
      <c r="M398" s="14">
        <v>19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22"/>
      <c r="U398" s="22">
        <v>2.67</v>
      </c>
      <c r="V398" s="22">
        <v>1.84</v>
      </c>
      <c r="W398" s="22">
        <v>2.36</v>
      </c>
      <c r="X398" s="22">
        <v>3.54</v>
      </c>
      <c r="Y398" s="22">
        <v>3</v>
      </c>
      <c r="Z398" s="22">
        <v>3.04</v>
      </c>
      <c r="AA398" s="22"/>
      <c r="AB398" s="22">
        <v>2.33</v>
      </c>
      <c r="AC398" s="22">
        <v>0.12</v>
      </c>
      <c r="AD398" s="22">
        <v>5</v>
      </c>
      <c r="AE398" s="22">
        <v>0.45</v>
      </c>
    </row>
    <row r="399" spans="1:31" x14ac:dyDescent="0.35">
      <c r="A399" s="9">
        <v>2022</v>
      </c>
      <c r="B399" s="2" t="s">
        <v>448</v>
      </c>
      <c r="C399" t="s">
        <v>464</v>
      </c>
      <c r="D399" s="14">
        <v>0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22"/>
      <c r="U399" s="22">
        <v>2.69</v>
      </c>
      <c r="V399" s="22"/>
      <c r="W399" s="22">
        <v>2.44</v>
      </c>
      <c r="X399" s="22">
        <v>3.62</v>
      </c>
      <c r="Y399" s="22">
        <v>3.06</v>
      </c>
      <c r="Z399" s="22">
        <v>2.27</v>
      </c>
      <c r="AA399" s="22"/>
      <c r="AB399" s="22">
        <v>4.8899999999999997</v>
      </c>
      <c r="AC399" s="22">
        <v>0.13</v>
      </c>
      <c r="AD399" s="22">
        <v>5</v>
      </c>
      <c r="AE399" s="22">
        <v>0.17</v>
      </c>
    </row>
    <row r="400" spans="1:31" x14ac:dyDescent="0.35">
      <c r="A400" s="9">
        <v>2022</v>
      </c>
      <c r="B400" s="2" t="s">
        <v>448</v>
      </c>
      <c r="C400" t="s">
        <v>465</v>
      </c>
      <c r="D400" s="14">
        <v>743</v>
      </c>
      <c r="E400" s="14">
        <v>1086</v>
      </c>
      <c r="F400" s="14">
        <v>492</v>
      </c>
      <c r="G400" s="14">
        <v>1174</v>
      </c>
      <c r="H400" s="14">
        <v>75401943</v>
      </c>
      <c r="I400" s="14">
        <v>39712042</v>
      </c>
      <c r="J400" s="14">
        <v>14591700</v>
      </c>
      <c r="K400" s="14">
        <v>1086</v>
      </c>
      <c r="L400" s="14">
        <v>1086</v>
      </c>
      <c r="M400" s="14">
        <v>219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22"/>
      <c r="U400" s="22">
        <v>3.08</v>
      </c>
      <c r="V400" s="22">
        <v>1.26</v>
      </c>
      <c r="W400" s="22">
        <v>1.72</v>
      </c>
      <c r="X400" s="22">
        <v>3.54</v>
      </c>
      <c r="Y400" s="22">
        <v>3.13</v>
      </c>
      <c r="Z400" s="22">
        <v>2.65</v>
      </c>
      <c r="AA400" s="22"/>
      <c r="AB400" s="22">
        <v>1.76</v>
      </c>
      <c r="AC400" s="22">
        <v>0.1</v>
      </c>
      <c r="AD400" s="22">
        <v>5</v>
      </c>
      <c r="AE400" s="22"/>
    </row>
    <row r="401" spans="1:31" x14ac:dyDescent="0.35">
      <c r="A401" s="9">
        <v>2022</v>
      </c>
      <c r="B401" s="2" t="s">
        <v>448</v>
      </c>
      <c r="C401" t="s">
        <v>466</v>
      </c>
      <c r="D401" s="14">
        <v>209</v>
      </c>
      <c r="E401" s="14">
        <v>231</v>
      </c>
      <c r="F401" s="14">
        <v>36</v>
      </c>
      <c r="G401" s="14">
        <v>231</v>
      </c>
      <c r="H401" s="14">
        <v>21267337</v>
      </c>
      <c r="I401" s="14">
        <v>6730295</v>
      </c>
      <c r="J401" s="14">
        <v>401962</v>
      </c>
      <c r="K401" s="14">
        <v>231</v>
      </c>
      <c r="L401" s="14">
        <v>228</v>
      </c>
      <c r="M401" s="14">
        <v>3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22"/>
      <c r="U401" s="22">
        <v>2.14</v>
      </c>
      <c r="V401" s="22">
        <v>1.43</v>
      </c>
      <c r="W401" s="22">
        <v>1.78</v>
      </c>
      <c r="X401" s="22">
        <v>3.54</v>
      </c>
      <c r="Y401" s="22">
        <v>2.95</v>
      </c>
      <c r="Z401" s="22">
        <v>2.63</v>
      </c>
      <c r="AA401" s="22"/>
      <c r="AB401" s="22">
        <v>1.05</v>
      </c>
      <c r="AC401" s="22">
        <v>5</v>
      </c>
      <c r="AD401" s="22">
        <v>5</v>
      </c>
      <c r="AE401" s="22">
        <v>0.71</v>
      </c>
    </row>
    <row r="402" spans="1:31" x14ac:dyDescent="0.35">
      <c r="A402" s="9">
        <v>2022</v>
      </c>
      <c r="B402" s="2" t="s">
        <v>448</v>
      </c>
      <c r="C402" t="s">
        <v>467</v>
      </c>
      <c r="D402" s="14">
        <v>0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22"/>
      <c r="U402" s="22"/>
      <c r="V402" s="22">
        <v>0.73</v>
      </c>
      <c r="W402" s="22">
        <v>2.1</v>
      </c>
      <c r="X402" s="22">
        <v>2.92</v>
      </c>
      <c r="Y402" s="22">
        <v>2.08</v>
      </c>
      <c r="Z402" s="22"/>
      <c r="AA402" s="22"/>
      <c r="AB402" s="22">
        <v>1.1399999999999999</v>
      </c>
      <c r="AC402" s="22">
        <v>7.0000000000000007E-2</v>
      </c>
      <c r="AD402" s="22">
        <v>5</v>
      </c>
      <c r="AE402" s="22">
        <v>0.78</v>
      </c>
    </row>
    <row r="403" spans="1:31" x14ac:dyDescent="0.35">
      <c r="A403" s="9">
        <v>2022</v>
      </c>
      <c r="B403" s="2" t="s">
        <v>448</v>
      </c>
      <c r="C403" s="2" t="s">
        <v>507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22"/>
      <c r="U403" s="22"/>
      <c r="V403" s="22">
        <v>0.27</v>
      </c>
      <c r="W403" s="22">
        <v>2.09</v>
      </c>
      <c r="X403" s="22">
        <v>2.69</v>
      </c>
      <c r="Y403" s="22">
        <v>1.06</v>
      </c>
      <c r="Z403" s="22"/>
      <c r="AA403" s="22"/>
      <c r="AB403" s="22"/>
      <c r="AC403" s="22">
        <v>5</v>
      </c>
      <c r="AD403" s="22">
        <v>5</v>
      </c>
      <c r="AE403" s="22"/>
    </row>
    <row r="404" spans="1:31" x14ac:dyDescent="0.35">
      <c r="A404" s="9">
        <v>2022</v>
      </c>
      <c r="B404" s="2" t="s">
        <v>448</v>
      </c>
      <c r="C404" t="s">
        <v>468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22"/>
      <c r="U404" s="22">
        <v>2.56</v>
      </c>
      <c r="V404" s="22">
        <v>0.16</v>
      </c>
      <c r="W404" s="22">
        <v>2.16</v>
      </c>
      <c r="X404" s="22">
        <v>3.54</v>
      </c>
      <c r="Y404" s="22">
        <v>1.48</v>
      </c>
      <c r="Z404" s="22"/>
      <c r="AA404" s="22"/>
      <c r="AB404" s="22">
        <v>0.03</v>
      </c>
      <c r="AC404" s="22">
        <v>0.08</v>
      </c>
      <c r="AD404" s="22">
        <v>5</v>
      </c>
      <c r="AE404" s="22">
        <v>0.83</v>
      </c>
    </row>
    <row r="405" spans="1:31" x14ac:dyDescent="0.35">
      <c r="A405" s="9">
        <v>2022</v>
      </c>
      <c r="B405" s="2" t="s">
        <v>448</v>
      </c>
      <c r="C405" s="2" t="s">
        <v>571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22"/>
      <c r="U405" s="22">
        <v>2.8</v>
      </c>
      <c r="V405" s="22">
        <v>0.22</v>
      </c>
      <c r="W405" s="22">
        <v>1.81</v>
      </c>
      <c r="X405" s="22">
        <v>3.38</v>
      </c>
      <c r="Y405" s="22">
        <v>1.87</v>
      </c>
      <c r="Z405" s="22"/>
      <c r="AA405" s="22"/>
      <c r="AB405" s="22">
        <v>0.03</v>
      </c>
      <c r="AC405" s="22">
        <v>5</v>
      </c>
      <c r="AD405" s="22">
        <v>5</v>
      </c>
      <c r="AE405" s="22">
        <v>0.83</v>
      </c>
    </row>
    <row r="406" spans="1:31" x14ac:dyDescent="0.35">
      <c r="A406" s="9">
        <v>2022</v>
      </c>
      <c r="B406" s="2" t="s">
        <v>448</v>
      </c>
      <c r="C406" s="2" t="s">
        <v>508</v>
      </c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22"/>
      <c r="U406" s="22">
        <v>2.5099999999999998</v>
      </c>
      <c r="V406" s="22">
        <v>0.54</v>
      </c>
      <c r="W406" s="22">
        <v>2.13</v>
      </c>
      <c r="X406" s="22">
        <v>3.46</v>
      </c>
      <c r="Y406" s="22">
        <v>1.65</v>
      </c>
      <c r="Z406" s="22"/>
      <c r="AA406" s="22"/>
      <c r="AB406" s="22">
        <v>0.01</v>
      </c>
      <c r="AC406" s="22">
        <v>5</v>
      </c>
      <c r="AD406" s="22">
        <v>5</v>
      </c>
      <c r="AE406" s="22"/>
    </row>
    <row r="407" spans="1:31" x14ac:dyDescent="0.35">
      <c r="A407" s="9">
        <v>2022</v>
      </c>
      <c r="B407" s="2" t="s">
        <v>448</v>
      </c>
      <c r="C407" s="2" t="s">
        <v>509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22"/>
      <c r="U407" s="22"/>
      <c r="V407" s="22">
        <v>0.18</v>
      </c>
      <c r="W407" s="22">
        <v>1.86</v>
      </c>
      <c r="X407" s="22">
        <v>3.54</v>
      </c>
      <c r="Y407" s="22">
        <v>1.31</v>
      </c>
      <c r="Z407" s="22">
        <v>3.4</v>
      </c>
      <c r="AA407" s="22"/>
      <c r="AB407" s="22"/>
      <c r="AC407" s="22">
        <v>5</v>
      </c>
      <c r="AD407" s="22">
        <v>5</v>
      </c>
      <c r="AE407" s="22"/>
    </row>
    <row r="408" spans="1:31" x14ac:dyDescent="0.35">
      <c r="A408" s="9">
        <v>2022</v>
      </c>
      <c r="B408" s="2" t="s">
        <v>448</v>
      </c>
      <c r="C408" s="2" t="s">
        <v>510</v>
      </c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22"/>
      <c r="U408" s="22">
        <v>2.0699999999999998</v>
      </c>
      <c r="V408" s="22">
        <v>0.22</v>
      </c>
      <c r="W408" s="22">
        <v>1.23</v>
      </c>
      <c r="X408" s="22">
        <v>3.54</v>
      </c>
      <c r="Y408" s="22">
        <v>1.39</v>
      </c>
      <c r="Z408" s="22">
        <v>3.76</v>
      </c>
      <c r="AA408" s="22"/>
      <c r="AB408" s="22">
        <v>0.15</v>
      </c>
      <c r="AC408" s="22">
        <v>5</v>
      </c>
      <c r="AD408" s="22">
        <v>5</v>
      </c>
      <c r="AE408" s="22">
        <v>0.5</v>
      </c>
    </row>
    <row r="409" spans="1:31" x14ac:dyDescent="0.35">
      <c r="A409" s="9">
        <v>2022</v>
      </c>
      <c r="B409" s="2" t="s">
        <v>448</v>
      </c>
      <c r="C409" s="2" t="s">
        <v>511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22"/>
      <c r="U409" s="22">
        <v>2.27</v>
      </c>
      <c r="V409" s="22">
        <v>0.19</v>
      </c>
      <c r="W409" s="22">
        <v>1.74</v>
      </c>
      <c r="X409" s="22">
        <v>3.54</v>
      </c>
      <c r="Y409" s="22">
        <v>1.57</v>
      </c>
      <c r="Z409" s="22">
        <v>4.25</v>
      </c>
      <c r="AA409" s="22"/>
      <c r="AB409" s="22">
        <v>0.28000000000000003</v>
      </c>
      <c r="AC409" s="22">
        <v>5</v>
      </c>
      <c r="AD409" s="22">
        <v>5</v>
      </c>
      <c r="AE409" s="22"/>
    </row>
    <row r="410" spans="1:31" x14ac:dyDescent="0.35">
      <c r="A410" s="9">
        <v>2022</v>
      </c>
      <c r="B410" s="2" t="s">
        <v>448</v>
      </c>
      <c r="C410" t="s">
        <v>469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22"/>
      <c r="U410" s="22">
        <v>2.21</v>
      </c>
      <c r="V410" s="22">
        <v>0.08</v>
      </c>
      <c r="W410" s="22">
        <v>1.63</v>
      </c>
      <c r="X410" s="22">
        <v>3.46</v>
      </c>
      <c r="Y410" s="22">
        <v>1.42</v>
      </c>
      <c r="Z410" s="22">
        <v>2.81</v>
      </c>
      <c r="AA410" s="22"/>
      <c r="AB410" s="22">
        <v>0.05</v>
      </c>
      <c r="AC410" s="22">
        <v>5</v>
      </c>
      <c r="AD410" s="22">
        <v>5</v>
      </c>
      <c r="AE410" s="22">
        <v>0.31</v>
      </c>
    </row>
    <row r="411" spans="1:31" x14ac:dyDescent="0.35">
      <c r="A411" s="9">
        <v>2022</v>
      </c>
      <c r="B411" s="2" t="s">
        <v>448</v>
      </c>
      <c r="C411" t="s">
        <v>451</v>
      </c>
      <c r="D411" s="14">
        <v>547</v>
      </c>
      <c r="E411" s="14">
        <v>1163</v>
      </c>
      <c r="F411" s="14">
        <v>994</v>
      </c>
      <c r="G411" s="14">
        <v>1272</v>
      </c>
      <c r="H411" s="14">
        <v>279793727</v>
      </c>
      <c r="I411" s="14">
        <v>148128044</v>
      </c>
      <c r="J411" s="14">
        <v>30127764</v>
      </c>
      <c r="K411" s="14">
        <v>1115</v>
      </c>
      <c r="L411" s="14">
        <v>1160</v>
      </c>
      <c r="M411" s="14">
        <v>92</v>
      </c>
      <c r="N411" s="14">
        <v>2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22"/>
      <c r="U411" s="22">
        <v>2.2599999999999998</v>
      </c>
      <c r="V411" s="22">
        <v>4.58</v>
      </c>
      <c r="W411" s="22">
        <v>2.66</v>
      </c>
      <c r="X411" s="22">
        <v>3.85</v>
      </c>
      <c r="Y411" s="22">
        <v>3.89</v>
      </c>
      <c r="Z411" s="22">
        <v>5</v>
      </c>
      <c r="AA411" s="22">
        <v>2.96</v>
      </c>
      <c r="AB411" s="22">
        <v>3.75</v>
      </c>
      <c r="AC411" s="22">
        <v>1.5</v>
      </c>
      <c r="AD411" s="22">
        <v>5</v>
      </c>
      <c r="AE411" s="22">
        <v>2.0499999999999998</v>
      </c>
    </row>
    <row r="412" spans="1:31" x14ac:dyDescent="0.35">
      <c r="A412" s="9">
        <v>2022</v>
      </c>
      <c r="B412" s="2" t="s">
        <v>470</v>
      </c>
      <c r="C412" t="s">
        <v>471</v>
      </c>
      <c r="D412" s="11"/>
      <c r="E412" s="14">
        <v>6165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22">
        <v>4.16</v>
      </c>
      <c r="U412" s="22">
        <v>2.0299999999999998</v>
      </c>
      <c r="V412" s="22">
        <v>2.85</v>
      </c>
      <c r="W412" s="22">
        <v>2.8</v>
      </c>
      <c r="X412" s="22">
        <v>3.77</v>
      </c>
      <c r="Y412" s="22">
        <v>2.5</v>
      </c>
      <c r="Z412" s="22">
        <v>2.83</v>
      </c>
      <c r="AA412" s="22">
        <v>2.2200000000000002</v>
      </c>
      <c r="AB412" s="22">
        <v>1.5</v>
      </c>
      <c r="AC412" s="22">
        <v>0.91</v>
      </c>
      <c r="AD412" s="22">
        <v>5</v>
      </c>
      <c r="AE412" s="22">
        <v>1.1100000000000001</v>
      </c>
    </row>
    <row r="413" spans="1:31" x14ac:dyDescent="0.35">
      <c r="A413" s="9">
        <v>2022</v>
      </c>
      <c r="B413" s="2" t="s">
        <v>470</v>
      </c>
      <c r="C413" t="s">
        <v>472</v>
      </c>
      <c r="D413" s="11"/>
      <c r="E413" s="14">
        <v>1300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22">
        <v>3.82</v>
      </c>
      <c r="U413" s="22">
        <v>1.6</v>
      </c>
      <c r="V413" s="22">
        <v>2.96</v>
      </c>
      <c r="W413" s="22">
        <v>2.5499999999999998</v>
      </c>
      <c r="X413" s="22">
        <v>4.1500000000000004</v>
      </c>
      <c r="Y413" s="22">
        <v>2.4700000000000002</v>
      </c>
      <c r="Z413" s="22">
        <v>2.76</v>
      </c>
      <c r="AA413" s="22">
        <v>2.02</v>
      </c>
      <c r="AB413" s="22">
        <v>1.64</v>
      </c>
      <c r="AC413" s="22">
        <v>0.38</v>
      </c>
      <c r="AD413" s="22">
        <v>5</v>
      </c>
      <c r="AE413" s="22">
        <v>1.07</v>
      </c>
    </row>
    <row r="414" spans="1:31" x14ac:dyDescent="0.35">
      <c r="A414" s="9">
        <v>2022</v>
      </c>
      <c r="B414" s="2" t="s">
        <v>470</v>
      </c>
      <c r="C414" t="s">
        <v>473</v>
      </c>
      <c r="D414" s="11"/>
      <c r="E414" s="14">
        <v>1793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22">
        <v>4.2699999999999996</v>
      </c>
      <c r="U414" s="22">
        <v>1.53</v>
      </c>
      <c r="V414" s="22">
        <v>2.5099999999999998</v>
      </c>
      <c r="W414" s="22">
        <v>2.89</v>
      </c>
      <c r="X414" s="22">
        <v>4.08</v>
      </c>
      <c r="Y414" s="22">
        <v>2.67</v>
      </c>
      <c r="Z414" s="22">
        <v>2.58</v>
      </c>
      <c r="AA414" s="22">
        <v>2.2200000000000002</v>
      </c>
      <c r="AB414" s="22">
        <v>1.55</v>
      </c>
      <c r="AC414" s="22">
        <v>0.48</v>
      </c>
      <c r="AD414" s="22">
        <v>5</v>
      </c>
      <c r="AE414" s="22">
        <v>0.63</v>
      </c>
    </row>
    <row r="415" spans="1:31" x14ac:dyDescent="0.35">
      <c r="A415" s="9">
        <v>2022</v>
      </c>
      <c r="B415" s="2" t="s">
        <v>470</v>
      </c>
      <c r="C415" t="s">
        <v>474</v>
      </c>
      <c r="D415" s="11"/>
      <c r="E415" s="14">
        <v>2334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22">
        <v>4.22</v>
      </c>
      <c r="U415" s="22">
        <v>1.52</v>
      </c>
      <c r="V415" s="22">
        <v>4.08</v>
      </c>
      <c r="W415" s="22">
        <v>2.2799999999999998</v>
      </c>
      <c r="X415" s="22">
        <v>3.92</v>
      </c>
      <c r="Y415" s="22">
        <v>2.8</v>
      </c>
      <c r="Z415" s="22">
        <v>3.04</v>
      </c>
      <c r="AA415" s="22">
        <v>2.92</v>
      </c>
      <c r="AB415" s="22">
        <v>1.85</v>
      </c>
      <c r="AC415" s="22">
        <v>0.36</v>
      </c>
      <c r="AD415" s="22">
        <v>5</v>
      </c>
      <c r="AE415" s="22">
        <v>0.53</v>
      </c>
    </row>
    <row r="416" spans="1:31" x14ac:dyDescent="0.35">
      <c r="A416" s="9">
        <v>2022</v>
      </c>
      <c r="B416" s="2" t="s">
        <v>470</v>
      </c>
      <c r="C416" t="s">
        <v>475</v>
      </c>
      <c r="D416" s="11"/>
      <c r="E416" s="14">
        <v>2480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22">
        <v>4.18</v>
      </c>
      <c r="U416" s="22">
        <v>1.1499999999999999</v>
      </c>
      <c r="V416" s="22">
        <v>2.73</v>
      </c>
      <c r="W416" s="22">
        <v>3.03</v>
      </c>
      <c r="X416" s="22">
        <v>3.92</v>
      </c>
      <c r="Y416" s="22">
        <v>2.4300000000000002</v>
      </c>
      <c r="Z416" s="22">
        <v>2.09</v>
      </c>
      <c r="AA416" s="22">
        <v>2.36</v>
      </c>
      <c r="AB416" s="22">
        <v>1.82</v>
      </c>
      <c r="AC416" s="22">
        <v>0.9</v>
      </c>
      <c r="AD416" s="22">
        <v>5</v>
      </c>
      <c r="AE416" s="22">
        <v>0.25</v>
      </c>
    </row>
    <row r="417" spans="1:31" x14ac:dyDescent="0.35">
      <c r="A417" s="9">
        <v>2022</v>
      </c>
      <c r="B417" s="2" t="s">
        <v>470</v>
      </c>
      <c r="C417" t="s">
        <v>476</v>
      </c>
      <c r="D417" s="11"/>
      <c r="E417" s="14">
        <v>3106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22"/>
      <c r="U417" s="22">
        <v>2.48</v>
      </c>
      <c r="V417" s="22">
        <v>2.0699999999999998</v>
      </c>
      <c r="W417" s="22">
        <v>3.18</v>
      </c>
      <c r="X417" s="22">
        <v>3.92</v>
      </c>
      <c r="Y417" s="22">
        <v>2.62</v>
      </c>
      <c r="Z417" s="22">
        <v>1.91</v>
      </c>
      <c r="AA417" s="22">
        <v>2.14</v>
      </c>
      <c r="AB417" s="22">
        <v>1.52</v>
      </c>
      <c r="AC417" s="22">
        <v>1.24</v>
      </c>
      <c r="AD417" s="22">
        <v>5</v>
      </c>
      <c r="AE417" s="22">
        <v>0.71</v>
      </c>
    </row>
    <row r="418" spans="1:31" x14ac:dyDescent="0.35">
      <c r="A418" s="9">
        <v>2022</v>
      </c>
      <c r="B418" s="2" t="s">
        <v>470</v>
      </c>
      <c r="C418" t="s">
        <v>477</v>
      </c>
      <c r="D418" s="11"/>
      <c r="E418" s="14">
        <v>1995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22">
        <v>4.03</v>
      </c>
      <c r="U418" s="22">
        <v>2.15</v>
      </c>
      <c r="V418" s="22">
        <v>2.08</v>
      </c>
      <c r="W418" s="22">
        <v>2.87</v>
      </c>
      <c r="X418" s="22">
        <v>4</v>
      </c>
      <c r="Y418" s="22">
        <v>2.41</v>
      </c>
      <c r="Z418" s="22">
        <v>2.89</v>
      </c>
      <c r="AA418" s="22">
        <v>2.2999999999999998</v>
      </c>
      <c r="AB418" s="22">
        <v>1.77</v>
      </c>
      <c r="AC418" s="22">
        <v>0.64</v>
      </c>
      <c r="AD418" s="22">
        <v>5</v>
      </c>
      <c r="AE418" s="22">
        <v>1</v>
      </c>
    </row>
    <row r="419" spans="1:31" x14ac:dyDescent="0.35">
      <c r="A419" s="9">
        <v>2022</v>
      </c>
      <c r="B419" s="2" t="s">
        <v>470</v>
      </c>
      <c r="C419" t="s">
        <v>478</v>
      </c>
      <c r="D419" s="11"/>
      <c r="E419" s="14">
        <v>1863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22">
        <v>4.32</v>
      </c>
      <c r="U419" s="22">
        <v>2.2599999999999998</v>
      </c>
      <c r="V419" s="22">
        <v>2.0099999999999998</v>
      </c>
      <c r="W419" s="22">
        <v>2.96</v>
      </c>
      <c r="X419" s="22">
        <v>4</v>
      </c>
      <c r="Y419" s="22">
        <v>2.7</v>
      </c>
      <c r="Z419" s="22">
        <v>2.37</v>
      </c>
      <c r="AA419" s="22">
        <v>2.19</v>
      </c>
      <c r="AB419" s="22">
        <v>1.72</v>
      </c>
      <c r="AC419" s="22">
        <v>0.43</v>
      </c>
      <c r="AD419" s="22">
        <v>5</v>
      </c>
      <c r="AE419" s="22">
        <v>0.6</v>
      </c>
    </row>
    <row r="420" spans="1:31" x14ac:dyDescent="0.35">
      <c r="A420" s="9">
        <v>2022</v>
      </c>
      <c r="B420" s="2" t="s">
        <v>470</v>
      </c>
      <c r="C420" t="s">
        <v>479</v>
      </c>
      <c r="D420" s="11"/>
      <c r="E420" s="14">
        <v>1989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22">
        <v>4.22</v>
      </c>
      <c r="U420" s="22">
        <v>1.48</v>
      </c>
      <c r="V420" s="22">
        <v>2</v>
      </c>
      <c r="W420" s="22">
        <v>2.63</v>
      </c>
      <c r="X420" s="22">
        <v>4</v>
      </c>
      <c r="Y420" s="22">
        <v>2.37</v>
      </c>
      <c r="Z420" s="22">
        <v>2.6</v>
      </c>
      <c r="AA420" s="22">
        <v>2.25</v>
      </c>
      <c r="AB420" s="22">
        <v>1.83</v>
      </c>
      <c r="AC420" s="22">
        <v>0.28999999999999998</v>
      </c>
      <c r="AD420" s="22">
        <v>5</v>
      </c>
      <c r="AE420" s="22">
        <v>0.39</v>
      </c>
    </row>
    <row r="421" spans="1:31" x14ac:dyDescent="0.35">
      <c r="A421" s="9">
        <v>2022</v>
      </c>
      <c r="B421" s="2" t="s">
        <v>470</v>
      </c>
      <c r="C421" t="s">
        <v>480</v>
      </c>
      <c r="D421" s="11"/>
      <c r="E421" s="14">
        <v>2292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22">
        <v>3.89</v>
      </c>
      <c r="U421" s="22">
        <v>2.09</v>
      </c>
      <c r="V421" s="22">
        <v>1.73</v>
      </c>
      <c r="W421" s="22">
        <v>2.5</v>
      </c>
      <c r="X421" s="22">
        <v>4.08</v>
      </c>
      <c r="Y421" s="22">
        <v>2.5299999999999998</v>
      </c>
      <c r="Z421" s="22">
        <v>5</v>
      </c>
      <c r="AA421" s="22">
        <v>2.33</v>
      </c>
      <c r="AB421" s="22">
        <v>1.29</v>
      </c>
      <c r="AC421" s="22">
        <v>0.23</v>
      </c>
      <c r="AD421" s="22">
        <v>5</v>
      </c>
      <c r="AE421" s="22">
        <v>0.8</v>
      </c>
    </row>
    <row r="422" spans="1:31" x14ac:dyDescent="0.35">
      <c r="A422" s="9">
        <v>2022</v>
      </c>
      <c r="B422" s="2" t="s">
        <v>470</v>
      </c>
      <c r="C422" t="s">
        <v>481</v>
      </c>
      <c r="D422" s="11"/>
      <c r="E422" s="14">
        <v>1580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22">
        <v>3.95</v>
      </c>
      <c r="U422" s="22">
        <v>2.72</v>
      </c>
      <c r="V422" s="22">
        <v>2.46</v>
      </c>
      <c r="W422" s="22">
        <v>2.56</v>
      </c>
      <c r="X422" s="22">
        <v>3.69</v>
      </c>
      <c r="Y422" s="22">
        <v>2.4500000000000002</v>
      </c>
      <c r="Z422" s="22">
        <v>2.94</v>
      </c>
      <c r="AA422" s="22">
        <v>2.31</v>
      </c>
      <c r="AB422" s="22">
        <v>1.19</v>
      </c>
      <c r="AC422" s="22">
        <v>0.17</v>
      </c>
      <c r="AD422" s="22">
        <v>5</v>
      </c>
      <c r="AE422" s="22">
        <v>0.4</v>
      </c>
    </row>
    <row r="423" spans="1:31" x14ac:dyDescent="0.35">
      <c r="A423" s="9">
        <v>2022</v>
      </c>
      <c r="B423" s="2" t="s">
        <v>470</v>
      </c>
      <c r="C423" t="s">
        <v>482</v>
      </c>
      <c r="D423" s="11"/>
      <c r="E423" s="14">
        <v>5764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22">
        <v>4.21</v>
      </c>
      <c r="U423" s="22">
        <v>2.54</v>
      </c>
      <c r="V423" s="22">
        <v>2.68</v>
      </c>
      <c r="W423" s="22">
        <v>3.02</v>
      </c>
      <c r="X423" s="22">
        <v>3.92</v>
      </c>
      <c r="Y423" s="22">
        <v>2.85</v>
      </c>
      <c r="Z423" s="22">
        <v>2.27</v>
      </c>
      <c r="AA423" s="22">
        <v>2.5299999999999998</v>
      </c>
      <c r="AB423" s="22">
        <v>1.61</v>
      </c>
      <c r="AC423" s="22">
        <v>1.23</v>
      </c>
      <c r="AD423" s="22">
        <v>5</v>
      </c>
      <c r="AE423" s="22">
        <v>0.94</v>
      </c>
    </row>
    <row r="424" spans="1:31" x14ac:dyDescent="0.35">
      <c r="A424" s="9">
        <v>2022</v>
      </c>
      <c r="B424" s="2" t="s">
        <v>470</v>
      </c>
      <c r="C424" t="s">
        <v>483</v>
      </c>
      <c r="D424" s="11"/>
      <c r="E424" s="14">
        <v>3747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22">
        <v>4.54</v>
      </c>
      <c r="U424" s="22">
        <v>2.09</v>
      </c>
      <c r="V424" s="22">
        <v>3.67</v>
      </c>
      <c r="W424" s="22">
        <v>2.75</v>
      </c>
      <c r="X424" s="22">
        <v>4.08</v>
      </c>
      <c r="Y424" s="22">
        <v>3.65</v>
      </c>
      <c r="Z424" s="22">
        <v>4.25</v>
      </c>
      <c r="AA424" s="22">
        <v>3.55</v>
      </c>
      <c r="AB424" s="22">
        <v>1.61</v>
      </c>
      <c r="AC424" s="22">
        <v>1.63</v>
      </c>
      <c r="AD424" s="22">
        <v>5</v>
      </c>
      <c r="AE424" s="22">
        <v>3.56</v>
      </c>
    </row>
    <row r="425" spans="1:31" x14ac:dyDescent="0.35">
      <c r="A425" s="9">
        <v>2022</v>
      </c>
      <c r="B425" s="2" t="s">
        <v>470</v>
      </c>
      <c r="C425" t="s">
        <v>484</v>
      </c>
      <c r="D425" s="11"/>
      <c r="E425" s="14">
        <v>2716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22">
        <v>4.29</v>
      </c>
      <c r="U425" s="22">
        <v>2.2599999999999998</v>
      </c>
      <c r="V425" s="22">
        <v>3.54</v>
      </c>
      <c r="W425" s="22">
        <v>2.37</v>
      </c>
      <c r="X425" s="22">
        <v>4</v>
      </c>
      <c r="Y425" s="22">
        <v>2.85</v>
      </c>
      <c r="Z425" s="22">
        <v>3.45</v>
      </c>
      <c r="AA425" s="22">
        <v>3.83</v>
      </c>
      <c r="AB425" s="22">
        <v>1.81</v>
      </c>
      <c r="AC425" s="22">
        <v>0.46</v>
      </c>
      <c r="AD425" s="22">
        <v>5</v>
      </c>
      <c r="AE425" s="22">
        <v>1.4</v>
      </c>
    </row>
    <row r="426" spans="1:31" x14ac:dyDescent="0.35">
      <c r="A426" s="9">
        <v>2022</v>
      </c>
      <c r="B426" t="s">
        <v>123</v>
      </c>
      <c r="C426" t="s">
        <v>124</v>
      </c>
      <c r="D426" s="11">
        <v>66</v>
      </c>
      <c r="E426" s="11">
        <v>220</v>
      </c>
      <c r="F426" s="11">
        <v>145</v>
      </c>
      <c r="G426" s="11">
        <v>290</v>
      </c>
      <c r="H426" s="11">
        <v>33253336</v>
      </c>
      <c r="I426" s="11">
        <v>12972708</v>
      </c>
      <c r="J426" s="11">
        <v>4188918</v>
      </c>
      <c r="K426" s="11">
        <v>220</v>
      </c>
      <c r="L426" s="11">
        <v>220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22"/>
      <c r="U426" s="22">
        <v>3.22</v>
      </c>
      <c r="V426" s="22">
        <v>1.4</v>
      </c>
      <c r="W426" s="22">
        <v>2.31</v>
      </c>
      <c r="X426" s="22">
        <v>3.46</v>
      </c>
      <c r="Y426" s="22">
        <v>2.78</v>
      </c>
      <c r="Z426" s="22">
        <v>2.19</v>
      </c>
      <c r="AA426" s="22">
        <v>2.12</v>
      </c>
      <c r="AB426" s="22">
        <v>0.56000000000000005</v>
      </c>
      <c r="AC426" s="22">
        <v>0.2</v>
      </c>
      <c r="AD426" s="22">
        <v>5</v>
      </c>
      <c r="AE426" s="22">
        <v>0.77</v>
      </c>
    </row>
    <row r="427" spans="1:31" x14ac:dyDescent="0.35">
      <c r="A427" s="9">
        <v>2022</v>
      </c>
      <c r="B427" t="s">
        <v>123</v>
      </c>
      <c r="C427" t="s">
        <v>125</v>
      </c>
      <c r="D427" s="11">
        <v>2402</v>
      </c>
      <c r="E427" s="11">
        <v>6008</v>
      </c>
      <c r="F427" s="11">
        <v>2984</v>
      </c>
      <c r="G427" s="11">
        <v>8431</v>
      </c>
      <c r="H427" s="11">
        <v>702230103</v>
      </c>
      <c r="I427" s="11">
        <v>432755421</v>
      </c>
      <c r="J427" s="11">
        <v>63586719</v>
      </c>
      <c r="K427" s="11">
        <v>5983</v>
      </c>
      <c r="L427" s="11">
        <v>5917</v>
      </c>
      <c r="M427" s="11">
        <v>0</v>
      </c>
      <c r="N427" s="11">
        <v>91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22"/>
      <c r="U427" s="22">
        <v>1.61</v>
      </c>
      <c r="V427" s="22">
        <v>2.59</v>
      </c>
      <c r="W427" s="22">
        <v>2.52</v>
      </c>
      <c r="X427" s="22">
        <v>3.92</v>
      </c>
      <c r="Y427" s="22">
        <v>3.18</v>
      </c>
      <c r="Z427" s="22">
        <v>2.73</v>
      </c>
      <c r="AA427" s="22">
        <v>3.3</v>
      </c>
      <c r="AB427" s="22">
        <v>3.87</v>
      </c>
      <c r="AC427" s="22">
        <v>0.64</v>
      </c>
      <c r="AD427" s="22">
        <v>5</v>
      </c>
      <c r="AE427" s="22">
        <v>0.88</v>
      </c>
    </row>
    <row r="428" spans="1:31" x14ac:dyDescent="0.35">
      <c r="A428" s="9">
        <v>2022</v>
      </c>
      <c r="B428" t="s">
        <v>123</v>
      </c>
      <c r="C428" t="s">
        <v>126</v>
      </c>
      <c r="D428" s="11">
        <v>2956</v>
      </c>
      <c r="E428" s="11">
        <v>5355</v>
      </c>
      <c r="F428" s="11">
        <v>3943</v>
      </c>
      <c r="G428" s="11">
        <v>6229</v>
      </c>
      <c r="H428" s="11">
        <v>1596035827</v>
      </c>
      <c r="I428" s="11">
        <v>1061323627</v>
      </c>
      <c r="J428" s="11">
        <v>148674629</v>
      </c>
      <c r="K428" s="11">
        <v>5320</v>
      </c>
      <c r="L428" s="11">
        <v>4687</v>
      </c>
      <c r="M428" s="11">
        <v>647</v>
      </c>
      <c r="N428" s="11">
        <v>21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22"/>
      <c r="U428" s="22">
        <v>1.58</v>
      </c>
      <c r="V428" s="22">
        <v>2.46</v>
      </c>
      <c r="W428" s="22">
        <v>2.4700000000000002</v>
      </c>
      <c r="X428" s="22">
        <v>3.77</v>
      </c>
      <c r="Y428" s="22">
        <v>3.08</v>
      </c>
      <c r="Z428" s="22">
        <v>2.91</v>
      </c>
      <c r="AA428" s="22">
        <v>2.59</v>
      </c>
      <c r="AB428" s="22">
        <v>3.26</v>
      </c>
      <c r="AC428" s="22">
        <v>0.66</v>
      </c>
      <c r="AD428" s="22">
        <v>5</v>
      </c>
      <c r="AE428" s="22">
        <v>0.93</v>
      </c>
    </row>
    <row r="429" spans="1:31" x14ac:dyDescent="0.35">
      <c r="A429" s="9">
        <v>2022</v>
      </c>
      <c r="B429" t="s">
        <v>123</v>
      </c>
      <c r="C429" t="s">
        <v>127</v>
      </c>
      <c r="D429" s="11">
        <v>1194</v>
      </c>
      <c r="E429" s="11">
        <v>2605</v>
      </c>
      <c r="F429" s="11">
        <v>1539</v>
      </c>
      <c r="G429" s="11">
        <v>3834</v>
      </c>
      <c r="H429" s="11">
        <v>543867014</v>
      </c>
      <c r="I429" s="11">
        <v>292858012</v>
      </c>
      <c r="J429" s="11">
        <v>56747660</v>
      </c>
      <c r="K429" s="11">
        <v>2548</v>
      </c>
      <c r="L429" s="11">
        <v>2302</v>
      </c>
      <c r="M429" s="11">
        <v>303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22"/>
      <c r="U429" s="22">
        <v>1.53</v>
      </c>
      <c r="V429" s="22">
        <v>2.48</v>
      </c>
      <c r="W429" s="22">
        <v>2.42</v>
      </c>
      <c r="X429" s="22">
        <v>3.54</v>
      </c>
      <c r="Y429" s="22">
        <v>3.01</v>
      </c>
      <c r="Z429" s="22">
        <v>2.76</v>
      </c>
      <c r="AA429" s="22">
        <v>2.89</v>
      </c>
      <c r="AB429" s="22">
        <v>3.9</v>
      </c>
      <c r="AC429" s="22">
        <v>0.45</v>
      </c>
      <c r="AD429" s="22">
        <v>5</v>
      </c>
      <c r="AE429" s="22">
        <v>0.7</v>
      </c>
    </row>
    <row r="430" spans="1:31" x14ac:dyDescent="0.35">
      <c r="A430" s="9">
        <v>2022</v>
      </c>
      <c r="B430" t="s">
        <v>123</v>
      </c>
      <c r="C430" t="s">
        <v>128</v>
      </c>
      <c r="D430" s="11">
        <v>4138</v>
      </c>
      <c r="E430" s="11">
        <v>5877</v>
      </c>
      <c r="F430" s="11">
        <v>690</v>
      </c>
      <c r="G430" s="11">
        <v>7458</v>
      </c>
      <c r="H430" s="11">
        <v>241155996</v>
      </c>
      <c r="I430" s="11">
        <v>129911424</v>
      </c>
      <c r="J430" s="11">
        <v>11839385</v>
      </c>
      <c r="K430" s="11">
        <v>5877</v>
      </c>
      <c r="L430" s="11">
        <v>3431</v>
      </c>
      <c r="M430" s="11">
        <v>2438</v>
      </c>
      <c r="N430" s="11">
        <v>8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22"/>
      <c r="U430" s="22">
        <v>1.66</v>
      </c>
      <c r="V430" s="22">
        <v>3.21</v>
      </c>
      <c r="W430" s="22">
        <v>2.56</v>
      </c>
      <c r="X430" s="22">
        <v>3.85</v>
      </c>
      <c r="Y430" s="22">
        <v>3.4</v>
      </c>
      <c r="Z430" s="22">
        <v>3.01</v>
      </c>
      <c r="AA430" s="22">
        <v>3.11</v>
      </c>
      <c r="AB430" s="22">
        <v>3.98</v>
      </c>
      <c r="AC430" s="22">
        <v>0.65</v>
      </c>
      <c r="AD430" s="22">
        <v>5</v>
      </c>
      <c r="AE430" s="22">
        <v>1.4</v>
      </c>
    </row>
    <row r="431" spans="1:31" x14ac:dyDescent="0.35">
      <c r="A431" s="9">
        <v>2022</v>
      </c>
      <c r="B431" t="s">
        <v>123</v>
      </c>
      <c r="C431" t="s">
        <v>129</v>
      </c>
      <c r="D431" s="11">
        <v>4377</v>
      </c>
      <c r="E431" s="11">
        <v>8330</v>
      </c>
      <c r="F431" s="11">
        <v>5437</v>
      </c>
      <c r="G431" s="11">
        <v>10591</v>
      </c>
      <c r="H431" s="11">
        <v>979219623</v>
      </c>
      <c r="I431" s="11">
        <v>503821098</v>
      </c>
      <c r="J431" s="11">
        <v>140650010</v>
      </c>
      <c r="K431" s="11">
        <v>8228</v>
      </c>
      <c r="L431" s="11">
        <v>7648</v>
      </c>
      <c r="M431" s="11">
        <v>682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22"/>
      <c r="U431" s="22">
        <v>2.86</v>
      </c>
      <c r="V431" s="22">
        <v>3.02</v>
      </c>
      <c r="W431" s="22">
        <v>2.14</v>
      </c>
      <c r="X431" s="22">
        <v>3.77</v>
      </c>
      <c r="Y431" s="22">
        <v>3.28</v>
      </c>
      <c r="Z431" s="22">
        <v>3.01</v>
      </c>
      <c r="AA431" s="22">
        <v>3.09</v>
      </c>
      <c r="AB431" s="22">
        <v>2.8</v>
      </c>
      <c r="AC431" s="22">
        <v>0.8</v>
      </c>
      <c r="AD431" s="22">
        <v>5</v>
      </c>
      <c r="AE431" s="22">
        <v>0.87</v>
      </c>
    </row>
    <row r="432" spans="1:31" x14ac:dyDescent="0.35">
      <c r="A432" s="9">
        <v>2022</v>
      </c>
      <c r="B432" t="s">
        <v>123</v>
      </c>
      <c r="C432" t="s">
        <v>130</v>
      </c>
      <c r="D432" s="11">
        <v>8692</v>
      </c>
      <c r="E432" s="11">
        <v>13207</v>
      </c>
      <c r="F432" s="11">
        <v>3104</v>
      </c>
      <c r="G432" s="11">
        <v>16879</v>
      </c>
      <c r="H432" s="11">
        <v>1086896934</v>
      </c>
      <c r="I432" s="11">
        <v>600971146</v>
      </c>
      <c r="J432" s="11">
        <v>77222951</v>
      </c>
      <c r="K432" s="11">
        <v>13144</v>
      </c>
      <c r="L432" s="11">
        <v>10942</v>
      </c>
      <c r="M432" s="11">
        <v>2025</v>
      </c>
      <c r="N432" s="11">
        <v>180</v>
      </c>
      <c r="O432" s="11">
        <v>60</v>
      </c>
      <c r="P432" s="11">
        <v>0</v>
      </c>
      <c r="Q432" s="11">
        <v>0</v>
      </c>
      <c r="R432" s="11">
        <v>0</v>
      </c>
      <c r="S432" s="11">
        <v>60</v>
      </c>
      <c r="T432" s="22"/>
      <c r="U432" s="22">
        <v>1.88</v>
      </c>
      <c r="V432" s="22">
        <v>3.14</v>
      </c>
      <c r="W432" s="22">
        <v>2.67</v>
      </c>
      <c r="X432" s="22">
        <v>4</v>
      </c>
      <c r="Y432" s="22">
        <v>3.41</v>
      </c>
      <c r="Z432" s="22">
        <v>3.12</v>
      </c>
      <c r="AA432" s="22">
        <v>2.82</v>
      </c>
      <c r="AB432" s="22">
        <v>2.6</v>
      </c>
      <c r="AC432" s="22">
        <v>0.98</v>
      </c>
      <c r="AD432" s="22">
        <v>5</v>
      </c>
      <c r="AE432" s="22">
        <v>1.39</v>
      </c>
    </row>
    <row r="433" spans="1:31" x14ac:dyDescent="0.35">
      <c r="A433" s="9">
        <v>2022</v>
      </c>
      <c r="B433" t="s">
        <v>123</v>
      </c>
      <c r="C433" t="s">
        <v>131</v>
      </c>
      <c r="D433" s="11">
        <v>9263</v>
      </c>
      <c r="E433" s="11">
        <v>13852</v>
      </c>
      <c r="F433" s="11">
        <v>8179</v>
      </c>
      <c r="G433" s="11">
        <v>15960</v>
      </c>
      <c r="H433" s="11">
        <v>1446090943</v>
      </c>
      <c r="I433" s="11">
        <v>650764526</v>
      </c>
      <c r="J433" s="11">
        <v>183504783</v>
      </c>
      <c r="K433" s="11">
        <v>13852</v>
      </c>
      <c r="L433" s="11">
        <v>7794</v>
      </c>
      <c r="M433" s="11">
        <v>6033</v>
      </c>
      <c r="N433" s="11">
        <v>25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22"/>
      <c r="U433" s="22">
        <v>1.57</v>
      </c>
      <c r="V433" s="22">
        <v>2.7</v>
      </c>
      <c r="W433" s="22">
        <v>2.73</v>
      </c>
      <c r="X433" s="22">
        <v>3.85</v>
      </c>
      <c r="Y433" s="22">
        <v>3.16</v>
      </c>
      <c r="Z433" s="22">
        <v>3.09</v>
      </c>
      <c r="AA433" s="22">
        <v>3.01</v>
      </c>
      <c r="AB433" s="22">
        <v>1.3</v>
      </c>
      <c r="AC433" s="22">
        <v>0.75</v>
      </c>
      <c r="AD433" s="22">
        <v>5</v>
      </c>
      <c r="AE433" s="22">
        <v>1.45</v>
      </c>
    </row>
    <row r="434" spans="1:31" x14ac:dyDescent="0.35">
      <c r="A434" s="9">
        <v>2022</v>
      </c>
      <c r="B434" t="s">
        <v>123</v>
      </c>
      <c r="C434" t="s">
        <v>132</v>
      </c>
      <c r="D434" s="11">
        <v>2778</v>
      </c>
      <c r="E434" s="11">
        <v>4442</v>
      </c>
      <c r="F434" s="11">
        <v>1679</v>
      </c>
      <c r="G434" s="11">
        <v>5219</v>
      </c>
      <c r="H434" s="11">
        <v>753020886</v>
      </c>
      <c r="I434" s="11">
        <v>493558675</v>
      </c>
      <c r="J434" s="11">
        <v>45541715</v>
      </c>
      <c r="K434" s="11">
        <v>4437</v>
      </c>
      <c r="L434" s="11">
        <v>4048</v>
      </c>
      <c r="M434" s="11">
        <v>394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22"/>
      <c r="U434" s="22">
        <v>1.53</v>
      </c>
      <c r="V434" s="22">
        <v>2.12</v>
      </c>
      <c r="W434" s="22">
        <v>2.34</v>
      </c>
      <c r="X434" s="22">
        <v>3.69</v>
      </c>
      <c r="Y434" s="22">
        <v>2.86</v>
      </c>
      <c r="Z434" s="22">
        <v>2.65</v>
      </c>
      <c r="AA434" s="22">
        <v>2.46</v>
      </c>
      <c r="AB434" s="22">
        <v>5</v>
      </c>
      <c r="AC434" s="22">
        <v>0.42</v>
      </c>
      <c r="AD434" s="22">
        <v>5</v>
      </c>
      <c r="AE434" s="22">
        <v>0.69</v>
      </c>
    </row>
    <row r="435" spans="1:31" x14ac:dyDescent="0.35">
      <c r="A435" s="9">
        <v>2022</v>
      </c>
      <c r="B435" t="s">
        <v>123</v>
      </c>
      <c r="C435" t="s">
        <v>133</v>
      </c>
      <c r="D435" s="11">
        <v>1208</v>
      </c>
      <c r="E435" s="11">
        <v>1792</v>
      </c>
      <c r="F435" s="11">
        <v>686</v>
      </c>
      <c r="G435" s="11">
        <v>2216</v>
      </c>
      <c r="H435" s="11">
        <v>155541063</v>
      </c>
      <c r="I435" s="11">
        <v>81115005</v>
      </c>
      <c r="J435" s="11">
        <v>13176417</v>
      </c>
      <c r="K435" s="11">
        <v>1776</v>
      </c>
      <c r="L435" s="11">
        <v>1720</v>
      </c>
      <c r="M435" s="11">
        <v>25</v>
      </c>
      <c r="N435" s="11">
        <v>47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22"/>
      <c r="U435" s="22">
        <v>1.93</v>
      </c>
      <c r="V435" s="22">
        <v>2.61</v>
      </c>
      <c r="W435" s="22">
        <v>2.33</v>
      </c>
      <c r="X435" s="22">
        <v>3.69</v>
      </c>
      <c r="Y435" s="22">
        <v>3.17</v>
      </c>
      <c r="Z435" s="22">
        <v>2.96</v>
      </c>
      <c r="AA435" s="22">
        <v>2.73</v>
      </c>
      <c r="AB435" s="22">
        <v>3.69</v>
      </c>
      <c r="AC435" s="22">
        <v>0.27</v>
      </c>
      <c r="AD435" s="22">
        <v>5</v>
      </c>
      <c r="AE435" s="22">
        <v>0.55000000000000004</v>
      </c>
    </row>
    <row r="436" spans="1:31" x14ac:dyDescent="0.35">
      <c r="A436" s="9">
        <v>2022</v>
      </c>
      <c r="B436" t="s">
        <v>123</v>
      </c>
      <c r="C436" t="s">
        <v>134</v>
      </c>
      <c r="D436" s="11">
        <v>732</v>
      </c>
      <c r="E436" s="11">
        <v>1552</v>
      </c>
      <c r="F436" s="11">
        <v>1181</v>
      </c>
      <c r="G436" s="11">
        <v>1889</v>
      </c>
      <c r="H436" s="11">
        <v>216905141</v>
      </c>
      <c r="I436" s="11">
        <v>97883725</v>
      </c>
      <c r="J436" s="11">
        <v>35218661</v>
      </c>
      <c r="K436" s="11">
        <v>1550</v>
      </c>
      <c r="L436" s="11">
        <v>1497</v>
      </c>
      <c r="M436" s="11">
        <v>46</v>
      </c>
      <c r="N436" s="11">
        <v>9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22">
        <v>4.0599999999999996</v>
      </c>
      <c r="U436" s="22">
        <v>1.46</v>
      </c>
      <c r="V436" s="22">
        <v>3.07</v>
      </c>
      <c r="W436" s="22">
        <v>2.4</v>
      </c>
      <c r="X436" s="22">
        <v>3.92</v>
      </c>
      <c r="Y436" s="22">
        <v>3.17</v>
      </c>
      <c r="Z436" s="22">
        <v>2.96</v>
      </c>
      <c r="AA436" s="22">
        <v>3.16</v>
      </c>
      <c r="AB436" s="22">
        <v>4.88</v>
      </c>
      <c r="AC436" s="22">
        <v>0.51</v>
      </c>
      <c r="AD436" s="22">
        <v>5</v>
      </c>
      <c r="AE436" s="22">
        <v>0.78</v>
      </c>
    </row>
    <row r="437" spans="1:31" x14ac:dyDescent="0.35">
      <c r="A437" s="9">
        <v>2022</v>
      </c>
      <c r="B437" t="s">
        <v>123</v>
      </c>
      <c r="C437" t="s">
        <v>135</v>
      </c>
      <c r="D437" s="11">
        <v>1498</v>
      </c>
      <c r="E437" s="11">
        <v>3141</v>
      </c>
      <c r="F437" s="11">
        <v>2384</v>
      </c>
      <c r="G437" s="11">
        <v>4042</v>
      </c>
      <c r="H437" s="11">
        <v>522070319</v>
      </c>
      <c r="I437" s="11">
        <v>321965689</v>
      </c>
      <c r="J437" s="11">
        <v>44719399</v>
      </c>
      <c r="K437" s="11">
        <v>3076</v>
      </c>
      <c r="L437" s="11">
        <v>3120</v>
      </c>
      <c r="M437" s="11">
        <v>21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22">
        <v>4.0599999999999996</v>
      </c>
      <c r="U437" s="22">
        <v>2.5099999999999998</v>
      </c>
      <c r="V437" s="22">
        <v>2.88</v>
      </c>
      <c r="W437" s="22">
        <v>2.57</v>
      </c>
      <c r="X437" s="22">
        <v>3.69</v>
      </c>
      <c r="Y437" s="22">
        <v>2.81</v>
      </c>
      <c r="Z437" s="22">
        <v>2.27</v>
      </c>
      <c r="AA437" s="22">
        <v>2.76</v>
      </c>
      <c r="AB437" s="22">
        <v>3.94</v>
      </c>
      <c r="AC437" s="22">
        <v>0.77</v>
      </c>
      <c r="AD437" s="22">
        <v>5</v>
      </c>
      <c r="AE437" s="22">
        <v>0.61</v>
      </c>
    </row>
    <row r="438" spans="1:31" x14ac:dyDescent="0.35">
      <c r="A438" s="9">
        <v>2022</v>
      </c>
      <c r="B438" t="s">
        <v>123</v>
      </c>
      <c r="C438" t="s">
        <v>136</v>
      </c>
      <c r="D438" s="11">
        <v>4136</v>
      </c>
      <c r="E438" s="11">
        <v>8813</v>
      </c>
      <c r="F438" s="11">
        <v>6210</v>
      </c>
      <c r="G438" s="11">
        <v>10035</v>
      </c>
      <c r="H438" s="11">
        <v>1114079225</v>
      </c>
      <c r="I438" s="11">
        <v>564141948</v>
      </c>
      <c r="J438" s="11">
        <v>151244840</v>
      </c>
      <c r="K438" s="11">
        <v>8781</v>
      </c>
      <c r="L438" s="11">
        <v>8674</v>
      </c>
      <c r="M438" s="11">
        <v>102</v>
      </c>
      <c r="N438" s="11">
        <v>37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22"/>
      <c r="U438" s="22">
        <v>2.78</v>
      </c>
      <c r="V438" s="22">
        <v>4.47</v>
      </c>
      <c r="W438" s="22">
        <v>2.99</v>
      </c>
      <c r="X438" s="22">
        <v>4.1500000000000004</v>
      </c>
      <c r="Y438" s="22">
        <v>4.0599999999999996</v>
      </c>
      <c r="Z438" s="22">
        <v>4.53</v>
      </c>
      <c r="AA438" s="22">
        <v>4.46</v>
      </c>
      <c r="AB438" s="22">
        <v>2.84</v>
      </c>
      <c r="AC438" s="22">
        <v>2.97</v>
      </c>
      <c r="AD438" s="22">
        <v>5</v>
      </c>
      <c r="AE438" s="22">
        <v>4.33</v>
      </c>
    </row>
    <row r="439" spans="1:31" x14ac:dyDescent="0.35">
      <c r="A439" s="9">
        <v>2022</v>
      </c>
      <c r="B439" t="s">
        <v>123</v>
      </c>
      <c r="C439" t="s">
        <v>137</v>
      </c>
      <c r="D439" s="11">
        <v>866</v>
      </c>
      <c r="E439" s="11">
        <v>1486</v>
      </c>
      <c r="F439" s="11">
        <v>830</v>
      </c>
      <c r="G439" s="11">
        <v>1887</v>
      </c>
      <c r="H439" s="11">
        <v>364679692</v>
      </c>
      <c r="I439" s="11">
        <v>212646845</v>
      </c>
      <c r="J439" s="11">
        <v>25805093</v>
      </c>
      <c r="K439" s="11">
        <v>1481</v>
      </c>
      <c r="L439" s="11">
        <v>1387</v>
      </c>
      <c r="M439" s="11">
        <v>79</v>
      </c>
      <c r="N439" s="11">
        <v>20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22"/>
      <c r="U439" s="22">
        <v>1.72</v>
      </c>
      <c r="V439" s="22">
        <v>3.54</v>
      </c>
      <c r="W439" s="22">
        <v>2.4700000000000002</v>
      </c>
      <c r="X439" s="22">
        <v>4.1500000000000004</v>
      </c>
      <c r="Y439" s="22">
        <v>3.93</v>
      </c>
      <c r="Z439" s="22">
        <v>5</v>
      </c>
      <c r="AA439" s="22">
        <v>4.28</v>
      </c>
      <c r="AB439" s="22">
        <v>4.9800000000000004</v>
      </c>
      <c r="AC439" s="22">
        <v>0.19</v>
      </c>
      <c r="AD439" s="22">
        <v>5</v>
      </c>
      <c r="AE439" s="22">
        <v>1.38</v>
      </c>
    </row>
    <row r="440" spans="1:31" x14ac:dyDescent="0.35">
      <c r="A440" s="9">
        <v>2022</v>
      </c>
      <c r="B440" t="s">
        <v>123</v>
      </c>
      <c r="C440" t="s">
        <v>138</v>
      </c>
      <c r="D440" s="11">
        <v>770</v>
      </c>
      <c r="E440" s="11">
        <v>1489</v>
      </c>
      <c r="F440" s="11">
        <v>313</v>
      </c>
      <c r="G440" s="11">
        <v>2032</v>
      </c>
      <c r="H440" s="11">
        <v>105982206</v>
      </c>
      <c r="I440" s="11">
        <v>56659758</v>
      </c>
      <c r="J440" s="11">
        <v>7950894</v>
      </c>
      <c r="K440" s="11">
        <v>1458</v>
      </c>
      <c r="L440" s="11">
        <v>1443</v>
      </c>
      <c r="M440" s="11">
        <v>46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22"/>
      <c r="U440" s="22">
        <v>1.86</v>
      </c>
      <c r="V440" s="22">
        <v>3.51</v>
      </c>
      <c r="W440" s="22">
        <v>2.12</v>
      </c>
      <c r="X440" s="22">
        <v>3.85</v>
      </c>
      <c r="Y440" s="22">
        <v>3.62</v>
      </c>
      <c r="Z440" s="22">
        <v>4.04</v>
      </c>
      <c r="AA440" s="22">
        <v>2.96</v>
      </c>
      <c r="AB440" s="22">
        <v>5</v>
      </c>
      <c r="AC440" s="22">
        <v>0.19</v>
      </c>
      <c r="AD440" s="22">
        <v>5</v>
      </c>
      <c r="AE440" s="22">
        <v>1.05</v>
      </c>
    </row>
    <row r="441" spans="1:31" x14ac:dyDescent="0.35">
      <c r="A441" s="9">
        <v>2022</v>
      </c>
      <c r="B441" t="s">
        <v>123</v>
      </c>
      <c r="C441" t="s">
        <v>139</v>
      </c>
      <c r="D441" s="11">
        <v>291</v>
      </c>
      <c r="E441" s="11">
        <v>891</v>
      </c>
      <c r="F441" s="11">
        <v>712</v>
      </c>
      <c r="G441" s="11">
        <v>1270</v>
      </c>
      <c r="H441" s="11">
        <v>807467470</v>
      </c>
      <c r="I441" s="11">
        <v>458848492</v>
      </c>
      <c r="J441" s="11">
        <v>16684259</v>
      </c>
      <c r="K441" s="11">
        <v>877</v>
      </c>
      <c r="L441" s="11">
        <v>838</v>
      </c>
      <c r="M441" s="11">
        <v>47</v>
      </c>
      <c r="N441" s="11">
        <v>6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22"/>
      <c r="U441" s="22">
        <v>1.87</v>
      </c>
      <c r="V441" s="22">
        <v>3.75</v>
      </c>
      <c r="W441" s="22">
        <v>2.52</v>
      </c>
      <c r="X441" s="22">
        <v>4.08</v>
      </c>
      <c r="Y441" s="22">
        <v>4.1399999999999997</v>
      </c>
      <c r="Z441" s="22">
        <v>5</v>
      </c>
      <c r="AA441" s="22">
        <v>4.4000000000000004</v>
      </c>
      <c r="AB441" s="22">
        <v>5</v>
      </c>
      <c r="AC441" s="22">
        <v>0.17</v>
      </c>
      <c r="AD441" s="22">
        <v>5</v>
      </c>
      <c r="AE441" s="22">
        <v>2.99</v>
      </c>
    </row>
    <row r="442" spans="1:31" x14ac:dyDescent="0.35">
      <c r="A442" s="9">
        <v>2022</v>
      </c>
      <c r="B442" t="s">
        <v>123</v>
      </c>
      <c r="C442" t="s">
        <v>140</v>
      </c>
      <c r="D442" s="11">
        <v>1375</v>
      </c>
      <c r="E442" s="11">
        <v>2927</v>
      </c>
      <c r="F442" s="11">
        <v>2333</v>
      </c>
      <c r="G442" s="11">
        <v>3785</v>
      </c>
      <c r="H442" s="11">
        <v>390275624</v>
      </c>
      <c r="I442" s="11">
        <v>213204258</v>
      </c>
      <c r="J442" s="11">
        <v>47073841</v>
      </c>
      <c r="K442" s="11">
        <v>2875</v>
      </c>
      <c r="L442" s="11">
        <v>2651</v>
      </c>
      <c r="M442" s="11">
        <v>148</v>
      </c>
      <c r="N442" s="11">
        <v>128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22">
        <v>4.5999999999999996</v>
      </c>
      <c r="U442" s="22">
        <v>1.74</v>
      </c>
      <c r="V442" s="22">
        <v>3.75</v>
      </c>
      <c r="W442" s="22">
        <v>2.77</v>
      </c>
      <c r="X442" s="22">
        <v>4.1500000000000004</v>
      </c>
      <c r="Y442" s="22">
        <v>4.0599999999999996</v>
      </c>
      <c r="Z442" s="22">
        <v>5</v>
      </c>
      <c r="AA442" s="22">
        <v>3.99</v>
      </c>
      <c r="AB442" s="22">
        <v>4.03</v>
      </c>
      <c r="AC442" s="22">
        <v>0.41</v>
      </c>
      <c r="AD442" s="22">
        <v>5</v>
      </c>
      <c r="AE442" s="22">
        <v>1.71</v>
      </c>
    </row>
    <row r="443" spans="1:31" x14ac:dyDescent="0.35">
      <c r="A443" s="9">
        <v>2022</v>
      </c>
      <c r="B443" t="s">
        <v>123</v>
      </c>
      <c r="C443" t="s">
        <v>141</v>
      </c>
      <c r="D443" s="11">
        <v>1424</v>
      </c>
      <c r="E443" s="11">
        <v>3219</v>
      </c>
      <c r="F443" s="11">
        <v>3585</v>
      </c>
      <c r="G443" s="11">
        <v>4223</v>
      </c>
      <c r="H443" s="11">
        <v>886421617</v>
      </c>
      <c r="I443" s="11">
        <v>561493562</v>
      </c>
      <c r="J443" s="11">
        <v>70662246</v>
      </c>
      <c r="K443" s="11">
        <v>3168</v>
      </c>
      <c r="L443" s="11">
        <v>2788</v>
      </c>
      <c r="M443" s="11">
        <v>302</v>
      </c>
      <c r="N443" s="11">
        <v>111</v>
      </c>
      <c r="O443" s="11">
        <v>18</v>
      </c>
      <c r="P443" s="11">
        <v>0</v>
      </c>
      <c r="Q443" s="11">
        <v>2</v>
      </c>
      <c r="R443" s="11">
        <v>16</v>
      </c>
      <c r="S443" s="11">
        <v>0</v>
      </c>
      <c r="T443" s="22"/>
      <c r="U443" s="22">
        <v>1.85</v>
      </c>
      <c r="V443" s="22">
        <v>3.6</v>
      </c>
      <c r="W443" s="22">
        <v>2.4700000000000002</v>
      </c>
      <c r="X443" s="22">
        <v>4.1500000000000004</v>
      </c>
      <c r="Y443" s="22">
        <v>3.92</v>
      </c>
      <c r="Z443" s="22">
        <v>4.8899999999999997</v>
      </c>
      <c r="AA443" s="22">
        <v>4.4000000000000004</v>
      </c>
      <c r="AB443" s="22">
        <v>3.98</v>
      </c>
      <c r="AC443" s="22">
        <v>0.3</v>
      </c>
      <c r="AD443" s="22">
        <v>5</v>
      </c>
      <c r="AE443" s="22">
        <v>1.18</v>
      </c>
    </row>
    <row r="444" spans="1:31" x14ac:dyDescent="0.35">
      <c r="A444" s="9">
        <v>2022</v>
      </c>
      <c r="B444" t="s">
        <v>123</v>
      </c>
      <c r="C444" t="s">
        <v>142</v>
      </c>
      <c r="D444" s="11">
        <v>1783</v>
      </c>
      <c r="E444" s="11">
        <v>2678</v>
      </c>
      <c r="F444" s="11">
        <v>986</v>
      </c>
      <c r="G444" s="11">
        <v>3356</v>
      </c>
      <c r="H444" s="11">
        <v>395870270</v>
      </c>
      <c r="I444" s="11">
        <v>275458017</v>
      </c>
      <c r="J444" s="11">
        <v>20772688</v>
      </c>
      <c r="K444" s="11">
        <v>2674</v>
      </c>
      <c r="L444" s="11">
        <v>2409</v>
      </c>
      <c r="M444" s="11">
        <v>237</v>
      </c>
      <c r="N444" s="11">
        <v>28</v>
      </c>
      <c r="O444" s="11">
        <v>4</v>
      </c>
      <c r="P444" s="11">
        <v>0</v>
      </c>
      <c r="Q444" s="11">
        <v>0</v>
      </c>
      <c r="R444" s="11">
        <v>0</v>
      </c>
      <c r="S444" s="11">
        <v>4</v>
      </c>
      <c r="T444" s="22">
        <v>4.26</v>
      </c>
      <c r="U444" s="22">
        <v>2</v>
      </c>
      <c r="V444" s="22">
        <v>3.49</v>
      </c>
      <c r="W444" s="22">
        <v>2.31</v>
      </c>
      <c r="X444" s="22">
        <v>3.85</v>
      </c>
      <c r="Y444" s="22">
        <v>3.81</v>
      </c>
      <c r="Z444" s="22">
        <v>3.84</v>
      </c>
      <c r="AA444" s="22">
        <v>4.07</v>
      </c>
      <c r="AB444" s="22">
        <v>3.16</v>
      </c>
      <c r="AC444" s="22">
        <v>0.24</v>
      </c>
      <c r="AD444" s="22">
        <v>5</v>
      </c>
      <c r="AE444" s="22">
        <v>1.29</v>
      </c>
    </row>
    <row r="445" spans="1:31" x14ac:dyDescent="0.35">
      <c r="A445" s="9">
        <v>2022</v>
      </c>
      <c r="B445" s="2" t="s">
        <v>485</v>
      </c>
      <c r="C445" t="s">
        <v>486</v>
      </c>
      <c r="D445" s="14">
        <v>1368</v>
      </c>
      <c r="E445" s="14">
        <v>2325</v>
      </c>
      <c r="F445" s="14">
        <v>477</v>
      </c>
      <c r="G445" s="14">
        <v>3039</v>
      </c>
      <c r="H445" s="14">
        <v>135773955</v>
      </c>
      <c r="I445" s="14">
        <v>70829141</v>
      </c>
      <c r="J445" s="14">
        <v>8664370</v>
      </c>
      <c r="K445" s="14">
        <v>2304</v>
      </c>
      <c r="L445" s="14">
        <v>2325</v>
      </c>
      <c r="M445" s="14">
        <v>41</v>
      </c>
      <c r="N445" s="14">
        <v>33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22">
        <v>4.3099999999999996</v>
      </c>
      <c r="U445" s="22">
        <v>2.69</v>
      </c>
      <c r="V445" s="22">
        <v>3.35</v>
      </c>
      <c r="W445" s="22">
        <v>2.4300000000000002</v>
      </c>
      <c r="X445" s="22">
        <v>3.92</v>
      </c>
      <c r="Y445" s="22">
        <v>3</v>
      </c>
      <c r="Z445" s="22">
        <v>2.6</v>
      </c>
      <c r="AA445" s="22">
        <v>3.86</v>
      </c>
      <c r="AB445" s="22">
        <v>2.2799999999999998</v>
      </c>
      <c r="AC445" s="22">
        <v>0.61</v>
      </c>
      <c r="AD445" s="22">
        <v>5</v>
      </c>
      <c r="AE445" s="22">
        <v>1.46</v>
      </c>
    </row>
    <row r="446" spans="1:31" x14ac:dyDescent="0.35">
      <c r="A446" s="9">
        <v>2022</v>
      </c>
      <c r="B446" s="2" t="s">
        <v>485</v>
      </c>
      <c r="C446" t="s">
        <v>487</v>
      </c>
      <c r="D446" s="14">
        <v>1176</v>
      </c>
      <c r="E446" s="14">
        <v>1873</v>
      </c>
      <c r="F446" s="14">
        <v>196</v>
      </c>
      <c r="G446" s="14">
        <v>2436</v>
      </c>
      <c r="H446" s="14">
        <v>126794309</v>
      </c>
      <c r="I446" s="14">
        <v>63957427</v>
      </c>
      <c r="J446" s="14">
        <v>4180580</v>
      </c>
      <c r="K446" s="14">
        <v>1873</v>
      </c>
      <c r="L446" s="14">
        <v>1873</v>
      </c>
      <c r="M446" s="14">
        <v>635</v>
      </c>
      <c r="N446" s="14">
        <v>439</v>
      </c>
      <c r="O446" s="14">
        <v>14</v>
      </c>
      <c r="P446" s="14">
        <v>14</v>
      </c>
      <c r="Q446" s="14">
        <v>0</v>
      </c>
      <c r="R446" s="14">
        <v>0</v>
      </c>
      <c r="S446" s="14">
        <v>0</v>
      </c>
      <c r="T446" s="22">
        <v>4.3</v>
      </c>
      <c r="U446" s="22">
        <v>2.67</v>
      </c>
      <c r="V446" s="22">
        <v>3.55</v>
      </c>
      <c r="W446" s="22">
        <v>2.48</v>
      </c>
      <c r="X446" s="22">
        <v>3.85</v>
      </c>
      <c r="Y446" s="22">
        <v>3.3</v>
      </c>
      <c r="Z446" s="22">
        <v>1.7</v>
      </c>
      <c r="AA446" s="22">
        <v>2.89</v>
      </c>
      <c r="AB446" s="22">
        <v>3.28</v>
      </c>
      <c r="AC446" s="22">
        <v>0.91</v>
      </c>
      <c r="AD446" s="22">
        <v>5</v>
      </c>
      <c r="AE446" s="22">
        <v>1.28</v>
      </c>
    </row>
    <row r="447" spans="1:31" x14ac:dyDescent="0.35">
      <c r="A447" s="9">
        <v>2022</v>
      </c>
      <c r="B447" s="2" t="s">
        <v>485</v>
      </c>
      <c r="C447" t="s">
        <v>488</v>
      </c>
      <c r="D447" s="14">
        <v>2267</v>
      </c>
      <c r="E447" s="14">
        <v>2572</v>
      </c>
      <c r="F447" s="14">
        <v>150</v>
      </c>
      <c r="G447" s="14">
        <v>2785</v>
      </c>
      <c r="H447" s="14">
        <v>147094623</v>
      </c>
      <c r="I447" s="14">
        <v>67330896</v>
      </c>
      <c r="J447" s="14">
        <v>4353084</v>
      </c>
      <c r="K447" s="14">
        <v>2572</v>
      </c>
      <c r="L447" s="14">
        <v>2572</v>
      </c>
      <c r="M447" s="14">
        <v>24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22">
        <v>4.24</v>
      </c>
      <c r="U447" s="22">
        <v>3.65</v>
      </c>
      <c r="V447" s="22">
        <v>2.93</v>
      </c>
      <c r="W447" s="22">
        <v>2.4</v>
      </c>
      <c r="X447" s="22">
        <v>3.46</v>
      </c>
      <c r="Y447" s="22">
        <v>3.32</v>
      </c>
      <c r="Z447" s="22">
        <v>0.7</v>
      </c>
      <c r="AA447" s="22">
        <v>2.37</v>
      </c>
      <c r="AB447" s="22">
        <v>1.83</v>
      </c>
      <c r="AC447" s="22">
        <v>0.96</v>
      </c>
      <c r="AD447" s="22">
        <v>5</v>
      </c>
      <c r="AE447" s="22">
        <v>0.68</v>
      </c>
    </row>
    <row r="448" spans="1:31" x14ac:dyDescent="0.35">
      <c r="A448" s="9">
        <v>2022</v>
      </c>
      <c r="B448" s="2" t="s">
        <v>485</v>
      </c>
      <c r="C448" t="s">
        <v>489</v>
      </c>
      <c r="D448" s="14">
        <v>1433</v>
      </c>
      <c r="E448" s="14">
        <v>2195</v>
      </c>
      <c r="F448" s="14">
        <v>551</v>
      </c>
      <c r="G448" s="14">
        <v>2521</v>
      </c>
      <c r="H448" s="14">
        <v>131767353</v>
      </c>
      <c r="I448" s="14">
        <v>70749406</v>
      </c>
      <c r="J448" s="14">
        <v>10737263</v>
      </c>
      <c r="K448" s="14">
        <v>2167</v>
      </c>
      <c r="L448" s="14">
        <v>2195</v>
      </c>
      <c r="M448" s="14">
        <v>184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22">
        <v>4.0599999999999996</v>
      </c>
      <c r="U448" s="22">
        <v>3.26</v>
      </c>
      <c r="V448" s="22">
        <v>2.94</v>
      </c>
      <c r="W448" s="22">
        <v>2.04</v>
      </c>
      <c r="X448" s="22">
        <v>3.23</v>
      </c>
      <c r="Y448" s="22">
        <v>2.81</v>
      </c>
      <c r="Z448" s="22">
        <v>3.3</v>
      </c>
      <c r="AA448" s="22">
        <v>2.56</v>
      </c>
      <c r="AB448" s="22">
        <v>1.49</v>
      </c>
      <c r="AC448" s="22">
        <v>0.19</v>
      </c>
      <c r="AD448" s="22">
        <v>5</v>
      </c>
      <c r="AE448" s="22">
        <v>0.66</v>
      </c>
    </row>
    <row r="449" spans="1:31" x14ac:dyDescent="0.35">
      <c r="A449" s="9">
        <v>2022</v>
      </c>
      <c r="B449" s="2" t="s">
        <v>485</v>
      </c>
      <c r="C449" t="s">
        <v>490</v>
      </c>
      <c r="D449" s="14">
        <v>260</v>
      </c>
      <c r="E449" s="14">
        <v>451</v>
      </c>
      <c r="F449" s="14">
        <v>396</v>
      </c>
      <c r="G449" s="14">
        <v>362</v>
      </c>
      <c r="H449" s="14">
        <v>40184293</v>
      </c>
      <c r="I449" s="14">
        <v>18409261</v>
      </c>
      <c r="J449" s="14">
        <v>7038084</v>
      </c>
      <c r="K449" s="14">
        <v>446</v>
      </c>
      <c r="L449" s="14">
        <v>451</v>
      </c>
      <c r="M449" s="14">
        <v>76</v>
      </c>
      <c r="N449" s="14">
        <v>21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22"/>
      <c r="U449" s="22">
        <v>3.24</v>
      </c>
      <c r="V449" s="22">
        <v>3.03</v>
      </c>
      <c r="W449" s="22">
        <v>2.5099999999999998</v>
      </c>
      <c r="X449" s="22">
        <v>3.62</v>
      </c>
      <c r="Y449" s="22">
        <v>2.75</v>
      </c>
      <c r="Z449" s="22">
        <v>0.41</v>
      </c>
      <c r="AA449" s="22"/>
      <c r="AB449" s="22">
        <v>3.94</v>
      </c>
      <c r="AC449" s="22">
        <v>0.73</v>
      </c>
      <c r="AD449" s="22">
        <v>5</v>
      </c>
      <c r="AE449" s="22">
        <v>0.73</v>
      </c>
    </row>
    <row r="450" spans="1:31" x14ac:dyDescent="0.35">
      <c r="A450" s="9">
        <v>2022</v>
      </c>
      <c r="B450" s="2" t="s">
        <v>485</v>
      </c>
      <c r="C450" t="s">
        <v>491</v>
      </c>
      <c r="D450" s="14">
        <v>2614</v>
      </c>
      <c r="E450" s="14">
        <v>5340</v>
      </c>
      <c r="F450" s="14">
        <v>4319</v>
      </c>
      <c r="G450" s="14">
        <v>5520</v>
      </c>
      <c r="H450" s="14">
        <v>1304755393</v>
      </c>
      <c r="I450" s="14">
        <v>524135548</v>
      </c>
      <c r="J450" s="14">
        <v>138372015</v>
      </c>
      <c r="K450" s="14">
        <v>5133</v>
      </c>
      <c r="L450" s="14">
        <v>5340</v>
      </c>
      <c r="M450" s="14">
        <v>16</v>
      </c>
      <c r="N450" s="14">
        <v>29</v>
      </c>
      <c r="O450" s="14">
        <v>65</v>
      </c>
      <c r="P450" s="14">
        <v>55</v>
      </c>
      <c r="Q450" s="14">
        <v>10</v>
      </c>
      <c r="R450" s="14">
        <v>0</v>
      </c>
      <c r="S450" s="14">
        <v>0</v>
      </c>
      <c r="T450" s="22"/>
      <c r="U450" s="22">
        <v>2.78</v>
      </c>
      <c r="V450" s="22">
        <v>3.77</v>
      </c>
      <c r="W450" s="22">
        <v>4.04</v>
      </c>
      <c r="X450" s="22">
        <v>4.08</v>
      </c>
      <c r="Y450" s="22">
        <v>3.56</v>
      </c>
      <c r="Z450" s="22">
        <v>1.26</v>
      </c>
      <c r="AA450" s="22">
        <v>4.24</v>
      </c>
      <c r="AB450" s="22">
        <v>1.18</v>
      </c>
      <c r="AC450" s="22">
        <v>5</v>
      </c>
      <c r="AD450" s="22">
        <v>5</v>
      </c>
      <c r="AE450" s="22">
        <v>3.08</v>
      </c>
    </row>
    <row r="451" spans="1:31" x14ac:dyDescent="0.35">
      <c r="A451" s="9">
        <v>2022</v>
      </c>
      <c r="B451" s="2" t="s">
        <v>485</v>
      </c>
      <c r="C451" t="s">
        <v>492</v>
      </c>
      <c r="D451" s="14">
        <v>1470</v>
      </c>
      <c r="E451" s="14">
        <v>2283</v>
      </c>
      <c r="F451" s="14">
        <v>705</v>
      </c>
      <c r="G451" s="14">
        <v>2759</v>
      </c>
      <c r="H451" s="14">
        <v>219934059</v>
      </c>
      <c r="I451" s="14">
        <v>105028898</v>
      </c>
      <c r="J451" s="14">
        <v>23452614</v>
      </c>
      <c r="K451" s="14">
        <v>2237</v>
      </c>
      <c r="L451" s="14">
        <v>2278</v>
      </c>
      <c r="M451" s="14">
        <v>299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22"/>
      <c r="U451" s="22">
        <v>2.99</v>
      </c>
      <c r="V451" s="22">
        <v>5</v>
      </c>
      <c r="W451" s="22">
        <v>2.44</v>
      </c>
      <c r="X451" s="22">
        <v>4</v>
      </c>
      <c r="Y451" s="22">
        <v>3.7</v>
      </c>
      <c r="Z451" s="22">
        <v>3.94</v>
      </c>
      <c r="AA451" s="22">
        <v>3.88</v>
      </c>
      <c r="AB451" s="22">
        <v>2.13</v>
      </c>
      <c r="AC451" s="22">
        <v>0.92</v>
      </c>
      <c r="AD451" s="22">
        <v>5</v>
      </c>
      <c r="AE451" s="22">
        <v>2.5</v>
      </c>
    </row>
    <row r="452" spans="1:31" x14ac:dyDescent="0.35">
      <c r="A452" s="9">
        <v>2022</v>
      </c>
      <c r="B452" s="2" t="s">
        <v>143</v>
      </c>
      <c r="C452" t="s">
        <v>144</v>
      </c>
      <c r="D452" s="14">
        <v>799</v>
      </c>
      <c r="E452" s="14">
        <v>1688</v>
      </c>
      <c r="F452" s="14">
        <v>988</v>
      </c>
      <c r="G452" s="14">
        <v>2149</v>
      </c>
      <c r="H452" s="14">
        <v>198518477</v>
      </c>
      <c r="I452" s="14">
        <v>93820574</v>
      </c>
      <c r="J452" s="14">
        <v>17928277</v>
      </c>
      <c r="K452" s="14">
        <v>1688</v>
      </c>
      <c r="L452" s="14">
        <v>1688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22">
        <v>4.2</v>
      </c>
      <c r="U452" s="22">
        <v>1.93</v>
      </c>
      <c r="V452" s="22">
        <v>2.94</v>
      </c>
      <c r="W452" s="22">
        <v>3.46</v>
      </c>
      <c r="X452" s="22">
        <v>3.69</v>
      </c>
      <c r="Y452" s="22">
        <v>3.33</v>
      </c>
      <c r="Z452" s="22">
        <v>0.59</v>
      </c>
      <c r="AA452" s="22">
        <v>2.64</v>
      </c>
      <c r="AB452" s="22">
        <v>3.96</v>
      </c>
      <c r="AC452" s="22">
        <v>1.62</v>
      </c>
      <c r="AD452" s="22">
        <v>5</v>
      </c>
      <c r="AE452" s="22">
        <v>0.93</v>
      </c>
    </row>
    <row r="453" spans="1:31" x14ac:dyDescent="0.35">
      <c r="A453" s="9">
        <v>2022</v>
      </c>
      <c r="B453" s="2" t="s">
        <v>143</v>
      </c>
      <c r="C453" t="s">
        <v>145</v>
      </c>
      <c r="D453" s="14">
        <v>1897</v>
      </c>
      <c r="E453" s="14">
        <v>4778</v>
      </c>
      <c r="F453" s="14">
        <v>3994</v>
      </c>
      <c r="G453" s="14">
        <v>6586</v>
      </c>
      <c r="H453" s="14">
        <v>880891256</v>
      </c>
      <c r="I453" s="14">
        <v>416824063</v>
      </c>
      <c r="J453" s="14">
        <v>74599083</v>
      </c>
      <c r="K453" s="14">
        <v>4778</v>
      </c>
      <c r="L453" s="14">
        <v>4604</v>
      </c>
      <c r="M453" s="14">
        <v>93</v>
      </c>
      <c r="N453" s="14">
        <v>81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22"/>
      <c r="U453" s="22">
        <v>2.62</v>
      </c>
      <c r="V453" s="22">
        <v>2.89</v>
      </c>
      <c r="W453" s="22">
        <v>3.65</v>
      </c>
      <c r="X453" s="22">
        <v>3.85</v>
      </c>
      <c r="Y453" s="22">
        <v>2.83</v>
      </c>
      <c r="Z453" s="22">
        <v>1.1100000000000001</v>
      </c>
      <c r="AA453" s="22">
        <v>2.2599999999999998</v>
      </c>
      <c r="AB453" s="22">
        <v>2.81</v>
      </c>
      <c r="AC453" s="22">
        <v>2.0499999999999998</v>
      </c>
      <c r="AD453" s="22">
        <v>5</v>
      </c>
      <c r="AE453" s="22">
        <v>1.02</v>
      </c>
    </row>
    <row r="454" spans="1:31" x14ac:dyDescent="0.35">
      <c r="A454" s="9">
        <v>2022</v>
      </c>
      <c r="B454" s="2" t="s">
        <v>143</v>
      </c>
      <c r="C454" t="s">
        <v>146</v>
      </c>
      <c r="D454" s="14">
        <v>3083</v>
      </c>
      <c r="E454" s="14">
        <v>5658</v>
      </c>
      <c r="F454" s="14">
        <v>2041</v>
      </c>
      <c r="G454" s="14">
        <v>7347</v>
      </c>
      <c r="H454" s="14">
        <v>495313395</v>
      </c>
      <c r="I454" s="14">
        <v>232659990</v>
      </c>
      <c r="J454" s="14">
        <v>38353350</v>
      </c>
      <c r="K454" s="14">
        <v>5640</v>
      </c>
      <c r="L454" s="14">
        <v>5658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22">
        <v>4.09</v>
      </c>
      <c r="U454" s="22">
        <v>2.56</v>
      </c>
      <c r="V454" s="22">
        <v>2.88</v>
      </c>
      <c r="W454" s="22">
        <v>3.8</v>
      </c>
      <c r="X454" s="22">
        <v>3.69</v>
      </c>
      <c r="Y454" s="22">
        <v>2.6</v>
      </c>
      <c r="Z454" s="22">
        <v>1.24</v>
      </c>
      <c r="AA454" s="22">
        <v>2.35</v>
      </c>
      <c r="AB454" s="22">
        <v>1.46</v>
      </c>
      <c r="AC454" s="22">
        <v>3.08</v>
      </c>
      <c r="AD454" s="22">
        <v>5</v>
      </c>
      <c r="AE454" s="22">
        <v>1.04</v>
      </c>
    </row>
    <row r="455" spans="1:31" x14ac:dyDescent="0.35">
      <c r="A455" s="9">
        <v>2022</v>
      </c>
      <c r="B455" s="2" t="s">
        <v>143</v>
      </c>
      <c r="C455" t="s">
        <v>147</v>
      </c>
      <c r="D455" s="14">
        <v>638</v>
      </c>
      <c r="E455" s="14">
        <v>2909</v>
      </c>
      <c r="F455" s="14">
        <v>2992</v>
      </c>
      <c r="G455" s="14">
        <v>3849</v>
      </c>
      <c r="H455" s="14">
        <v>551193142</v>
      </c>
      <c r="I455" s="14">
        <v>270917360</v>
      </c>
      <c r="J455" s="14">
        <v>73566493</v>
      </c>
      <c r="K455" s="14">
        <v>2846</v>
      </c>
      <c r="L455" s="14">
        <v>2810</v>
      </c>
      <c r="M455" s="14">
        <v>43</v>
      </c>
      <c r="N455" s="14">
        <v>56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22">
        <v>3.91</v>
      </c>
      <c r="U455" s="22">
        <v>1.29</v>
      </c>
      <c r="V455" s="22">
        <v>3.07</v>
      </c>
      <c r="W455" s="22">
        <v>3.78</v>
      </c>
      <c r="X455" s="22">
        <v>3.92</v>
      </c>
      <c r="Y455" s="22">
        <v>3.02</v>
      </c>
      <c r="Z455" s="22">
        <v>0.41</v>
      </c>
      <c r="AA455" s="22">
        <v>2.25</v>
      </c>
      <c r="AB455" s="22">
        <v>2.2599999999999998</v>
      </c>
      <c r="AC455" s="22">
        <v>2.4</v>
      </c>
      <c r="AD455" s="22">
        <v>5</v>
      </c>
      <c r="AE455" s="22">
        <v>1.07</v>
      </c>
    </row>
    <row r="456" spans="1:31" x14ac:dyDescent="0.35">
      <c r="A456" s="9">
        <v>2022</v>
      </c>
      <c r="B456" s="2" t="s">
        <v>143</v>
      </c>
      <c r="C456" t="s">
        <v>148</v>
      </c>
      <c r="D456" s="14">
        <v>591</v>
      </c>
      <c r="E456" s="14">
        <v>1962</v>
      </c>
      <c r="F456" s="14">
        <v>1364</v>
      </c>
      <c r="G456" s="14">
        <v>2767</v>
      </c>
      <c r="H456" s="14">
        <v>359370445</v>
      </c>
      <c r="I456" s="14">
        <v>197270671</v>
      </c>
      <c r="J456" s="14">
        <v>36673790</v>
      </c>
      <c r="K456" s="14">
        <v>1962</v>
      </c>
      <c r="L456" s="14">
        <v>1957</v>
      </c>
      <c r="M456" s="14">
        <v>5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22">
        <v>4.26</v>
      </c>
      <c r="U456" s="22">
        <v>1.65</v>
      </c>
      <c r="V456" s="22">
        <v>3.1</v>
      </c>
      <c r="W456" s="22">
        <v>3.76</v>
      </c>
      <c r="X456" s="22">
        <v>3.92</v>
      </c>
      <c r="Y456" s="22">
        <v>3.36</v>
      </c>
      <c r="Z456" s="22">
        <v>0.23</v>
      </c>
      <c r="AA456" s="22">
        <v>2.38</v>
      </c>
      <c r="AB456" s="22">
        <v>3.54</v>
      </c>
      <c r="AC456" s="22">
        <v>3.58</v>
      </c>
      <c r="AD456" s="22">
        <v>5</v>
      </c>
      <c r="AE456" s="22">
        <v>0.39</v>
      </c>
    </row>
    <row r="457" spans="1:31" x14ac:dyDescent="0.35">
      <c r="A457" s="9">
        <v>2022</v>
      </c>
      <c r="B457" s="2" t="s">
        <v>143</v>
      </c>
      <c r="C457" t="s">
        <v>149</v>
      </c>
      <c r="D457" s="14">
        <v>2866</v>
      </c>
      <c r="E457" s="14">
        <v>5331</v>
      </c>
      <c r="F457" s="14">
        <v>3249</v>
      </c>
      <c r="G457" s="14">
        <v>6618</v>
      </c>
      <c r="H457" s="14">
        <v>1040822261</v>
      </c>
      <c r="I457" s="14">
        <v>476692086</v>
      </c>
      <c r="J457" s="14">
        <v>94431732</v>
      </c>
      <c r="K457" s="14">
        <v>5275</v>
      </c>
      <c r="L457" s="14">
        <v>5176</v>
      </c>
      <c r="M457" s="14">
        <v>45</v>
      </c>
      <c r="N457" s="14">
        <v>110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22">
        <v>3.72</v>
      </c>
      <c r="U457" s="22">
        <v>1.31</v>
      </c>
      <c r="V457" s="22">
        <v>3.07</v>
      </c>
      <c r="W457" s="22">
        <v>3.78</v>
      </c>
      <c r="X457" s="22">
        <v>3.92</v>
      </c>
      <c r="Y457" s="22">
        <v>3.42</v>
      </c>
      <c r="Z457" s="22">
        <v>0.54</v>
      </c>
      <c r="AA457" s="22">
        <v>2.72</v>
      </c>
      <c r="AB457" s="22">
        <v>2.9</v>
      </c>
      <c r="AC457" s="22">
        <v>3.49</v>
      </c>
      <c r="AD457" s="22">
        <v>5</v>
      </c>
      <c r="AE457" s="22">
        <v>1.37</v>
      </c>
    </row>
    <row r="458" spans="1:31" x14ac:dyDescent="0.35">
      <c r="A458" s="9">
        <v>2022</v>
      </c>
      <c r="B458" s="2" t="s">
        <v>143</v>
      </c>
      <c r="C458" t="s">
        <v>150</v>
      </c>
      <c r="D458" s="14">
        <v>1014</v>
      </c>
      <c r="E458" s="14">
        <v>2643</v>
      </c>
      <c r="F458" s="14">
        <v>2581</v>
      </c>
      <c r="G458" s="14">
        <v>2867</v>
      </c>
      <c r="H458" s="14">
        <v>418734753</v>
      </c>
      <c r="I458" s="14">
        <v>188474018</v>
      </c>
      <c r="J458" s="14">
        <v>72488679</v>
      </c>
      <c r="K458" s="14">
        <v>2595</v>
      </c>
      <c r="L458" s="14">
        <v>2624</v>
      </c>
      <c r="M458" s="14">
        <v>0</v>
      </c>
      <c r="N458" s="14">
        <v>19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22">
        <v>4.04</v>
      </c>
      <c r="U458" s="22">
        <v>2.06</v>
      </c>
      <c r="V458" s="22">
        <v>3.06</v>
      </c>
      <c r="W458" s="22">
        <v>3.35</v>
      </c>
      <c r="X458" s="22">
        <v>3.85</v>
      </c>
      <c r="Y458" s="22">
        <v>2.86</v>
      </c>
      <c r="Z458" s="22">
        <v>0.75</v>
      </c>
      <c r="AA458" s="22">
        <v>2.5</v>
      </c>
      <c r="AB458" s="22">
        <v>2.82</v>
      </c>
      <c r="AC458" s="22">
        <v>1.75</v>
      </c>
      <c r="AD458" s="22">
        <v>5</v>
      </c>
      <c r="AE458" s="22">
        <v>1.03</v>
      </c>
    </row>
    <row r="459" spans="1:31" x14ac:dyDescent="0.35">
      <c r="A459" s="9">
        <v>2022</v>
      </c>
      <c r="B459" s="2" t="s">
        <v>143</v>
      </c>
      <c r="C459" t="s">
        <v>151</v>
      </c>
      <c r="D459" s="14">
        <v>3592</v>
      </c>
      <c r="E459" s="14">
        <v>7739</v>
      </c>
      <c r="F459" s="14">
        <v>5223</v>
      </c>
      <c r="G459" s="14">
        <v>9522</v>
      </c>
      <c r="H459" s="14">
        <v>665957376</v>
      </c>
      <c r="I459" s="14">
        <v>316199475</v>
      </c>
      <c r="J459" s="14">
        <v>113179043</v>
      </c>
      <c r="K459" s="14">
        <v>7726</v>
      </c>
      <c r="L459" s="14">
        <v>7723</v>
      </c>
      <c r="M459" s="14">
        <v>16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22">
        <v>4.09</v>
      </c>
      <c r="U459" s="22">
        <v>2.68</v>
      </c>
      <c r="V459" s="22">
        <v>3.05</v>
      </c>
      <c r="W459" s="22">
        <v>3.32</v>
      </c>
      <c r="X459" s="22">
        <v>3.92</v>
      </c>
      <c r="Y459" s="22">
        <v>3.46</v>
      </c>
      <c r="Z459" s="22">
        <v>0.67</v>
      </c>
      <c r="AA459" s="22">
        <v>2.82</v>
      </c>
      <c r="AB459" s="22">
        <v>2.52</v>
      </c>
      <c r="AC459" s="22">
        <v>4.87</v>
      </c>
      <c r="AD459" s="22">
        <v>5</v>
      </c>
      <c r="AE459" s="22">
        <v>1.29</v>
      </c>
    </row>
    <row r="460" spans="1:31" x14ac:dyDescent="0.35">
      <c r="A460" s="9">
        <v>2022</v>
      </c>
      <c r="B460" s="2" t="s">
        <v>143</v>
      </c>
      <c r="C460" t="s">
        <v>152</v>
      </c>
      <c r="D460" s="14">
        <v>532</v>
      </c>
      <c r="E460" s="14">
        <v>2158</v>
      </c>
      <c r="F460" s="14">
        <v>2598</v>
      </c>
      <c r="G460" s="14">
        <v>2596</v>
      </c>
      <c r="H460" s="14">
        <v>998526592</v>
      </c>
      <c r="I460" s="14">
        <v>484875223</v>
      </c>
      <c r="J460" s="14">
        <v>132900548</v>
      </c>
      <c r="K460" s="14">
        <v>2158</v>
      </c>
      <c r="L460" s="14">
        <v>2084</v>
      </c>
      <c r="M460" s="14">
        <v>0</v>
      </c>
      <c r="N460" s="14">
        <v>74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22">
        <v>3.99</v>
      </c>
      <c r="U460" s="22">
        <v>2.87</v>
      </c>
      <c r="V460" s="22">
        <v>3</v>
      </c>
      <c r="W460" s="22">
        <v>3.3</v>
      </c>
      <c r="X460" s="22">
        <v>3.85</v>
      </c>
      <c r="Y460" s="22">
        <v>2.92</v>
      </c>
      <c r="Z460" s="22">
        <v>0.49</v>
      </c>
      <c r="AA460" s="22">
        <v>2.75</v>
      </c>
      <c r="AB460" s="22">
        <v>2.77</v>
      </c>
      <c r="AC460" s="22">
        <v>3.07</v>
      </c>
      <c r="AD460" s="22">
        <v>5</v>
      </c>
      <c r="AE460" s="22">
        <v>0.22</v>
      </c>
    </row>
    <row r="461" spans="1:31" x14ac:dyDescent="0.35">
      <c r="A461" s="9">
        <v>2022</v>
      </c>
      <c r="B461" s="2" t="s">
        <v>143</v>
      </c>
      <c r="C461" t="s">
        <v>153</v>
      </c>
      <c r="D461" s="14">
        <v>1987</v>
      </c>
      <c r="E461" s="14">
        <v>3686</v>
      </c>
      <c r="F461" s="14">
        <v>1499</v>
      </c>
      <c r="G461" s="14">
        <v>5338</v>
      </c>
      <c r="H461" s="14">
        <v>258527303</v>
      </c>
      <c r="I461" s="14">
        <v>163980483</v>
      </c>
      <c r="J461" s="14">
        <v>31590322</v>
      </c>
      <c r="K461" s="14">
        <v>3686</v>
      </c>
      <c r="L461" s="14">
        <v>3634</v>
      </c>
      <c r="M461" s="14">
        <v>52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22">
        <v>3.99</v>
      </c>
      <c r="U461" s="22">
        <v>2.4300000000000002</v>
      </c>
      <c r="V461" s="22">
        <v>2.87</v>
      </c>
      <c r="W461" s="22">
        <v>2.67</v>
      </c>
      <c r="X461" s="22">
        <v>3.69</v>
      </c>
      <c r="Y461" s="22">
        <v>3.02</v>
      </c>
      <c r="Z461" s="22">
        <v>0.85</v>
      </c>
      <c r="AA461" s="22">
        <v>2.1800000000000002</v>
      </c>
      <c r="AB461" s="22">
        <v>1.28</v>
      </c>
      <c r="AC461" s="22">
        <v>0.85</v>
      </c>
      <c r="AD461" s="22">
        <v>5</v>
      </c>
      <c r="AE461" s="22">
        <v>0.78</v>
      </c>
    </row>
    <row r="462" spans="1:31" x14ac:dyDescent="0.35">
      <c r="A462" s="9">
        <v>2022</v>
      </c>
      <c r="B462" s="2" t="s">
        <v>143</v>
      </c>
      <c r="C462" t="s">
        <v>154</v>
      </c>
      <c r="D462" s="14">
        <v>1728</v>
      </c>
      <c r="E462" s="14">
        <v>6242</v>
      </c>
      <c r="F462" s="14">
        <v>9302</v>
      </c>
      <c r="G462" s="14">
        <v>9098</v>
      </c>
      <c r="H462" s="14">
        <v>1672069821</v>
      </c>
      <c r="I462" s="14">
        <v>852645204</v>
      </c>
      <c r="J462" s="14">
        <v>224273837</v>
      </c>
      <c r="K462" s="14">
        <v>6170</v>
      </c>
      <c r="L462" s="14">
        <v>6080</v>
      </c>
      <c r="M462" s="14">
        <v>103</v>
      </c>
      <c r="N462" s="14">
        <v>59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22">
        <v>3.73</v>
      </c>
      <c r="U462" s="22">
        <v>2.34</v>
      </c>
      <c r="V462" s="22">
        <v>4.96</v>
      </c>
      <c r="W462" s="22">
        <v>4.32</v>
      </c>
      <c r="X462" s="22">
        <v>4</v>
      </c>
      <c r="Y462" s="22">
        <v>4.21</v>
      </c>
      <c r="Z462" s="22">
        <v>3.07</v>
      </c>
      <c r="AA462" s="22">
        <v>3.5</v>
      </c>
      <c r="AB462" s="22">
        <v>1.44</v>
      </c>
      <c r="AC462" s="22">
        <v>4.76</v>
      </c>
      <c r="AD462" s="22">
        <v>5</v>
      </c>
      <c r="AE462" s="22">
        <v>3.49</v>
      </c>
    </row>
    <row r="463" spans="1:31" x14ac:dyDescent="0.35">
      <c r="A463" s="9">
        <v>2022</v>
      </c>
      <c r="B463" s="2" t="s">
        <v>143</v>
      </c>
      <c r="C463" t="s">
        <v>155</v>
      </c>
      <c r="D463" s="14">
        <v>901</v>
      </c>
      <c r="E463" s="14">
        <v>1692</v>
      </c>
      <c r="F463" s="14">
        <v>997</v>
      </c>
      <c r="G463" s="14">
        <v>2120</v>
      </c>
      <c r="H463" s="14">
        <v>254213586</v>
      </c>
      <c r="I463" s="14">
        <v>111497714</v>
      </c>
      <c r="J463" s="14">
        <v>21453164</v>
      </c>
      <c r="K463" s="14">
        <v>1692</v>
      </c>
      <c r="L463" s="14">
        <v>1692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22">
        <v>4.16</v>
      </c>
      <c r="U463" s="22">
        <v>2.5299999999999998</v>
      </c>
      <c r="V463" s="22">
        <v>3.31</v>
      </c>
      <c r="W463" s="22">
        <v>3.86</v>
      </c>
      <c r="X463" s="22">
        <v>3.92</v>
      </c>
      <c r="Y463" s="22">
        <v>3.88</v>
      </c>
      <c r="Z463" s="22">
        <v>1.55</v>
      </c>
      <c r="AA463" s="22">
        <v>2.68</v>
      </c>
      <c r="AB463" s="22">
        <v>2.2599999999999998</v>
      </c>
      <c r="AC463" s="22">
        <v>1.71</v>
      </c>
      <c r="AD463" s="22">
        <v>5</v>
      </c>
      <c r="AE463" s="22">
        <v>1.39</v>
      </c>
    </row>
    <row r="464" spans="1:31" x14ac:dyDescent="0.35">
      <c r="A464" s="9">
        <v>2022</v>
      </c>
      <c r="B464" s="2" t="s">
        <v>496</v>
      </c>
      <c r="C464" s="10" t="s">
        <v>497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22">
        <v>4.34</v>
      </c>
      <c r="U464" s="22">
        <v>2.08</v>
      </c>
      <c r="V464" s="22">
        <v>3.22</v>
      </c>
      <c r="W464" s="22">
        <v>2.17</v>
      </c>
      <c r="X464" s="22">
        <v>4</v>
      </c>
      <c r="Y464" s="22">
        <v>3.22</v>
      </c>
      <c r="Z464" s="22">
        <v>4.0199999999999996</v>
      </c>
      <c r="AA464" s="22">
        <v>3.26</v>
      </c>
      <c r="AB464" s="22">
        <v>5</v>
      </c>
      <c r="AC464" s="22">
        <v>0.57999999999999996</v>
      </c>
      <c r="AD464" s="22">
        <v>5</v>
      </c>
      <c r="AE464" s="22">
        <v>1.27</v>
      </c>
    </row>
    <row r="465" spans="1:31" x14ac:dyDescent="0.35">
      <c r="A465" s="9">
        <v>2022</v>
      </c>
      <c r="B465" s="2" t="s">
        <v>496</v>
      </c>
      <c r="C465" s="10" t="s">
        <v>498</v>
      </c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22">
        <v>4.46</v>
      </c>
      <c r="U465" s="22">
        <v>2</v>
      </c>
      <c r="V465" s="22">
        <v>3.39</v>
      </c>
      <c r="W465" s="22">
        <v>2.57</v>
      </c>
      <c r="X465" s="22">
        <v>4.1500000000000004</v>
      </c>
      <c r="Y465" s="22">
        <v>3.36</v>
      </c>
      <c r="Z465" s="22">
        <v>3.92</v>
      </c>
      <c r="AA465" s="22">
        <v>2.4900000000000002</v>
      </c>
      <c r="AB465" s="22">
        <v>4.5</v>
      </c>
      <c r="AC465" s="22">
        <v>0.95</v>
      </c>
      <c r="AD465" s="22">
        <v>5</v>
      </c>
      <c r="AE465" s="22">
        <v>1.66</v>
      </c>
    </row>
    <row r="466" spans="1:31" x14ac:dyDescent="0.35">
      <c r="A466" s="9">
        <v>2022</v>
      </c>
      <c r="B466" s="2" t="s">
        <v>496</v>
      </c>
      <c r="C466" s="10" t="s">
        <v>499</v>
      </c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22">
        <v>4.1900000000000004</v>
      </c>
      <c r="U466" s="22">
        <v>2.86</v>
      </c>
      <c r="V466" s="22">
        <v>3.72</v>
      </c>
      <c r="W466" s="22">
        <v>2.95</v>
      </c>
      <c r="X466" s="22">
        <v>4.2300000000000004</v>
      </c>
      <c r="Y466" s="22">
        <v>3.81</v>
      </c>
      <c r="Z466" s="22">
        <v>4.74</v>
      </c>
      <c r="AA466" s="22">
        <v>3.44</v>
      </c>
      <c r="AB466" s="22">
        <v>2.8</v>
      </c>
      <c r="AC466" s="22">
        <v>1.91</v>
      </c>
      <c r="AD466" s="22">
        <v>5</v>
      </c>
      <c r="AE466" s="22">
        <v>4.9400000000000004</v>
      </c>
    </row>
    <row r="467" spans="1:31" x14ac:dyDescent="0.35">
      <c r="A467" s="9">
        <v>2022</v>
      </c>
      <c r="B467" s="2" t="s">
        <v>496</v>
      </c>
      <c r="C467" s="10" t="s">
        <v>500</v>
      </c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22">
        <v>4.53</v>
      </c>
      <c r="U467" s="22">
        <v>2.0499999999999998</v>
      </c>
      <c r="V467" s="22">
        <v>3.41</v>
      </c>
      <c r="W467" s="22">
        <v>2.5299999999999998</v>
      </c>
      <c r="X467" s="22">
        <v>4.1500000000000004</v>
      </c>
      <c r="Y467" s="22">
        <v>3.48</v>
      </c>
      <c r="Z467" s="22">
        <v>3.94</v>
      </c>
      <c r="AA467" s="22">
        <v>3.13</v>
      </c>
      <c r="AB467" s="22">
        <v>3.66</v>
      </c>
      <c r="AC467" s="22">
        <v>1.1299999999999999</v>
      </c>
      <c r="AD467" s="22">
        <v>5</v>
      </c>
      <c r="AE467" s="22">
        <v>1.54</v>
      </c>
    </row>
    <row r="468" spans="1:31" x14ac:dyDescent="0.35">
      <c r="A468" s="9">
        <v>2022</v>
      </c>
      <c r="B468" s="2" t="s">
        <v>496</v>
      </c>
      <c r="C468" s="10" t="s">
        <v>501</v>
      </c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22">
        <v>4.42</v>
      </c>
      <c r="U468" s="22">
        <v>2.29</v>
      </c>
      <c r="V468" s="22">
        <v>3.04</v>
      </c>
      <c r="W468" s="22">
        <v>2.0699999999999998</v>
      </c>
      <c r="X468" s="22">
        <v>3.92</v>
      </c>
      <c r="Y468" s="22">
        <v>3.08</v>
      </c>
      <c r="Z468" s="22">
        <v>3.63</v>
      </c>
      <c r="AA468" s="22">
        <v>2.78</v>
      </c>
      <c r="AB468" s="22">
        <v>4.93</v>
      </c>
      <c r="AC468" s="22">
        <v>0.37</v>
      </c>
      <c r="AD468" s="22">
        <v>5</v>
      </c>
      <c r="AE468" s="22">
        <v>1.17</v>
      </c>
    </row>
    <row r="469" spans="1:31" x14ac:dyDescent="0.35">
      <c r="A469" s="9">
        <v>2022</v>
      </c>
      <c r="B469" s="2" t="s">
        <v>496</v>
      </c>
      <c r="C469" s="10" t="s">
        <v>502</v>
      </c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22">
        <v>4.5</v>
      </c>
      <c r="U469" s="22">
        <v>2.1</v>
      </c>
      <c r="V469" s="22">
        <v>3.09</v>
      </c>
      <c r="W469" s="22">
        <v>1.95</v>
      </c>
      <c r="X469" s="22">
        <v>3.92</v>
      </c>
      <c r="Y469" s="22">
        <v>2.73</v>
      </c>
      <c r="Z469" s="22">
        <v>3.53</v>
      </c>
      <c r="AA469" s="22">
        <v>2.4</v>
      </c>
      <c r="AB469" s="22">
        <v>5</v>
      </c>
      <c r="AC469" s="22">
        <v>0.28999999999999998</v>
      </c>
      <c r="AD469" s="22">
        <v>5</v>
      </c>
      <c r="AE469" s="22">
        <v>1.27</v>
      </c>
    </row>
    <row r="470" spans="1:31" x14ac:dyDescent="0.35">
      <c r="A470" s="9">
        <v>2022</v>
      </c>
      <c r="B470" s="2" t="s">
        <v>496</v>
      </c>
      <c r="C470" s="10" t="s">
        <v>503</v>
      </c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22">
        <v>4.62</v>
      </c>
      <c r="U470" s="22">
        <v>1.99</v>
      </c>
      <c r="V470" s="22">
        <v>4.2</v>
      </c>
      <c r="W470" s="22">
        <v>2.83</v>
      </c>
      <c r="X470" s="22">
        <v>3.92</v>
      </c>
      <c r="Y470" s="22">
        <v>2.76</v>
      </c>
      <c r="Z470" s="22">
        <v>5</v>
      </c>
      <c r="AA470" s="22">
        <v>3.03</v>
      </c>
      <c r="AB470" s="22">
        <v>5</v>
      </c>
      <c r="AC470" s="22">
        <v>0.69</v>
      </c>
      <c r="AD470" s="22">
        <v>5</v>
      </c>
      <c r="AE470" s="22">
        <v>4.58</v>
      </c>
    </row>
    <row r="471" spans="1:31" x14ac:dyDescent="0.35">
      <c r="A471" s="9">
        <v>2022</v>
      </c>
      <c r="B471" s="2" t="s">
        <v>496</v>
      </c>
      <c r="C471" s="10" t="s">
        <v>504</v>
      </c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22">
        <v>4.41</v>
      </c>
      <c r="U471" s="22">
        <v>2.1800000000000002</v>
      </c>
      <c r="V471" s="22">
        <v>3.21</v>
      </c>
      <c r="W471" s="22">
        <v>2.39</v>
      </c>
      <c r="X471" s="22">
        <v>4</v>
      </c>
      <c r="Y471" s="22">
        <v>3.15</v>
      </c>
      <c r="Z471" s="22">
        <v>1.83</v>
      </c>
      <c r="AA471" s="22">
        <v>3.45</v>
      </c>
      <c r="AB471" s="22">
        <v>2.23</v>
      </c>
      <c r="AC471" s="22">
        <v>1.43</v>
      </c>
      <c r="AD471" s="22">
        <v>5</v>
      </c>
      <c r="AE471" s="22">
        <v>1.23</v>
      </c>
    </row>
    <row r="472" spans="1:31" x14ac:dyDescent="0.35">
      <c r="A472" s="9">
        <v>2022</v>
      </c>
      <c r="B472" s="2" t="s">
        <v>496</v>
      </c>
      <c r="C472" s="10" t="s">
        <v>505</v>
      </c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22">
        <v>4.47</v>
      </c>
      <c r="U472" s="22">
        <v>2.94</v>
      </c>
      <c r="V472" s="22">
        <v>3.73</v>
      </c>
      <c r="W472" s="22">
        <v>2.42</v>
      </c>
      <c r="X472" s="22">
        <v>4.2300000000000004</v>
      </c>
      <c r="Y472" s="22">
        <v>3.76</v>
      </c>
      <c r="Z472" s="22">
        <v>2.73</v>
      </c>
      <c r="AA472" s="22">
        <v>4.22</v>
      </c>
      <c r="AB472" s="22">
        <v>2.19</v>
      </c>
      <c r="AC472" s="22">
        <v>2.13</v>
      </c>
      <c r="AD472" s="22">
        <v>5</v>
      </c>
      <c r="AE472" s="22">
        <v>3.29</v>
      </c>
    </row>
    <row r="473" spans="1:31" x14ac:dyDescent="0.35">
      <c r="A473" s="9">
        <v>2022</v>
      </c>
      <c r="B473" s="2" t="s">
        <v>512</v>
      </c>
      <c r="C473" s="10" t="s">
        <v>513</v>
      </c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22"/>
      <c r="U473" s="22">
        <v>2.8</v>
      </c>
      <c r="V473" s="22">
        <v>1.88</v>
      </c>
      <c r="W473" s="22">
        <v>1.77</v>
      </c>
      <c r="X473" s="22">
        <v>3.77</v>
      </c>
      <c r="Y473" s="22">
        <v>3.15</v>
      </c>
      <c r="Z473" s="22">
        <v>3.32</v>
      </c>
      <c r="AA473" s="22">
        <v>2.31</v>
      </c>
      <c r="AB473" s="22">
        <v>2.02</v>
      </c>
      <c r="AC473" s="22">
        <v>0.23</v>
      </c>
      <c r="AD473" s="22">
        <v>5</v>
      </c>
      <c r="AE473" s="22">
        <v>0.98</v>
      </c>
    </row>
    <row r="474" spans="1:31" x14ac:dyDescent="0.35">
      <c r="A474" s="9">
        <v>2022</v>
      </c>
      <c r="B474" s="2" t="s">
        <v>512</v>
      </c>
      <c r="C474" s="12" t="s">
        <v>514</v>
      </c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22"/>
      <c r="U474" s="22">
        <v>3.01</v>
      </c>
      <c r="V474" s="22">
        <v>1.64</v>
      </c>
      <c r="W474" s="22">
        <v>1.85</v>
      </c>
      <c r="X474" s="22">
        <v>3.46</v>
      </c>
      <c r="Y474" s="22">
        <v>3.03</v>
      </c>
      <c r="Z474" s="22">
        <v>2.94</v>
      </c>
      <c r="AA474" s="22">
        <v>2.74</v>
      </c>
      <c r="AB474" s="22">
        <v>1.94</v>
      </c>
      <c r="AC474" s="22">
        <v>0.11</v>
      </c>
      <c r="AD474" s="22">
        <v>5</v>
      </c>
      <c r="AE474" s="22">
        <v>0.5</v>
      </c>
    </row>
    <row r="475" spans="1:31" x14ac:dyDescent="0.35">
      <c r="A475" s="9">
        <v>2022</v>
      </c>
      <c r="B475" s="2" t="s">
        <v>512</v>
      </c>
      <c r="C475" s="12" t="s">
        <v>515</v>
      </c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22"/>
      <c r="U475" s="22">
        <v>2.72</v>
      </c>
      <c r="V475" s="22">
        <v>1.7</v>
      </c>
      <c r="W475" s="22">
        <v>1.71</v>
      </c>
      <c r="X475" s="22">
        <v>3.08</v>
      </c>
      <c r="Y475" s="22">
        <v>2.48</v>
      </c>
      <c r="Z475" s="22">
        <v>4.74</v>
      </c>
      <c r="AA475" s="22"/>
      <c r="AB475" s="22">
        <v>1.27</v>
      </c>
      <c r="AC475" s="22">
        <v>5</v>
      </c>
      <c r="AD475" s="22">
        <v>5</v>
      </c>
      <c r="AE475" s="22">
        <v>0.94</v>
      </c>
    </row>
    <row r="476" spans="1:31" x14ac:dyDescent="0.35">
      <c r="A476" s="9">
        <v>2022</v>
      </c>
      <c r="B476" s="2" t="s">
        <v>512</v>
      </c>
      <c r="C476" s="12" t="s">
        <v>516</v>
      </c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22"/>
      <c r="U476" s="22">
        <v>2.93</v>
      </c>
      <c r="V476" s="22">
        <v>2.25</v>
      </c>
      <c r="W476" s="22">
        <v>2.62</v>
      </c>
      <c r="X476" s="22">
        <v>3.15</v>
      </c>
      <c r="Y476" s="22">
        <v>2.9</v>
      </c>
      <c r="Z476" s="22">
        <v>0.18</v>
      </c>
      <c r="AA476" s="22">
        <v>2.63</v>
      </c>
      <c r="AB476" s="22">
        <v>2.58</v>
      </c>
      <c r="AC476" s="22">
        <v>1.64</v>
      </c>
      <c r="AD476" s="22">
        <v>5</v>
      </c>
      <c r="AE476" s="22">
        <v>0.46</v>
      </c>
    </row>
    <row r="477" spans="1:31" x14ac:dyDescent="0.35">
      <c r="A477" s="9">
        <v>2022</v>
      </c>
      <c r="B477" s="2" t="s">
        <v>512</v>
      </c>
      <c r="C477" s="12" t="s">
        <v>517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22">
        <v>3.74</v>
      </c>
      <c r="U477" s="22">
        <v>2.84</v>
      </c>
      <c r="V477" s="22">
        <v>2.5099999999999998</v>
      </c>
      <c r="W477" s="22">
        <v>2.2599999999999998</v>
      </c>
      <c r="X477" s="22">
        <v>3.77</v>
      </c>
      <c r="Y477" s="22">
        <v>3.45</v>
      </c>
      <c r="Z477" s="22">
        <v>3.92</v>
      </c>
      <c r="AA477" s="22">
        <v>2.68</v>
      </c>
      <c r="AB477" s="22">
        <v>3.32</v>
      </c>
      <c r="AC477" s="22">
        <v>0.43</v>
      </c>
      <c r="AD477" s="22">
        <v>5</v>
      </c>
      <c r="AE477" s="22">
        <v>2.14</v>
      </c>
    </row>
    <row r="478" spans="1:31" x14ac:dyDescent="0.35">
      <c r="A478" s="9">
        <v>2022</v>
      </c>
      <c r="B478" s="2" t="s">
        <v>512</v>
      </c>
      <c r="C478" s="12" t="s">
        <v>518</v>
      </c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22"/>
      <c r="U478" s="22">
        <v>3.59</v>
      </c>
      <c r="V478" s="22">
        <v>1.2</v>
      </c>
      <c r="W478" s="22">
        <v>2.23</v>
      </c>
      <c r="X478" s="22">
        <v>3.54</v>
      </c>
      <c r="Y478" s="22">
        <v>2.91</v>
      </c>
      <c r="Z478" s="22">
        <v>2.94</v>
      </c>
      <c r="AA478" s="22"/>
      <c r="AB478" s="22">
        <v>2.2799999999999998</v>
      </c>
      <c r="AC478" s="22">
        <v>0.09</v>
      </c>
      <c r="AD478" s="22">
        <v>5</v>
      </c>
      <c r="AE478" s="22">
        <v>0.54</v>
      </c>
    </row>
    <row r="479" spans="1:31" x14ac:dyDescent="0.35">
      <c r="A479" s="9">
        <v>2022</v>
      </c>
      <c r="B479" s="2" t="s">
        <v>512</v>
      </c>
      <c r="C479" s="12" t="s">
        <v>519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22"/>
      <c r="U479" s="22"/>
      <c r="V479" s="22">
        <v>2.23</v>
      </c>
      <c r="W479" s="22">
        <v>2.39</v>
      </c>
      <c r="X479" s="22">
        <v>3.54</v>
      </c>
      <c r="Y479" s="22">
        <v>3.42</v>
      </c>
      <c r="Z479" s="22">
        <v>0.95</v>
      </c>
      <c r="AA479" s="22">
        <v>2.57</v>
      </c>
      <c r="AB479" s="22">
        <v>2.11</v>
      </c>
      <c r="AC479" s="22">
        <v>0.56000000000000005</v>
      </c>
      <c r="AD479" s="22">
        <v>5</v>
      </c>
      <c r="AE479" s="22">
        <v>0.86</v>
      </c>
    </row>
    <row r="480" spans="1:31" x14ac:dyDescent="0.35">
      <c r="A480" s="9">
        <v>2022</v>
      </c>
      <c r="B480" s="2" t="s">
        <v>512</v>
      </c>
      <c r="C480" s="12" t="s">
        <v>520</v>
      </c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22"/>
      <c r="U480" s="22">
        <v>3.54</v>
      </c>
      <c r="V480" s="22">
        <v>1.31</v>
      </c>
      <c r="W480" s="22">
        <v>2.81</v>
      </c>
      <c r="X480" s="22">
        <v>3.46</v>
      </c>
      <c r="Y480" s="22">
        <v>2.83</v>
      </c>
      <c r="Z480" s="22">
        <v>1.37</v>
      </c>
      <c r="AA480" s="22">
        <v>2.13</v>
      </c>
      <c r="AB480" s="22">
        <v>1.1599999999999999</v>
      </c>
      <c r="AC480" s="22">
        <v>0.17</v>
      </c>
      <c r="AD480" s="22">
        <v>5</v>
      </c>
      <c r="AE480" s="22">
        <v>0.61</v>
      </c>
    </row>
    <row r="481" spans="1:31" x14ac:dyDescent="0.35">
      <c r="A481" s="9">
        <v>2022</v>
      </c>
      <c r="B481" s="2" t="s">
        <v>512</v>
      </c>
      <c r="C481" s="12" t="s">
        <v>521</v>
      </c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22"/>
      <c r="U481" s="22">
        <v>2.92</v>
      </c>
      <c r="V481" s="22">
        <v>1.2</v>
      </c>
      <c r="W481" s="22">
        <v>1.67</v>
      </c>
      <c r="X481" s="22">
        <v>3.08</v>
      </c>
      <c r="Y481" s="22">
        <v>2.89</v>
      </c>
      <c r="Z481" s="22">
        <v>2.91</v>
      </c>
      <c r="AA481" s="22"/>
      <c r="AB481" s="22">
        <v>1.25</v>
      </c>
      <c r="AC481" s="22">
        <v>5</v>
      </c>
      <c r="AD481" s="22">
        <v>5</v>
      </c>
      <c r="AE481" s="22">
        <v>0.28000000000000003</v>
      </c>
    </row>
    <row r="482" spans="1:31" x14ac:dyDescent="0.35">
      <c r="A482" s="9">
        <v>2022</v>
      </c>
      <c r="B482" s="2" t="s">
        <v>512</v>
      </c>
      <c r="C482" s="12" t="s">
        <v>522</v>
      </c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22"/>
      <c r="U482" s="22"/>
      <c r="V482" s="22">
        <v>1.94</v>
      </c>
      <c r="W482" s="22">
        <v>1.52</v>
      </c>
      <c r="X482" s="22">
        <v>3.46</v>
      </c>
      <c r="Y482" s="22">
        <v>3.22</v>
      </c>
      <c r="Z482" s="22">
        <v>3.5</v>
      </c>
      <c r="AA482" s="22"/>
      <c r="AB482" s="22">
        <v>0.09</v>
      </c>
      <c r="AC482" s="22">
        <v>5</v>
      </c>
      <c r="AD482" s="22">
        <v>5</v>
      </c>
      <c r="AE482" s="22">
        <v>1.5</v>
      </c>
    </row>
    <row r="483" spans="1:31" x14ac:dyDescent="0.35">
      <c r="A483" s="9">
        <v>2022</v>
      </c>
      <c r="B483" s="2" t="s">
        <v>512</v>
      </c>
      <c r="C483" s="12" t="s">
        <v>524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22"/>
      <c r="U483" s="22">
        <v>2.37</v>
      </c>
      <c r="V483" s="22"/>
      <c r="W483" s="22">
        <v>1.85</v>
      </c>
      <c r="X483" s="22">
        <v>3.69</v>
      </c>
      <c r="Y483" s="22">
        <v>2.69</v>
      </c>
      <c r="Z483" s="22">
        <v>2.2400000000000002</v>
      </c>
      <c r="AA483" s="22"/>
      <c r="AB483" s="22">
        <v>0.34</v>
      </c>
      <c r="AC483" s="22">
        <v>5</v>
      </c>
      <c r="AD483" s="22">
        <v>5</v>
      </c>
      <c r="AE483" s="22">
        <v>1.5</v>
      </c>
    </row>
    <row r="484" spans="1:31" x14ac:dyDescent="0.35">
      <c r="A484" s="9">
        <v>2022</v>
      </c>
      <c r="B484" s="2" t="s">
        <v>512</v>
      </c>
      <c r="C484" s="12" t="s">
        <v>525</v>
      </c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22"/>
      <c r="U484" s="22">
        <v>1.64</v>
      </c>
      <c r="V484" s="22">
        <v>0.73</v>
      </c>
      <c r="W484" s="22">
        <v>1.98</v>
      </c>
      <c r="X484" s="22">
        <v>3.62</v>
      </c>
      <c r="Y484" s="22">
        <v>2.2400000000000002</v>
      </c>
      <c r="Z484" s="22">
        <v>3.58</v>
      </c>
      <c r="AA484" s="22">
        <v>1.54</v>
      </c>
      <c r="AB484" s="22">
        <v>0.02</v>
      </c>
      <c r="AC484" s="22">
        <v>5</v>
      </c>
      <c r="AD484" s="22">
        <v>5</v>
      </c>
      <c r="AE484" s="22"/>
    </row>
    <row r="485" spans="1:31" x14ac:dyDescent="0.35">
      <c r="A485" s="9">
        <v>2022</v>
      </c>
      <c r="B485" s="2" t="s">
        <v>512</v>
      </c>
      <c r="C485" s="12" t="s">
        <v>523</v>
      </c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22"/>
      <c r="U485" s="22"/>
      <c r="V485" s="22">
        <v>4.66</v>
      </c>
      <c r="W485" s="22">
        <v>1.88</v>
      </c>
      <c r="X485" s="22">
        <v>3.92</v>
      </c>
      <c r="Y485" s="22">
        <v>3.85</v>
      </c>
      <c r="Z485" s="22">
        <v>4.25</v>
      </c>
      <c r="AA485" s="22">
        <v>3.53</v>
      </c>
      <c r="AB485" s="22">
        <v>2.57</v>
      </c>
      <c r="AC485" s="22">
        <v>0.66</v>
      </c>
      <c r="AD485" s="22">
        <v>5</v>
      </c>
      <c r="AE485" s="22">
        <v>1.83</v>
      </c>
    </row>
    <row r="486" spans="1:31" x14ac:dyDescent="0.35">
      <c r="A486" s="9">
        <v>2022</v>
      </c>
      <c r="B486" s="2" t="s">
        <v>447</v>
      </c>
      <c r="C486" s="16" t="s">
        <v>526</v>
      </c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22"/>
      <c r="U486" s="22">
        <v>2.68</v>
      </c>
      <c r="V486" s="22"/>
      <c r="W486" s="22">
        <v>2</v>
      </c>
      <c r="X486" s="22">
        <v>3.31</v>
      </c>
      <c r="Y486" s="22">
        <v>3.14</v>
      </c>
      <c r="Z486" s="22">
        <v>5</v>
      </c>
      <c r="AA486" s="22">
        <v>1.97</v>
      </c>
      <c r="AB486" s="22">
        <v>0.38</v>
      </c>
      <c r="AC486" s="22">
        <v>0.11</v>
      </c>
      <c r="AD486" s="22">
        <v>5</v>
      </c>
      <c r="AE486" s="22">
        <v>0.67</v>
      </c>
    </row>
    <row r="487" spans="1:31" x14ac:dyDescent="0.35">
      <c r="A487" s="9">
        <v>2022</v>
      </c>
      <c r="B487" s="2" t="s">
        <v>447</v>
      </c>
      <c r="C487" s="10" t="s">
        <v>527</v>
      </c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22">
        <v>3.94</v>
      </c>
      <c r="U487" s="22">
        <v>2.82</v>
      </c>
      <c r="V487" s="22">
        <v>2.2400000000000002</v>
      </c>
      <c r="W487" s="22">
        <v>2.04</v>
      </c>
      <c r="X487" s="22">
        <v>3.46</v>
      </c>
      <c r="Y487" s="22">
        <v>3.35</v>
      </c>
      <c r="Z487" s="22">
        <v>3.68</v>
      </c>
      <c r="AA487" s="22">
        <v>2.73</v>
      </c>
      <c r="AB487" s="22">
        <v>3.81</v>
      </c>
      <c r="AC487" s="22">
        <v>0.13</v>
      </c>
      <c r="AD487" s="22">
        <v>5</v>
      </c>
      <c r="AE487" s="22">
        <v>1.84</v>
      </c>
    </row>
    <row r="488" spans="1:31" x14ac:dyDescent="0.35">
      <c r="A488" s="9">
        <v>2022</v>
      </c>
      <c r="B488" s="2" t="s">
        <v>447</v>
      </c>
      <c r="C488" s="10" t="s">
        <v>528</v>
      </c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22">
        <v>4.01</v>
      </c>
      <c r="U488" s="22">
        <v>3.18</v>
      </c>
      <c r="V488" s="22">
        <v>2.25</v>
      </c>
      <c r="W488" s="22">
        <v>2.19</v>
      </c>
      <c r="X488" s="22">
        <v>3.54</v>
      </c>
      <c r="Y488" s="22">
        <v>3.74</v>
      </c>
      <c r="Z488" s="22">
        <v>3.68</v>
      </c>
      <c r="AA488" s="22">
        <v>3.62</v>
      </c>
      <c r="AB488" s="22">
        <v>1.63</v>
      </c>
      <c r="AC488" s="22">
        <v>0.4</v>
      </c>
      <c r="AD488" s="22">
        <v>5</v>
      </c>
      <c r="AE488" s="22">
        <v>1</v>
      </c>
    </row>
    <row r="489" spans="1:31" x14ac:dyDescent="0.35">
      <c r="A489" s="9">
        <v>2022</v>
      </c>
      <c r="B489" s="2" t="s">
        <v>447</v>
      </c>
      <c r="C489" s="10" t="s">
        <v>529</v>
      </c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22"/>
      <c r="U489" s="22">
        <v>2.92</v>
      </c>
      <c r="V489" s="22">
        <v>2.1</v>
      </c>
      <c r="W489" s="22">
        <v>2.1</v>
      </c>
      <c r="X489" s="22">
        <v>3.54</v>
      </c>
      <c r="Y489" s="22">
        <v>3.08</v>
      </c>
      <c r="Z489" s="22">
        <v>2.99</v>
      </c>
      <c r="AA489" s="22">
        <v>3.67</v>
      </c>
      <c r="AB489" s="22">
        <v>2.87</v>
      </c>
      <c r="AC489" s="22">
        <v>0.11</v>
      </c>
      <c r="AD489" s="22">
        <v>5</v>
      </c>
      <c r="AE489" s="22">
        <v>1.51</v>
      </c>
    </row>
    <row r="490" spans="1:31" x14ac:dyDescent="0.35">
      <c r="A490" s="9">
        <v>2022</v>
      </c>
      <c r="B490" s="2" t="s">
        <v>447</v>
      </c>
      <c r="C490" s="10" t="s">
        <v>530</v>
      </c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22"/>
      <c r="U490" s="22">
        <v>3.29</v>
      </c>
      <c r="V490" s="22">
        <v>1.35</v>
      </c>
      <c r="W490" s="22">
        <v>2.4500000000000002</v>
      </c>
      <c r="X490" s="22">
        <v>3.31</v>
      </c>
      <c r="Y490" s="22">
        <v>2.94</v>
      </c>
      <c r="Z490" s="22">
        <v>2.4700000000000002</v>
      </c>
      <c r="AA490" s="22">
        <v>2.04</v>
      </c>
      <c r="AB490" s="22">
        <v>0.73</v>
      </c>
      <c r="AC490" s="22">
        <v>0.15</v>
      </c>
      <c r="AD490" s="22">
        <v>5</v>
      </c>
      <c r="AE490" s="22">
        <v>0.51</v>
      </c>
    </row>
    <row r="491" spans="1:31" x14ac:dyDescent="0.35">
      <c r="A491" s="9">
        <v>2022</v>
      </c>
      <c r="B491" s="2" t="s">
        <v>447</v>
      </c>
      <c r="C491" s="10" t="s">
        <v>531</v>
      </c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22"/>
      <c r="U491" s="22">
        <v>2.4</v>
      </c>
      <c r="V491" s="22">
        <v>1.92</v>
      </c>
      <c r="W491" s="22">
        <v>1.99</v>
      </c>
      <c r="X491" s="22">
        <v>3.23</v>
      </c>
      <c r="Y491" s="22">
        <v>3.32</v>
      </c>
      <c r="Z491" s="22">
        <v>3.07</v>
      </c>
      <c r="AA491" s="22">
        <v>2.87</v>
      </c>
      <c r="AB491" s="22">
        <v>1.3</v>
      </c>
      <c r="AC491" s="22">
        <v>0.13</v>
      </c>
      <c r="AD491" s="22">
        <v>5</v>
      </c>
      <c r="AE491" s="22">
        <v>1.33</v>
      </c>
    </row>
    <row r="492" spans="1:31" x14ac:dyDescent="0.35">
      <c r="A492" s="9">
        <v>2022</v>
      </c>
      <c r="B492" s="2" t="s">
        <v>447</v>
      </c>
      <c r="C492" s="10" t="s">
        <v>532</v>
      </c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22"/>
      <c r="U492" s="22">
        <v>2.59</v>
      </c>
      <c r="V492" s="22">
        <v>1.65</v>
      </c>
      <c r="W492" s="22">
        <v>1.87</v>
      </c>
      <c r="X492" s="22">
        <v>3.08</v>
      </c>
      <c r="Y492" s="22">
        <v>2.81</v>
      </c>
      <c r="Z492" s="22">
        <v>2.4500000000000002</v>
      </c>
      <c r="AA492" s="22">
        <v>2.91</v>
      </c>
      <c r="AB492" s="22">
        <v>1.51</v>
      </c>
      <c r="AC492" s="22">
        <v>0.13</v>
      </c>
      <c r="AD492" s="22">
        <v>5</v>
      </c>
      <c r="AE492" s="22">
        <v>0.77</v>
      </c>
    </row>
    <row r="493" spans="1:31" x14ac:dyDescent="0.35">
      <c r="A493" s="9">
        <v>2022</v>
      </c>
      <c r="B493" s="2" t="s">
        <v>447</v>
      </c>
      <c r="C493" s="10" t="s">
        <v>533</v>
      </c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22"/>
      <c r="U493" s="22">
        <v>3.22</v>
      </c>
      <c r="V493" s="22">
        <v>1.65</v>
      </c>
      <c r="W493" s="22">
        <v>2.42</v>
      </c>
      <c r="X493" s="22">
        <v>3.31</v>
      </c>
      <c r="Y493" s="22">
        <v>2.65</v>
      </c>
      <c r="Z493" s="22">
        <v>2.83</v>
      </c>
      <c r="AA493" s="22">
        <v>1.93</v>
      </c>
      <c r="AB493" s="22">
        <v>1.6</v>
      </c>
      <c r="AC493" s="22">
        <v>7.0000000000000007E-2</v>
      </c>
      <c r="AD493" s="22">
        <v>5</v>
      </c>
      <c r="AE493" s="22">
        <v>1.23</v>
      </c>
    </row>
    <row r="494" spans="1:31" x14ac:dyDescent="0.35">
      <c r="A494" s="9">
        <v>2022</v>
      </c>
      <c r="B494" s="2" t="s">
        <v>447</v>
      </c>
      <c r="C494" s="10" t="s">
        <v>534</v>
      </c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22"/>
      <c r="U494" s="22">
        <v>3.5</v>
      </c>
      <c r="V494" s="22">
        <v>1.41</v>
      </c>
      <c r="W494" s="22">
        <v>2.25</v>
      </c>
      <c r="X494" s="22">
        <v>3.54</v>
      </c>
      <c r="Y494" s="22">
        <v>2.78</v>
      </c>
      <c r="Z494" s="22">
        <v>3.19</v>
      </c>
      <c r="AA494" s="22">
        <v>2.63</v>
      </c>
      <c r="AB494" s="22">
        <v>1.17</v>
      </c>
      <c r="AC494" s="22">
        <v>5</v>
      </c>
      <c r="AD494" s="22">
        <v>5</v>
      </c>
      <c r="AE494" s="22">
        <v>0.59</v>
      </c>
    </row>
    <row r="495" spans="1:31" x14ac:dyDescent="0.35">
      <c r="A495" s="9">
        <v>2022</v>
      </c>
      <c r="B495" s="2" t="s">
        <v>447</v>
      </c>
      <c r="C495" s="10" t="s">
        <v>535</v>
      </c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22">
        <v>4.22</v>
      </c>
      <c r="U495" s="22">
        <v>2.82</v>
      </c>
      <c r="V495" s="22">
        <v>4.63</v>
      </c>
      <c r="W495" s="22">
        <v>2.42</v>
      </c>
      <c r="X495" s="22">
        <v>3.92</v>
      </c>
      <c r="Y495" s="22">
        <v>4.25</v>
      </c>
      <c r="Z495" s="22">
        <v>5</v>
      </c>
      <c r="AA495" s="22">
        <v>4.9000000000000004</v>
      </c>
      <c r="AB495" s="22">
        <v>1.04</v>
      </c>
      <c r="AC495" s="22">
        <v>0.69</v>
      </c>
      <c r="AD495" s="22">
        <v>5</v>
      </c>
      <c r="AE495" s="22">
        <v>2.99</v>
      </c>
    </row>
    <row r="496" spans="1:31" x14ac:dyDescent="0.35">
      <c r="A496" s="9">
        <v>2022</v>
      </c>
      <c r="B496" s="2" t="s">
        <v>447</v>
      </c>
      <c r="C496" s="10" t="s">
        <v>536</v>
      </c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22"/>
      <c r="U496" s="22">
        <v>3.13</v>
      </c>
      <c r="V496" s="22">
        <v>2.46</v>
      </c>
      <c r="W496" s="22">
        <v>1.68</v>
      </c>
      <c r="X496" s="22">
        <v>3.54</v>
      </c>
      <c r="Y496" s="22">
        <v>3.55</v>
      </c>
      <c r="Z496" s="22">
        <v>3.37</v>
      </c>
      <c r="AA496" s="22">
        <v>3.49</v>
      </c>
      <c r="AB496" s="22">
        <v>0.54</v>
      </c>
      <c r="AC496" s="22">
        <v>0.1</v>
      </c>
      <c r="AD496" s="22">
        <v>5</v>
      </c>
      <c r="AE496" s="22">
        <v>0.76</v>
      </c>
    </row>
    <row r="497" spans="1:31" x14ac:dyDescent="0.35">
      <c r="A497" s="9">
        <v>2022</v>
      </c>
      <c r="B497" s="2" t="s">
        <v>538</v>
      </c>
      <c r="C497" s="17" t="s">
        <v>539</v>
      </c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22"/>
      <c r="U497" s="22">
        <v>2.37</v>
      </c>
      <c r="V497" s="22">
        <v>2.62</v>
      </c>
      <c r="W497" s="22">
        <v>2.16</v>
      </c>
      <c r="X497" s="22">
        <v>3.77</v>
      </c>
      <c r="Y497" s="22">
        <v>2.66</v>
      </c>
      <c r="Z497" s="22">
        <v>2.42</v>
      </c>
      <c r="AA497" s="22">
        <v>3.48</v>
      </c>
      <c r="AB497" s="22">
        <v>2.25</v>
      </c>
      <c r="AC497" s="22">
        <v>0.23</v>
      </c>
      <c r="AD497" s="22">
        <v>5</v>
      </c>
      <c r="AE497" s="22">
        <v>0.63</v>
      </c>
    </row>
    <row r="498" spans="1:31" x14ac:dyDescent="0.35">
      <c r="A498" s="9">
        <v>2022</v>
      </c>
      <c r="B498" s="2" t="s">
        <v>538</v>
      </c>
      <c r="C498" s="18" t="s">
        <v>540</v>
      </c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22"/>
      <c r="U498" s="22"/>
      <c r="V498" s="22">
        <v>2.84</v>
      </c>
      <c r="W498" s="22">
        <v>2.63</v>
      </c>
      <c r="X498" s="22">
        <v>3.69</v>
      </c>
      <c r="Y498" s="22">
        <v>2.83</v>
      </c>
      <c r="Z498" s="22">
        <v>3.89</v>
      </c>
      <c r="AA498" s="22">
        <v>3.42</v>
      </c>
      <c r="AB498" s="22">
        <v>2.63</v>
      </c>
      <c r="AC498" s="22">
        <v>0.6</v>
      </c>
      <c r="AD498" s="22">
        <v>5</v>
      </c>
      <c r="AE498" s="22">
        <v>1.49</v>
      </c>
    </row>
    <row r="499" spans="1:31" x14ac:dyDescent="0.35">
      <c r="A499" s="9">
        <v>2022</v>
      </c>
      <c r="B499" s="2" t="s">
        <v>538</v>
      </c>
      <c r="C499" s="18" t="s">
        <v>541</v>
      </c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22">
        <v>4.0199999999999996</v>
      </c>
      <c r="U499" s="22">
        <v>3</v>
      </c>
      <c r="V499" s="22">
        <v>2.2799999999999998</v>
      </c>
      <c r="W499" s="22">
        <v>2.4700000000000002</v>
      </c>
      <c r="X499" s="22">
        <v>3.38</v>
      </c>
      <c r="Y499" s="22">
        <v>2.7</v>
      </c>
      <c r="Z499" s="22">
        <v>2.06</v>
      </c>
      <c r="AA499" s="22">
        <v>3.76</v>
      </c>
      <c r="AB499" s="22">
        <v>2.77</v>
      </c>
      <c r="AC499" s="22">
        <v>0.31</v>
      </c>
      <c r="AD499" s="22">
        <v>5</v>
      </c>
      <c r="AE499" s="22">
        <v>1</v>
      </c>
    </row>
    <row r="500" spans="1:31" x14ac:dyDescent="0.35">
      <c r="A500" s="9">
        <v>2022</v>
      </c>
      <c r="B500" s="2" t="s">
        <v>538</v>
      </c>
      <c r="C500" s="18" t="s">
        <v>542</v>
      </c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22"/>
      <c r="U500" s="22">
        <v>1.87</v>
      </c>
      <c r="V500" s="22">
        <v>2.4500000000000002</v>
      </c>
      <c r="W500" s="22">
        <v>2.2999999999999998</v>
      </c>
      <c r="X500" s="22">
        <v>3.69</v>
      </c>
      <c r="Y500" s="22">
        <v>3.28</v>
      </c>
      <c r="Z500" s="22">
        <v>3.04</v>
      </c>
      <c r="AA500" s="22">
        <v>3.37</v>
      </c>
      <c r="AB500" s="22">
        <v>2.9</v>
      </c>
      <c r="AC500" s="22">
        <v>0.21</v>
      </c>
      <c r="AD500" s="22">
        <v>5</v>
      </c>
      <c r="AE500" s="22">
        <v>1.1000000000000001</v>
      </c>
    </row>
    <row r="501" spans="1:31" x14ac:dyDescent="0.35">
      <c r="A501" s="9">
        <v>2022</v>
      </c>
      <c r="B501" s="2" t="s">
        <v>538</v>
      </c>
      <c r="C501" s="18" t="s">
        <v>543</v>
      </c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22">
        <v>3.96</v>
      </c>
      <c r="U501" s="22">
        <v>2.69</v>
      </c>
      <c r="V501" s="22">
        <v>2.69</v>
      </c>
      <c r="W501" s="22">
        <v>2.23</v>
      </c>
      <c r="X501" s="22">
        <v>3.54</v>
      </c>
      <c r="Y501" s="22">
        <v>2.61</v>
      </c>
      <c r="Z501" s="22">
        <v>2.4</v>
      </c>
      <c r="AA501" s="22">
        <v>2.98</v>
      </c>
      <c r="AB501" s="22">
        <v>3.13</v>
      </c>
      <c r="AC501" s="22">
        <v>0.16</v>
      </c>
      <c r="AD501" s="22">
        <v>5</v>
      </c>
      <c r="AE501" s="22">
        <v>0.51</v>
      </c>
    </row>
    <row r="502" spans="1:31" x14ac:dyDescent="0.35">
      <c r="A502" s="9">
        <v>2022</v>
      </c>
      <c r="B502" s="2" t="s">
        <v>538</v>
      </c>
      <c r="C502" s="18" t="s">
        <v>544</v>
      </c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22">
        <v>4.34</v>
      </c>
      <c r="U502" s="22">
        <v>1.87</v>
      </c>
      <c r="V502" s="22">
        <v>4.3499999999999996</v>
      </c>
      <c r="W502" s="22">
        <v>2.67</v>
      </c>
      <c r="X502" s="22">
        <v>4.08</v>
      </c>
      <c r="Y502" s="22">
        <v>3.94</v>
      </c>
      <c r="Z502" s="22">
        <v>5</v>
      </c>
      <c r="AA502" s="22">
        <v>4.5599999999999996</v>
      </c>
      <c r="AB502" s="22">
        <v>2.5299999999999998</v>
      </c>
      <c r="AC502" s="22">
        <v>0.42</v>
      </c>
      <c r="AD502" s="22">
        <v>5</v>
      </c>
      <c r="AE502" s="22">
        <v>3.58</v>
      </c>
    </row>
    <row r="503" spans="1:31" x14ac:dyDescent="0.35">
      <c r="A503" s="9">
        <v>2022</v>
      </c>
      <c r="B503" s="2" t="s">
        <v>546</v>
      </c>
      <c r="C503" s="17" t="s">
        <v>547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22">
        <v>4.37</v>
      </c>
      <c r="U503" s="22">
        <v>1.95</v>
      </c>
      <c r="V503" s="22">
        <v>3.28</v>
      </c>
      <c r="W503" s="22">
        <v>2.83</v>
      </c>
      <c r="X503" s="22">
        <v>3.85</v>
      </c>
      <c r="Y503" s="22">
        <v>2.98</v>
      </c>
      <c r="Z503" s="22">
        <v>2.29</v>
      </c>
      <c r="AA503" s="22">
        <v>2.56</v>
      </c>
      <c r="AB503" s="22">
        <v>2.65</v>
      </c>
      <c r="AC503" s="22">
        <v>0.69</v>
      </c>
      <c r="AD503" s="22">
        <v>5</v>
      </c>
      <c r="AE503" s="22">
        <v>0.97</v>
      </c>
    </row>
    <row r="504" spans="1:31" x14ac:dyDescent="0.35">
      <c r="A504" s="9">
        <v>2022</v>
      </c>
      <c r="B504" s="2" t="s">
        <v>546</v>
      </c>
      <c r="C504" s="18" t="s">
        <v>548</v>
      </c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22">
        <v>4.2</v>
      </c>
      <c r="U504" s="22">
        <v>2.8</v>
      </c>
      <c r="V504" s="22">
        <v>3.04</v>
      </c>
      <c r="W504" s="22">
        <v>2.96</v>
      </c>
      <c r="X504" s="22">
        <v>3.77</v>
      </c>
      <c r="Y504" s="22">
        <v>2.75</v>
      </c>
      <c r="Z504" s="22">
        <v>1.37</v>
      </c>
      <c r="AA504" s="22">
        <v>2.4300000000000002</v>
      </c>
      <c r="AB504" s="22">
        <v>2.41</v>
      </c>
      <c r="AC504" s="22">
        <v>1.17</v>
      </c>
      <c r="AD504" s="22">
        <v>5</v>
      </c>
      <c r="AE504" s="22">
        <v>0.72</v>
      </c>
    </row>
    <row r="505" spans="1:31" x14ac:dyDescent="0.35">
      <c r="A505" s="9">
        <v>2022</v>
      </c>
      <c r="B505" s="2" t="s">
        <v>546</v>
      </c>
      <c r="C505" s="18" t="s">
        <v>313</v>
      </c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22"/>
      <c r="U505" s="22">
        <v>1.7</v>
      </c>
      <c r="V505" s="22">
        <v>2.84</v>
      </c>
      <c r="W505" s="22">
        <v>2.66</v>
      </c>
      <c r="X505" s="22">
        <v>3.62</v>
      </c>
      <c r="Y505" s="22">
        <v>2.95</v>
      </c>
      <c r="Z505" s="22">
        <v>3.12</v>
      </c>
      <c r="AA505" s="22">
        <v>3.25</v>
      </c>
      <c r="AB505" s="22"/>
      <c r="AC505" s="22">
        <v>0.79</v>
      </c>
      <c r="AD505" s="22">
        <v>5</v>
      </c>
      <c r="AE505" s="22">
        <v>1.23</v>
      </c>
    </row>
    <row r="506" spans="1:31" x14ac:dyDescent="0.35">
      <c r="A506" s="9">
        <v>2022</v>
      </c>
      <c r="B506" s="2" t="s">
        <v>546</v>
      </c>
      <c r="C506" s="18" t="s">
        <v>549</v>
      </c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22">
        <v>4.49</v>
      </c>
      <c r="U506" s="22">
        <v>1.73</v>
      </c>
      <c r="V506" s="22">
        <v>3.19</v>
      </c>
      <c r="W506" s="22">
        <v>2.5099999999999998</v>
      </c>
      <c r="X506" s="22">
        <v>3.54</v>
      </c>
      <c r="Y506" s="22">
        <v>2.85</v>
      </c>
      <c r="Z506" s="22">
        <v>2.78</v>
      </c>
      <c r="AA506" s="22">
        <v>2.7</v>
      </c>
      <c r="AB506" s="22">
        <v>1.84</v>
      </c>
      <c r="AC506" s="22">
        <v>0.39</v>
      </c>
      <c r="AD506" s="22">
        <v>5</v>
      </c>
      <c r="AE506" s="22">
        <v>0.7</v>
      </c>
    </row>
    <row r="507" spans="1:31" x14ac:dyDescent="0.35">
      <c r="A507" s="9">
        <v>2022</v>
      </c>
      <c r="B507" s="2" t="s">
        <v>546</v>
      </c>
      <c r="C507" s="18" t="s">
        <v>550</v>
      </c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22">
        <v>4.2</v>
      </c>
      <c r="U507" s="22">
        <v>1.7</v>
      </c>
      <c r="V507" s="22">
        <v>3.05</v>
      </c>
      <c r="W507" s="22">
        <v>2.67</v>
      </c>
      <c r="X507" s="22">
        <v>3.92</v>
      </c>
      <c r="Y507" s="22">
        <v>2.98</v>
      </c>
      <c r="Z507" s="22">
        <v>2.27</v>
      </c>
      <c r="AA507" s="22">
        <v>2.31</v>
      </c>
      <c r="AB507" s="22">
        <v>2.5099999999999998</v>
      </c>
      <c r="AC507" s="22">
        <v>0.43</v>
      </c>
      <c r="AD507" s="22">
        <v>5</v>
      </c>
      <c r="AE507" s="22">
        <v>0.62</v>
      </c>
    </row>
    <row r="508" spans="1:31" x14ac:dyDescent="0.35">
      <c r="A508" s="9">
        <v>2022</v>
      </c>
      <c r="B508" s="2" t="s">
        <v>546</v>
      </c>
      <c r="C508" s="18" t="s">
        <v>551</v>
      </c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22">
        <v>4.75</v>
      </c>
      <c r="U508" s="22">
        <v>1.82</v>
      </c>
      <c r="V508" s="22">
        <v>3.14</v>
      </c>
      <c r="W508" s="22">
        <v>2.89</v>
      </c>
      <c r="X508" s="22">
        <v>3.54</v>
      </c>
      <c r="Y508" s="22">
        <v>2.96</v>
      </c>
      <c r="Z508" s="22">
        <v>5</v>
      </c>
      <c r="AA508" s="22">
        <v>3.27</v>
      </c>
      <c r="AB508" s="22">
        <v>2.04</v>
      </c>
      <c r="AC508" s="22">
        <v>0.32</v>
      </c>
      <c r="AD508" s="22">
        <v>5</v>
      </c>
      <c r="AE508" s="22">
        <v>0.64</v>
      </c>
    </row>
    <row r="509" spans="1:31" x14ac:dyDescent="0.35">
      <c r="A509" s="9">
        <v>2022</v>
      </c>
      <c r="B509" s="2" t="s">
        <v>546</v>
      </c>
      <c r="C509" s="18" t="s">
        <v>552</v>
      </c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22">
        <v>4.1399999999999997</v>
      </c>
      <c r="U509" s="22">
        <v>1.84</v>
      </c>
      <c r="V509" s="22">
        <v>2.54</v>
      </c>
      <c r="W509" s="22">
        <v>2.36</v>
      </c>
      <c r="X509" s="22">
        <v>3.54</v>
      </c>
      <c r="Y509" s="22">
        <v>3.16</v>
      </c>
      <c r="Z509" s="22">
        <v>3.32</v>
      </c>
      <c r="AA509" s="22">
        <v>2.57</v>
      </c>
      <c r="AB509" s="22">
        <v>1.9</v>
      </c>
      <c r="AC509" s="22">
        <v>0.33</v>
      </c>
      <c r="AD509" s="22">
        <v>5</v>
      </c>
      <c r="AE509" s="22">
        <v>0.62</v>
      </c>
    </row>
    <row r="510" spans="1:31" x14ac:dyDescent="0.35">
      <c r="A510" s="9">
        <v>2022</v>
      </c>
      <c r="B510" s="2" t="s">
        <v>546</v>
      </c>
      <c r="C510" s="18" t="s">
        <v>553</v>
      </c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22">
        <v>4.03</v>
      </c>
      <c r="U510" s="22">
        <v>1.54</v>
      </c>
      <c r="V510" s="22">
        <v>3.02</v>
      </c>
      <c r="W510" s="22">
        <v>2.38</v>
      </c>
      <c r="X510" s="22">
        <v>3.38</v>
      </c>
      <c r="Y510" s="22">
        <v>3.32</v>
      </c>
      <c r="Z510" s="22">
        <v>4.07</v>
      </c>
      <c r="AA510" s="22">
        <v>3.77</v>
      </c>
      <c r="AB510" s="22">
        <v>2.25</v>
      </c>
      <c r="AC510" s="22">
        <v>0.22</v>
      </c>
      <c r="AD510" s="22">
        <v>5</v>
      </c>
      <c r="AE510" s="22">
        <v>1.43</v>
      </c>
    </row>
    <row r="511" spans="1:31" x14ac:dyDescent="0.35">
      <c r="A511" s="9">
        <v>2022</v>
      </c>
      <c r="B511" s="2" t="s">
        <v>546</v>
      </c>
      <c r="C511" s="18" t="s">
        <v>554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22">
        <v>4.5199999999999996</v>
      </c>
      <c r="U511" s="22">
        <v>2.46</v>
      </c>
      <c r="V511" s="22">
        <v>2.66</v>
      </c>
      <c r="W511" s="22">
        <v>3.18</v>
      </c>
      <c r="X511" s="22">
        <v>3.92</v>
      </c>
      <c r="Y511" s="22">
        <v>3.32</v>
      </c>
      <c r="Z511" s="22">
        <v>1.78</v>
      </c>
      <c r="AA511" s="22">
        <v>2.48</v>
      </c>
      <c r="AB511" s="22">
        <v>2.68</v>
      </c>
      <c r="AC511" s="22">
        <v>0.98</v>
      </c>
      <c r="AD511" s="22">
        <v>5</v>
      </c>
      <c r="AE511" s="22">
        <v>0.53</v>
      </c>
    </row>
    <row r="512" spans="1:31" x14ac:dyDescent="0.35">
      <c r="A512" s="9">
        <v>2022</v>
      </c>
      <c r="B512" s="2" t="s">
        <v>546</v>
      </c>
      <c r="C512" s="18" t="s">
        <v>555</v>
      </c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22">
        <v>4.43</v>
      </c>
      <c r="U512" s="22">
        <v>2.4700000000000002</v>
      </c>
      <c r="V512" s="22">
        <v>3.12</v>
      </c>
      <c r="W512" s="22">
        <v>3.09</v>
      </c>
      <c r="X512" s="22">
        <v>3.85</v>
      </c>
      <c r="Y512" s="22">
        <v>2.81</v>
      </c>
      <c r="Z512" s="22">
        <v>1.91</v>
      </c>
      <c r="AA512" s="22">
        <v>2.16</v>
      </c>
      <c r="AB512" s="22">
        <v>3.11</v>
      </c>
      <c r="AC512" s="22">
        <v>1.05</v>
      </c>
      <c r="AD512" s="22">
        <v>5</v>
      </c>
      <c r="AE512" s="22">
        <v>0.54</v>
      </c>
    </row>
    <row r="513" spans="1:31" x14ac:dyDescent="0.35">
      <c r="A513" s="9">
        <v>2022</v>
      </c>
      <c r="B513" s="2" t="s">
        <v>546</v>
      </c>
      <c r="C513" s="18" t="s">
        <v>556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22">
        <v>4.3099999999999996</v>
      </c>
      <c r="U513" s="22">
        <v>1.82</v>
      </c>
      <c r="V513" s="22">
        <v>2.94</v>
      </c>
      <c r="W513" s="22">
        <v>3.07</v>
      </c>
      <c r="X513" s="22">
        <v>3.69</v>
      </c>
      <c r="Y513" s="22">
        <v>3.2</v>
      </c>
      <c r="Z513" s="22">
        <v>1.06</v>
      </c>
      <c r="AA513" s="22">
        <v>2.81</v>
      </c>
      <c r="AB513" s="22">
        <v>3.22</v>
      </c>
      <c r="AC513" s="22">
        <v>0.62</v>
      </c>
      <c r="AD513" s="22">
        <v>5</v>
      </c>
      <c r="AE513" s="22">
        <v>0.74</v>
      </c>
    </row>
    <row r="514" spans="1:31" x14ac:dyDescent="0.35">
      <c r="A514" s="9">
        <v>2022</v>
      </c>
      <c r="B514" s="2" t="s">
        <v>546</v>
      </c>
      <c r="C514" s="18" t="s">
        <v>557</v>
      </c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22">
        <v>4.37</v>
      </c>
      <c r="U514" s="22">
        <v>2.25</v>
      </c>
      <c r="V514" s="22">
        <v>5</v>
      </c>
      <c r="W514" s="22">
        <v>2.86</v>
      </c>
      <c r="X514" s="22">
        <v>3.92</v>
      </c>
      <c r="Y514" s="22">
        <v>3.64</v>
      </c>
      <c r="Z514" s="22">
        <v>4.46</v>
      </c>
      <c r="AA514" s="22">
        <v>3.53</v>
      </c>
      <c r="AB514" s="22">
        <v>2.38</v>
      </c>
      <c r="AC514" s="22">
        <v>1.49</v>
      </c>
      <c r="AD514" s="22">
        <v>5</v>
      </c>
      <c r="AE514" s="22">
        <v>4.22</v>
      </c>
    </row>
    <row r="515" spans="1:31" x14ac:dyDescent="0.35">
      <c r="A515" s="9">
        <v>2022</v>
      </c>
      <c r="B515" s="2" t="s">
        <v>546</v>
      </c>
      <c r="C515" s="18" t="s">
        <v>558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22"/>
      <c r="U515" s="22">
        <v>2.78</v>
      </c>
      <c r="V515" s="22">
        <v>3.76</v>
      </c>
      <c r="W515" s="22">
        <v>2.63</v>
      </c>
      <c r="X515" s="22">
        <v>4</v>
      </c>
      <c r="Y515" s="22">
        <v>3.85</v>
      </c>
      <c r="Z515" s="22">
        <v>5</v>
      </c>
      <c r="AA515" s="22">
        <v>3.93</v>
      </c>
      <c r="AB515" s="22">
        <v>2.33</v>
      </c>
      <c r="AC515" s="22">
        <v>0.41</v>
      </c>
      <c r="AD515" s="22">
        <v>5</v>
      </c>
      <c r="AE515" s="22">
        <v>1.65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BB1B-1E6C-4BB8-9430-6809CA3ABA24}">
  <sheetPr codeName="Sheet2"/>
  <dimension ref="A1:AE515"/>
  <sheetViews>
    <sheetView zoomScale="89" workbookViewId="0">
      <pane xSplit="3" ySplit="1" topLeftCell="X515" activePane="bottomRight" state="frozen"/>
      <selection pane="topRight" activeCell="D1" sqref="D1"/>
      <selection pane="bottomLeft" activeCell="A2" sqref="A2"/>
      <selection pane="bottomRight" activeCell="A2" sqref="A2:AE515"/>
    </sheetView>
  </sheetViews>
  <sheetFormatPr defaultRowHeight="14.5" x14ac:dyDescent="0.35"/>
  <cols>
    <col min="1" max="1" width="8.81640625" style="9"/>
    <col min="2" max="2" width="26.1796875" customWidth="1"/>
    <col min="3" max="3" width="28.54296875" style="2" customWidth="1"/>
    <col min="4" max="4" width="14.6328125" style="2" customWidth="1"/>
    <col min="5" max="5" width="14" style="2" customWidth="1"/>
    <col min="6" max="6" width="11.6328125" style="2" customWidth="1"/>
    <col min="7" max="7" width="16.54296875" style="2" customWidth="1"/>
    <col min="8" max="8" width="14.54296875" style="19" customWidth="1"/>
    <col min="9" max="9" width="13.90625" style="19" customWidth="1"/>
    <col min="10" max="10" width="15.90625" style="19" customWidth="1"/>
    <col min="11" max="11" width="15.08984375" customWidth="1"/>
    <col min="12" max="12" width="15.6328125" customWidth="1"/>
    <col min="13" max="13" width="12.36328125" customWidth="1"/>
    <col min="14" max="14" width="7.36328125" customWidth="1"/>
    <col min="15" max="15" width="8.81640625" customWidth="1"/>
    <col min="16" max="16" width="10.54296875" customWidth="1"/>
    <col min="17" max="18" width="11.54296875" customWidth="1"/>
    <col min="19" max="19" width="9.90625" customWidth="1"/>
  </cols>
  <sheetData>
    <row r="1" spans="1:31" s="1" customFormat="1" ht="72.5" x14ac:dyDescent="0.35">
      <c r="A1" s="1" t="s">
        <v>0</v>
      </c>
      <c r="B1" s="1" t="s">
        <v>1</v>
      </c>
      <c r="C1" s="1" t="s">
        <v>2</v>
      </c>
      <c r="D1" s="5" t="s">
        <v>26</v>
      </c>
      <c r="E1" s="5" t="s">
        <v>27</v>
      </c>
      <c r="F1" s="1" t="s">
        <v>33</v>
      </c>
      <c r="G1" s="1" t="s">
        <v>34</v>
      </c>
      <c r="H1" s="6" t="s">
        <v>35</v>
      </c>
      <c r="I1" s="6" t="s">
        <v>36</v>
      </c>
      <c r="J1" s="6" t="s">
        <v>37</v>
      </c>
      <c r="K1" s="7" t="s">
        <v>256</v>
      </c>
      <c r="L1" s="1" t="s">
        <v>38</v>
      </c>
      <c r="M1" s="1" t="s">
        <v>39</v>
      </c>
      <c r="N1" s="1" t="s">
        <v>40</v>
      </c>
      <c r="O1" s="1" t="s">
        <v>41</v>
      </c>
      <c r="P1" s="5" t="s">
        <v>29</v>
      </c>
      <c r="Q1" s="5" t="s">
        <v>30</v>
      </c>
      <c r="R1" s="5" t="s">
        <v>31</v>
      </c>
      <c r="S1" s="5" t="s">
        <v>32</v>
      </c>
      <c r="T1" s="1" t="s">
        <v>559</v>
      </c>
      <c r="U1" s="1" t="s">
        <v>560</v>
      </c>
      <c r="V1" s="1" t="s">
        <v>561</v>
      </c>
      <c r="W1" s="1" t="s">
        <v>562</v>
      </c>
      <c r="X1" s="1" t="s">
        <v>563</v>
      </c>
      <c r="Y1" s="1" t="s">
        <v>564</v>
      </c>
      <c r="Z1" s="1" t="s">
        <v>565</v>
      </c>
      <c r="AA1" s="1" t="s">
        <v>566</v>
      </c>
      <c r="AB1" s="1" t="s">
        <v>567</v>
      </c>
      <c r="AC1" s="1" t="s">
        <v>568</v>
      </c>
      <c r="AD1" s="1" t="s">
        <v>569</v>
      </c>
      <c r="AE1" s="1" t="s">
        <v>570</v>
      </c>
    </row>
    <row r="2" spans="1:31" x14ac:dyDescent="0.35">
      <c r="A2" s="9">
        <v>2023</v>
      </c>
      <c r="B2" s="2" t="s">
        <v>225</v>
      </c>
      <c r="C2" s="2" t="s">
        <v>3</v>
      </c>
      <c r="D2" s="11">
        <v>1788</v>
      </c>
      <c r="E2" s="11">
        <v>2267</v>
      </c>
      <c r="F2" s="11">
        <v>529</v>
      </c>
      <c r="G2" s="11">
        <v>2520</v>
      </c>
      <c r="H2" s="11">
        <v>101343214</v>
      </c>
      <c r="I2" s="11">
        <v>50276988</v>
      </c>
      <c r="J2" s="11">
        <v>7680768</v>
      </c>
      <c r="K2" s="11">
        <v>2267</v>
      </c>
      <c r="L2" s="11">
        <v>2267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24"/>
      <c r="U2" s="25">
        <v>1.37</v>
      </c>
      <c r="V2" s="25">
        <v>3.69</v>
      </c>
      <c r="W2" s="24">
        <v>3.24</v>
      </c>
      <c r="X2" s="24">
        <v>3.5</v>
      </c>
      <c r="Y2" s="24">
        <v>3.67</v>
      </c>
      <c r="Z2" s="24">
        <v>3.55</v>
      </c>
      <c r="AA2" s="24">
        <v>2.74</v>
      </c>
      <c r="AB2" s="24">
        <v>0.85</v>
      </c>
      <c r="AC2" s="24">
        <v>3.32</v>
      </c>
      <c r="AD2" s="24">
        <v>3.23</v>
      </c>
      <c r="AE2" s="24">
        <v>0.7</v>
      </c>
    </row>
    <row r="3" spans="1:31" x14ac:dyDescent="0.35">
      <c r="A3" s="9">
        <v>2023</v>
      </c>
      <c r="B3" s="2" t="s">
        <v>225</v>
      </c>
      <c r="C3" s="2" t="s">
        <v>4</v>
      </c>
      <c r="D3" s="11">
        <v>865</v>
      </c>
      <c r="E3" s="11">
        <v>1401</v>
      </c>
      <c r="F3" s="11">
        <v>188</v>
      </c>
      <c r="G3" s="11">
        <v>1990</v>
      </c>
      <c r="H3" s="11">
        <v>116369100</v>
      </c>
      <c r="I3" s="11">
        <v>80127490</v>
      </c>
      <c r="J3" s="11">
        <v>3352125</v>
      </c>
      <c r="K3" s="11">
        <v>1401</v>
      </c>
      <c r="L3" s="11">
        <v>1401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24">
        <v>4.03</v>
      </c>
      <c r="U3" s="25">
        <v>2.2200000000000002</v>
      </c>
      <c r="V3" s="25">
        <v>3.79</v>
      </c>
      <c r="W3" s="24">
        <v>2.97</v>
      </c>
      <c r="X3" s="24">
        <v>3.66</v>
      </c>
      <c r="Y3" s="24">
        <v>3.4</v>
      </c>
      <c r="Z3" s="24">
        <v>3.41</v>
      </c>
      <c r="AA3" s="24">
        <v>2.86</v>
      </c>
      <c r="AB3" s="24">
        <v>0.65</v>
      </c>
      <c r="AC3" s="24">
        <v>3.35</v>
      </c>
      <c r="AD3" s="24">
        <v>2.37</v>
      </c>
      <c r="AE3" s="24">
        <v>0.67</v>
      </c>
    </row>
    <row r="4" spans="1:31" x14ac:dyDescent="0.35">
      <c r="A4" s="9">
        <v>2023</v>
      </c>
      <c r="B4" s="2" t="s">
        <v>225</v>
      </c>
      <c r="C4" s="2" t="s">
        <v>5</v>
      </c>
      <c r="D4" s="11">
        <v>3167</v>
      </c>
      <c r="E4" s="11">
        <v>5102</v>
      </c>
      <c r="F4" s="11">
        <v>1760</v>
      </c>
      <c r="G4" s="11">
        <v>6274</v>
      </c>
      <c r="H4" s="11">
        <v>305604392</v>
      </c>
      <c r="I4" s="11">
        <v>152817918</v>
      </c>
      <c r="J4" s="11">
        <v>16224186</v>
      </c>
      <c r="K4" s="11">
        <v>5102</v>
      </c>
      <c r="L4" s="11">
        <v>5006</v>
      </c>
      <c r="M4" s="11">
        <v>96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24">
        <v>3.94</v>
      </c>
      <c r="U4" s="25">
        <v>1.66</v>
      </c>
      <c r="V4" s="25">
        <v>3.07</v>
      </c>
      <c r="W4" s="24">
        <v>3.18</v>
      </c>
      <c r="X4" s="24">
        <v>3.43</v>
      </c>
      <c r="Y4" s="24">
        <v>3.56</v>
      </c>
      <c r="Z4" s="24">
        <v>3.37</v>
      </c>
      <c r="AA4" s="24">
        <v>2.85</v>
      </c>
      <c r="AB4" s="24">
        <v>1.1100000000000001</v>
      </c>
      <c r="AC4" s="24">
        <v>3.75</v>
      </c>
      <c r="AD4" s="24">
        <v>2.1800000000000002</v>
      </c>
      <c r="AE4" s="24">
        <v>1.67</v>
      </c>
    </row>
    <row r="5" spans="1:31" x14ac:dyDescent="0.35">
      <c r="A5" s="9">
        <v>2023</v>
      </c>
      <c r="B5" s="2" t="s">
        <v>225</v>
      </c>
      <c r="C5" s="2" t="s">
        <v>6</v>
      </c>
      <c r="D5" s="11">
        <v>2459</v>
      </c>
      <c r="E5" s="11">
        <v>3829</v>
      </c>
      <c r="F5" s="11">
        <v>2667</v>
      </c>
      <c r="G5" s="11">
        <v>4422</v>
      </c>
      <c r="H5" s="11">
        <v>289029292</v>
      </c>
      <c r="I5" s="11">
        <v>104191721</v>
      </c>
      <c r="J5" s="11">
        <v>47274241</v>
      </c>
      <c r="K5" s="11">
        <v>3809</v>
      </c>
      <c r="L5" s="11">
        <v>3806</v>
      </c>
      <c r="M5" s="11">
        <v>0</v>
      </c>
      <c r="N5" s="11">
        <v>23</v>
      </c>
      <c r="O5" s="11">
        <v>0</v>
      </c>
      <c r="P5" s="11">
        <v>0</v>
      </c>
      <c r="Q5" s="11"/>
      <c r="R5" s="11">
        <v>0</v>
      </c>
      <c r="S5" s="11">
        <v>0</v>
      </c>
      <c r="T5" s="24">
        <v>3.78</v>
      </c>
      <c r="U5" s="25">
        <v>1.5</v>
      </c>
      <c r="V5" s="25">
        <v>2.79</v>
      </c>
      <c r="W5" s="24">
        <v>3.37</v>
      </c>
      <c r="X5" s="24">
        <v>3.72</v>
      </c>
      <c r="Y5" s="24">
        <v>3.72</v>
      </c>
      <c r="Z5" s="24">
        <v>3.19</v>
      </c>
      <c r="AA5" s="24">
        <v>3.02</v>
      </c>
      <c r="AB5" s="24">
        <v>1.23</v>
      </c>
      <c r="AC5" s="24">
        <v>3.65</v>
      </c>
      <c r="AD5" s="24">
        <v>3.97</v>
      </c>
      <c r="AE5" s="24">
        <v>1.92</v>
      </c>
    </row>
    <row r="6" spans="1:31" x14ac:dyDescent="0.35">
      <c r="A6" s="9">
        <v>2023</v>
      </c>
      <c r="B6" s="2" t="s">
        <v>225</v>
      </c>
      <c r="C6" s="2" t="s">
        <v>7</v>
      </c>
      <c r="D6" s="11">
        <v>1476</v>
      </c>
      <c r="E6" s="11">
        <v>3281</v>
      </c>
      <c r="F6" s="11">
        <v>3070</v>
      </c>
      <c r="G6" s="11">
        <v>2530</v>
      </c>
      <c r="H6" s="11">
        <v>165126362</v>
      </c>
      <c r="I6" s="11">
        <v>75291812</v>
      </c>
      <c r="J6" s="11">
        <v>32084245</v>
      </c>
      <c r="K6" s="11">
        <v>3281</v>
      </c>
      <c r="L6" s="11">
        <v>3202</v>
      </c>
      <c r="M6" s="11">
        <v>79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24">
        <v>4.12</v>
      </c>
      <c r="U6" s="25">
        <v>2.11</v>
      </c>
      <c r="V6" s="25">
        <v>2.85</v>
      </c>
      <c r="W6" s="24">
        <v>2.94</v>
      </c>
      <c r="X6" s="24">
        <v>3.76</v>
      </c>
      <c r="Y6" s="24">
        <v>3.16</v>
      </c>
      <c r="Z6" s="24">
        <v>2.56</v>
      </c>
      <c r="AA6" s="24">
        <v>3.18</v>
      </c>
      <c r="AB6" s="24">
        <v>0.35</v>
      </c>
      <c r="AC6" s="24">
        <v>4.04</v>
      </c>
      <c r="AD6" s="24">
        <v>1.86</v>
      </c>
      <c r="AE6" s="24">
        <v>0.98</v>
      </c>
    </row>
    <row r="7" spans="1:31" x14ac:dyDescent="0.35">
      <c r="A7" s="9">
        <v>2023</v>
      </c>
      <c r="B7" s="2" t="s">
        <v>225</v>
      </c>
      <c r="C7" s="2" t="s">
        <v>8</v>
      </c>
      <c r="D7" s="11">
        <v>1149</v>
      </c>
      <c r="E7" s="11">
        <v>2003</v>
      </c>
      <c r="F7" s="11">
        <v>909</v>
      </c>
      <c r="G7" s="11">
        <v>2495</v>
      </c>
      <c r="H7" s="11">
        <v>229294793</v>
      </c>
      <c r="I7" s="11">
        <v>127080260</v>
      </c>
      <c r="J7" s="11">
        <v>20687393</v>
      </c>
      <c r="K7" s="11">
        <v>2003</v>
      </c>
      <c r="L7" s="11">
        <v>1951</v>
      </c>
      <c r="M7" s="11">
        <v>4</v>
      </c>
      <c r="N7" s="11">
        <v>48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24">
        <v>4.04</v>
      </c>
      <c r="U7" s="25">
        <v>2.0299999999999998</v>
      </c>
      <c r="V7" s="25">
        <v>3.45</v>
      </c>
      <c r="W7" s="24">
        <v>3.23</v>
      </c>
      <c r="X7" s="24">
        <v>3.77</v>
      </c>
      <c r="Y7" s="24">
        <v>3.86</v>
      </c>
      <c r="Z7" s="24">
        <v>2.73</v>
      </c>
      <c r="AA7" s="24">
        <v>3.27</v>
      </c>
      <c r="AB7" s="24">
        <v>0.73</v>
      </c>
      <c r="AC7" s="24">
        <v>3.89</v>
      </c>
      <c r="AD7" s="24">
        <v>3.27</v>
      </c>
      <c r="AE7" s="24">
        <v>2.25</v>
      </c>
    </row>
    <row r="8" spans="1:31" x14ac:dyDescent="0.35">
      <c r="A8" s="9">
        <v>2023</v>
      </c>
      <c r="B8" s="2" t="s">
        <v>225</v>
      </c>
      <c r="C8" s="2" t="s">
        <v>9</v>
      </c>
      <c r="D8" s="11">
        <v>3276</v>
      </c>
      <c r="E8" s="11">
        <v>4476</v>
      </c>
      <c r="F8" s="11">
        <v>990</v>
      </c>
      <c r="G8" s="11">
        <v>5140</v>
      </c>
      <c r="H8" s="11">
        <v>255737349</v>
      </c>
      <c r="I8" s="11">
        <v>125457962</v>
      </c>
      <c r="J8" s="11">
        <v>20546056</v>
      </c>
      <c r="K8" s="11">
        <v>4476</v>
      </c>
      <c r="L8" s="11">
        <v>4472</v>
      </c>
      <c r="M8" s="11">
        <v>4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24">
        <v>4.16</v>
      </c>
      <c r="U8" s="25">
        <v>1.64</v>
      </c>
      <c r="V8" s="25">
        <v>3.66</v>
      </c>
      <c r="W8" s="24">
        <v>3.16</v>
      </c>
      <c r="X8" s="24">
        <v>3.7</v>
      </c>
      <c r="Y8" s="24">
        <v>3.68</v>
      </c>
      <c r="Z8" s="24">
        <v>2.2400000000000002</v>
      </c>
      <c r="AA8" s="24">
        <v>2.95</v>
      </c>
      <c r="AB8" s="24">
        <v>0.83</v>
      </c>
      <c r="AC8" s="24">
        <v>3.99</v>
      </c>
      <c r="AD8" s="24">
        <v>4.5999999999999996</v>
      </c>
      <c r="AE8" s="24">
        <v>1.88</v>
      </c>
    </row>
    <row r="9" spans="1:31" x14ac:dyDescent="0.35">
      <c r="A9" s="9">
        <v>2023</v>
      </c>
      <c r="B9" s="2" t="s">
        <v>225</v>
      </c>
      <c r="C9" s="2" t="s">
        <v>10</v>
      </c>
      <c r="D9" s="11">
        <v>8008</v>
      </c>
      <c r="E9" s="11">
        <v>13359</v>
      </c>
      <c r="F9" s="11">
        <v>8096</v>
      </c>
      <c r="G9" s="11">
        <v>17781</v>
      </c>
      <c r="H9" s="11">
        <v>944177828</v>
      </c>
      <c r="I9" s="11">
        <v>499817003</v>
      </c>
      <c r="J9" s="11">
        <v>70566686</v>
      </c>
      <c r="K9" s="11">
        <v>13359</v>
      </c>
      <c r="L9" s="11">
        <v>13084</v>
      </c>
      <c r="M9" s="11">
        <v>275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24">
        <v>3.92</v>
      </c>
      <c r="U9" s="25">
        <v>2.54</v>
      </c>
      <c r="V9" s="25">
        <v>3.55</v>
      </c>
      <c r="W9" s="24">
        <v>3.28</v>
      </c>
      <c r="X9" s="24">
        <v>3.84</v>
      </c>
      <c r="Y9" s="24">
        <v>3.97</v>
      </c>
      <c r="Z9" s="24">
        <v>3.3</v>
      </c>
      <c r="AA9" s="24">
        <v>3.31</v>
      </c>
      <c r="AB9" s="24">
        <v>0.95</v>
      </c>
      <c r="AC9" s="24">
        <v>4.13</v>
      </c>
      <c r="AD9" s="24">
        <v>2.4</v>
      </c>
      <c r="AE9" s="24">
        <v>3.34</v>
      </c>
    </row>
    <row r="10" spans="1:31" x14ac:dyDescent="0.35">
      <c r="A10" s="9">
        <v>2023</v>
      </c>
      <c r="B10" s="2" t="s">
        <v>225</v>
      </c>
      <c r="C10" s="2" t="s">
        <v>11</v>
      </c>
      <c r="D10" s="11">
        <v>8003</v>
      </c>
      <c r="E10" s="11">
        <v>9346</v>
      </c>
      <c r="F10" s="11">
        <v>1811</v>
      </c>
      <c r="G10" s="11">
        <v>10082</v>
      </c>
      <c r="H10" s="11">
        <v>567423005</v>
      </c>
      <c r="I10" s="11">
        <v>293287787</v>
      </c>
      <c r="J10" s="11">
        <v>73672914</v>
      </c>
      <c r="K10" s="11">
        <v>9279</v>
      </c>
      <c r="L10" s="11">
        <v>9346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24">
        <v>4.07</v>
      </c>
      <c r="U10" s="25">
        <v>1.72</v>
      </c>
      <c r="V10" s="25">
        <v>2.97</v>
      </c>
      <c r="W10" s="24">
        <v>3.13</v>
      </c>
      <c r="X10" s="24">
        <v>3.62</v>
      </c>
      <c r="Y10" s="24">
        <v>3.51</v>
      </c>
      <c r="Z10" s="24">
        <v>3.19</v>
      </c>
      <c r="AA10" s="24">
        <v>3.16</v>
      </c>
      <c r="AB10" s="24">
        <v>0.74</v>
      </c>
      <c r="AC10" s="24">
        <v>4.0199999999999996</v>
      </c>
      <c r="AD10" s="24">
        <v>3.94</v>
      </c>
      <c r="AE10" s="24">
        <v>2.44</v>
      </c>
    </row>
    <row r="11" spans="1:31" x14ac:dyDescent="0.35">
      <c r="A11" s="9">
        <v>2023</v>
      </c>
      <c r="B11" s="2" t="s">
        <v>225</v>
      </c>
      <c r="C11" s="2" t="s">
        <v>12</v>
      </c>
      <c r="D11" s="11">
        <v>4139</v>
      </c>
      <c r="E11" s="11">
        <v>8649</v>
      </c>
      <c r="F11" s="11">
        <v>6198</v>
      </c>
      <c r="G11" s="11">
        <v>10668</v>
      </c>
      <c r="H11" s="11">
        <v>1093448748</v>
      </c>
      <c r="I11" s="11">
        <v>486667530</v>
      </c>
      <c r="J11" s="11">
        <v>142623363</v>
      </c>
      <c r="K11" s="11">
        <v>8635</v>
      </c>
      <c r="L11" s="11">
        <v>8455</v>
      </c>
      <c r="M11" s="11">
        <v>170</v>
      </c>
      <c r="N11" s="11">
        <v>24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24">
        <v>3.95</v>
      </c>
      <c r="U11" s="25">
        <v>2.2999999999999998</v>
      </c>
      <c r="V11" s="25">
        <v>3.77</v>
      </c>
      <c r="W11" s="24">
        <v>3.16</v>
      </c>
      <c r="X11" s="24">
        <v>3.95</v>
      </c>
      <c r="Y11" s="24">
        <v>3.65</v>
      </c>
      <c r="Z11" s="24">
        <v>3.59</v>
      </c>
      <c r="AA11" s="24">
        <v>3.36</v>
      </c>
      <c r="AB11" s="24">
        <v>0.61</v>
      </c>
      <c r="AC11" s="24">
        <v>4.1399999999999997</v>
      </c>
      <c r="AD11" s="24">
        <v>3.14</v>
      </c>
      <c r="AE11" s="24">
        <v>2.1800000000000002</v>
      </c>
    </row>
    <row r="12" spans="1:31" x14ac:dyDescent="0.35">
      <c r="A12" s="9">
        <v>2023</v>
      </c>
      <c r="B12" s="2" t="s">
        <v>225</v>
      </c>
      <c r="C12" s="2" t="s">
        <v>13</v>
      </c>
      <c r="D12" s="11">
        <v>4467</v>
      </c>
      <c r="E12" s="11">
        <v>11873</v>
      </c>
      <c r="F12" s="11">
        <v>13707</v>
      </c>
      <c r="G12" s="11">
        <v>12396</v>
      </c>
      <c r="H12" s="11">
        <v>1753611275</v>
      </c>
      <c r="I12" s="11">
        <v>1185853100</v>
      </c>
      <c r="J12" s="11">
        <v>185332950</v>
      </c>
      <c r="K12" s="11">
        <v>11873</v>
      </c>
      <c r="L12" s="11">
        <v>11372</v>
      </c>
      <c r="M12" s="11">
        <v>148</v>
      </c>
      <c r="N12" s="11">
        <v>329</v>
      </c>
      <c r="O12" s="11">
        <v>24</v>
      </c>
      <c r="P12" s="11">
        <v>0</v>
      </c>
      <c r="Q12" s="11">
        <v>0</v>
      </c>
      <c r="R12" s="11">
        <v>12</v>
      </c>
      <c r="S12" s="11">
        <v>12</v>
      </c>
      <c r="T12" s="24">
        <v>3.98</v>
      </c>
      <c r="U12" s="25">
        <v>1.87</v>
      </c>
      <c r="V12" s="25">
        <v>3.5</v>
      </c>
      <c r="W12" s="24">
        <v>3.45</v>
      </c>
      <c r="X12" s="24">
        <v>3.76</v>
      </c>
      <c r="Y12" s="24">
        <v>3.3</v>
      </c>
      <c r="Z12" s="24">
        <v>1.89</v>
      </c>
      <c r="AA12" s="24">
        <v>3.6</v>
      </c>
      <c r="AB12" s="24">
        <v>0.56000000000000005</v>
      </c>
      <c r="AC12" s="24">
        <v>4.3600000000000003</v>
      </c>
      <c r="AD12" s="24">
        <v>2.3199999999999998</v>
      </c>
      <c r="AE12" s="24">
        <v>2.5499999999999998</v>
      </c>
    </row>
    <row r="13" spans="1:31" x14ac:dyDescent="0.35">
      <c r="A13" s="9">
        <v>2023</v>
      </c>
      <c r="B13" s="2" t="s">
        <v>225</v>
      </c>
      <c r="C13" s="2" t="s">
        <v>14</v>
      </c>
      <c r="D13" s="11">
        <v>3058</v>
      </c>
      <c r="E13" s="11">
        <v>4518</v>
      </c>
      <c r="F13" s="11">
        <v>2623</v>
      </c>
      <c r="G13" s="11">
        <v>5390</v>
      </c>
      <c r="H13" s="11">
        <v>437618940</v>
      </c>
      <c r="I13" s="11">
        <v>273549566</v>
      </c>
      <c r="J13" s="11">
        <v>43708383</v>
      </c>
      <c r="K13" s="11">
        <v>4280</v>
      </c>
      <c r="L13" s="11">
        <v>4010</v>
      </c>
      <c r="M13" s="11">
        <v>508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24">
        <v>4.07</v>
      </c>
      <c r="U13" s="25">
        <v>1.66</v>
      </c>
      <c r="V13" s="25">
        <v>3.08</v>
      </c>
      <c r="W13" s="24">
        <v>3.91</v>
      </c>
      <c r="X13" s="24">
        <v>3.48</v>
      </c>
      <c r="Y13" s="24">
        <v>3.48</v>
      </c>
      <c r="Z13" s="24">
        <v>3.37</v>
      </c>
      <c r="AA13" s="24">
        <v>3.15</v>
      </c>
      <c r="AB13" s="24">
        <v>1</v>
      </c>
      <c r="AC13" s="24">
        <v>3.59</v>
      </c>
      <c r="AD13" s="24">
        <v>1.85</v>
      </c>
      <c r="AE13" s="24">
        <v>1.05</v>
      </c>
    </row>
    <row r="14" spans="1:31" x14ac:dyDescent="0.35">
      <c r="A14" s="9">
        <v>2023</v>
      </c>
      <c r="B14" s="2" t="s">
        <v>225</v>
      </c>
      <c r="C14" s="2" t="s">
        <v>15</v>
      </c>
      <c r="D14" s="11">
        <v>740</v>
      </c>
      <c r="E14" s="11">
        <v>3953</v>
      </c>
      <c r="F14" s="11">
        <v>2035</v>
      </c>
      <c r="G14" s="11">
        <v>6241</v>
      </c>
      <c r="H14" s="11">
        <v>736991104</v>
      </c>
      <c r="I14" s="11">
        <v>365579393</v>
      </c>
      <c r="J14" s="11">
        <v>93314000</v>
      </c>
      <c r="K14" s="11">
        <v>3953</v>
      </c>
      <c r="L14" s="11">
        <v>3953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24">
        <v>4.01</v>
      </c>
      <c r="U14" s="25">
        <v>1.85</v>
      </c>
      <c r="V14" s="25">
        <v>2.46</v>
      </c>
      <c r="W14" s="24">
        <v>3.77</v>
      </c>
      <c r="X14" s="24">
        <v>3.52</v>
      </c>
      <c r="Y14" s="24">
        <v>3.34</v>
      </c>
      <c r="Z14" s="24">
        <v>2.5299999999999998</v>
      </c>
      <c r="AA14" s="24">
        <v>2.82</v>
      </c>
      <c r="AB14" s="24">
        <v>0.45</v>
      </c>
      <c r="AC14" s="24">
        <v>3.4</v>
      </c>
      <c r="AD14" s="24">
        <v>3</v>
      </c>
      <c r="AE14" s="24">
        <v>0.79</v>
      </c>
    </row>
    <row r="15" spans="1:31" x14ac:dyDescent="0.35">
      <c r="A15" s="9">
        <v>2023</v>
      </c>
      <c r="B15" s="2" t="s">
        <v>225</v>
      </c>
      <c r="C15" s="2" t="s">
        <v>16</v>
      </c>
      <c r="D15" s="11">
        <v>1198</v>
      </c>
      <c r="E15" s="11">
        <v>3478</v>
      </c>
      <c r="F15" s="11">
        <v>1323</v>
      </c>
      <c r="G15" s="11">
        <v>5513</v>
      </c>
      <c r="H15" s="11">
        <v>216532452</v>
      </c>
      <c r="I15" s="11">
        <v>112411616</v>
      </c>
      <c r="J15" s="11">
        <v>23491812</v>
      </c>
      <c r="K15" s="11">
        <v>3478</v>
      </c>
      <c r="L15" s="11">
        <v>3476</v>
      </c>
      <c r="M15" s="11">
        <v>0</v>
      </c>
      <c r="N15" s="11">
        <v>2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24">
        <v>4.2300000000000004</v>
      </c>
      <c r="U15" s="25">
        <v>2.23</v>
      </c>
      <c r="V15" s="25">
        <v>3.64</v>
      </c>
      <c r="W15" s="24">
        <v>3.09</v>
      </c>
      <c r="X15" s="24">
        <v>3.83</v>
      </c>
      <c r="Y15" s="24">
        <v>3.58</v>
      </c>
      <c r="Z15" s="24">
        <v>1.92</v>
      </c>
      <c r="AA15" s="24">
        <v>2.93</v>
      </c>
      <c r="AB15" s="24">
        <v>0.66</v>
      </c>
      <c r="AC15" s="24">
        <v>3.9</v>
      </c>
      <c r="AD15" s="24">
        <v>3.3</v>
      </c>
      <c r="AE15" s="24">
        <v>0.9</v>
      </c>
    </row>
    <row r="16" spans="1:31" x14ac:dyDescent="0.35">
      <c r="A16" s="9">
        <v>2023</v>
      </c>
      <c r="B16" s="2" t="s">
        <v>225</v>
      </c>
      <c r="C16" s="2" t="s">
        <v>17</v>
      </c>
      <c r="D16" s="11">
        <v>1030</v>
      </c>
      <c r="E16" s="11">
        <v>4605</v>
      </c>
      <c r="F16" s="11">
        <v>10816</v>
      </c>
      <c r="G16" s="11">
        <v>2920</v>
      </c>
      <c r="H16" s="11">
        <v>675554825</v>
      </c>
      <c r="I16" s="11">
        <v>182328869</v>
      </c>
      <c r="J16" s="11">
        <v>143730678</v>
      </c>
      <c r="K16" s="11">
        <v>4605</v>
      </c>
      <c r="L16" s="11">
        <v>3518</v>
      </c>
      <c r="M16" s="11">
        <v>1087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24">
        <v>4.12</v>
      </c>
      <c r="U16" s="25">
        <v>2.09</v>
      </c>
      <c r="V16" s="25">
        <v>3.64</v>
      </c>
      <c r="W16" s="24">
        <v>3.34</v>
      </c>
      <c r="X16" s="24">
        <v>3.8</v>
      </c>
      <c r="Y16" s="24">
        <v>3.53</v>
      </c>
      <c r="Z16" s="24">
        <v>1.66</v>
      </c>
      <c r="AA16" s="24">
        <v>2.97</v>
      </c>
      <c r="AB16" s="24">
        <v>0.33</v>
      </c>
      <c r="AC16" s="24">
        <v>3.96</v>
      </c>
      <c r="AD16" s="24">
        <v>4.13</v>
      </c>
      <c r="AE16" s="24">
        <v>1.24</v>
      </c>
    </row>
    <row r="17" spans="1:31" x14ac:dyDescent="0.35">
      <c r="A17" s="9">
        <v>2023</v>
      </c>
      <c r="B17" s="2" t="s">
        <v>225</v>
      </c>
      <c r="C17" s="2" t="s">
        <v>18</v>
      </c>
      <c r="D17" s="11">
        <v>2351</v>
      </c>
      <c r="E17" s="11">
        <v>4113</v>
      </c>
      <c r="F17" s="11">
        <v>349</v>
      </c>
      <c r="G17" s="11">
        <v>5715</v>
      </c>
      <c r="H17" s="11">
        <v>160413551</v>
      </c>
      <c r="I17" s="11">
        <v>86865619</v>
      </c>
      <c r="J17" s="11">
        <v>3278369</v>
      </c>
      <c r="K17" s="11">
        <v>4111</v>
      </c>
      <c r="L17" s="11">
        <v>3834</v>
      </c>
      <c r="M17" s="11">
        <v>279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24">
        <v>4.1100000000000003</v>
      </c>
      <c r="U17" s="25">
        <v>2.0099999999999998</v>
      </c>
      <c r="V17" s="25">
        <v>3.18</v>
      </c>
      <c r="W17" s="24">
        <v>3.97</v>
      </c>
      <c r="X17" s="24">
        <v>3.64</v>
      </c>
      <c r="Y17" s="24">
        <v>3.49</v>
      </c>
      <c r="Z17" s="24">
        <v>2.72</v>
      </c>
      <c r="AA17" s="24">
        <v>3.45</v>
      </c>
      <c r="AB17" s="24">
        <v>0.47</v>
      </c>
      <c r="AC17" s="24">
        <v>3.41</v>
      </c>
      <c r="AD17" s="24">
        <v>2.67</v>
      </c>
      <c r="AE17" s="24">
        <v>0.91</v>
      </c>
    </row>
    <row r="18" spans="1:31" x14ac:dyDescent="0.35">
      <c r="A18" s="9">
        <v>2023</v>
      </c>
      <c r="B18" s="2" t="s">
        <v>225</v>
      </c>
      <c r="C18" s="2" t="s">
        <v>19</v>
      </c>
      <c r="D18" s="11">
        <v>334</v>
      </c>
      <c r="E18" s="11">
        <v>1290</v>
      </c>
      <c r="F18" s="11">
        <v>1050</v>
      </c>
      <c r="G18" s="11">
        <v>1843</v>
      </c>
      <c r="H18" s="11">
        <v>197016404</v>
      </c>
      <c r="I18" s="11">
        <v>114576309</v>
      </c>
      <c r="J18" s="11">
        <v>16238839</v>
      </c>
      <c r="K18" s="11">
        <v>1290</v>
      </c>
      <c r="L18" s="11">
        <v>1273</v>
      </c>
      <c r="M18" s="11">
        <v>13</v>
      </c>
      <c r="N18" s="11">
        <v>4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24">
        <v>4.43</v>
      </c>
      <c r="U18" s="25">
        <v>1.7</v>
      </c>
      <c r="V18" s="25">
        <v>3.18</v>
      </c>
      <c r="W18" s="24">
        <v>3.36</v>
      </c>
      <c r="X18" s="24">
        <v>3.8</v>
      </c>
      <c r="Y18" s="24">
        <v>3.69</v>
      </c>
      <c r="Z18" s="24">
        <v>2.0099999999999998</v>
      </c>
      <c r="AA18" s="24">
        <v>2.95</v>
      </c>
      <c r="AB18" s="24">
        <v>0.4</v>
      </c>
      <c r="AC18" s="24">
        <v>3.68</v>
      </c>
      <c r="AD18" s="24">
        <v>3.57</v>
      </c>
      <c r="AE18" s="24">
        <v>1.27</v>
      </c>
    </row>
    <row r="19" spans="1:31" x14ac:dyDescent="0.35">
      <c r="A19" s="9">
        <v>2023</v>
      </c>
      <c r="B19" s="2" t="s">
        <v>225</v>
      </c>
      <c r="C19" s="2" t="s">
        <v>20</v>
      </c>
      <c r="D19" s="11">
        <v>6177</v>
      </c>
      <c r="E19" s="11">
        <v>10577</v>
      </c>
      <c r="F19" s="11">
        <v>708</v>
      </c>
      <c r="G19" s="11">
        <v>14916</v>
      </c>
      <c r="H19" s="11">
        <v>270077709</v>
      </c>
      <c r="I19" s="11">
        <v>109847174</v>
      </c>
      <c r="J19" s="11">
        <v>14791457</v>
      </c>
      <c r="K19" s="11">
        <v>10577</v>
      </c>
      <c r="L19" s="11">
        <v>10374</v>
      </c>
      <c r="M19" s="11">
        <v>203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24">
        <v>3.91</v>
      </c>
      <c r="U19" s="25">
        <v>2.1800000000000002</v>
      </c>
      <c r="V19" s="25">
        <v>3.31</v>
      </c>
      <c r="W19" s="24">
        <v>3.53</v>
      </c>
      <c r="X19" s="24">
        <v>3.87</v>
      </c>
      <c r="Y19" s="24">
        <v>3.55</v>
      </c>
      <c r="Z19" s="24">
        <v>2.82</v>
      </c>
      <c r="AA19" s="24">
        <v>3.72</v>
      </c>
      <c r="AB19" s="24">
        <v>0.34</v>
      </c>
      <c r="AC19" s="24">
        <v>3.53</v>
      </c>
      <c r="AD19" s="24">
        <v>3.74</v>
      </c>
      <c r="AE19" s="24">
        <v>0.63</v>
      </c>
    </row>
    <row r="20" spans="1:31" x14ac:dyDescent="0.35">
      <c r="A20" s="9">
        <v>2023</v>
      </c>
      <c r="B20" s="2" t="s">
        <v>225</v>
      </c>
      <c r="C20" s="2" t="s">
        <v>21</v>
      </c>
      <c r="D20" s="11">
        <v>1419</v>
      </c>
      <c r="E20" s="11">
        <v>3498</v>
      </c>
      <c r="F20" s="11">
        <v>3115</v>
      </c>
      <c r="G20" s="11">
        <v>4052</v>
      </c>
      <c r="H20" s="11">
        <v>451657614</v>
      </c>
      <c r="I20" s="11">
        <v>226793199</v>
      </c>
      <c r="J20" s="11">
        <v>65653629</v>
      </c>
      <c r="K20" s="11">
        <v>3478</v>
      </c>
      <c r="L20" s="11">
        <v>3416</v>
      </c>
      <c r="M20" s="11">
        <v>65</v>
      </c>
      <c r="N20" s="11">
        <v>17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24">
        <v>4.66</v>
      </c>
      <c r="U20" s="25">
        <v>3.14</v>
      </c>
      <c r="V20" s="25">
        <v>4.75</v>
      </c>
      <c r="W20" s="24">
        <v>3.13</v>
      </c>
      <c r="X20" s="24">
        <v>3.98</v>
      </c>
      <c r="Y20" s="24">
        <v>4.6100000000000003</v>
      </c>
      <c r="Z20" s="24">
        <v>5</v>
      </c>
      <c r="AA20" s="24">
        <v>3.65</v>
      </c>
      <c r="AB20" s="24">
        <v>1.6</v>
      </c>
      <c r="AC20" s="24">
        <v>4.32</v>
      </c>
      <c r="AD20" s="24">
        <v>3.24</v>
      </c>
      <c r="AE20" s="24">
        <v>4.4800000000000004</v>
      </c>
    </row>
    <row r="21" spans="1:31" x14ac:dyDescent="0.35">
      <c r="A21" s="9">
        <v>2023</v>
      </c>
      <c r="B21" s="2" t="s">
        <v>225</v>
      </c>
      <c r="C21" s="2" t="s">
        <v>22</v>
      </c>
      <c r="D21" s="11">
        <v>502</v>
      </c>
      <c r="E21" s="11">
        <v>844</v>
      </c>
      <c r="F21" s="11">
        <v>688</v>
      </c>
      <c r="G21" s="11"/>
      <c r="H21" s="11">
        <v>90435714</v>
      </c>
      <c r="I21" s="11">
        <v>30506664</v>
      </c>
      <c r="J21" s="11">
        <v>15170261</v>
      </c>
      <c r="K21" s="11">
        <v>844</v>
      </c>
      <c r="L21" s="11">
        <v>844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24">
        <v>3.97</v>
      </c>
      <c r="U21" s="25">
        <v>2.59</v>
      </c>
      <c r="V21" s="25">
        <v>4.6399999999999997</v>
      </c>
      <c r="W21" s="24">
        <v>3.6</v>
      </c>
      <c r="X21" s="24">
        <v>3.9</v>
      </c>
      <c r="Y21" s="24">
        <v>4.45</v>
      </c>
      <c r="Z21" s="24">
        <v>4</v>
      </c>
      <c r="AA21" s="24">
        <v>3.21</v>
      </c>
      <c r="AB21" s="24">
        <v>0.47</v>
      </c>
      <c r="AC21" s="24">
        <v>3.15</v>
      </c>
      <c r="AD21" s="24">
        <v>2.74</v>
      </c>
      <c r="AE21" s="24">
        <v>1.43</v>
      </c>
    </row>
    <row r="22" spans="1:31" x14ac:dyDescent="0.35">
      <c r="A22" s="9">
        <v>2023</v>
      </c>
      <c r="B22" s="2" t="s">
        <v>225</v>
      </c>
      <c r="C22" s="2" t="s">
        <v>23</v>
      </c>
      <c r="D22" s="11">
        <v>1871</v>
      </c>
      <c r="E22" s="11">
        <v>3179</v>
      </c>
      <c r="F22" s="11">
        <v>1814</v>
      </c>
      <c r="G22" s="11">
        <v>3962</v>
      </c>
      <c r="H22" s="11">
        <v>411553299</v>
      </c>
      <c r="I22" s="11">
        <v>204622471</v>
      </c>
      <c r="J22" s="11">
        <v>56829477</v>
      </c>
      <c r="K22" s="11">
        <v>3124</v>
      </c>
      <c r="L22" s="11">
        <v>3138</v>
      </c>
      <c r="M22" s="11">
        <v>32</v>
      </c>
      <c r="N22" s="11">
        <v>9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24">
        <v>4.22</v>
      </c>
      <c r="U22" s="25">
        <v>2.71</v>
      </c>
      <c r="V22" s="25">
        <v>4.8</v>
      </c>
      <c r="W22" s="24">
        <v>2.97</v>
      </c>
      <c r="X22" s="24">
        <v>3.81</v>
      </c>
      <c r="Y22" s="24">
        <v>4.29</v>
      </c>
      <c r="Z22" s="24">
        <v>4.82</v>
      </c>
      <c r="AA22" s="24">
        <v>3.59</v>
      </c>
      <c r="AB22" s="24">
        <v>1.23</v>
      </c>
      <c r="AC22" s="24">
        <v>3.71</v>
      </c>
      <c r="AD22" s="24">
        <v>3</v>
      </c>
      <c r="AE22" s="24">
        <v>2.69</v>
      </c>
    </row>
    <row r="23" spans="1:31" x14ac:dyDescent="0.35">
      <c r="A23" s="9">
        <v>2023</v>
      </c>
      <c r="B23" s="2" t="s">
        <v>225</v>
      </c>
      <c r="C23" s="2" t="s">
        <v>24</v>
      </c>
      <c r="D23" s="11">
        <v>3024</v>
      </c>
      <c r="E23" s="11">
        <v>3733</v>
      </c>
      <c r="F23" s="11">
        <v>811</v>
      </c>
      <c r="G23" s="11">
        <v>4079</v>
      </c>
      <c r="H23" s="11">
        <v>282078532</v>
      </c>
      <c r="I23" s="11">
        <v>148522053</v>
      </c>
      <c r="J23" s="11">
        <v>21463408</v>
      </c>
      <c r="K23" s="11">
        <v>3728</v>
      </c>
      <c r="L23" s="11">
        <v>3717</v>
      </c>
      <c r="M23" s="11">
        <v>16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24">
        <v>3.99</v>
      </c>
      <c r="U23" s="25">
        <v>2.48</v>
      </c>
      <c r="V23" s="25">
        <v>4.47</v>
      </c>
      <c r="W23" s="24">
        <v>2.88</v>
      </c>
      <c r="X23" s="24">
        <v>3.99</v>
      </c>
      <c r="Y23" s="24">
        <v>4.21</v>
      </c>
      <c r="Z23" s="24">
        <v>3.84</v>
      </c>
      <c r="AA23" s="24">
        <v>3.34</v>
      </c>
      <c r="AB23" s="24">
        <v>1.47</v>
      </c>
      <c r="AC23" s="24">
        <v>3.98</v>
      </c>
      <c r="AD23" s="24">
        <v>2.7</v>
      </c>
      <c r="AE23" s="24">
        <v>3.51</v>
      </c>
    </row>
    <row r="24" spans="1:31" x14ac:dyDescent="0.35">
      <c r="A24" s="9">
        <v>2023</v>
      </c>
      <c r="B24" s="2" t="s">
        <v>225</v>
      </c>
      <c r="C24" s="2" t="s">
        <v>25</v>
      </c>
      <c r="D24" s="11">
        <v>415</v>
      </c>
      <c r="E24" s="11">
        <v>1152</v>
      </c>
      <c r="F24" s="11">
        <v>696</v>
      </c>
      <c r="G24" s="11">
        <v>1726</v>
      </c>
      <c r="H24" s="11">
        <v>181418008</v>
      </c>
      <c r="I24" s="11">
        <v>86672057</v>
      </c>
      <c r="J24" s="11">
        <v>15796378</v>
      </c>
      <c r="K24" s="11">
        <v>1136</v>
      </c>
      <c r="L24" s="11">
        <v>1094</v>
      </c>
      <c r="M24" s="11">
        <v>58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24">
        <v>3.89</v>
      </c>
      <c r="U24" s="25">
        <v>2.0499999999999998</v>
      </c>
      <c r="V24" s="25">
        <v>3.81</v>
      </c>
      <c r="W24" s="24">
        <v>3.05</v>
      </c>
      <c r="X24" s="24">
        <v>3.4</v>
      </c>
      <c r="Y24" s="24">
        <v>3.6</v>
      </c>
      <c r="Z24" s="24">
        <v>2.81</v>
      </c>
      <c r="AA24" s="24">
        <v>3.71</v>
      </c>
      <c r="AB24" s="24">
        <v>0.54</v>
      </c>
      <c r="AC24" s="24">
        <v>3.26</v>
      </c>
      <c r="AD24" s="24">
        <v>2.12</v>
      </c>
      <c r="AE24" s="24">
        <v>0.98</v>
      </c>
    </row>
    <row r="25" spans="1:31" x14ac:dyDescent="0.35">
      <c r="A25" s="9">
        <v>2023</v>
      </c>
      <c r="B25" s="2" t="s">
        <v>42</v>
      </c>
      <c r="C25" s="2" t="s">
        <v>43</v>
      </c>
      <c r="D25" s="11">
        <v>7008</v>
      </c>
      <c r="E25" s="11">
        <v>10380</v>
      </c>
      <c r="F25" s="11">
        <v>3713</v>
      </c>
      <c r="G25" s="11">
        <v>12273</v>
      </c>
      <c r="H25" s="11">
        <v>676564985</v>
      </c>
      <c r="I25" s="11">
        <v>369967347</v>
      </c>
      <c r="J25" s="11">
        <v>72733960</v>
      </c>
      <c r="K25" s="11">
        <v>10328</v>
      </c>
      <c r="L25" s="11">
        <v>10374</v>
      </c>
      <c r="M25" s="11">
        <v>1774</v>
      </c>
      <c r="N25" s="11">
        <v>522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4">
        <v>4.16</v>
      </c>
      <c r="U25" s="25">
        <v>2.0099999999999998</v>
      </c>
      <c r="V25" s="25">
        <v>3.81</v>
      </c>
      <c r="W25" s="24">
        <v>2.08</v>
      </c>
      <c r="X25" s="24">
        <v>3.47</v>
      </c>
      <c r="Y25" s="24">
        <v>2.68</v>
      </c>
      <c r="Z25" s="24">
        <v>3.12</v>
      </c>
      <c r="AA25" s="24">
        <v>2.83</v>
      </c>
      <c r="AB25" s="24">
        <v>1.1299999999999999</v>
      </c>
      <c r="AC25" s="24">
        <v>4.43</v>
      </c>
      <c r="AD25" s="24">
        <v>3.07</v>
      </c>
      <c r="AE25" s="24">
        <v>1.79</v>
      </c>
    </row>
    <row r="26" spans="1:31" x14ac:dyDescent="0.35">
      <c r="A26" s="9">
        <v>2023</v>
      </c>
      <c r="B26" s="2" t="s">
        <v>42</v>
      </c>
      <c r="C26" s="2" t="s">
        <v>44</v>
      </c>
      <c r="D26" s="11">
        <v>8128</v>
      </c>
      <c r="E26" s="11">
        <v>20934</v>
      </c>
      <c r="F26" s="11">
        <v>23268</v>
      </c>
      <c r="G26" s="11">
        <v>22195</v>
      </c>
      <c r="H26" s="11">
        <v>2086018514</v>
      </c>
      <c r="I26" s="11">
        <v>1172030581</v>
      </c>
      <c r="J26" s="11">
        <v>396349314</v>
      </c>
      <c r="K26" s="11">
        <v>20893</v>
      </c>
      <c r="L26" s="11">
        <v>20077</v>
      </c>
      <c r="M26" s="11">
        <v>2191</v>
      </c>
      <c r="N26" s="11">
        <v>653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4">
        <v>4.38</v>
      </c>
      <c r="U26" s="25">
        <v>3.23</v>
      </c>
      <c r="V26" s="25">
        <v>3.78</v>
      </c>
      <c r="W26" s="24">
        <v>2.37</v>
      </c>
      <c r="X26" s="24">
        <v>3.67</v>
      </c>
      <c r="Y26" s="24">
        <v>2.5299999999999998</v>
      </c>
      <c r="Z26" s="24">
        <v>3.24</v>
      </c>
      <c r="AA26" s="24">
        <v>2.7</v>
      </c>
      <c r="AB26" s="24">
        <v>1.21</v>
      </c>
      <c r="AC26" s="24">
        <v>4.46</v>
      </c>
      <c r="AD26" s="24">
        <v>2.6</v>
      </c>
      <c r="AE26" s="24">
        <v>1.72</v>
      </c>
    </row>
    <row r="27" spans="1:31" x14ac:dyDescent="0.35">
      <c r="A27" s="9">
        <v>2023</v>
      </c>
      <c r="B27" s="2" t="s">
        <v>42</v>
      </c>
      <c r="C27" s="2" t="s">
        <v>45</v>
      </c>
      <c r="D27" s="11">
        <v>6583</v>
      </c>
      <c r="E27" s="11">
        <v>18849</v>
      </c>
      <c r="F27" s="11">
        <v>29980</v>
      </c>
      <c r="G27" s="11">
        <v>20022</v>
      </c>
      <c r="H27" s="11">
        <v>4003250714</v>
      </c>
      <c r="I27" s="11">
        <v>1868687025</v>
      </c>
      <c r="J27" s="11">
        <v>912458069</v>
      </c>
      <c r="K27" s="11">
        <v>18457</v>
      </c>
      <c r="L27" s="11">
        <v>17938</v>
      </c>
      <c r="M27" s="11">
        <v>3204</v>
      </c>
      <c r="N27" s="11">
        <v>1331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4">
        <v>4.33</v>
      </c>
      <c r="U27" s="25">
        <v>3.42</v>
      </c>
      <c r="V27" s="25">
        <v>4.57</v>
      </c>
      <c r="W27" s="24">
        <v>3.04</v>
      </c>
      <c r="X27" s="24">
        <v>3.86</v>
      </c>
      <c r="Y27" s="24">
        <v>3.37</v>
      </c>
      <c r="Z27" s="24">
        <v>2.75</v>
      </c>
      <c r="AA27" s="24">
        <v>3.1</v>
      </c>
      <c r="AB27" s="24">
        <v>3.3</v>
      </c>
      <c r="AC27" s="24">
        <v>5</v>
      </c>
      <c r="AD27" s="24">
        <v>2.62</v>
      </c>
      <c r="AE27" s="24">
        <v>3.69</v>
      </c>
    </row>
    <row r="28" spans="1:31" x14ac:dyDescent="0.35">
      <c r="A28" s="9">
        <v>2023</v>
      </c>
      <c r="B28" s="2" t="s">
        <v>42</v>
      </c>
      <c r="C28" s="2" t="s">
        <v>46</v>
      </c>
      <c r="D28" s="11">
        <v>2029</v>
      </c>
      <c r="E28" s="11">
        <v>8278</v>
      </c>
      <c r="F28" s="11">
        <v>8625</v>
      </c>
      <c r="G28" s="11">
        <v>9913</v>
      </c>
      <c r="H28" s="11">
        <v>1297982230</v>
      </c>
      <c r="I28" s="11">
        <v>689880290</v>
      </c>
      <c r="J28" s="11">
        <v>173552740</v>
      </c>
      <c r="K28" s="11">
        <v>8270</v>
      </c>
      <c r="L28" s="11">
        <v>7984</v>
      </c>
      <c r="M28" s="11">
        <v>1057</v>
      </c>
      <c r="N28" s="11">
        <v>444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4">
        <v>4.25</v>
      </c>
      <c r="U28" s="25">
        <v>3.32</v>
      </c>
      <c r="V28" s="25">
        <v>4.2</v>
      </c>
      <c r="W28" s="24">
        <v>2.79</v>
      </c>
      <c r="X28" s="24">
        <v>3.47</v>
      </c>
      <c r="Y28" s="24">
        <v>2.95</v>
      </c>
      <c r="Z28" s="24">
        <v>2.16</v>
      </c>
      <c r="AA28" s="24">
        <v>3.55</v>
      </c>
      <c r="AB28" s="24">
        <v>1.1399999999999999</v>
      </c>
      <c r="AC28" s="24">
        <v>4.88</v>
      </c>
      <c r="AD28" s="24">
        <v>2.5099999999999998</v>
      </c>
      <c r="AE28" s="24">
        <v>2.4900000000000002</v>
      </c>
    </row>
    <row r="29" spans="1:31" x14ac:dyDescent="0.35">
      <c r="A29" s="9">
        <v>2023</v>
      </c>
      <c r="B29" s="2" t="s">
        <v>42</v>
      </c>
      <c r="C29" s="2" t="s">
        <v>47</v>
      </c>
      <c r="D29" s="11">
        <v>6823</v>
      </c>
      <c r="E29" s="11">
        <v>15999</v>
      </c>
      <c r="F29" s="11">
        <v>22462</v>
      </c>
      <c r="G29" s="11">
        <v>16320</v>
      </c>
      <c r="H29" s="11">
        <v>5481316818</v>
      </c>
      <c r="I29" s="11">
        <v>2141166868</v>
      </c>
      <c r="J29" s="11">
        <v>746141386</v>
      </c>
      <c r="K29" s="11">
        <v>15451</v>
      </c>
      <c r="L29" s="11">
        <v>15652</v>
      </c>
      <c r="M29" s="11">
        <v>4253</v>
      </c>
      <c r="N29" s="11">
        <v>2812</v>
      </c>
      <c r="O29" s="11">
        <v>10</v>
      </c>
      <c r="P29" s="11">
        <v>10</v>
      </c>
      <c r="Q29" s="11">
        <v>0</v>
      </c>
      <c r="R29" s="11">
        <v>0</v>
      </c>
      <c r="S29" s="11">
        <v>0</v>
      </c>
      <c r="T29" s="24">
        <v>4.3899999999999997</v>
      </c>
      <c r="U29" s="25">
        <v>3.68</v>
      </c>
      <c r="V29" s="25">
        <v>4.8600000000000003</v>
      </c>
      <c r="W29" s="24">
        <v>3.42</v>
      </c>
      <c r="X29" s="24">
        <v>3.99</v>
      </c>
      <c r="Y29" s="24">
        <v>4.17</v>
      </c>
      <c r="Z29" s="24">
        <v>4.12</v>
      </c>
      <c r="AA29" s="24">
        <v>3.46</v>
      </c>
      <c r="AB29" s="24">
        <v>2.74</v>
      </c>
      <c r="AC29" s="24">
        <v>5</v>
      </c>
      <c r="AD29" s="24">
        <v>2.2799999999999998</v>
      </c>
      <c r="AE29" s="24">
        <v>3.59</v>
      </c>
    </row>
    <row r="30" spans="1:31" x14ac:dyDescent="0.35">
      <c r="A30" s="9">
        <v>2023</v>
      </c>
      <c r="B30" s="2" t="s">
        <v>42</v>
      </c>
      <c r="C30" s="2" t="s">
        <v>48</v>
      </c>
      <c r="D30" s="11">
        <v>5158</v>
      </c>
      <c r="E30" s="11">
        <v>7579</v>
      </c>
      <c r="F30" s="11">
        <v>3250</v>
      </c>
      <c r="G30" s="11">
        <v>9038</v>
      </c>
      <c r="H30" s="11">
        <v>607380783</v>
      </c>
      <c r="I30" s="11">
        <v>348327103</v>
      </c>
      <c r="J30" s="11">
        <v>85635619</v>
      </c>
      <c r="K30" s="11">
        <v>7307</v>
      </c>
      <c r="L30" s="11">
        <v>7406</v>
      </c>
      <c r="M30" s="11">
        <v>1306</v>
      </c>
      <c r="N30" s="11">
        <v>268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4">
        <v>4.25</v>
      </c>
      <c r="U30" s="25">
        <v>2.95</v>
      </c>
      <c r="V30" s="25">
        <v>4.82</v>
      </c>
      <c r="W30" s="24">
        <v>3.02</v>
      </c>
      <c r="X30" s="24">
        <v>3.61</v>
      </c>
      <c r="Y30" s="24">
        <v>4.07</v>
      </c>
      <c r="Z30" s="24">
        <v>2.1</v>
      </c>
      <c r="AA30" s="24">
        <v>2.94</v>
      </c>
      <c r="AB30" s="24">
        <v>0.89</v>
      </c>
      <c r="AC30" s="24">
        <v>5</v>
      </c>
      <c r="AD30" s="24">
        <v>2.74</v>
      </c>
      <c r="AE30" s="24">
        <v>2.69</v>
      </c>
    </row>
    <row r="31" spans="1:31" x14ac:dyDescent="0.35">
      <c r="A31" s="9">
        <v>2023</v>
      </c>
      <c r="B31" s="2" t="s">
        <v>42</v>
      </c>
      <c r="C31" s="2" t="s">
        <v>49</v>
      </c>
      <c r="D31" s="11">
        <v>1714</v>
      </c>
      <c r="E31" s="11">
        <v>5159</v>
      </c>
      <c r="F31" s="11">
        <v>7884</v>
      </c>
      <c r="G31" s="11">
        <v>5491</v>
      </c>
      <c r="H31" s="11">
        <v>1753684912</v>
      </c>
      <c r="I31" s="11">
        <v>1136154927</v>
      </c>
      <c r="J31" s="11">
        <v>214040569</v>
      </c>
      <c r="K31" s="11">
        <v>5106</v>
      </c>
      <c r="L31" s="11">
        <v>4920</v>
      </c>
      <c r="M31" s="11">
        <v>1626</v>
      </c>
      <c r="N31" s="11">
        <v>386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4">
        <v>4.2699999999999996</v>
      </c>
      <c r="U31" s="25">
        <v>1.99</v>
      </c>
      <c r="V31" s="25">
        <v>4.41</v>
      </c>
      <c r="W31" s="24">
        <v>2.78</v>
      </c>
      <c r="X31" s="24">
        <v>3.72</v>
      </c>
      <c r="Y31" s="24">
        <v>3.48</v>
      </c>
      <c r="Z31" s="24">
        <v>4.7300000000000004</v>
      </c>
      <c r="AA31" s="24">
        <v>3.76</v>
      </c>
      <c r="AB31" s="24">
        <v>1.33</v>
      </c>
      <c r="AC31" s="24">
        <v>4.5</v>
      </c>
      <c r="AD31" s="24">
        <v>1.86</v>
      </c>
      <c r="AE31" s="24">
        <v>2.97</v>
      </c>
    </row>
    <row r="32" spans="1:31" x14ac:dyDescent="0.35">
      <c r="A32" s="9">
        <v>2023</v>
      </c>
      <c r="B32" s="2" t="s">
        <v>42</v>
      </c>
      <c r="C32" s="2" t="s">
        <v>50</v>
      </c>
      <c r="D32" s="11">
        <v>5329</v>
      </c>
      <c r="E32" s="11">
        <v>9914</v>
      </c>
      <c r="F32" s="11">
        <v>7461</v>
      </c>
      <c r="G32" s="11">
        <v>11635</v>
      </c>
      <c r="H32" s="11">
        <v>2185737728</v>
      </c>
      <c r="I32" s="11">
        <v>1029426272</v>
      </c>
      <c r="J32" s="11">
        <v>270699460</v>
      </c>
      <c r="K32" s="11">
        <v>9863</v>
      </c>
      <c r="L32" s="11">
        <v>9744</v>
      </c>
      <c r="M32" s="11">
        <v>1759</v>
      </c>
      <c r="N32" s="11">
        <v>1925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24">
        <v>4.1399999999999997</v>
      </c>
      <c r="U32" s="25">
        <v>3.75</v>
      </c>
      <c r="V32" s="25">
        <v>4.93</v>
      </c>
      <c r="W32" s="24">
        <v>3.54</v>
      </c>
      <c r="X32" s="24">
        <v>4.0599999999999996</v>
      </c>
      <c r="Y32" s="24">
        <v>4.1100000000000003</v>
      </c>
      <c r="Z32" s="24">
        <v>5</v>
      </c>
      <c r="AA32" s="24">
        <v>3.81</v>
      </c>
      <c r="AB32" s="24">
        <v>1.31</v>
      </c>
      <c r="AC32" s="24">
        <v>4.9400000000000004</v>
      </c>
      <c r="AD32" s="24">
        <v>2.65</v>
      </c>
      <c r="AE32" s="24">
        <v>3.48</v>
      </c>
    </row>
    <row r="33" spans="1:31" x14ac:dyDescent="0.35">
      <c r="A33" s="9">
        <v>2023</v>
      </c>
      <c r="B33" s="2" t="s">
        <v>51</v>
      </c>
      <c r="C33" s="2" t="s">
        <v>52</v>
      </c>
      <c r="D33" s="11">
        <v>24439</v>
      </c>
      <c r="E33" s="11">
        <v>52570</v>
      </c>
      <c r="F33" s="11">
        <v>13869</v>
      </c>
      <c r="G33" s="11">
        <v>78721</v>
      </c>
      <c r="H33" s="11">
        <v>2792646397</v>
      </c>
      <c r="I33" s="11">
        <v>1539097236</v>
      </c>
      <c r="J33" s="11">
        <v>266622353</v>
      </c>
      <c r="K33" s="11">
        <v>52570</v>
      </c>
      <c r="L33" s="11">
        <v>49991</v>
      </c>
      <c r="M33" s="11">
        <v>723</v>
      </c>
      <c r="N33" s="11">
        <v>1856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4">
        <v>4.6100000000000003</v>
      </c>
      <c r="U33" s="25">
        <v>2.71</v>
      </c>
      <c r="V33" s="25">
        <v>4.32</v>
      </c>
      <c r="W33" s="24">
        <v>2.76</v>
      </c>
      <c r="X33" s="24">
        <v>4.16</v>
      </c>
      <c r="Y33" s="24">
        <v>3.16</v>
      </c>
      <c r="Z33" s="24">
        <v>1.52</v>
      </c>
      <c r="AA33" s="24">
        <v>2.89</v>
      </c>
      <c r="AB33" s="24">
        <v>2.74</v>
      </c>
      <c r="AC33" s="24">
        <v>5</v>
      </c>
      <c r="AD33" s="24">
        <v>2.75</v>
      </c>
      <c r="AE33" s="24">
        <v>2.13</v>
      </c>
    </row>
    <row r="34" spans="1:31" x14ac:dyDescent="0.35">
      <c r="A34" s="9">
        <v>2023</v>
      </c>
      <c r="B34" s="2" t="s">
        <v>51</v>
      </c>
      <c r="C34" s="2" t="s">
        <v>53</v>
      </c>
      <c r="D34" s="11">
        <v>17850</v>
      </c>
      <c r="E34" s="11">
        <v>54328</v>
      </c>
      <c r="F34" s="11">
        <v>39803</v>
      </c>
      <c r="G34" s="11">
        <v>83092</v>
      </c>
      <c r="H34" s="11">
        <v>6977359829</v>
      </c>
      <c r="I34" s="11">
        <v>4499972527</v>
      </c>
      <c r="J34" s="11">
        <v>656472168</v>
      </c>
      <c r="K34" s="11">
        <v>54328</v>
      </c>
      <c r="L34" s="11">
        <v>50803</v>
      </c>
      <c r="M34" s="11">
        <v>3016</v>
      </c>
      <c r="N34" s="11">
        <v>438</v>
      </c>
      <c r="O34" s="11">
        <v>71</v>
      </c>
      <c r="P34" s="11">
        <v>0</v>
      </c>
      <c r="Q34" s="11">
        <v>0</v>
      </c>
      <c r="R34" s="11">
        <v>0</v>
      </c>
      <c r="S34" s="11">
        <v>71</v>
      </c>
      <c r="T34" s="24">
        <v>4.47</v>
      </c>
      <c r="U34" s="25">
        <v>2.5499999999999998</v>
      </c>
      <c r="V34" s="25">
        <v>4.43</v>
      </c>
      <c r="W34" s="24">
        <v>3.16</v>
      </c>
      <c r="X34" s="24">
        <v>4.1500000000000004</v>
      </c>
      <c r="Y34" s="24">
        <v>3.28</v>
      </c>
      <c r="Z34" s="24">
        <v>3</v>
      </c>
      <c r="AA34" s="24">
        <v>3.25</v>
      </c>
      <c r="AB34" s="24">
        <v>3.46</v>
      </c>
      <c r="AC34" s="24">
        <v>4.75</v>
      </c>
      <c r="AD34" s="24">
        <v>2.88</v>
      </c>
      <c r="AE34" s="24">
        <v>3.64</v>
      </c>
    </row>
    <row r="35" spans="1:31" x14ac:dyDescent="0.35">
      <c r="A35" s="9">
        <v>2023</v>
      </c>
      <c r="B35" s="2" t="s">
        <v>51</v>
      </c>
      <c r="C35" s="2" t="s">
        <v>54</v>
      </c>
      <c r="D35" s="11">
        <v>29461</v>
      </c>
      <c r="E35" s="11">
        <v>47284</v>
      </c>
      <c r="F35" s="11">
        <v>9287</v>
      </c>
      <c r="G35" s="11">
        <v>63646</v>
      </c>
      <c r="H35" s="11">
        <v>1591213744</v>
      </c>
      <c r="I35" s="11">
        <v>829690293</v>
      </c>
      <c r="J35" s="11">
        <v>145203048</v>
      </c>
      <c r="K35" s="11">
        <v>47284</v>
      </c>
      <c r="L35" s="11">
        <v>46678</v>
      </c>
      <c r="M35" s="11">
        <v>457</v>
      </c>
      <c r="N35" s="11">
        <v>31</v>
      </c>
      <c r="O35" s="11">
        <v>118</v>
      </c>
      <c r="P35" s="11">
        <v>0</v>
      </c>
      <c r="Q35" s="11">
        <v>0</v>
      </c>
      <c r="R35" s="11">
        <v>0</v>
      </c>
      <c r="S35" s="11">
        <v>118</v>
      </c>
      <c r="T35" s="24">
        <v>4.3899999999999997</v>
      </c>
      <c r="U35" s="25">
        <v>1.82</v>
      </c>
      <c r="V35" s="25">
        <v>4.33</v>
      </c>
      <c r="W35" s="24">
        <v>2.98</v>
      </c>
      <c r="X35" s="24">
        <v>4.0999999999999996</v>
      </c>
      <c r="Y35" s="24">
        <v>3.14</v>
      </c>
      <c r="Z35" s="24">
        <v>2.41</v>
      </c>
      <c r="AA35" s="24">
        <v>2.65</v>
      </c>
      <c r="AB35" s="24">
        <v>2.0299999999999998</v>
      </c>
      <c r="AC35" s="24">
        <v>4.38</v>
      </c>
      <c r="AD35" s="24">
        <v>2.86</v>
      </c>
      <c r="AE35" s="24">
        <v>1.7</v>
      </c>
    </row>
    <row r="36" spans="1:31" x14ac:dyDescent="0.35">
      <c r="A36" s="9">
        <v>2023</v>
      </c>
      <c r="B36" s="2" t="s">
        <v>51</v>
      </c>
      <c r="C36" s="2" t="s">
        <v>55</v>
      </c>
      <c r="D36" s="11">
        <v>16013</v>
      </c>
      <c r="E36" s="11">
        <v>20701</v>
      </c>
      <c r="F36" s="11">
        <v>2762</v>
      </c>
      <c r="G36" s="11">
        <v>24438</v>
      </c>
      <c r="H36" s="11">
        <v>486522936</v>
      </c>
      <c r="I36" s="11">
        <v>240761659</v>
      </c>
      <c r="J36" s="11">
        <v>24264407</v>
      </c>
      <c r="K36" s="11">
        <v>20701</v>
      </c>
      <c r="L36" s="11">
        <v>17399</v>
      </c>
      <c r="M36" s="11">
        <v>2281</v>
      </c>
      <c r="N36" s="11">
        <v>3</v>
      </c>
      <c r="O36" s="11">
        <v>1018</v>
      </c>
      <c r="P36" s="11">
        <v>0</v>
      </c>
      <c r="Q36" s="11">
        <v>0</v>
      </c>
      <c r="R36" s="11">
        <v>0</v>
      </c>
      <c r="S36" s="11">
        <v>1018</v>
      </c>
      <c r="T36" s="24">
        <v>4.38</v>
      </c>
      <c r="U36" s="25">
        <v>1.79</v>
      </c>
      <c r="V36" s="25">
        <v>4.25</v>
      </c>
      <c r="W36" s="24">
        <v>3.01</v>
      </c>
      <c r="X36" s="24">
        <v>4.18</v>
      </c>
      <c r="Y36" s="24">
        <v>3.01</v>
      </c>
      <c r="Z36" s="24">
        <v>2.84</v>
      </c>
      <c r="AA36" s="24">
        <v>2.74</v>
      </c>
      <c r="AB36" s="24">
        <v>2.06</v>
      </c>
      <c r="AC36" s="24">
        <v>4.32</v>
      </c>
      <c r="AD36" s="24">
        <v>2.72</v>
      </c>
      <c r="AE36" s="24">
        <v>1.35</v>
      </c>
    </row>
    <row r="37" spans="1:31" x14ac:dyDescent="0.35">
      <c r="A37" s="9">
        <v>2023</v>
      </c>
      <c r="B37" s="2" t="s">
        <v>51</v>
      </c>
      <c r="C37" s="2" t="s">
        <v>56</v>
      </c>
      <c r="D37" s="11">
        <v>16992</v>
      </c>
      <c r="E37" s="11">
        <v>48975</v>
      </c>
      <c r="F37" s="11">
        <v>12235</v>
      </c>
      <c r="G37" s="11">
        <v>81294</v>
      </c>
      <c r="H37" s="11">
        <v>3878663333</v>
      </c>
      <c r="I37" s="11">
        <v>1849291138</v>
      </c>
      <c r="J37" s="11">
        <v>222189981</v>
      </c>
      <c r="K37" s="11">
        <v>48975</v>
      </c>
      <c r="L37" s="11">
        <v>47439</v>
      </c>
      <c r="M37" s="11">
        <v>1442</v>
      </c>
      <c r="N37" s="11">
        <v>94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24">
        <v>4.6399999999999997</v>
      </c>
      <c r="U37" s="25">
        <v>3.17</v>
      </c>
      <c r="V37" s="25">
        <v>4.72</v>
      </c>
      <c r="W37" s="24">
        <v>3.02</v>
      </c>
      <c r="X37" s="24">
        <v>4.13</v>
      </c>
      <c r="Y37" s="24">
        <v>3.34</v>
      </c>
      <c r="Z37" s="24">
        <v>3.08</v>
      </c>
      <c r="AA37" s="24">
        <v>2.71</v>
      </c>
      <c r="AB37" s="24">
        <v>2.3199999999999998</v>
      </c>
      <c r="AC37" s="24">
        <v>4.4400000000000004</v>
      </c>
      <c r="AD37" s="24">
        <v>3.1</v>
      </c>
      <c r="AE37" s="24">
        <v>2.2999999999999998</v>
      </c>
    </row>
    <row r="38" spans="1:31" x14ac:dyDescent="0.35">
      <c r="A38" s="9">
        <v>2023</v>
      </c>
      <c r="B38" s="2" t="s">
        <v>51</v>
      </c>
      <c r="C38" s="2" t="s">
        <v>57</v>
      </c>
      <c r="D38" s="11">
        <v>15644</v>
      </c>
      <c r="E38" s="11">
        <v>25173</v>
      </c>
      <c r="F38" s="11">
        <v>1519</v>
      </c>
      <c r="G38" s="11">
        <v>34405</v>
      </c>
      <c r="H38" s="11">
        <v>503617013</v>
      </c>
      <c r="I38" s="11">
        <v>277309292</v>
      </c>
      <c r="J38" s="11">
        <v>25198697</v>
      </c>
      <c r="K38" s="11">
        <v>25149</v>
      </c>
      <c r="L38" s="11">
        <v>24797</v>
      </c>
      <c r="M38" s="11">
        <v>321</v>
      </c>
      <c r="N38" s="11">
        <v>55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4">
        <v>4.54</v>
      </c>
      <c r="U38" s="25">
        <v>3.02</v>
      </c>
      <c r="V38" s="25">
        <v>4.66</v>
      </c>
      <c r="W38" s="24">
        <v>3.39</v>
      </c>
      <c r="X38" s="24">
        <v>4.2300000000000004</v>
      </c>
      <c r="Y38" s="24">
        <v>3.28</v>
      </c>
      <c r="Z38" s="24">
        <v>3.28</v>
      </c>
      <c r="AA38" s="24">
        <v>2.6</v>
      </c>
      <c r="AB38" s="24">
        <v>2.0099999999999998</v>
      </c>
      <c r="AC38" s="24">
        <v>4.26</v>
      </c>
      <c r="AD38" s="24">
        <v>3.33</v>
      </c>
      <c r="AE38" s="24">
        <v>2.23</v>
      </c>
    </row>
    <row r="39" spans="1:31" x14ac:dyDescent="0.35">
      <c r="A39" s="9">
        <v>2023</v>
      </c>
      <c r="B39" s="2" t="s">
        <v>51</v>
      </c>
      <c r="C39" s="2" t="s">
        <v>58</v>
      </c>
      <c r="D39" s="11">
        <v>18614</v>
      </c>
      <c r="E39" s="11">
        <v>32859</v>
      </c>
      <c r="F39" s="11">
        <v>17899</v>
      </c>
      <c r="G39" s="11">
        <v>47553</v>
      </c>
      <c r="H39" s="11">
        <v>2888158867</v>
      </c>
      <c r="I39" s="11">
        <v>1564875167</v>
      </c>
      <c r="J39" s="11">
        <v>193282772</v>
      </c>
      <c r="K39" s="11">
        <v>32793</v>
      </c>
      <c r="L39" s="11">
        <v>30534</v>
      </c>
      <c r="M39" s="11">
        <v>2318</v>
      </c>
      <c r="N39" s="11">
        <v>7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4">
        <v>4.4400000000000004</v>
      </c>
      <c r="U39" s="25">
        <v>2.39</v>
      </c>
      <c r="V39" s="25">
        <v>4.3</v>
      </c>
      <c r="W39" s="24">
        <v>3.04</v>
      </c>
      <c r="X39" s="24">
        <v>4</v>
      </c>
      <c r="Y39" s="24">
        <v>2.97</v>
      </c>
      <c r="Z39" s="24">
        <v>3.03</v>
      </c>
      <c r="AA39" s="24">
        <v>2.78</v>
      </c>
      <c r="AB39" s="24">
        <v>1.96</v>
      </c>
      <c r="AC39" s="24">
        <v>4.28</v>
      </c>
      <c r="AD39" s="24">
        <v>2.6</v>
      </c>
      <c r="AE39" s="24">
        <v>2.76</v>
      </c>
    </row>
    <row r="40" spans="1:31" x14ac:dyDescent="0.35">
      <c r="A40" s="9">
        <v>2023</v>
      </c>
      <c r="B40" s="2" t="s">
        <v>51</v>
      </c>
      <c r="C40" s="2" t="s">
        <v>59</v>
      </c>
      <c r="D40" s="11">
        <v>17099</v>
      </c>
      <c r="E40" s="11">
        <v>36490</v>
      </c>
      <c r="F40" s="11">
        <v>34559</v>
      </c>
      <c r="G40" s="11">
        <v>51992</v>
      </c>
      <c r="H40" s="11">
        <v>6342830743</v>
      </c>
      <c r="I40" s="11">
        <v>3873652014</v>
      </c>
      <c r="J40" s="11">
        <v>450411941</v>
      </c>
      <c r="K40" s="11">
        <v>36198</v>
      </c>
      <c r="L40" s="11">
        <v>33789</v>
      </c>
      <c r="M40" s="11">
        <v>2117</v>
      </c>
      <c r="N40" s="11">
        <v>584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4">
        <v>4.4800000000000004</v>
      </c>
      <c r="U40" s="25">
        <v>2.54</v>
      </c>
      <c r="V40" s="25">
        <v>4.28</v>
      </c>
      <c r="W40" s="24">
        <v>3.24</v>
      </c>
      <c r="X40" s="24">
        <v>4.16</v>
      </c>
      <c r="Y40" s="24">
        <v>3.36</v>
      </c>
      <c r="Z40" s="24">
        <v>2.92</v>
      </c>
      <c r="AA40" s="24">
        <v>2.56</v>
      </c>
      <c r="AB40" s="24">
        <v>2.1</v>
      </c>
      <c r="AC40" s="24">
        <v>4.51</v>
      </c>
      <c r="AD40" s="24">
        <v>3.08</v>
      </c>
      <c r="AE40" s="24">
        <v>2.02</v>
      </c>
    </row>
    <row r="41" spans="1:31" x14ac:dyDescent="0.35">
      <c r="A41" s="9">
        <v>2023</v>
      </c>
      <c r="B41" s="2" t="s">
        <v>51</v>
      </c>
      <c r="C41" s="2" t="s">
        <v>60</v>
      </c>
      <c r="D41" s="11">
        <v>7449</v>
      </c>
      <c r="E41" s="11">
        <v>23634</v>
      </c>
      <c r="F41" s="11">
        <v>19177</v>
      </c>
      <c r="G41" s="11">
        <v>51103</v>
      </c>
      <c r="H41" s="11">
        <v>5811311450</v>
      </c>
      <c r="I41" s="11">
        <v>3257515473</v>
      </c>
      <c r="J41" s="11">
        <v>558645042</v>
      </c>
      <c r="K41" s="11">
        <v>23626</v>
      </c>
      <c r="L41" s="11">
        <v>14725</v>
      </c>
      <c r="M41" s="11">
        <v>8419</v>
      </c>
      <c r="N41" s="11">
        <v>490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24">
        <v>4.6500000000000004</v>
      </c>
      <c r="U41" s="25">
        <v>2.78</v>
      </c>
      <c r="V41" s="25">
        <v>4.45</v>
      </c>
      <c r="W41" s="24">
        <v>3.26</v>
      </c>
      <c r="X41" s="24">
        <v>4.32</v>
      </c>
      <c r="Y41" s="24">
        <v>3.69</v>
      </c>
      <c r="Z41" s="24">
        <v>2.6</v>
      </c>
      <c r="AA41" s="24">
        <v>3.11</v>
      </c>
      <c r="AB41" s="24">
        <v>2.5099999999999998</v>
      </c>
      <c r="AC41" s="24">
        <v>4.51</v>
      </c>
      <c r="AD41" s="24">
        <v>2.84</v>
      </c>
      <c r="AE41" s="24">
        <v>2.2000000000000002</v>
      </c>
    </row>
    <row r="42" spans="1:31" x14ac:dyDescent="0.35">
      <c r="A42" s="9">
        <v>2023</v>
      </c>
      <c r="B42" s="2" t="s">
        <v>51</v>
      </c>
      <c r="C42" s="2" t="s">
        <v>61</v>
      </c>
      <c r="D42" s="11">
        <v>14417</v>
      </c>
      <c r="E42" s="11">
        <v>24805</v>
      </c>
      <c r="F42" s="11">
        <v>20424</v>
      </c>
      <c r="G42" s="11">
        <v>26798</v>
      </c>
      <c r="H42" s="11">
        <v>6740166227</v>
      </c>
      <c r="I42" s="11">
        <v>3254172603</v>
      </c>
      <c r="J42" s="11">
        <v>445881083</v>
      </c>
      <c r="K42" s="11">
        <v>24767</v>
      </c>
      <c r="L42" s="11">
        <v>21315</v>
      </c>
      <c r="M42" s="11">
        <v>2150</v>
      </c>
      <c r="N42" s="11">
        <v>1333</v>
      </c>
      <c r="O42" s="11">
        <v>7</v>
      </c>
      <c r="P42" s="11">
        <v>0</v>
      </c>
      <c r="Q42" s="11">
        <v>0</v>
      </c>
      <c r="R42" s="11">
        <v>7</v>
      </c>
      <c r="S42" s="11">
        <v>0</v>
      </c>
      <c r="T42" s="24">
        <v>4.53</v>
      </c>
      <c r="U42" s="25">
        <v>3.32</v>
      </c>
      <c r="V42" s="25">
        <v>4.34</v>
      </c>
      <c r="W42" s="24">
        <v>3.11</v>
      </c>
      <c r="X42" s="24">
        <v>4.3899999999999997</v>
      </c>
      <c r="Y42" s="24">
        <v>3.9</v>
      </c>
      <c r="Z42" s="24">
        <v>2.85</v>
      </c>
      <c r="AA42" s="24">
        <v>3.26</v>
      </c>
      <c r="AB42" s="24">
        <v>2.9</v>
      </c>
      <c r="AC42" s="24">
        <v>4.5999999999999996</v>
      </c>
      <c r="AD42" s="24">
        <v>3.04</v>
      </c>
      <c r="AE42" s="24">
        <v>2.3199999999999998</v>
      </c>
    </row>
    <row r="43" spans="1:31" x14ac:dyDescent="0.35">
      <c r="A43" s="9">
        <v>2023</v>
      </c>
      <c r="B43" s="2" t="s">
        <v>51</v>
      </c>
      <c r="C43" s="2" t="s">
        <v>62</v>
      </c>
      <c r="D43" s="11">
        <v>9992</v>
      </c>
      <c r="E43" s="11">
        <v>18583</v>
      </c>
      <c r="F43" s="11">
        <v>19604</v>
      </c>
      <c r="G43" s="11">
        <v>21758</v>
      </c>
      <c r="H43" s="11">
        <v>3308527559</v>
      </c>
      <c r="I43" s="11">
        <v>1971512079</v>
      </c>
      <c r="J43" s="11">
        <v>461889409</v>
      </c>
      <c r="K43" s="11">
        <v>18532</v>
      </c>
      <c r="L43" s="11">
        <v>13375</v>
      </c>
      <c r="M43" s="11">
        <v>4175</v>
      </c>
      <c r="N43" s="11">
        <v>1024</v>
      </c>
      <c r="O43" s="11">
        <v>9</v>
      </c>
      <c r="P43" s="11">
        <v>0</v>
      </c>
      <c r="Q43" s="11">
        <v>0</v>
      </c>
      <c r="R43" s="11">
        <v>0</v>
      </c>
      <c r="S43" s="11">
        <v>9</v>
      </c>
      <c r="T43" s="24">
        <v>4.5599999999999996</v>
      </c>
      <c r="U43" s="25">
        <v>3.07</v>
      </c>
      <c r="V43" s="25">
        <v>4.7</v>
      </c>
      <c r="W43" s="24">
        <v>3.43</v>
      </c>
      <c r="X43" s="24">
        <v>4.46</v>
      </c>
      <c r="Y43" s="24">
        <v>3.82</v>
      </c>
      <c r="Z43" s="24">
        <v>3.11</v>
      </c>
      <c r="AA43" s="24">
        <v>3.36</v>
      </c>
      <c r="AB43" s="24">
        <v>2.4300000000000002</v>
      </c>
      <c r="AC43" s="24">
        <v>4.58</v>
      </c>
      <c r="AD43" s="24">
        <v>2.77</v>
      </c>
      <c r="AE43" s="24">
        <v>3.98</v>
      </c>
    </row>
    <row r="44" spans="1:31" x14ac:dyDescent="0.35">
      <c r="A44" s="9">
        <v>2023</v>
      </c>
      <c r="B44" s="2" t="s">
        <v>51</v>
      </c>
      <c r="C44" s="2" t="s">
        <v>63</v>
      </c>
      <c r="D44" s="11">
        <v>9198</v>
      </c>
      <c r="E44" s="11">
        <v>19570</v>
      </c>
      <c r="F44" s="11">
        <v>5773</v>
      </c>
      <c r="G44" s="11">
        <v>30021</v>
      </c>
      <c r="H44" s="11">
        <v>2332010492</v>
      </c>
      <c r="I44" s="11">
        <v>1557342543</v>
      </c>
      <c r="J44" s="11">
        <v>112144505</v>
      </c>
      <c r="K44" s="11">
        <v>19417</v>
      </c>
      <c r="L44" s="11">
        <v>18986</v>
      </c>
      <c r="M44" s="11">
        <v>548</v>
      </c>
      <c r="N44" s="11">
        <v>36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4">
        <v>4.63</v>
      </c>
      <c r="U44" s="25">
        <v>2.61</v>
      </c>
      <c r="V44" s="25">
        <v>4.28</v>
      </c>
      <c r="W44" s="24">
        <v>3.1</v>
      </c>
      <c r="X44" s="24">
        <v>4.34</v>
      </c>
      <c r="Y44" s="24">
        <v>3.45</v>
      </c>
      <c r="Z44" s="24">
        <v>2.89</v>
      </c>
      <c r="AA44" s="24">
        <v>2.93</v>
      </c>
      <c r="AB44" s="24">
        <v>2.66</v>
      </c>
      <c r="AC44" s="24">
        <v>4.46</v>
      </c>
      <c r="AD44" s="24">
        <v>2.9</v>
      </c>
      <c r="AE44" s="24">
        <v>2.4</v>
      </c>
    </row>
    <row r="45" spans="1:31" x14ac:dyDescent="0.35">
      <c r="A45" s="9">
        <v>2023</v>
      </c>
      <c r="B45" s="2" t="s">
        <v>51</v>
      </c>
      <c r="C45" s="2" t="s">
        <v>64</v>
      </c>
      <c r="D45" s="11">
        <v>6420</v>
      </c>
      <c r="E45" s="11">
        <v>12123</v>
      </c>
      <c r="F45" s="11">
        <v>10950</v>
      </c>
      <c r="G45" s="11">
        <v>12969</v>
      </c>
      <c r="H45" s="11">
        <v>1782411408</v>
      </c>
      <c r="I45" s="11">
        <v>1132660015</v>
      </c>
      <c r="J45" s="11">
        <v>223396648</v>
      </c>
      <c r="K45" s="11">
        <v>12123</v>
      </c>
      <c r="L45" s="11">
        <v>11017</v>
      </c>
      <c r="M45" s="11">
        <v>1045</v>
      </c>
      <c r="N45" s="11">
        <v>61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4">
        <v>4.37</v>
      </c>
      <c r="U45" s="25">
        <v>2.6</v>
      </c>
      <c r="V45" s="25">
        <v>4.45</v>
      </c>
      <c r="W45" s="24">
        <v>3.01</v>
      </c>
      <c r="X45" s="24">
        <v>4.4400000000000004</v>
      </c>
      <c r="Y45" s="24">
        <v>3.6</v>
      </c>
      <c r="Z45" s="24">
        <v>2.2400000000000002</v>
      </c>
      <c r="AA45" s="24">
        <v>3.25</v>
      </c>
      <c r="AB45" s="24">
        <v>2.4900000000000002</v>
      </c>
      <c r="AC45" s="24">
        <v>4.57</v>
      </c>
      <c r="AD45" s="24">
        <v>2.86</v>
      </c>
      <c r="AE45" s="24">
        <v>3.36</v>
      </c>
    </row>
    <row r="46" spans="1:31" x14ac:dyDescent="0.35">
      <c r="A46" s="9">
        <v>2023</v>
      </c>
      <c r="B46" s="2" t="s">
        <v>51</v>
      </c>
      <c r="C46" s="2" t="s">
        <v>65</v>
      </c>
      <c r="D46" s="11">
        <v>11424</v>
      </c>
      <c r="E46" s="11">
        <v>23149</v>
      </c>
      <c r="F46" s="11">
        <v>12267</v>
      </c>
      <c r="G46" s="11">
        <v>32868</v>
      </c>
      <c r="H46" s="11">
        <v>6346747432</v>
      </c>
      <c r="I46" s="11">
        <v>3688941721</v>
      </c>
      <c r="J46" s="11">
        <v>233879685</v>
      </c>
      <c r="K46" s="11">
        <v>23119</v>
      </c>
      <c r="L46" s="11">
        <v>20623</v>
      </c>
      <c r="M46" s="11">
        <v>1656</v>
      </c>
      <c r="N46" s="11">
        <v>845</v>
      </c>
      <c r="O46" s="11">
        <v>25</v>
      </c>
      <c r="P46" s="11">
        <v>0</v>
      </c>
      <c r="Q46" s="11">
        <v>0</v>
      </c>
      <c r="R46" s="11">
        <v>25</v>
      </c>
      <c r="S46" s="11">
        <v>0</v>
      </c>
      <c r="T46" s="24">
        <v>4.6100000000000003</v>
      </c>
      <c r="U46" s="25">
        <v>3.02</v>
      </c>
      <c r="V46" s="25">
        <v>4.38</v>
      </c>
      <c r="W46" s="24">
        <v>3.08</v>
      </c>
      <c r="X46" s="24">
        <v>4.3</v>
      </c>
      <c r="Y46" s="24">
        <v>3.25</v>
      </c>
      <c r="Z46" s="24">
        <v>0.26</v>
      </c>
      <c r="AA46" s="24">
        <v>3.24</v>
      </c>
      <c r="AB46" s="24">
        <v>2.89</v>
      </c>
      <c r="AC46" s="24">
        <v>4.58</v>
      </c>
      <c r="AD46" s="24">
        <v>3.3</v>
      </c>
      <c r="AE46" s="24">
        <v>1.99</v>
      </c>
    </row>
    <row r="47" spans="1:31" x14ac:dyDescent="0.35">
      <c r="A47" s="9">
        <v>2023</v>
      </c>
      <c r="B47" s="2" t="s">
        <v>51</v>
      </c>
      <c r="C47" s="2" t="s">
        <v>66</v>
      </c>
      <c r="D47" s="11">
        <v>5862</v>
      </c>
      <c r="E47" s="11">
        <v>14819</v>
      </c>
      <c r="F47" s="11">
        <v>9203</v>
      </c>
      <c r="G47" s="11">
        <v>21977</v>
      </c>
      <c r="H47" s="11">
        <v>3747344893</v>
      </c>
      <c r="I47" s="11">
        <v>2335580599</v>
      </c>
      <c r="J47" s="11">
        <v>280302377</v>
      </c>
      <c r="K47" s="11">
        <v>14819</v>
      </c>
      <c r="L47" s="11">
        <v>13649</v>
      </c>
      <c r="M47" s="11">
        <v>1125</v>
      </c>
      <c r="N47" s="11">
        <v>45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4">
        <v>4.47</v>
      </c>
      <c r="U47" s="25">
        <v>3.28</v>
      </c>
      <c r="V47" s="25">
        <v>4.32</v>
      </c>
      <c r="W47" s="24">
        <v>3.35</v>
      </c>
      <c r="X47" s="24">
        <v>4.2300000000000004</v>
      </c>
      <c r="Y47" s="24">
        <v>3.05</v>
      </c>
      <c r="Z47" s="24">
        <v>3.47</v>
      </c>
      <c r="AA47" s="24">
        <v>3.3</v>
      </c>
      <c r="AB47" s="24">
        <v>3.23</v>
      </c>
      <c r="AC47" s="24">
        <v>4.4400000000000004</v>
      </c>
      <c r="AD47" s="24">
        <v>2.73</v>
      </c>
      <c r="AE47" s="24">
        <v>1.77</v>
      </c>
    </row>
    <row r="48" spans="1:31" x14ac:dyDescent="0.35">
      <c r="A48" s="9">
        <v>2023</v>
      </c>
      <c r="B48" s="2" t="s">
        <v>51</v>
      </c>
      <c r="C48" s="2" t="s">
        <v>67</v>
      </c>
      <c r="D48" s="11">
        <v>5423</v>
      </c>
      <c r="E48" s="11">
        <v>12033</v>
      </c>
      <c r="F48" s="11">
        <v>8630</v>
      </c>
      <c r="G48" s="11">
        <v>17611</v>
      </c>
      <c r="H48" s="11">
        <v>2127009696</v>
      </c>
      <c r="I48" s="11">
        <v>1297521536</v>
      </c>
      <c r="J48" s="11">
        <v>324858875</v>
      </c>
      <c r="K48" s="11">
        <v>11848</v>
      </c>
      <c r="L48" s="11">
        <v>11342</v>
      </c>
      <c r="M48" s="11">
        <v>346</v>
      </c>
      <c r="N48" s="11">
        <v>345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4">
        <v>4.1900000000000004</v>
      </c>
      <c r="U48" s="25">
        <v>2.68</v>
      </c>
      <c r="V48" s="25">
        <v>4.41</v>
      </c>
      <c r="W48" s="24">
        <v>2.92</v>
      </c>
      <c r="X48" s="24">
        <v>4.2</v>
      </c>
      <c r="Y48" s="24">
        <v>3.18</v>
      </c>
      <c r="Z48" s="24">
        <v>2.5499999999999998</v>
      </c>
      <c r="AA48" s="24">
        <v>2.98</v>
      </c>
      <c r="AB48" s="24">
        <v>3.15</v>
      </c>
      <c r="AC48" s="24">
        <v>4.38</v>
      </c>
      <c r="AD48" s="24">
        <v>3.3</v>
      </c>
      <c r="AE48" s="24">
        <v>1.85</v>
      </c>
    </row>
    <row r="49" spans="1:31" x14ac:dyDescent="0.35">
      <c r="A49" s="9">
        <v>2023</v>
      </c>
      <c r="B49" s="2" t="s">
        <v>51</v>
      </c>
      <c r="C49" s="2" t="s">
        <v>68</v>
      </c>
      <c r="D49" s="11">
        <v>6177</v>
      </c>
      <c r="E49" s="11">
        <v>15905</v>
      </c>
      <c r="F49" s="11">
        <v>10205</v>
      </c>
      <c r="G49" s="20">
        <v>24372</v>
      </c>
      <c r="H49" s="11">
        <v>1624756107</v>
      </c>
      <c r="I49" s="11">
        <v>940095018</v>
      </c>
      <c r="J49" s="11">
        <v>121532251</v>
      </c>
      <c r="K49" s="11">
        <v>15905</v>
      </c>
      <c r="L49" s="11">
        <v>15289</v>
      </c>
      <c r="M49" s="11">
        <v>398</v>
      </c>
      <c r="N49" s="11">
        <v>218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4">
        <v>4.49</v>
      </c>
      <c r="U49" s="25">
        <v>1.78</v>
      </c>
      <c r="V49" s="25">
        <v>4.18</v>
      </c>
      <c r="W49" s="24">
        <v>3.55</v>
      </c>
      <c r="X49" s="24">
        <v>4.2</v>
      </c>
      <c r="Y49" s="24">
        <v>3.22</v>
      </c>
      <c r="Z49" s="24">
        <v>2.73</v>
      </c>
      <c r="AA49" s="24">
        <v>2.98</v>
      </c>
      <c r="AB49" s="24">
        <v>1.93</v>
      </c>
      <c r="AC49" s="24">
        <v>4.28</v>
      </c>
      <c r="AD49" s="24">
        <v>1.8</v>
      </c>
      <c r="AE49" s="24">
        <v>2.0099999999999998</v>
      </c>
    </row>
    <row r="50" spans="1:31" x14ac:dyDescent="0.35">
      <c r="A50" s="9">
        <v>2023</v>
      </c>
      <c r="B50" s="2" t="s">
        <v>51</v>
      </c>
      <c r="C50" s="2" t="s">
        <v>69</v>
      </c>
      <c r="D50" s="11">
        <v>12379</v>
      </c>
      <c r="E50" s="11">
        <v>23676</v>
      </c>
      <c r="F50" s="11">
        <v>18287</v>
      </c>
      <c r="G50" s="11">
        <v>29710</v>
      </c>
      <c r="H50" s="11">
        <v>4436205310</v>
      </c>
      <c r="I50" s="11">
        <v>3030579202</v>
      </c>
      <c r="J50" s="11">
        <v>362227177</v>
      </c>
      <c r="K50" s="11">
        <v>23670</v>
      </c>
      <c r="L50" s="11">
        <v>22233</v>
      </c>
      <c r="M50" s="11">
        <v>604</v>
      </c>
      <c r="N50" s="11">
        <v>839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4">
        <v>4.54</v>
      </c>
      <c r="U50" s="25">
        <v>1.51</v>
      </c>
      <c r="V50" s="25">
        <v>4.51</v>
      </c>
      <c r="W50" s="24">
        <v>3.31</v>
      </c>
      <c r="X50" s="24">
        <v>4.33</v>
      </c>
      <c r="Y50" s="24">
        <v>3.45</v>
      </c>
      <c r="Z50" s="24">
        <v>2.6</v>
      </c>
      <c r="AA50" s="24">
        <v>3</v>
      </c>
      <c r="AB50" s="24">
        <v>3.17</v>
      </c>
      <c r="AC50" s="24">
        <v>4.6399999999999997</v>
      </c>
      <c r="AD50" s="24">
        <v>3.42</v>
      </c>
      <c r="AE50" s="24">
        <v>1.95</v>
      </c>
    </row>
    <row r="51" spans="1:31" x14ac:dyDescent="0.35">
      <c r="A51" s="9">
        <v>2023</v>
      </c>
      <c r="B51" s="2" t="s">
        <v>51</v>
      </c>
      <c r="C51" s="2" t="s">
        <v>70</v>
      </c>
      <c r="D51" s="11">
        <v>6331</v>
      </c>
      <c r="E51" s="11">
        <v>13359</v>
      </c>
      <c r="F51" s="11">
        <v>15457</v>
      </c>
      <c r="G51" s="11">
        <v>17191</v>
      </c>
      <c r="H51" s="11">
        <v>2317522902</v>
      </c>
      <c r="I51" s="11">
        <v>1340728682</v>
      </c>
      <c r="J51" s="11">
        <v>327932618</v>
      </c>
      <c r="K51" s="11">
        <v>13352</v>
      </c>
      <c r="L51" s="11">
        <v>11876</v>
      </c>
      <c r="M51" s="11">
        <v>1297</v>
      </c>
      <c r="N51" s="11">
        <v>186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4">
        <v>4.68</v>
      </c>
      <c r="U51" s="25">
        <v>2.2999999999999998</v>
      </c>
      <c r="V51" s="25">
        <v>4.59</v>
      </c>
      <c r="W51" s="24">
        <v>3</v>
      </c>
      <c r="X51" s="24">
        <v>4.37</v>
      </c>
      <c r="Y51" s="24">
        <v>3.57</v>
      </c>
      <c r="Z51" s="24">
        <v>1.02</v>
      </c>
      <c r="AA51" s="24">
        <v>2.73</v>
      </c>
      <c r="AB51" s="24">
        <v>1.91</v>
      </c>
      <c r="AC51" s="24">
        <v>4.9800000000000004</v>
      </c>
      <c r="AD51" s="24">
        <v>2.36</v>
      </c>
      <c r="AE51" s="24">
        <v>3</v>
      </c>
    </row>
    <row r="52" spans="1:31" x14ac:dyDescent="0.35">
      <c r="A52" s="9">
        <v>2023</v>
      </c>
      <c r="B52" s="2" t="s">
        <v>51</v>
      </c>
      <c r="C52" s="2" t="s">
        <v>71</v>
      </c>
      <c r="D52" s="11">
        <v>23232</v>
      </c>
      <c r="E52" s="11">
        <v>37869</v>
      </c>
      <c r="F52" s="11">
        <v>30214</v>
      </c>
      <c r="G52" s="11">
        <v>39493</v>
      </c>
      <c r="H52" s="11">
        <v>5318987796</v>
      </c>
      <c r="I52" s="11">
        <v>3304734701</v>
      </c>
      <c r="J52" s="11">
        <v>698979451</v>
      </c>
      <c r="K52" s="11">
        <v>37592</v>
      </c>
      <c r="L52" s="11">
        <v>34920</v>
      </c>
      <c r="M52" s="11">
        <v>2297</v>
      </c>
      <c r="N52" s="11">
        <v>588</v>
      </c>
      <c r="O52" s="11">
        <v>64</v>
      </c>
      <c r="P52" s="11">
        <v>0</v>
      </c>
      <c r="Q52" s="11">
        <v>0</v>
      </c>
      <c r="R52" s="11">
        <v>0</v>
      </c>
      <c r="S52" s="11">
        <v>64</v>
      </c>
      <c r="T52" s="24">
        <v>4.5599999999999996</v>
      </c>
      <c r="U52" s="25">
        <v>2.29</v>
      </c>
      <c r="V52" s="25">
        <v>4.46</v>
      </c>
      <c r="W52" s="24">
        <v>3.48</v>
      </c>
      <c r="X52" s="24">
        <v>4.3099999999999996</v>
      </c>
      <c r="Y52" s="24">
        <v>3.34</v>
      </c>
      <c r="Z52" s="24">
        <v>2.94</v>
      </c>
      <c r="AA52" s="24">
        <v>2.75</v>
      </c>
      <c r="AB52" s="24">
        <v>2.57</v>
      </c>
      <c r="AC52" s="24">
        <v>4.4800000000000004</v>
      </c>
      <c r="AD52" s="24">
        <v>2.68</v>
      </c>
      <c r="AE52" s="24">
        <v>3.26</v>
      </c>
    </row>
    <row r="53" spans="1:31" x14ac:dyDescent="0.35">
      <c r="A53" s="9">
        <v>2023</v>
      </c>
      <c r="B53" s="2" t="s">
        <v>51</v>
      </c>
      <c r="C53" s="2" t="s">
        <v>72</v>
      </c>
      <c r="D53" s="11">
        <v>7590</v>
      </c>
      <c r="E53" s="11">
        <v>13700</v>
      </c>
      <c r="F53" s="11">
        <v>11589</v>
      </c>
      <c r="G53" s="11">
        <v>16722</v>
      </c>
      <c r="H53" s="11">
        <v>2998014130</v>
      </c>
      <c r="I53" s="11">
        <v>2165103768</v>
      </c>
      <c r="J53" s="11">
        <v>223339552</v>
      </c>
      <c r="K53" s="11">
        <v>13645</v>
      </c>
      <c r="L53" s="11">
        <v>8916</v>
      </c>
      <c r="M53" s="11">
        <v>4779</v>
      </c>
      <c r="N53" s="11">
        <v>5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4">
        <v>4.3899999999999997</v>
      </c>
      <c r="U53" s="25">
        <v>2</v>
      </c>
      <c r="V53" s="25">
        <v>4.3499999999999996</v>
      </c>
      <c r="W53" s="24">
        <v>3.23</v>
      </c>
      <c r="X53" s="24">
        <v>4.2699999999999996</v>
      </c>
      <c r="Y53" s="24">
        <v>3.41</v>
      </c>
      <c r="Z53" s="24">
        <v>2.58</v>
      </c>
      <c r="AA53" s="24">
        <v>3.06</v>
      </c>
      <c r="AB53" s="24">
        <v>2.46</v>
      </c>
      <c r="AC53" s="24">
        <v>4.41</v>
      </c>
      <c r="AD53" s="24">
        <v>2.5499999999999998</v>
      </c>
      <c r="AE53" s="24">
        <v>2.27</v>
      </c>
    </row>
    <row r="54" spans="1:31" x14ac:dyDescent="0.35">
      <c r="A54" s="9">
        <v>2023</v>
      </c>
      <c r="B54" s="2" t="s">
        <v>51</v>
      </c>
      <c r="C54" s="2" t="s">
        <v>73</v>
      </c>
      <c r="D54" s="11">
        <v>11803</v>
      </c>
      <c r="E54" s="11">
        <v>23687</v>
      </c>
      <c r="F54" s="11">
        <v>4416</v>
      </c>
      <c r="G54" s="11">
        <v>33783</v>
      </c>
      <c r="H54" s="11">
        <v>1749245603</v>
      </c>
      <c r="I54" s="11">
        <v>1217129931</v>
      </c>
      <c r="J54" s="11">
        <v>95757562</v>
      </c>
      <c r="K54" s="11">
        <v>23687</v>
      </c>
      <c r="L54" s="11">
        <v>20323</v>
      </c>
      <c r="M54" s="11">
        <v>3198</v>
      </c>
      <c r="N54" s="11">
        <v>166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24">
        <v>4.43</v>
      </c>
      <c r="U54" s="25">
        <v>3.04</v>
      </c>
      <c r="V54" s="25">
        <v>4.55</v>
      </c>
      <c r="W54" s="24">
        <v>3.46</v>
      </c>
      <c r="X54" s="24">
        <v>4.3</v>
      </c>
      <c r="Y54" s="24">
        <v>3.28</v>
      </c>
      <c r="Z54" s="24">
        <v>2.46</v>
      </c>
      <c r="AA54" s="24">
        <v>2.91</v>
      </c>
      <c r="AB54" s="24">
        <v>2.33</v>
      </c>
      <c r="AC54" s="24">
        <v>4.7</v>
      </c>
      <c r="AD54" s="24">
        <v>2.84</v>
      </c>
      <c r="AE54" s="24">
        <v>2.91</v>
      </c>
    </row>
    <row r="55" spans="1:31" x14ac:dyDescent="0.35">
      <c r="A55" s="9">
        <v>2023</v>
      </c>
      <c r="B55" s="2" t="s">
        <v>51</v>
      </c>
      <c r="C55" s="2" t="s">
        <v>74</v>
      </c>
      <c r="D55" s="11">
        <v>2961</v>
      </c>
      <c r="E55" s="11">
        <v>34036</v>
      </c>
      <c r="F55" s="11">
        <v>45624</v>
      </c>
      <c r="G55" s="11">
        <v>77198</v>
      </c>
      <c r="H55" s="11">
        <v>4364461463</v>
      </c>
      <c r="I55" s="11">
        <v>2262328797</v>
      </c>
      <c r="J55" s="11">
        <v>331283714</v>
      </c>
      <c r="K55" s="11">
        <v>34036</v>
      </c>
      <c r="L55" s="11">
        <v>32923</v>
      </c>
      <c r="M55" s="11">
        <v>908</v>
      </c>
      <c r="N55" s="11">
        <v>205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4">
        <v>4.53</v>
      </c>
      <c r="U55" s="25">
        <v>2.4</v>
      </c>
      <c r="V55" s="25">
        <v>4.24</v>
      </c>
      <c r="W55" s="24">
        <v>3.42</v>
      </c>
      <c r="X55" s="24">
        <v>4.29</v>
      </c>
      <c r="Y55" s="24">
        <v>3.23</v>
      </c>
      <c r="Z55" s="24">
        <v>2.99</v>
      </c>
      <c r="AA55" s="24">
        <v>2.99</v>
      </c>
      <c r="AB55" s="24">
        <v>1.9</v>
      </c>
      <c r="AC55" s="24">
        <v>4.32</v>
      </c>
      <c r="AD55" s="24">
        <v>2.93</v>
      </c>
      <c r="AE55" s="24">
        <v>1.89</v>
      </c>
    </row>
    <row r="56" spans="1:31" x14ac:dyDescent="0.35">
      <c r="A56" s="9">
        <v>2023</v>
      </c>
      <c r="B56" s="2" t="s">
        <v>51</v>
      </c>
      <c r="C56" s="2" t="s">
        <v>75</v>
      </c>
      <c r="D56" s="11">
        <v>9678</v>
      </c>
      <c r="E56" s="11">
        <v>19828</v>
      </c>
      <c r="F56" s="11">
        <v>13280</v>
      </c>
      <c r="G56" s="11">
        <v>27012</v>
      </c>
      <c r="H56" s="11">
        <v>2412812285</v>
      </c>
      <c r="I56" s="11">
        <v>1484360896</v>
      </c>
      <c r="J56" s="11">
        <v>176116275</v>
      </c>
      <c r="K56" s="11">
        <v>19803</v>
      </c>
      <c r="L56" s="11">
        <v>16925</v>
      </c>
      <c r="M56" s="11">
        <v>2896</v>
      </c>
      <c r="N56" s="11">
        <v>3</v>
      </c>
      <c r="O56" s="11">
        <v>4</v>
      </c>
      <c r="P56" s="11">
        <v>0</v>
      </c>
      <c r="Q56" s="11">
        <v>0</v>
      </c>
      <c r="R56" s="11">
        <v>0</v>
      </c>
      <c r="S56" s="11">
        <v>4</v>
      </c>
      <c r="T56" s="24">
        <v>4.47</v>
      </c>
      <c r="U56" s="25">
        <v>2.5499999999999998</v>
      </c>
      <c r="V56" s="25">
        <v>4.4800000000000004</v>
      </c>
      <c r="W56" s="24">
        <v>2.95</v>
      </c>
      <c r="X56" s="24">
        <v>4.2</v>
      </c>
      <c r="Y56" s="24">
        <v>3.22</v>
      </c>
      <c r="Z56" s="24">
        <v>2.12</v>
      </c>
      <c r="AA56" s="24">
        <v>2.88</v>
      </c>
      <c r="AB56" s="24">
        <v>2.11</v>
      </c>
      <c r="AC56" s="24">
        <v>4.6399999999999997</v>
      </c>
      <c r="AD56" s="24">
        <v>3.42</v>
      </c>
      <c r="AE56" s="24">
        <v>2.11</v>
      </c>
    </row>
    <row r="57" spans="1:31" x14ac:dyDescent="0.35">
      <c r="A57" s="9">
        <v>2023</v>
      </c>
      <c r="B57" s="2" t="s">
        <v>51</v>
      </c>
      <c r="C57" s="2" t="s">
        <v>76</v>
      </c>
      <c r="D57" s="11">
        <v>21949</v>
      </c>
      <c r="E57" s="11">
        <v>27405</v>
      </c>
      <c r="F57" s="11">
        <v>5183</v>
      </c>
      <c r="G57" s="11">
        <v>31671</v>
      </c>
      <c r="H57" s="11">
        <v>1608462407</v>
      </c>
      <c r="I57" s="11">
        <v>732030568</v>
      </c>
      <c r="J57" s="11">
        <v>116182324</v>
      </c>
      <c r="K57" s="11">
        <v>27405</v>
      </c>
      <c r="L57" s="11">
        <v>22604</v>
      </c>
      <c r="M57" s="11">
        <v>4728</v>
      </c>
      <c r="N57" s="11">
        <v>73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24">
        <v>4.4800000000000004</v>
      </c>
      <c r="U57" s="25">
        <v>2.68</v>
      </c>
      <c r="V57" s="25">
        <v>4.28</v>
      </c>
      <c r="W57" s="24">
        <v>3.13</v>
      </c>
      <c r="X57" s="24">
        <v>4.22</v>
      </c>
      <c r="Y57" s="24">
        <v>3.11</v>
      </c>
      <c r="Z57" s="24">
        <v>2.4300000000000002</v>
      </c>
      <c r="AA57" s="24">
        <v>2.81</v>
      </c>
      <c r="AB57" s="24">
        <v>1.85</v>
      </c>
      <c r="AC57" s="24">
        <v>4.33</v>
      </c>
      <c r="AD57" s="24">
        <v>4.96</v>
      </c>
      <c r="AE57" s="24">
        <v>1.61</v>
      </c>
    </row>
    <row r="58" spans="1:31" x14ac:dyDescent="0.35">
      <c r="A58" s="9">
        <v>2023</v>
      </c>
      <c r="B58" s="2" t="s">
        <v>51</v>
      </c>
      <c r="C58" s="2" t="s">
        <v>77</v>
      </c>
      <c r="D58" s="11">
        <v>22707</v>
      </c>
      <c r="E58" s="11">
        <v>60456</v>
      </c>
      <c r="F58" s="11">
        <v>65511</v>
      </c>
      <c r="G58" s="11">
        <v>89473</v>
      </c>
      <c r="H58" s="11">
        <v>8193977790</v>
      </c>
      <c r="I58" s="11">
        <v>4677678407</v>
      </c>
      <c r="J58" s="11">
        <v>1585309064</v>
      </c>
      <c r="K58" s="11">
        <v>60456</v>
      </c>
      <c r="L58" s="11">
        <v>51117</v>
      </c>
      <c r="M58" s="11">
        <v>7653</v>
      </c>
      <c r="N58" s="11">
        <v>1686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24">
        <v>4.4000000000000004</v>
      </c>
      <c r="U58" s="25">
        <v>1.98</v>
      </c>
      <c r="V58" s="25">
        <v>4.42</v>
      </c>
      <c r="W58" s="24">
        <v>3.18</v>
      </c>
      <c r="X58" s="24">
        <v>4.1399999999999997</v>
      </c>
      <c r="Y58" s="24">
        <v>3.09</v>
      </c>
      <c r="Z58" s="24">
        <v>2.83</v>
      </c>
      <c r="AA58" s="24">
        <v>3.22</v>
      </c>
      <c r="AB58" s="24">
        <v>1.45</v>
      </c>
      <c r="AC58" s="24">
        <v>4.3499999999999996</v>
      </c>
      <c r="AD58" s="24">
        <v>4.83</v>
      </c>
      <c r="AE58" s="24">
        <v>2.5</v>
      </c>
    </row>
    <row r="59" spans="1:31" x14ac:dyDescent="0.35">
      <c r="A59" s="9">
        <v>2023</v>
      </c>
      <c r="B59" s="2" t="s">
        <v>51</v>
      </c>
      <c r="C59" s="2" t="s">
        <v>78</v>
      </c>
      <c r="D59" s="11">
        <v>23431</v>
      </c>
      <c r="E59" s="11">
        <v>42608</v>
      </c>
      <c r="F59" s="11">
        <v>19620</v>
      </c>
      <c r="G59" s="11">
        <v>58506</v>
      </c>
      <c r="H59" s="11">
        <v>4310930695</v>
      </c>
      <c r="I59" s="11">
        <v>1804072983</v>
      </c>
      <c r="J59" s="11">
        <v>368483589</v>
      </c>
      <c r="K59" s="11">
        <v>42462</v>
      </c>
      <c r="L59" s="11">
        <v>28472</v>
      </c>
      <c r="M59" s="11">
        <v>9750</v>
      </c>
      <c r="N59" s="11">
        <v>4241</v>
      </c>
      <c r="O59" s="11">
        <v>145</v>
      </c>
      <c r="P59" s="11">
        <v>0</v>
      </c>
      <c r="Q59" s="11">
        <v>0</v>
      </c>
      <c r="R59" s="11">
        <v>0</v>
      </c>
      <c r="S59" s="11">
        <v>145</v>
      </c>
      <c r="T59" s="24">
        <v>4.3499999999999996</v>
      </c>
      <c r="U59" s="25">
        <v>2.02</v>
      </c>
      <c r="V59" s="25">
        <v>4.41</v>
      </c>
      <c r="W59" s="24">
        <v>2.6</v>
      </c>
      <c r="X59" s="24">
        <v>4.13</v>
      </c>
      <c r="Y59" s="24">
        <v>2.96</v>
      </c>
      <c r="Z59" s="24">
        <v>2.93</v>
      </c>
      <c r="AA59" s="24">
        <v>3.1</v>
      </c>
      <c r="AB59" s="24">
        <v>2.78</v>
      </c>
      <c r="AC59" s="24">
        <v>4.41</v>
      </c>
      <c r="AD59" s="24">
        <v>2.61</v>
      </c>
      <c r="AE59" s="24">
        <v>2.1800000000000002</v>
      </c>
    </row>
    <row r="60" spans="1:31" x14ac:dyDescent="0.35">
      <c r="A60" s="9">
        <v>2023</v>
      </c>
      <c r="B60" s="2" t="s">
        <v>51</v>
      </c>
      <c r="C60" s="2" t="s">
        <v>79</v>
      </c>
      <c r="D60" s="11">
        <v>6275</v>
      </c>
      <c r="E60" s="11">
        <v>15818</v>
      </c>
      <c r="F60" s="11">
        <v>18082</v>
      </c>
      <c r="G60" s="11">
        <v>18337</v>
      </c>
      <c r="H60" s="11">
        <v>2991322791</v>
      </c>
      <c r="I60" s="11">
        <v>1582777286</v>
      </c>
      <c r="J60" s="11">
        <v>423331403</v>
      </c>
      <c r="K60" s="11">
        <v>15802</v>
      </c>
      <c r="L60" s="11">
        <v>13020</v>
      </c>
      <c r="M60" s="11">
        <v>1162</v>
      </c>
      <c r="N60" s="11">
        <v>1636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24">
        <v>4.34</v>
      </c>
      <c r="U60" s="25">
        <v>2.92</v>
      </c>
      <c r="V60" s="25">
        <v>4.4800000000000004</v>
      </c>
      <c r="W60" s="24">
        <v>2.73</v>
      </c>
      <c r="X60" s="24">
        <v>3.99</v>
      </c>
      <c r="Y60" s="24">
        <v>2.98</v>
      </c>
      <c r="Z60" s="24">
        <v>2.71</v>
      </c>
      <c r="AA60" s="24">
        <v>3.27</v>
      </c>
      <c r="AB60" s="24">
        <v>2.84</v>
      </c>
      <c r="AC60" s="24">
        <v>4.54</v>
      </c>
      <c r="AD60" s="24">
        <v>2.54</v>
      </c>
      <c r="AE60" s="24">
        <v>1.92</v>
      </c>
    </row>
    <row r="61" spans="1:31" x14ac:dyDescent="0.35">
      <c r="A61" s="9">
        <v>2023</v>
      </c>
      <c r="B61" s="2" t="s">
        <v>51</v>
      </c>
      <c r="C61" s="2" t="s">
        <v>80</v>
      </c>
      <c r="D61" s="11">
        <v>4846</v>
      </c>
      <c r="E61" s="11">
        <v>17998</v>
      </c>
      <c r="F61" s="11">
        <v>13342</v>
      </c>
      <c r="G61" s="11">
        <v>28773</v>
      </c>
      <c r="H61" s="11">
        <v>2205651957</v>
      </c>
      <c r="I61" s="11">
        <v>1146331245</v>
      </c>
      <c r="J61" s="11">
        <v>232203382</v>
      </c>
      <c r="K61" s="11">
        <v>17998</v>
      </c>
      <c r="L61" s="11">
        <v>17191</v>
      </c>
      <c r="M61" s="11">
        <v>159</v>
      </c>
      <c r="N61" s="11">
        <v>648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24">
        <v>4.1500000000000004</v>
      </c>
      <c r="U61" s="25">
        <v>2.71</v>
      </c>
      <c r="V61" s="25">
        <v>4.3</v>
      </c>
      <c r="W61" s="24">
        <v>2.81</v>
      </c>
      <c r="X61" s="24">
        <v>3.83</v>
      </c>
      <c r="Y61" s="24">
        <v>3.25</v>
      </c>
      <c r="Z61" s="24">
        <v>2.68</v>
      </c>
      <c r="AA61" s="24">
        <v>3</v>
      </c>
      <c r="AB61" s="24">
        <v>2.9</v>
      </c>
      <c r="AC61" s="24">
        <v>4.67</v>
      </c>
      <c r="AD61" s="24">
        <v>2.79</v>
      </c>
      <c r="AE61" s="24">
        <v>2.02</v>
      </c>
    </row>
    <row r="62" spans="1:31" x14ac:dyDescent="0.35">
      <c r="A62" s="9">
        <v>2023</v>
      </c>
      <c r="B62" s="2" t="s">
        <v>51</v>
      </c>
      <c r="C62" s="2" t="s">
        <v>59</v>
      </c>
      <c r="D62" s="11">
        <v>1600</v>
      </c>
      <c r="E62" s="11">
        <v>3025</v>
      </c>
      <c r="F62" s="11">
        <v>2031</v>
      </c>
      <c r="G62" s="11">
        <v>3867</v>
      </c>
      <c r="H62" s="11">
        <v>460466610</v>
      </c>
      <c r="I62" s="11">
        <v>258928254</v>
      </c>
      <c r="J62" s="11">
        <v>45024701</v>
      </c>
      <c r="K62" s="11">
        <v>3025</v>
      </c>
      <c r="L62" s="11">
        <v>2677</v>
      </c>
      <c r="M62" s="11">
        <v>311</v>
      </c>
      <c r="N62" s="11">
        <v>37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24">
        <v>4.7</v>
      </c>
      <c r="U62" s="25">
        <v>3.18</v>
      </c>
      <c r="V62" s="25">
        <v>4.92</v>
      </c>
      <c r="W62" s="24">
        <v>3.31</v>
      </c>
      <c r="X62" s="24">
        <v>4.3899999999999997</v>
      </c>
      <c r="Y62" s="24">
        <v>4.42</v>
      </c>
      <c r="Z62" s="24">
        <v>4.41</v>
      </c>
      <c r="AA62" s="24">
        <v>3.59</v>
      </c>
      <c r="AB62" s="24">
        <v>2.72</v>
      </c>
      <c r="AC62" s="24">
        <v>3.94</v>
      </c>
      <c r="AD62" s="24">
        <v>2.48</v>
      </c>
      <c r="AE62" s="24">
        <v>3.65</v>
      </c>
    </row>
    <row r="63" spans="1:31" x14ac:dyDescent="0.35">
      <c r="A63" s="9">
        <v>2023</v>
      </c>
      <c r="B63" s="2" t="s">
        <v>51</v>
      </c>
      <c r="C63" s="2" t="s">
        <v>81</v>
      </c>
      <c r="D63" s="11">
        <v>6493</v>
      </c>
      <c r="E63" s="11">
        <v>10907</v>
      </c>
      <c r="F63" s="11">
        <v>8572</v>
      </c>
      <c r="G63" s="11">
        <v>13486</v>
      </c>
      <c r="H63" s="11">
        <v>1249185366</v>
      </c>
      <c r="I63" s="11">
        <v>706611728</v>
      </c>
      <c r="J63" s="11">
        <v>176258600</v>
      </c>
      <c r="K63" s="11">
        <v>10818</v>
      </c>
      <c r="L63" s="11">
        <v>9752</v>
      </c>
      <c r="M63" s="11">
        <v>984</v>
      </c>
      <c r="N63" s="11">
        <v>168</v>
      </c>
      <c r="O63" s="11">
        <v>3</v>
      </c>
      <c r="P63" s="11">
        <v>0</v>
      </c>
      <c r="Q63" s="11">
        <v>0</v>
      </c>
      <c r="R63" s="11">
        <v>3</v>
      </c>
      <c r="S63" s="11">
        <v>0</v>
      </c>
      <c r="T63" s="24">
        <v>4.75</v>
      </c>
      <c r="U63" s="25">
        <v>3.04</v>
      </c>
      <c r="V63" s="25">
        <v>4.79</v>
      </c>
      <c r="W63" s="24">
        <v>3.76</v>
      </c>
      <c r="X63" s="24">
        <v>4.42</v>
      </c>
      <c r="Y63" s="24">
        <v>4.45</v>
      </c>
      <c r="Z63" s="24">
        <v>4.4000000000000004</v>
      </c>
      <c r="AA63" s="24">
        <v>3.48</v>
      </c>
      <c r="AB63" s="24">
        <v>3.86</v>
      </c>
      <c r="AC63" s="24">
        <v>4.7</v>
      </c>
      <c r="AD63" s="24">
        <v>2.71</v>
      </c>
      <c r="AE63" s="24">
        <v>4.66</v>
      </c>
    </row>
    <row r="64" spans="1:31" x14ac:dyDescent="0.35">
      <c r="A64" s="9">
        <v>2023</v>
      </c>
      <c r="B64" s="2" t="s">
        <v>51</v>
      </c>
      <c r="C64" s="2" t="s">
        <v>82</v>
      </c>
      <c r="D64" s="11">
        <v>2964</v>
      </c>
      <c r="E64" s="11">
        <v>6301</v>
      </c>
      <c r="F64" s="11">
        <v>3595</v>
      </c>
      <c r="G64" s="11">
        <v>9567</v>
      </c>
      <c r="H64" s="11">
        <v>953789958</v>
      </c>
      <c r="I64" s="11">
        <v>548002981</v>
      </c>
      <c r="J64" s="11">
        <v>75694584</v>
      </c>
      <c r="K64" s="11">
        <v>6224</v>
      </c>
      <c r="L64" s="11">
        <v>5500</v>
      </c>
      <c r="M64" s="11">
        <v>742</v>
      </c>
      <c r="N64" s="11">
        <v>59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24">
        <v>4.58</v>
      </c>
      <c r="U64" s="25">
        <v>3.39</v>
      </c>
      <c r="V64" s="25">
        <v>4.9800000000000004</v>
      </c>
      <c r="W64" s="24">
        <v>3.42</v>
      </c>
      <c r="X64" s="24">
        <v>4.43</v>
      </c>
      <c r="Y64" s="24">
        <v>4.53</v>
      </c>
      <c r="Z64" s="24">
        <v>3.33</v>
      </c>
      <c r="AA64" s="24">
        <v>3.37</v>
      </c>
      <c r="AB64" s="24">
        <v>1.1000000000000001</v>
      </c>
      <c r="AC64" s="24">
        <v>4.12</v>
      </c>
      <c r="AD64" s="24">
        <v>3.2</v>
      </c>
      <c r="AE64" s="24">
        <v>4.78</v>
      </c>
    </row>
    <row r="65" spans="1:31" x14ac:dyDescent="0.35">
      <c r="A65" s="9">
        <v>2023</v>
      </c>
      <c r="B65" s="2" t="s">
        <v>51</v>
      </c>
      <c r="C65" s="2" t="s">
        <v>73</v>
      </c>
      <c r="D65" s="11">
        <v>7446</v>
      </c>
      <c r="E65" s="11">
        <v>16317</v>
      </c>
      <c r="F65" s="11">
        <v>16834</v>
      </c>
      <c r="G65" s="11">
        <v>19448</v>
      </c>
      <c r="H65" s="11">
        <v>3000137110</v>
      </c>
      <c r="I65" s="11">
        <v>1540728686</v>
      </c>
      <c r="J65" s="11">
        <v>496211551</v>
      </c>
      <c r="K65" s="11">
        <v>16084</v>
      </c>
      <c r="L65" s="11">
        <v>15862</v>
      </c>
      <c r="M65" s="11">
        <v>424</v>
      </c>
      <c r="N65" s="11">
        <v>31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24">
        <v>4.74</v>
      </c>
      <c r="U65" s="25">
        <v>3.61</v>
      </c>
      <c r="V65" s="25">
        <v>4.8600000000000003</v>
      </c>
      <c r="W65" s="24">
        <v>3.68</v>
      </c>
      <c r="X65" s="24">
        <v>4.4400000000000004</v>
      </c>
      <c r="Y65" s="24">
        <v>4.1399999999999997</v>
      </c>
      <c r="Z65" s="24">
        <v>2.97</v>
      </c>
      <c r="AA65" s="24">
        <v>3.37</v>
      </c>
      <c r="AB65" s="24">
        <v>3.62</v>
      </c>
      <c r="AC65" s="24">
        <v>5</v>
      </c>
      <c r="AD65" s="24">
        <v>3.03</v>
      </c>
      <c r="AE65" s="24">
        <v>4.04</v>
      </c>
    </row>
    <row r="66" spans="1:31" x14ac:dyDescent="0.35">
      <c r="A66" s="9">
        <v>2023</v>
      </c>
      <c r="B66" s="2" t="s">
        <v>51</v>
      </c>
      <c r="C66" s="2" t="s">
        <v>77</v>
      </c>
      <c r="D66" s="11">
        <v>6537</v>
      </c>
      <c r="E66" s="11">
        <v>9988</v>
      </c>
      <c r="F66" s="11">
        <v>7241</v>
      </c>
      <c r="G66" s="11">
        <v>11093</v>
      </c>
      <c r="H66" s="11">
        <v>932740969</v>
      </c>
      <c r="I66" s="11">
        <v>508458723</v>
      </c>
      <c r="J66" s="11">
        <v>144065428</v>
      </c>
      <c r="K66" s="11">
        <v>9946</v>
      </c>
      <c r="L66" s="11">
        <v>9309</v>
      </c>
      <c r="M66" s="11">
        <v>422</v>
      </c>
      <c r="N66" s="11">
        <v>257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24">
        <v>4.59</v>
      </c>
      <c r="U66" s="25">
        <v>2.4</v>
      </c>
      <c r="V66" s="25">
        <v>4.72</v>
      </c>
      <c r="W66" s="24">
        <v>3.3</v>
      </c>
      <c r="X66" s="24">
        <v>4.1900000000000004</v>
      </c>
      <c r="Y66" s="24">
        <v>3.78</v>
      </c>
      <c r="Z66" s="24">
        <v>4</v>
      </c>
      <c r="AA66" s="24">
        <v>2.99</v>
      </c>
      <c r="AB66" s="24">
        <v>2.89</v>
      </c>
      <c r="AC66" s="24">
        <v>4.01</v>
      </c>
      <c r="AD66" s="24">
        <v>3.5</v>
      </c>
      <c r="AE66" s="24">
        <v>2.86</v>
      </c>
    </row>
    <row r="67" spans="1:31" x14ac:dyDescent="0.35">
      <c r="A67" s="9">
        <v>2023</v>
      </c>
      <c r="B67" s="2" t="s">
        <v>51</v>
      </c>
      <c r="C67" s="2" t="s">
        <v>79</v>
      </c>
      <c r="D67" s="11">
        <v>1562</v>
      </c>
      <c r="E67" s="11">
        <v>2947</v>
      </c>
      <c r="F67" s="11">
        <v>1650</v>
      </c>
      <c r="G67" s="11">
        <v>3707</v>
      </c>
      <c r="H67" s="11">
        <v>271970911</v>
      </c>
      <c r="I67" s="11">
        <v>150116802</v>
      </c>
      <c r="J67" s="11">
        <v>29349571</v>
      </c>
      <c r="K67" s="11">
        <v>2903</v>
      </c>
      <c r="L67" s="11">
        <v>2837</v>
      </c>
      <c r="M67" s="11">
        <v>39</v>
      </c>
      <c r="N67" s="11">
        <v>71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24">
        <v>4.41</v>
      </c>
      <c r="U67" s="25">
        <v>2.81</v>
      </c>
      <c r="V67" s="25">
        <v>4.54</v>
      </c>
      <c r="W67" s="24">
        <v>3.26</v>
      </c>
      <c r="X67" s="24">
        <v>4.2</v>
      </c>
      <c r="Y67" s="24">
        <v>3.79</v>
      </c>
      <c r="Z67" s="24">
        <v>4.12</v>
      </c>
      <c r="AA67" s="24">
        <v>3.27</v>
      </c>
      <c r="AB67" s="24">
        <v>2.97</v>
      </c>
      <c r="AC67" s="24">
        <v>4.18</v>
      </c>
      <c r="AD67" s="24">
        <v>2.82</v>
      </c>
      <c r="AE67" s="24">
        <v>3.21</v>
      </c>
    </row>
    <row r="68" spans="1:31" x14ac:dyDescent="0.35">
      <c r="A68" s="9">
        <v>2023</v>
      </c>
      <c r="B68" s="2" t="s">
        <v>83</v>
      </c>
      <c r="C68" s="2" t="s">
        <v>84</v>
      </c>
      <c r="D68" s="11">
        <v>18773</v>
      </c>
      <c r="E68" s="11">
        <v>26981</v>
      </c>
      <c r="F68" s="11">
        <v>7555</v>
      </c>
      <c r="G68" s="11">
        <v>3212</v>
      </c>
      <c r="H68" s="11">
        <v>1289178571</v>
      </c>
      <c r="I68" s="11">
        <v>712730905</v>
      </c>
      <c r="J68" s="11">
        <v>146131212</v>
      </c>
      <c r="K68" s="11">
        <v>26967</v>
      </c>
      <c r="L68" s="11">
        <v>2572</v>
      </c>
      <c r="M68" s="11">
        <v>791</v>
      </c>
      <c r="N68" s="11">
        <v>277</v>
      </c>
      <c r="O68" s="11">
        <v>193</v>
      </c>
      <c r="P68" s="11">
        <v>0</v>
      </c>
      <c r="Q68" s="11">
        <v>0</v>
      </c>
      <c r="R68" s="11">
        <v>0</v>
      </c>
      <c r="S68" s="11">
        <v>193</v>
      </c>
      <c r="T68" s="24">
        <v>4.5999999999999996</v>
      </c>
      <c r="U68" s="25">
        <v>2.46</v>
      </c>
      <c r="V68" s="25">
        <v>4.53</v>
      </c>
      <c r="W68" s="24">
        <v>3.73</v>
      </c>
      <c r="X68" s="24">
        <v>4.25</v>
      </c>
      <c r="Y68" s="24">
        <v>4.17</v>
      </c>
      <c r="Z68" s="24">
        <v>3.88</v>
      </c>
      <c r="AA68" s="24">
        <v>3.03</v>
      </c>
      <c r="AB68" s="24">
        <v>1.71</v>
      </c>
      <c r="AC68" s="24">
        <v>4.08</v>
      </c>
      <c r="AD68" s="24">
        <v>3.83</v>
      </c>
      <c r="AE68" s="24">
        <v>1.56</v>
      </c>
    </row>
    <row r="69" spans="1:31" x14ac:dyDescent="0.35">
      <c r="A69" s="9">
        <v>2023</v>
      </c>
      <c r="B69" s="2" t="s">
        <v>83</v>
      </c>
      <c r="C69" s="2" t="s">
        <v>85</v>
      </c>
      <c r="D69" s="11">
        <v>17339</v>
      </c>
      <c r="E69" s="11">
        <v>31814</v>
      </c>
      <c r="F69" s="11">
        <v>21966</v>
      </c>
      <c r="G69" s="11">
        <v>36604</v>
      </c>
      <c r="H69" s="11">
        <v>2682211309</v>
      </c>
      <c r="I69" s="11">
        <v>1314735622</v>
      </c>
      <c r="J69" s="11">
        <v>362942310</v>
      </c>
      <c r="K69" s="11">
        <v>31394</v>
      </c>
      <c r="L69" s="11">
        <v>25322</v>
      </c>
      <c r="M69" s="11">
        <v>3823</v>
      </c>
      <c r="N69" s="11">
        <v>1617</v>
      </c>
      <c r="O69" s="11">
        <v>1052</v>
      </c>
      <c r="P69" s="11">
        <v>0</v>
      </c>
      <c r="Q69" s="11">
        <v>0</v>
      </c>
      <c r="R69" s="11">
        <v>89</v>
      </c>
      <c r="S69" s="11">
        <v>963</v>
      </c>
      <c r="T69" s="24">
        <v>4.74</v>
      </c>
      <c r="U69" s="25">
        <v>2.66</v>
      </c>
      <c r="V69" s="25">
        <v>4.67</v>
      </c>
      <c r="W69" s="24">
        <v>3.24</v>
      </c>
      <c r="X69" s="24">
        <v>4.1399999999999997</v>
      </c>
      <c r="Y69" s="24">
        <v>3.87</v>
      </c>
      <c r="Z69" s="24">
        <v>4.26</v>
      </c>
      <c r="AA69" s="24">
        <v>3.76</v>
      </c>
      <c r="AB69" s="24">
        <v>2.4</v>
      </c>
      <c r="AC69" s="24">
        <v>4.43</v>
      </c>
      <c r="AD69" s="24">
        <v>3.17</v>
      </c>
      <c r="AE69" s="24">
        <v>4.8</v>
      </c>
    </row>
    <row r="70" spans="1:31" x14ac:dyDescent="0.35">
      <c r="A70" s="9">
        <v>2023</v>
      </c>
      <c r="B70" s="2" t="s">
        <v>83</v>
      </c>
      <c r="C70" s="2" t="s">
        <v>86</v>
      </c>
      <c r="D70" s="11">
        <v>1007</v>
      </c>
      <c r="E70" s="11">
        <v>33846</v>
      </c>
      <c r="F70" s="11">
        <v>12069</v>
      </c>
      <c r="G70" s="11">
        <v>56337</v>
      </c>
      <c r="H70" s="11">
        <v>1174720885</v>
      </c>
      <c r="I70" s="11">
        <v>558103939</v>
      </c>
      <c r="J70" s="11">
        <v>157801265</v>
      </c>
      <c r="K70" s="11">
        <v>33802</v>
      </c>
      <c r="L70" s="11">
        <v>30554</v>
      </c>
      <c r="M70" s="11">
        <v>2246</v>
      </c>
      <c r="N70" s="11">
        <v>1046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24">
        <v>4.51</v>
      </c>
      <c r="U70" s="25">
        <v>2.31</v>
      </c>
      <c r="V70" s="25">
        <v>4.2</v>
      </c>
      <c r="W70" s="24">
        <v>3.39</v>
      </c>
      <c r="X70" s="24">
        <v>4.17</v>
      </c>
      <c r="Y70" s="24">
        <v>3.81</v>
      </c>
      <c r="Z70" s="24">
        <v>3.86</v>
      </c>
      <c r="AA70" s="24">
        <v>3.27</v>
      </c>
      <c r="AB70" s="24">
        <v>1.87</v>
      </c>
      <c r="AC70" s="24">
        <v>4.28</v>
      </c>
      <c r="AD70" s="24">
        <v>3.33</v>
      </c>
      <c r="AE70" s="24">
        <v>1.46</v>
      </c>
    </row>
    <row r="71" spans="1:31" x14ac:dyDescent="0.35">
      <c r="A71" s="9">
        <v>2023</v>
      </c>
      <c r="B71" s="2" t="s">
        <v>83</v>
      </c>
      <c r="C71" s="2" t="s">
        <v>87</v>
      </c>
      <c r="D71" s="11">
        <v>1717</v>
      </c>
      <c r="E71" s="11">
        <v>33449</v>
      </c>
      <c r="F71" s="11">
        <v>20465</v>
      </c>
      <c r="G71" s="11">
        <v>4568</v>
      </c>
      <c r="H71" s="11">
        <v>3389097443</v>
      </c>
      <c r="I71" s="11">
        <v>1688460270</v>
      </c>
      <c r="J71" s="11">
        <v>416524175</v>
      </c>
      <c r="K71" s="11">
        <v>33236</v>
      </c>
      <c r="L71" s="11">
        <v>29512</v>
      </c>
      <c r="M71" s="11">
        <v>2531</v>
      </c>
      <c r="N71" s="11">
        <v>1285</v>
      </c>
      <c r="O71" s="11">
        <v>121</v>
      </c>
      <c r="P71" s="11">
        <v>0</v>
      </c>
      <c r="Q71" s="11">
        <v>0</v>
      </c>
      <c r="R71" s="11">
        <v>0</v>
      </c>
      <c r="S71" s="11">
        <v>121</v>
      </c>
      <c r="T71" s="24">
        <v>4.72</v>
      </c>
      <c r="U71" s="25">
        <v>2.5099999999999998</v>
      </c>
      <c r="V71" s="25">
        <v>4.9000000000000004</v>
      </c>
      <c r="W71" s="24">
        <v>3.49</v>
      </c>
      <c r="X71" s="24">
        <v>4.2300000000000004</v>
      </c>
      <c r="Y71" s="24">
        <v>4.54</v>
      </c>
      <c r="Z71" s="24">
        <v>4.59</v>
      </c>
      <c r="AA71" s="24">
        <v>3.69</v>
      </c>
      <c r="AB71" s="24">
        <v>2.83</v>
      </c>
      <c r="AC71" s="24">
        <v>4.6900000000000004</v>
      </c>
      <c r="AD71" s="24">
        <v>3.02</v>
      </c>
      <c r="AE71" s="24">
        <v>4.84</v>
      </c>
    </row>
    <row r="72" spans="1:31" x14ac:dyDescent="0.35">
      <c r="A72" s="9">
        <v>2023</v>
      </c>
      <c r="B72" s="2" t="s">
        <v>83</v>
      </c>
      <c r="C72" s="2" t="s">
        <v>88</v>
      </c>
      <c r="D72" s="11">
        <v>3531</v>
      </c>
      <c r="E72" s="11">
        <v>7935</v>
      </c>
      <c r="F72" s="11">
        <v>6398</v>
      </c>
      <c r="G72" s="11">
        <v>11171</v>
      </c>
      <c r="H72" s="11">
        <v>1130157038</v>
      </c>
      <c r="I72" s="11">
        <v>612271895</v>
      </c>
      <c r="J72" s="11">
        <v>136105436</v>
      </c>
      <c r="K72" s="11">
        <v>0</v>
      </c>
      <c r="L72" s="11">
        <v>7248</v>
      </c>
      <c r="M72" s="11">
        <v>320</v>
      </c>
      <c r="N72" s="11">
        <v>331</v>
      </c>
      <c r="O72" s="11">
        <v>36</v>
      </c>
      <c r="P72" s="11">
        <v>0</v>
      </c>
      <c r="Q72" s="11">
        <v>0</v>
      </c>
      <c r="R72" s="11">
        <v>6</v>
      </c>
      <c r="S72" s="11">
        <v>30</v>
      </c>
      <c r="T72" s="24">
        <v>4.87</v>
      </c>
      <c r="U72" s="25">
        <v>3.02</v>
      </c>
      <c r="V72" s="25">
        <v>4.9400000000000004</v>
      </c>
      <c r="W72" s="24">
        <v>3.06</v>
      </c>
      <c r="X72" s="24">
        <v>4.21</v>
      </c>
      <c r="Y72" s="24">
        <v>4.2</v>
      </c>
      <c r="Z72" s="24">
        <v>5</v>
      </c>
      <c r="AA72" s="24">
        <v>3.99</v>
      </c>
      <c r="AB72" s="24">
        <v>3.17</v>
      </c>
      <c r="AC72" s="24">
        <v>4.59</v>
      </c>
      <c r="AD72" s="24">
        <v>2.92</v>
      </c>
      <c r="AE72" s="24">
        <v>3.93</v>
      </c>
    </row>
    <row r="73" spans="1:31" x14ac:dyDescent="0.35">
      <c r="A73" s="9">
        <v>2023</v>
      </c>
      <c r="B73" s="2" t="s">
        <v>89</v>
      </c>
      <c r="C73" t="s">
        <v>90</v>
      </c>
      <c r="D73" s="11">
        <v>181</v>
      </c>
      <c r="E73" s="11">
        <v>955</v>
      </c>
      <c r="F73" s="11">
        <v>207</v>
      </c>
      <c r="G73" s="11">
        <v>1534</v>
      </c>
      <c r="H73" s="11">
        <v>84542369</v>
      </c>
      <c r="I73" s="11">
        <v>35069763</v>
      </c>
      <c r="J73" s="11">
        <v>3933000</v>
      </c>
      <c r="K73" s="11">
        <v>955</v>
      </c>
      <c r="L73" s="11">
        <v>955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24">
        <v>4.13</v>
      </c>
      <c r="U73" s="25">
        <v>1.48</v>
      </c>
      <c r="V73" s="25">
        <v>3.87</v>
      </c>
      <c r="W73" s="24">
        <v>3.4</v>
      </c>
      <c r="X73" s="24">
        <v>3.85</v>
      </c>
      <c r="Y73" s="24">
        <v>3.15</v>
      </c>
      <c r="Z73" s="24">
        <v>2.11</v>
      </c>
      <c r="AA73" s="24">
        <v>2.74</v>
      </c>
      <c r="AB73" s="24">
        <v>1.69</v>
      </c>
      <c r="AC73" s="24">
        <v>3.53</v>
      </c>
      <c r="AD73" s="24">
        <v>3.87</v>
      </c>
      <c r="AE73" s="24">
        <v>0.86</v>
      </c>
    </row>
    <row r="74" spans="1:31" x14ac:dyDescent="0.35">
      <c r="A74" s="9">
        <v>2023</v>
      </c>
      <c r="B74" s="2" t="s">
        <v>89</v>
      </c>
      <c r="C74" t="s">
        <v>91</v>
      </c>
      <c r="D74" s="11">
        <v>1851</v>
      </c>
      <c r="E74" s="11">
        <v>3342</v>
      </c>
      <c r="F74" s="11">
        <v>1995</v>
      </c>
      <c r="G74" s="11">
        <v>4440</v>
      </c>
      <c r="H74" s="11">
        <v>360053491</v>
      </c>
      <c r="I74" s="11">
        <v>238099036</v>
      </c>
      <c r="J74" s="11">
        <v>31863723</v>
      </c>
      <c r="K74" s="11">
        <v>3342</v>
      </c>
      <c r="L74" s="11">
        <v>3295</v>
      </c>
      <c r="M74" s="11">
        <v>47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24">
        <v>3.93</v>
      </c>
      <c r="U74" s="25">
        <v>1.41</v>
      </c>
      <c r="V74" s="25">
        <v>3.31</v>
      </c>
      <c r="W74" s="24">
        <v>2.56</v>
      </c>
      <c r="X74" s="24">
        <v>3.31</v>
      </c>
      <c r="Y74" s="24">
        <v>3.49</v>
      </c>
      <c r="Z74" s="24">
        <v>1.97</v>
      </c>
      <c r="AA74" s="24">
        <v>2.87</v>
      </c>
      <c r="AB74" s="24">
        <v>0.79</v>
      </c>
      <c r="AC74" s="24">
        <v>4.0999999999999996</v>
      </c>
      <c r="AD74" s="24">
        <v>1.88</v>
      </c>
      <c r="AE74" s="24">
        <v>1.98</v>
      </c>
    </row>
    <row r="75" spans="1:31" x14ac:dyDescent="0.35">
      <c r="A75" s="9">
        <v>2023</v>
      </c>
      <c r="B75" s="2" t="s">
        <v>89</v>
      </c>
      <c r="C75" t="s">
        <v>92</v>
      </c>
      <c r="D75" s="11">
        <v>2598</v>
      </c>
      <c r="E75" s="11">
        <v>4635</v>
      </c>
      <c r="F75" s="11">
        <v>1398</v>
      </c>
      <c r="G75" s="11">
        <v>6252</v>
      </c>
      <c r="H75" s="11">
        <v>325606515</v>
      </c>
      <c r="I75" s="11">
        <v>173729118</v>
      </c>
      <c r="J75" s="11">
        <v>13494731</v>
      </c>
      <c r="K75" s="11">
        <v>4635</v>
      </c>
      <c r="L75" s="11">
        <v>4583</v>
      </c>
      <c r="M75" s="11">
        <v>52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24">
        <v>4.1100000000000003</v>
      </c>
      <c r="U75" s="25">
        <v>1.88</v>
      </c>
      <c r="V75" s="25">
        <v>3.64</v>
      </c>
      <c r="W75" s="24">
        <v>3.52</v>
      </c>
      <c r="X75" s="24">
        <v>3.48</v>
      </c>
      <c r="Y75" s="24">
        <v>3.6</v>
      </c>
      <c r="Z75" s="24">
        <v>1.69</v>
      </c>
      <c r="AA75" s="24">
        <v>2.6</v>
      </c>
      <c r="AB75" s="24">
        <v>0.44</v>
      </c>
      <c r="AC75" s="24">
        <v>4.13</v>
      </c>
      <c r="AD75" s="24">
        <v>2.2400000000000002</v>
      </c>
      <c r="AE75" s="24">
        <v>0.75</v>
      </c>
    </row>
    <row r="76" spans="1:31" x14ac:dyDescent="0.35">
      <c r="A76" s="9">
        <v>2023</v>
      </c>
      <c r="B76" s="2" t="s">
        <v>89</v>
      </c>
      <c r="C76" t="s">
        <v>93</v>
      </c>
      <c r="D76" s="11">
        <v>3349</v>
      </c>
      <c r="E76" s="11">
        <v>5250</v>
      </c>
      <c r="F76" s="11">
        <v>1862</v>
      </c>
      <c r="G76" s="11">
        <v>6636</v>
      </c>
      <c r="H76" s="11">
        <v>396530713</v>
      </c>
      <c r="I76" s="11">
        <v>205215718</v>
      </c>
      <c r="J76" s="11">
        <v>34731456</v>
      </c>
      <c r="K76" s="11">
        <v>5096</v>
      </c>
      <c r="L76" s="11">
        <v>4975</v>
      </c>
      <c r="M76" s="11">
        <v>275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24">
        <v>4.05</v>
      </c>
      <c r="U76" s="25">
        <v>2.23</v>
      </c>
      <c r="V76" s="25">
        <v>4.2699999999999996</v>
      </c>
      <c r="W76" s="24">
        <v>2.63</v>
      </c>
      <c r="X76" s="24">
        <v>3.65</v>
      </c>
      <c r="Y76" s="24">
        <v>3.48</v>
      </c>
      <c r="Z76" s="24">
        <v>1.97</v>
      </c>
      <c r="AA76" s="24">
        <v>2.39</v>
      </c>
      <c r="AB76" s="24">
        <v>1</v>
      </c>
      <c r="AC76" s="24">
        <v>3.97</v>
      </c>
      <c r="AD76" s="24">
        <v>2.1</v>
      </c>
      <c r="AE76" s="24">
        <v>1.55</v>
      </c>
    </row>
    <row r="77" spans="1:31" x14ac:dyDescent="0.35">
      <c r="A77" s="9">
        <v>2023</v>
      </c>
      <c r="B77" s="2" t="s">
        <v>89</v>
      </c>
      <c r="C77" t="s">
        <v>94</v>
      </c>
      <c r="D77" s="11">
        <v>5920</v>
      </c>
      <c r="E77" s="11">
        <v>6681</v>
      </c>
      <c r="F77" s="11">
        <v>601</v>
      </c>
      <c r="G77" s="11">
        <v>7373</v>
      </c>
      <c r="H77" s="11">
        <v>353970164</v>
      </c>
      <c r="I77" s="11">
        <v>112592862</v>
      </c>
      <c r="J77" s="11">
        <v>16286178</v>
      </c>
      <c r="K77" s="11">
        <v>6681</v>
      </c>
      <c r="L77" s="11">
        <v>3993</v>
      </c>
      <c r="M77" s="11">
        <v>2688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24">
        <v>4.09</v>
      </c>
      <c r="U77" s="25">
        <v>1.97</v>
      </c>
      <c r="V77" s="25">
        <v>4.21</v>
      </c>
      <c r="W77" s="24">
        <v>3.45</v>
      </c>
      <c r="X77" s="24">
        <v>3.77</v>
      </c>
      <c r="Y77" s="24">
        <v>4.0199999999999996</v>
      </c>
      <c r="Z77" s="24">
        <v>2.4700000000000002</v>
      </c>
      <c r="AA77" s="24">
        <v>2.81</v>
      </c>
      <c r="AB77" s="24">
        <v>1.61</v>
      </c>
      <c r="AC77" s="24">
        <v>3.9</v>
      </c>
      <c r="AD77" s="24">
        <v>2.44</v>
      </c>
      <c r="AE77" s="24">
        <v>2.23</v>
      </c>
    </row>
    <row r="78" spans="1:31" x14ac:dyDescent="0.35">
      <c r="A78" s="9">
        <v>2023</v>
      </c>
      <c r="B78" s="2" t="s">
        <v>89</v>
      </c>
      <c r="C78" t="s">
        <v>95</v>
      </c>
      <c r="D78" s="11">
        <v>1680</v>
      </c>
      <c r="E78" s="11">
        <v>3258</v>
      </c>
      <c r="F78" s="11">
        <v>618</v>
      </c>
      <c r="G78" s="11">
        <v>5437</v>
      </c>
      <c r="H78" s="11">
        <v>200039383</v>
      </c>
      <c r="I78" s="11">
        <v>97002093</v>
      </c>
      <c r="J78" s="11">
        <v>8028546</v>
      </c>
      <c r="K78" s="11">
        <v>3258</v>
      </c>
      <c r="L78" s="11">
        <v>2905</v>
      </c>
      <c r="M78" s="11">
        <v>353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24">
        <v>3.95</v>
      </c>
      <c r="U78" s="25">
        <v>2.02</v>
      </c>
      <c r="V78" s="25">
        <v>4.33</v>
      </c>
      <c r="W78" s="24">
        <v>3.34</v>
      </c>
      <c r="X78" s="24">
        <v>3.89</v>
      </c>
      <c r="Y78" s="24">
        <v>4.22</v>
      </c>
      <c r="Z78" s="24">
        <v>2.94</v>
      </c>
      <c r="AA78" s="24">
        <v>3.11</v>
      </c>
      <c r="AB78" s="24">
        <v>1.18</v>
      </c>
      <c r="AC78" s="24">
        <v>3.87</v>
      </c>
      <c r="AD78" s="24">
        <v>2.16</v>
      </c>
      <c r="AE78" s="24">
        <v>3.18</v>
      </c>
    </row>
    <row r="79" spans="1:31" x14ac:dyDescent="0.35">
      <c r="A79" s="9">
        <v>2023</v>
      </c>
      <c r="B79" s="2" t="s">
        <v>89</v>
      </c>
      <c r="C79" t="s">
        <v>96</v>
      </c>
      <c r="D79" s="11">
        <v>2013</v>
      </c>
      <c r="E79" s="11">
        <v>4614</v>
      </c>
      <c r="F79" s="11">
        <v>7082</v>
      </c>
      <c r="G79" s="11">
        <v>2666</v>
      </c>
      <c r="H79" s="11">
        <v>537670685</v>
      </c>
      <c r="I79" s="11">
        <v>279790553</v>
      </c>
      <c r="J79" s="11">
        <v>127848242</v>
      </c>
      <c r="K79" s="11">
        <v>4614</v>
      </c>
      <c r="L79" s="11">
        <v>4455</v>
      </c>
      <c r="M79" s="11">
        <v>159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24">
        <v>3.78</v>
      </c>
      <c r="U79" s="25">
        <v>2.2599999999999998</v>
      </c>
      <c r="V79" s="25">
        <v>4.46</v>
      </c>
      <c r="W79" s="24">
        <v>2.81</v>
      </c>
      <c r="X79" s="24">
        <v>3.87</v>
      </c>
      <c r="Y79" s="24">
        <v>3.52</v>
      </c>
      <c r="Z79" s="24">
        <v>2.04</v>
      </c>
      <c r="AA79" s="24">
        <v>2.91</v>
      </c>
      <c r="AB79" s="24">
        <v>1.04</v>
      </c>
      <c r="AC79" s="24">
        <v>4.5199999999999996</v>
      </c>
      <c r="AD79" s="24">
        <v>2.99</v>
      </c>
      <c r="AE79" s="24">
        <v>1.84</v>
      </c>
    </row>
    <row r="80" spans="1:31" x14ac:dyDescent="0.35">
      <c r="A80" s="9">
        <v>2023</v>
      </c>
      <c r="B80" s="2" t="s">
        <v>89</v>
      </c>
      <c r="C80" t="s">
        <v>97</v>
      </c>
      <c r="D80" s="11">
        <v>3583</v>
      </c>
      <c r="E80" s="11">
        <v>8258</v>
      </c>
      <c r="F80" s="11">
        <v>15133</v>
      </c>
      <c r="G80" s="11">
        <v>8065</v>
      </c>
      <c r="H80" s="11">
        <v>1285615562</v>
      </c>
      <c r="I80" s="11">
        <v>784693092</v>
      </c>
      <c r="J80" s="11">
        <v>153385146</v>
      </c>
      <c r="K80" s="11">
        <v>8210</v>
      </c>
      <c r="L80" s="11">
        <v>8065</v>
      </c>
      <c r="M80" s="11">
        <v>188</v>
      </c>
      <c r="N80" s="11">
        <v>5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24">
        <v>4.16</v>
      </c>
      <c r="U80" s="25">
        <v>2.21</v>
      </c>
      <c r="V80" s="25">
        <v>4.29</v>
      </c>
      <c r="W80" s="24">
        <v>2.91</v>
      </c>
      <c r="X80" s="24">
        <v>3.74</v>
      </c>
      <c r="Y80" s="24">
        <v>3.33</v>
      </c>
      <c r="Z80" s="24">
        <v>2.12</v>
      </c>
      <c r="AA80" s="24">
        <v>2.66</v>
      </c>
      <c r="AB80" s="24">
        <v>1.75</v>
      </c>
      <c r="AC80" s="24">
        <v>4.57</v>
      </c>
      <c r="AD80" s="24">
        <v>2.46</v>
      </c>
      <c r="AE80" s="24">
        <v>2.9</v>
      </c>
    </row>
    <row r="81" spans="1:31" x14ac:dyDescent="0.35">
      <c r="A81" s="9">
        <v>2023</v>
      </c>
      <c r="B81" s="2" t="s">
        <v>89</v>
      </c>
      <c r="C81" t="s">
        <v>98</v>
      </c>
      <c r="D81" s="11">
        <v>4072</v>
      </c>
      <c r="E81" s="11">
        <v>9051</v>
      </c>
      <c r="F81" s="11">
        <v>5219</v>
      </c>
      <c r="G81" s="11">
        <v>14196</v>
      </c>
      <c r="H81" s="11">
        <v>424508659</v>
      </c>
      <c r="I81" s="11">
        <v>196113334</v>
      </c>
      <c r="J81" s="11">
        <v>57126517</v>
      </c>
      <c r="K81" s="11">
        <v>9050</v>
      </c>
      <c r="L81" s="11">
        <v>7570</v>
      </c>
      <c r="M81" s="11">
        <v>1481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24">
        <v>3.75</v>
      </c>
      <c r="U81" s="25">
        <v>2.92</v>
      </c>
      <c r="V81" s="25">
        <v>4.78</v>
      </c>
      <c r="W81" s="24">
        <v>2.93</v>
      </c>
      <c r="X81" s="24">
        <v>3.98</v>
      </c>
      <c r="Y81" s="24">
        <v>3.76</v>
      </c>
      <c r="Z81" s="24">
        <v>1.77</v>
      </c>
      <c r="AA81" s="24">
        <v>2.83</v>
      </c>
      <c r="AB81" s="24">
        <v>1.57</v>
      </c>
      <c r="AC81" s="24">
        <v>4.59</v>
      </c>
      <c r="AD81" s="24">
        <v>2.75</v>
      </c>
      <c r="AE81" s="24">
        <v>1.44</v>
      </c>
    </row>
    <row r="82" spans="1:31" x14ac:dyDescent="0.35">
      <c r="A82" s="9">
        <v>2023</v>
      </c>
      <c r="B82" s="2" t="s">
        <v>89</v>
      </c>
      <c r="C82" t="s">
        <v>99</v>
      </c>
      <c r="D82" s="11">
        <v>1212</v>
      </c>
      <c r="E82" s="11">
        <v>1859</v>
      </c>
      <c r="F82" s="11">
        <v>630</v>
      </c>
      <c r="G82" s="11">
        <v>2242</v>
      </c>
      <c r="H82" s="11">
        <v>170193859</v>
      </c>
      <c r="I82" s="11">
        <v>110734781</v>
      </c>
      <c r="J82" s="11">
        <v>14394764</v>
      </c>
      <c r="K82" s="11">
        <v>1833</v>
      </c>
      <c r="L82" s="11">
        <v>1740</v>
      </c>
      <c r="M82" s="11">
        <v>119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24">
        <v>3.84</v>
      </c>
      <c r="U82" s="25">
        <v>2.23</v>
      </c>
      <c r="V82" s="25">
        <v>4.46</v>
      </c>
      <c r="W82" s="24">
        <v>3.41</v>
      </c>
      <c r="X82" s="24">
        <v>3.81</v>
      </c>
      <c r="Y82" s="24">
        <v>3.88</v>
      </c>
      <c r="Z82" s="24">
        <v>2.9</v>
      </c>
      <c r="AA82" s="24">
        <v>3.14</v>
      </c>
      <c r="AB82" s="24">
        <v>1.28</v>
      </c>
      <c r="AC82" s="24">
        <v>3.94</v>
      </c>
      <c r="AD82" s="24">
        <v>2.2200000000000002</v>
      </c>
      <c r="AE82" s="24">
        <v>1.25</v>
      </c>
    </row>
    <row r="83" spans="1:31" x14ac:dyDescent="0.35">
      <c r="A83" s="9">
        <v>2023</v>
      </c>
      <c r="B83" s="2" t="s">
        <v>89</v>
      </c>
      <c r="C83" t="s">
        <v>100</v>
      </c>
      <c r="D83" s="11">
        <v>1106</v>
      </c>
      <c r="E83" s="11">
        <v>1875</v>
      </c>
      <c r="F83" s="11">
        <v>980</v>
      </c>
      <c r="G83" s="11">
        <v>2192</v>
      </c>
      <c r="H83" s="11">
        <v>1618452745</v>
      </c>
      <c r="I83" s="11">
        <v>1279912105</v>
      </c>
      <c r="J83" s="11">
        <v>41102350</v>
      </c>
      <c r="K83" s="11">
        <v>1875</v>
      </c>
      <c r="L83" s="11">
        <v>1809</v>
      </c>
      <c r="M83" s="11">
        <v>66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24">
        <v>4.1500000000000004</v>
      </c>
      <c r="U83" s="25">
        <v>2.62</v>
      </c>
      <c r="V83" s="25">
        <v>4.29</v>
      </c>
      <c r="W83" s="24">
        <v>3.35</v>
      </c>
      <c r="X83" s="24">
        <v>3.99</v>
      </c>
      <c r="Y83" s="24">
        <v>3.97</v>
      </c>
      <c r="Z83" s="24">
        <v>2.34</v>
      </c>
      <c r="AA83" s="24">
        <v>2.83</v>
      </c>
      <c r="AB83" s="24">
        <v>1.66</v>
      </c>
      <c r="AC83" s="24">
        <v>4.29</v>
      </c>
      <c r="AD83" s="24">
        <v>4.26</v>
      </c>
      <c r="AE83" s="24">
        <v>2.8</v>
      </c>
    </row>
    <row r="84" spans="1:31" x14ac:dyDescent="0.35">
      <c r="A84" s="9">
        <v>2023</v>
      </c>
      <c r="B84" s="2" t="s">
        <v>89</v>
      </c>
      <c r="C84" t="s">
        <v>101</v>
      </c>
      <c r="D84" s="11">
        <v>2721</v>
      </c>
      <c r="E84" s="11">
        <v>8556</v>
      </c>
      <c r="F84" s="11">
        <v>10828</v>
      </c>
      <c r="G84" s="11">
        <v>12454</v>
      </c>
      <c r="H84" s="11">
        <v>1186770971</v>
      </c>
      <c r="I84" s="11">
        <v>572153944</v>
      </c>
      <c r="J84" s="11">
        <v>231923481</v>
      </c>
      <c r="K84" s="11">
        <v>8496</v>
      </c>
      <c r="L84" s="11">
        <v>7242</v>
      </c>
      <c r="M84" s="11">
        <v>1228</v>
      </c>
      <c r="N84" s="11">
        <v>86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24">
        <v>4.2</v>
      </c>
      <c r="U84" s="25">
        <v>3.54</v>
      </c>
      <c r="V84" s="25">
        <v>4.54</v>
      </c>
      <c r="W84" s="24">
        <v>3.08</v>
      </c>
      <c r="X84" s="24">
        <v>4.01</v>
      </c>
      <c r="Y84" s="24">
        <v>3.91</v>
      </c>
      <c r="Z84" s="24">
        <v>2.83</v>
      </c>
      <c r="AA84" s="24">
        <v>2.97</v>
      </c>
      <c r="AB84" s="24">
        <v>2.39</v>
      </c>
      <c r="AC84" s="24">
        <v>5</v>
      </c>
      <c r="AD84" s="24">
        <v>2.4900000000000002</v>
      </c>
      <c r="AE84" s="24">
        <v>3.33</v>
      </c>
    </row>
    <row r="85" spans="1:31" x14ac:dyDescent="0.35">
      <c r="A85" s="9">
        <v>2023</v>
      </c>
      <c r="B85" s="2" t="s">
        <v>89</v>
      </c>
      <c r="C85" t="s">
        <v>102</v>
      </c>
      <c r="D85" s="11">
        <v>2710</v>
      </c>
      <c r="E85" s="11">
        <v>10001</v>
      </c>
      <c r="F85" s="11">
        <v>7917</v>
      </c>
      <c r="G85" s="11">
        <v>15698</v>
      </c>
      <c r="H85" s="11">
        <v>996537386</v>
      </c>
      <c r="I85" s="11">
        <v>515068082</v>
      </c>
      <c r="J85" s="11">
        <v>136035024</v>
      </c>
      <c r="K85" s="11">
        <v>10001</v>
      </c>
      <c r="L85" s="11">
        <v>9850</v>
      </c>
      <c r="M85" s="11">
        <v>96</v>
      </c>
      <c r="N85" s="11">
        <v>55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24">
        <v>3.79</v>
      </c>
      <c r="U85" s="25">
        <v>2.92</v>
      </c>
      <c r="V85" s="25">
        <v>3.84</v>
      </c>
      <c r="W85" s="24">
        <v>2.64</v>
      </c>
      <c r="X85" s="24">
        <v>3.8</v>
      </c>
      <c r="Y85" s="24">
        <v>3.41</v>
      </c>
      <c r="Z85" s="24">
        <v>1.76</v>
      </c>
      <c r="AA85" s="24">
        <v>2.5299999999999998</v>
      </c>
      <c r="AB85" s="24">
        <v>1.43</v>
      </c>
      <c r="AC85" s="24">
        <v>4.62</v>
      </c>
      <c r="AD85" s="24">
        <v>2.15</v>
      </c>
      <c r="AE85" s="24">
        <v>2.2000000000000002</v>
      </c>
    </row>
    <row r="86" spans="1:31" x14ac:dyDescent="0.35">
      <c r="A86" s="9">
        <v>2023</v>
      </c>
      <c r="B86" s="2" t="s">
        <v>89</v>
      </c>
      <c r="C86" t="s">
        <v>103</v>
      </c>
      <c r="D86" s="11">
        <v>1134</v>
      </c>
      <c r="E86" s="11">
        <v>1826</v>
      </c>
      <c r="F86" s="11">
        <v>1548</v>
      </c>
      <c r="G86" s="11">
        <v>1902</v>
      </c>
      <c r="H86" s="11">
        <v>182449547</v>
      </c>
      <c r="I86" s="11">
        <v>81432522</v>
      </c>
      <c r="J86" s="11">
        <v>32385388</v>
      </c>
      <c r="K86" s="11">
        <v>1826</v>
      </c>
      <c r="L86" s="11">
        <v>1826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24">
        <v>3.55</v>
      </c>
      <c r="U86" s="25">
        <v>1.48</v>
      </c>
      <c r="V86" s="25">
        <v>3.15</v>
      </c>
      <c r="W86" s="24">
        <v>3.35</v>
      </c>
      <c r="X86" s="24">
        <v>3.78</v>
      </c>
      <c r="Y86" s="24">
        <v>2.73</v>
      </c>
      <c r="Z86" s="24">
        <v>2.33</v>
      </c>
      <c r="AA86" s="24">
        <v>2.65</v>
      </c>
      <c r="AB86" s="24">
        <v>0.27</v>
      </c>
      <c r="AC86" s="24">
        <v>3.74</v>
      </c>
      <c r="AD86" s="24">
        <v>3.65</v>
      </c>
      <c r="AE86" s="24">
        <v>1.83</v>
      </c>
    </row>
    <row r="87" spans="1:31" x14ac:dyDescent="0.35">
      <c r="A87" s="9">
        <v>2023</v>
      </c>
      <c r="B87" s="2" t="s">
        <v>89</v>
      </c>
      <c r="C87" t="s">
        <v>104</v>
      </c>
      <c r="D87" s="11">
        <v>1485</v>
      </c>
      <c r="E87" s="11">
        <v>2066</v>
      </c>
      <c r="F87" s="11">
        <v>178</v>
      </c>
      <c r="G87" s="11">
        <v>2563</v>
      </c>
      <c r="H87" s="11">
        <v>68689641</v>
      </c>
      <c r="I87" s="11">
        <v>32130212</v>
      </c>
      <c r="J87" s="11">
        <v>1987925</v>
      </c>
      <c r="K87" s="11">
        <v>2061</v>
      </c>
      <c r="L87" s="11">
        <v>2058</v>
      </c>
      <c r="M87" s="11">
        <v>8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24">
        <v>4.1900000000000004</v>
      </c>
      <c r="U87" s="25">
        <v>1.99</v>
      </c>
      <c r="V87" s="25">
        <v>4.34</v>
      </c>
      <c r="W87" s="24">
        <v>3.18</v>
      </c>
      <c r="X87" s="24">
        <v>3.84</v>
      </c>
      <c r="Y87" s="24">
        <v>4.0199999999999996</v>
      </c>
      <c r="Z87" s="24">
        <v>2.69</v>
      </c>
      <c r="AA87" s="24">
        <v>2.42</v>
      </c>
      <c r="AB87" s="24">
        <v>0.63</v>
      </c>
      <c r="AC87" s="24">
        <v>3.74</v>
      </c>
      <c r="AD87" s="24">
        <v>1.97</v>
      </c>
      <c r="AE87" s="24">
        <v>0.95</v>
      </c>
    </row>
    <row r="88" spans="1:31" x14ac:dyDescent="0.35">
      <c r="A88" s="9">
        <v>2023</v>
      </c>
      <c r="B88" s="2" t="s">
        <v>89</v>
      </c>
      <c r="C88" t="s">
        <v>105</v>
      </c>
      <c r="D88" s="11">
        <v>172</v>
      </c>
      <c r="E88" s="11">
        <v>266</v>
      </c>
      <c r="F88" s="11">
        <v>190</v>
      </c>
      <c r="G88" s="11">
        <v>170</v>
      </c>
      <c r="H88" s="11">
        <v>12779485</v>
      </c>
      <c r="I88" s="11">
        <v>5743019</v>
      </c>
      <c r="J88" s="11">
        <v>2234764</v>
      </c>
      <c r="K88" s="11">
        <v>266</v>
      </c>
      <c r="L88" s="11">
        <v>266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24">
        <v>4.12</v>
      </c>
      <c r="U88" s="25">
        <v>2.0299999999999998</v>
      </c>
      <c r="V88" s="25">
        <v>4.07</v>
      </c>
      <c r="W88" s="24">
        <v>3.53</v>
      </c>
      <c r="X88" s="24">
        <v>3.56</v>
      </c>
      <c r="Y88" s="24">
        <v>3.94</v>
      </c>
      <c r="Z88" s="24">
        <v>2.21</v>
      </c>
      <c r="AA88" s="24">
        <v>2.77</v>
      </c>
      <c r="AB88" s="24">
        <v>1.01</v>
      </c>
      <c r="AC88" s="24">
        <v>3.04</v>
      </c>
      <c r="AD88" s="24">
        <v>3.29</v>
      </c>
      <c r="AE88" s="24">
        <v>0.9</v>
      </c>
    </row>
    <row r="89" spans="1:31" x14ac:dyDescent="0.35">
      <c r="A89" s="9">
        <v>2023</v>
      </c>
      <c r="B89" s="2" t="s">
        <v>89</v>
      </c>
      <c r="C89" t="s">
        <v>106</v>
      </c>
      <c r="D89" s="11">
        <v>5224</v>
      </c>
      <c r="E89" s="11">
        <v>6151</v>
      </c>
      <c r="F89" s="11">
        <v>932</v>
      </c>
      <c r="G89" s="11">
        <v>7019</v>
      </c>
      <c r="H89" s="11">
        <v>341295287</v>
      </c>
      <c r="I89" s="11">
        <v>166472492</v>
      </c>
      <c r="J89" s="11">
        <v>11936587</v>
      </c>
      <c r="K89" s="11">
        <v>6151</v>
      </c>
      <c r="L89" s="11">
        <v>6138</v>
      </c>
      <c r="M89" s="11">
        <v>13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24">
        <v>4.08</v>
      </c>
      <c r="U89" s="25">
        <v>1.96</v>
      </c>
      <c r="V89" s="25">
        <v>4.58</v>
      </c>
      <c r="W89" s="24">
        <v>3.35</v>
      </c>
      <c r="X89" s="24">
        <v>3.98</v>
      </c>
      <c r="Y89" s="24">
        <v>4.0999999999999996</v>
      </c>
      <c r="Z89" s="24">
        <v>2.4300000000000002</v>
      </c>
      <c r="AA89" s="24">
        <v>2.83</v>
      </c>
      <c r="AB89" s="24">
        <v>0.5</v>
      </c>
      <c r="AC89" s="24">
        <v>3.61</v>
      </c>
      <c r="AD89" s="24">
        <v>1.94</v>
      </c>
      <c r="AE89" s="24">
        <v>1.33</v>
      </c>
    </row>
    <row r="90" spans="1:31" x14ac:dyDescent="0.35">
      <c r="A90" s="9">
        <v>2023</v>
      </c>
      <c r="B90" s="2" t="s">
        <v>89</v>
      </c>
      <c r="C90" t="s">
        <v>107</v>
      </c>
      <c r="D90" s="11">
        <v>1447</v>
      </c>
      <c r="E90" s="11">
        <v>6002</v>
      </c>
      <c r="F90" s="11">
        <v>6192</v>
      </c>
      <c r="G90" s="11">
        <v>8507</v>
      </c>
      <c r="H90" s="11">
        <v>764852428</v>
      </c>
      <c r="I90" s="11">
        <v>476612188</v>
      </c>
      <c r="J90" s="11">
        <v>76313467</v>
      </c>
      <c r="K90" s="11">
        <v>5980</v>
      </c>
      <c r="L90" s="11">
        <v>5265</v>
      </c>
      <c r="M90" s="11">
        <v>642</v>
      </c>
      <c r="N90" s="11">
        <v>95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24">
        <v>3.93</v>
      </c>
      <c r="U90" s="25">
        <v>3.48</v>
      </c>
      <c r="V90" s="25">
        <v>4.5599999999999996</v>
      </c>
      <c r="W90" s="24">
        <v>3.1</v>
      </c>
      <c r="X90" s="24">
        <v>3.78</v>
      </c>
      <c r="Y90" s="24">
        <v>3.44</v>
      </c>
      <c r="Z90" s="24">
        <v>1.98</v>
      </c>
      <c r="AA90" s="24">
        <v>2.98</v>
      </c>
      <c r="AB90" s="24">
        <v>0.92</v>
      </c>
      <c r="AC90" s="24">
        <v>4.43</v>
      </c>
      <c r="AD90" s="24">
        <v>2.64</v>
      </c>
      <c r="AE90" s="24">
        <v>0.98</v>
      </c>
    </row>
    <row r="91" spans="1:31" x14ac:dyDescent="0.35">
      <c r="A91" s="9">
        <v>2023</v>
      </c>
      <c r="B91" s="2" t="s">
        <v>89</v>
      </c>
      <c r="C91" t="s">
        <v>108</v>
      </c>
      <c r="D91" s="11">
        <v>1611</v>
      </c>
      <c r="E91" s="11">
        <v>4706</v>
      </c>
      <c r="F91" s="11">
        <v>3292</v>
      </c>
      <c r="G91" s="11">
        <v>7984</v>
      </c>
      <c r="H91" s="11">
        <v>717085380</v>
      </c>
      <c r="I91" s="11">
        <v>366980832</v>
      </c>
      <c r="J91" s="11">
        <v>54687273</v>
      </c>
      <c r="K91" s="11">
        <v>4706</v>
      </c>
      <c r="L91" s="11">
        <v>4324</v>
      </c>
      <c r="M91" s="11">
        <v>382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24">
        <v>4.08</v>
      </c>
      <c r="U91" s="25">
        <v>3.65</v>
      </c>
      <c r="V91" s="25">
        <v>4.43</v>
      </c>
      <c r="W91" s="24">
        <v>2.88</v>
      </c>
      <c r="X91" s="24">
        <v>3.65</v>
      </c>
      <c r="Y91" s="24">
        <v>3.4</v>
      </c>
      <c r="Z91" s="24">
        <v>1.8</v>
      </c>
      <c r="AA91" s="24">
        <v>2.27</v>
      </c>
      <c r="AB91" s="24">
        <v>0.56999999999999995</v>
      </c>
      <c r="AC91" s="24">
        <v>4.5199999999999996</v>
      </c>
      <c r="AD91" s="24">
        <v>1.96</v>
      </c>
      <c r="AE91" s="24">
        <v>1.28</v>
      </c>
    </row>
    <row r="92" spans="1:31" x14ac:dyDescent="0.35">
      <c r="A92" s="9">
        <v>2023</v>
      </c>
      <c r="B92" s="2" t="s">
        <v>89</v>
      </c>
      <c r="C92" t="s">
        <v>109</v>
      </c>
      <c r="D92" s="11">
        <v>462</v>
      </c>
      <c r="E92" s="11">
        <v>1169</v>
      </c>
      <c r="F92" s="11">
        <v>1303</v>
      </c>
      <c r="G92" s="11">
        <v>1111</v>
      </c>
      <c r="H92" s="11">
        <v>116401864</v>
      </c>
      <c r="I92" s="11">
        <v>52431129</v>
      </c>
      <c r="J92" s="11">
        <v>26895079</v>
      </c>
      <c r="K92" s="11">
        <v>1169</v>
      </c>
      <c r="L92" s="11">
        <v>1164</v>
      </c>
      <c r="M92" s="11">
        <v>5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24">
        <v>3.8</v>
      </c>
      <c r="U92" s="25">
        <v>1.63</v>
      </c>
      <c r="V92" s="25">
        <v>3.91</v>
      </c>
      <c r="W92" s="24">
        <v>3.18</v>
      </c>
      <c r="X92" s="24">
        <v>3.65</v>
      </c>
      <c r="Y92" s="24">
        <v>3.54</v>
      </c>
      <c r="Z92" s="24">
        <v>1.77</v>
      </c>
      <c r="AA92" s="24">
        <v>2.67</v>
      </c>
      <c r="AB92" s="24">
        <v>0.35</v>
      </c>
      <c r="AC92" s="24">
        <v>4.05</v>
      </c>
      <c r="AD92" s="24">
        <v>3.62</v>
      </c>
      <c r="AE92" s="24">
        <v>1.01</v>
      </c>
    </row>
    <row r="93" spans="1:31" x14ac:dyDescent="0.35">
      <c r="A93" s="9">
        <v>2023</v>
      </c>
      <c r="B93" s="2" t="s">
        <v>89</v>
      </c>
      <c r="C93" t="s">
        <v>110</v>
      </c>
      <c r="D93" s="11">
        <v>1486</v>
      </c>
      <c r="E93" s="11">
        <v>4017</v>
      </c>
      <c r="F93" s="11">
        <v>2969</v>
      </c>
      <c r="G93" s="11">
        <v>5716</v>
      </c>
      <c r="H93" s="11">
        <v>434369725</v>
      </c>
      <c r="I93" s="11">
        <v>215190572</v>
      </c>
      <c r="J93" s="11">
        <v>67313105</v>
      </c>
      <c r="K93" s="11">
        <v>4005</v>
      </c>
      <c r="L93" s="11">
        <v>3958</v>
      </c>
      <c r="M93" s="11">
        <v>0</v>
      </c>
      <c r="N93" s="11">
        <v>59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24">
        <v>3.7</v>
      </c>
      <c r="U93" s="25">
        <v>1.81</v>
      </c>
      <c r="V93" s="25">
        <v>4.16</v>
      </c>
      <c r="W93" s="24">
        <v>3.09</v>
      </c>
      <c r="X93" s="24">
        <v>3.65</v>
      </c>
      <c r="Y93" s="24">
        <v>3.58</v>
      </c>
      <c r="Z93" s="24">
        <v>1.1299999999999999</v>
      </c>
      <c r="AA93" s="24">
        <v>2.54</v>
      </c>
      <c r="AB93" s="24">
        <v>0.72</v>
      </c>
      <c r="AC93" s="24">
        <v>4.04</v>
      </c>
      <c r="AD93" s="24">
        <v>2.04</v>
      </c>
      <c r="AE93" s="24">
        <v>0.8</v>
      </c>
    </row>
    <row r="94" spans="1:31" x14ac:dyDescent="0.35">
      <c r="A94" s="9">
        <v>2023</v>
      </c>
      <c r="B94" s="2" t="s">
        <v>89</v>
      </c>
      <c r="C94" t="s">
        <v>111</v>
      </c>
      <c r="D94" s="11">
        <v>278</v>
      </c>
      <c r="E94" s="11">
        <v>908</v>
      </c>
      <c r="F94" s="11">
        <v>706</v>
      </c>
      <c r="G94" s="11">
        <v>1088</v>
      </c>
      <c r="H94" s="11">
        <v>130777624</v>
      </c>
      <c r="I94" s="11">
        <v>67014766</v>
      </c>
      <c r="J94" s="11">
        <v>14283201</v>
      </c>
      <c r="K94" s="11">
        <v>908</v>
      </c>
      <c r="L94" s="11">
        <v>886</v>
      </c>
      <c r="M94" s="11">
        <v>22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24">
        <v>3.88</v>
      </c>
      <c r="U94" s="25">
        <v>1.95</v>
      </c>
      <c r="V94" s="25">
        <v>4.6900000000000004</v>
      </c>
      <c r="W94" s="24">
        <v>3.16</v>
      </c>
      <c r="X94" s="24">
        <v>3.77</v>
      </c>
      <c r="Y94" s="24">
        <v>3.59</v>
      </c>
      <c r="Z94" s="24">
        <v>1.41</v>
      </c>
      <c r="AA94" s="24">
        <v>2.87</v>
      </c>
      <c r="AB94" s="24">
        <v>0.55000000000000004</v>
      </c>
      <c r="AC94" s="24">
        <v>4.42</v>
      </c>
      <c r="AD94" s="24">
        <v>1.76</v>
      </c>
      <c r="AE94" s="24">
        <v>0.38</v>
      </c>
    </row>
    <row r="95" spans="1:31" x14ac:dyDescent="0.35">
      <c r="A95" s="9">
        <v>2023</v>
      </c>
      <c r="B95" s="2" t="s">
        <v>89</v>
      </c>
      <c r="C95" t="s">
        <v>112</v>
      </c>
      <c r="D95" s="11">
        <v>1037</v>
      </c>
      <c r="E95" s="11">
        <v>2034</v>
      </c>
      <c r="F95" s="11">
        <v>787</v>
      </c>
      <c r="G95" s="11">
        <v>2798</v>
      </c>
      <c r="H95" s="11">
        <v>200192746</v>
      </c>
      <c r="I95" s="11">
        <v>99471511</v>
      </c>
      <c r="J95" s="11">
        <v>30728086</v>
      </c>
      <c r="K95" s="11">
        <v>2034</v>
      </c>
      <c r="L95" s="11">
        <v>2034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24">
        <v>3.97</v>
      </c>
      <c r="U95" s="25">
        <v>1.96</v>
      </c>
      <c r="V95" s="25">
        <v>4.3099999999999996</v>
      </c>
      <c r="W95" s="24">
        <v>2.99</v>
      </c>
      <c r="X95" s="24">
        <v>3.84</v>
      </c>
      <c r="Y95" s="24">
        <v>3.32</v>
      </c>
      <c r="Z95" s="24">
        <v>1.8</v>
      </c>
      <c r="AA95" s="24">
        <v>2.98</v>
      </c>
      <c r="AB95" s="24">
        <v>0.64</v>
      </c>
      <c r="AC95" s="24">
        <v>4.38</v>
      </c>
      <c r="AD95" s="24">
        <v>1.56</v>
      </c>
      <c r="AE95" s="24">
        <v>0.34</v>
      </c>
    </row>
    <row r="96" spans="1:31" x14ac:dyDescent="0.35">
      <c r="A96" s="9">
        <v>2023</v>
      </c>
      <c r="B96" s="2" t="s">
        <v>89</v>
      </c>
      <c r="C96" t="s">
        <v>113</v>
      </c>
      <c r="D96" s="11">
        <v>205</v>
      </c>
      <c r="E96" s="11">
        <v>586</v>
      </c>
      <c r="F96" s="11">
        <v>388</v>
      </c>
      <c r="G96" s="11">
        <v>865</v>
      </c>
      <c r="H96" s="11">
        <v>61367725</v>
      </c>
      <c r="I96" s="11">
        <v>31710033</v>
      </c>
      <c r="J96" s="11">
        <v>8634380</v>
      </c>
      <c r="K96" s="11">
        <v>586</v>
      </c>
      <c r="L96" s="11">
        <v>586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4">
        <v>3.76</v>
      </c>
      <c r="U96" s="25">
        <v>1.83</v>
      </c>
      <c r="V96" s="25">
        <v>4.2300000000000004</v>
      </c>
      <c r="W96" s="24">
        <v>3.38</v>
      </c>
      <c r="X96" s="24">
        <v>3.83</v>
      </c>
      <c r="Y96" s="24">
        <v>3.17</v>
      </c>
      <c r="Z96" s="24">
        <v>2.16</v>
      </c>
      <c r="AA96" s="24">
        <v>2.2599999999999998</v>
      </c>
      <c r="AB96" s="24">
        <v>0.42</v>
      </c>
      <c r="AC96" s="24">
        <v>3.48</v>
      </c>
      <c r="AD96" s="24">
        <v>4.04</v>
      </c>
      <c r="AE96" s="24">
        <v>1.05</v>
      </c>
    </row>
    <row r="97" spans="1:31" x14ac:dyDescent="0.35">
      <c r="A97" s="9">
        <v>2023</v>
      </c>
      <c r="B97" s="2" t="s">
        <v>89</v>
      </c>
      <c r="C97" t="s">
        <v>114</v>
      </c>
      <c r="D97" s="11">
        <v>292</v>
      </c>
      <c r="E97" s="11">
        <v>336</v>
      </c>
      <c r="F97" s="11">
        <v>15</v>
      </c>
      <c r="G97" s="11">
        <v>374</v>
      </c>
      <c r="H97" s="11">
        <v>16173720</v>
      </c>
      <c r="I97" s="11">
        <v>5949966</v>
      </c>
      <c r="J97" s="11">
        <v>290550</v>
      </c>
      <c r="K97" s="11">
        <v>336</v>
      </c>
      <c r="L97" s="11">
        <v>336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24">
        <v>3.96</v>
      </c>
      <c r="U97" s="25">
        <v>1.8</v>
      </c>
      <c r="V97" s="25">
        <v>4.16</v>
      </c>
      <c r="W97" s="24">
        <v>3.53</v>
      </c>
      <c r="X97" s="24">
        <v>3.8</v>
      </c>
      <c r="Y97" s="24">
        <v>3.46</v>
      </c>
      <c r="Z97" s="24">
        <v>2.2200000000000002</v>
      </c>
      <c r="AA97" s="24">
        <v>2.69</v>
      </c>
      <c r="AB97" s="24">
        <v>0.4</v>
      </c>
      <c r="AC97" s="24">
        <v>3.2</v>
      </c>
      <c r="AD97" s="24">
        <v>2.1800000000000002</v>
      </c>
      <c r="AE97" s="24">
        <v>0.93</v>
      </c>
    </row>
    <row r="98" spans="1:31" x14ac:dyDescent="0.35">
      <c r="A98" s="9">
        <v>2023</v>
      </c>
      <c r="B98" s="2" t="s">
        <v>89</v>
      </c>
      <c r="C98" t="s">
        <v>115</v>
      </c>
      <c r="D98" s="11">
        <v>215</v>
      </c>
      <c r="E98" s="11">
        <v>650</v>
      </c>
      <c r="F98" s="11">
        <v>300</v>
      </c>
      <c r="G98" s="11">
        <v>998</v>
      </c>
      <c r="H98" s="11">
        <v>167975782</v>
      </c>
      <c r="I98" s="11">
        <v>130728475</v>
      </c>
      <c r="J98" s="11">
        <v>9439212</v>
      </c>
      <c r="K98" s="11">
        <v>650</v>
      </c>
      <c r="L98" s="11">
        <v>610</v>
      </c>
      <c r="M98" s="11">
        <v>40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4">
        <v>3.89</v>
      </c>
      <c r="U98" s="25">
        <v>1.92</v>
      </c>
      <c r="V98" s="25">
        <v>5</v>
      </c>
      <c r="W98" s="24">
        <v>2.68</v>
      </c>
      <c r="X98" s="24">
        <v>3.82</v>
      </c>
      <c r="Y98" s="24">
        <v>4.0599999999999996</v>
      </c>
      <c r="Z98" s="24">
        <v>4.34</v>
      </c>
      <c r="AA98" s="24">
        <v>2.95</v>
      </c>
      <c r="AB98" s="24">
        <v>0.91</v>
      </c>
      <c r="AC98" s="24">
        <v>3.67</v>
      </c>
      <c r="AD98" s="24">
        <v>2.13</v>
      </c>
      <c r="AE98" s="24">
        <v>1.53</v>
      </c>
    </row>
    <row r="99" spans="1:31" x14ac:dyDescent="0.35">
      <c r="A99" s="9">
        <v>2023</v>
      </c>
      <c r="B99" s="2" t="s">
        <v>89</v>
      </c>
      <c r="C99" t="s">
        <v>116</v>
      </c>
      <c r="D99" s="11">
        <v>1592</v>
      </c>
      <c r="E99" s="11">
        <v>2592</v>
      </c>
      <c r="F99" s="11">
        <v>941</v>
      </c>
      <c r="G99" s="11">
        <v>3123</v>
      </c>
      <c r="H99" s="11">
        <v>133273098</v>
      </c>
      <c r="I99" s="11">
        <v>68356821</v>
      </c>
      <c r="J99" s="11">
        <v>14399799</v>
      </c>
      <c r="K99" s="11">
        <v>2570</v>
      </c>
      <c r="L99" s="11">
        <v>2557</v>
      </c>
      <c r="M99" s="11">
        <v>34</v>
      </c>
      <c r="N99" s="11">
        <v>1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4">
        <v>3.95</v>
      </c>
      <c r="U99" s="25">
        <v>3.13</v>
      </c>
      <c r="V99" s="25">
        <v>4.5999999999999996</v>
      </c>
      <c r="W99" s="24">
        <v>2.79</v>
      </c>
      <c r="X99" s="24">
        <v>3.37</v>
      </c>
      <c r="Y99" s="24">
        <v>3.81</v>
      </c>
      <c r="Z99" s="24">
        <v>3.17</v>
      </c>
      <c r="AA99" s="24">
        <v>2.87</v>
      </c>
      <c r="AB99" s="24">
        <v>1.0900000000000001</v>
      </c>
      <c r="AC99" s="24">
        <v>3.89</v>
      </c>
      <c r="AD99" s="24">
        <v>1.89</v>
      </c>
      <c r="AE99" s="24">
        <v>1.65</v>
      </c>
    </row>
    <row r="100" spans="1:31" x14ac:dyDescent="0.35">
      <c r="A100" s="9">
        <v>2023</v>
      </c>
      <c r="B100" s="2" t="s">
        <v>89</v>
      </c>
      <c r="C100" t="s">
        <v>117</v>
      </c>
      <c r="D100" s="11">
        <v>2148</v>
      </c>
      <c r="E100" s="11">
        <v>3383</v>
      </c>
      <c r="F100" s="11">
        <v>2882</v>
      </c>
      <c r="G100" s="11">
        <v>2700</v>
      </c>
      <c r="H100" s="11">
        <v>306160096</v>
      </c>
      <c r="I100" s="11">
        <v>154520133</v>
      </c>
      <c r="J100" s="11">
        <v>59027043</v>
      </c>
      <c r="K100" s="11">
        <v>3277</v>
      </c>
      <c r="L100" s="11">
        <v>3331</v>
      </c>
      <c r="M100" s="11">
        <v>52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4">
        <v>4.3099999999999996</v>
      </c>
      <c r="U100" s="25">
        <v>3.75</v>
      </c>
      <c r="V100" s="25">
        <v>4.93</v>
      </c>
      <c r="W100" s="24">
        <v>2.52</v>
      </c>
      <c r="X100" s="24">
        <v>4.17</v>
      </c>
      <c r="Y100" s="24">
        <v>4.45</v>
      </c>
      <c r="Z100" s="24">
        <v>4.5599999999999996</v>
      </c>
      <c r="AA100" s="24">
        <v>3.62</v>
      </c>
      <c r="AB100" s="24">
        <v>2.82</v>
      </c>
      <c r="AC100" s="24">
        <v>4.0999999999999996</v>
      </c>
      <c r="AD100" s="24">
        <v>2.2200000000000002</v>
      </c>
      <c r="AE100" s="24">
        <v>3.19</v>
      </c>
    </row>
    <row r="101" spans="1:31" x14ac:dyDescent="0.35">
      <c r="A101" s="9">
        <v>2023</v>
      </c>
      <c r="B101" s="2" t="s">
        <v>89</v>
      </c>
      <c r="C101" t="s">
        <v>118</v>
      </c>
      <c r="D101" s="11">
        <v>826</v>
      </c>
      <c r="E101" s="11">
        <v>2718</v>
      </c>
      <c r="F101" s="11">
        <v>3030</v>
      </c>
      <c r="G101" s="11">
        <v>3581</v>
      </c>
      <c r="H101" s="11">
        <v>484493312</v>
      </c>
      <c r="I101" s="11">
        <v>218978144</v>
      </c>
      <c r="J101" s="11">
        <v>53973878</v>
      </c>
      <c r="K101" s="11">
        <v>2718</v>
      </c>
      <c r="L101" s="11">
        <v>2474</v>
      </c>
      <c r="M101" s="11">
        <v>230</v>
      </c>
      <c r="N101" s="11">
        <v>14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4">
        <v>4.17</v>
      </c>
      <c r="U101" s="25">
        <v>3.4</v>
      </c>
      <c r="V101" s="25">
        <v>4.74</v>
      </c>
      <c r="W101" s="24">
        <v>2.87</v>
      </c>
      <c r="X101" s="24">
        <v>3.94</v>
      </c>
      <c r="Y101" s="24">
        <v>4.29</v>
      </c>
      <c r="Z101" s="24">
        <v>4.8600000000000003</v>
      </c>
      <c r="AA101" s="24">
        <v>3.07</v>
      </c>
      <c r="AB101" s="24">
        <v>2.11</v>
      </c>
      <c r="AC101" s="24">
        <v>3.72</v>
      </c>
      <c r="AD101" s="24">
        <v>2.73</v>
      </c>
      <c r="AE101" s="24">
        <v>2.35</v>
      </c>
    </row>
    <row r="102" spans="1:31" x14ac:dyDescent="0.35">
      <c r="A102" s="9">
        <v>2023</v>
      </c>
      <c r="B102" s="2" t="s">
        <v>89</v>
      </c>
      <c r="C102" t="s">
        <v>119</v>
      </c>
      <c r="D102" s="11">
        <v>4897</v>
      </c>
      <c r="E102" s="11">
        <v>12300</v>
      </c>
      <c r="F102" s="11">
        <v>16030</v>
      </c>
      <c r="G102" s="11">
        <v>14916</v>
      </c>
      <c r="H102" s="11">
        <v>2156010579</v>
      </c>
      <c r="I102" s="11">
        <v>1007920052</v>
      </c>
      <c r="J102" s="11">
        <v>432858597</v>
      </c>
      <c r="K102" s="11">
        <v>12092</v>
      </c>
      <c r="L102" s="11">
        <v>11854</v>
      </c>
      <c r="M102" s="11">
        <v>285</v>
      </c>
      <c r="N102" s="11">
        <v>161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4">
        <v>3.25</v>
      </c>
      <c r="U102" s="25">
        <v>4.21</v>
      </c>
      <c r="V102" s="25">
        <v>4.8099999999999996</v>
      </c>
      <c r="W102" s="24">
        <v>3.3</v>
      </c>
      <c r="X102" s="24">
        <v>4.12</v>
      </c>
      <c r="Y102" s="24">
        <v>4.22</v>
      </c>
      <c r="Z102" s="24">
        <v>4.45</v>
      </c>
      <c r="AA102" s="24">
        <v>3.56</v>
      </c>
      <c r="AB102" s="24">
        <v>4.0599999999999996</v>
      </c>
      <c r="AC102" s="24">
        <v>5</v>
      </c>
      <c r="AD102" s="24">
        <v>2.25</v>
      </c>
      <c r="AE102" s="24">
        <v>4.24</v>
      </c>
    </row>
    <row r="103" spans="1:31" x14ac:dyDescent="0.35">
      <c r="A103" s="9">
        <v>2023</v>
      </c>
      <c r="B103" s="2" t="s">
        <v>89</v>
      </c>
      <c r="C103" t="s">
        <v>120</v>
      </c>
      <c r="D103" s="11">
        <v>1019</v>
      </c>
      <c r="E103" s="11">
        <v>2785</v>
      </c>
      <c r="F103" s="11">
        <v>2916</v>
      </c>
      <c r="G103" s="11">
        <v>3643</v>
      </c>
      <c r="H103" s="11">
        <v>416885592</v>
      </c>
      <c r="I103" s="11">
        <v>215381241</v>
      </c>
      <c r="J103" s="11">
        <v>65219486</v>
      </c>
      <c r="K103" s="11">
        <v>2781</v>
      </c>
      <c r="L103" s="11">
        <v>2521</v>
      </c>
      <c r="M103" s="11">
        <v>173</v>
      </c>
      <c r="N103" s="11">
        <v>91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4">
        <v>3.96</v>
      </c>
      <c r="U103" s="25">
        <v>3.7</v>
      </c>
      <c r="V103" s="25">
        <v>4.71</v>
      </c>
      <c r="W103" s="24">
        <v>3.01</v>
      </c>
      <c r="X103" s="24">
        <v>4.0599999999999996</v>
      </c>
      <c r="Y103" s="24">
        <v>4.2</v>
      </c>
      <c r="Z103" s="24">
        <v>4.78</v>
      </c>
      <c r="AA103" s="24">
        <v>3.41</v>
      </c>
      <c r="AB103" s="24">
        <v>1.1200000000000001</v>
      </c>
      <c r="AC103" s="24">
        <v>4.03</v>
      </c>
      <c r="AD103" s="24">
        <v>1.44</v>
      </c>
      <c r="AE103" s="24">
        <v>2.15</v>
      </c>
    </row>
    <row r="104" spans="1:31" x14ac:dyDescent="0.35">
      <c r="A104" s="9">
        <v>2023</v>
      </c>
      <c r="B104" s="2" t="s">
        <v>89</v>
      </c>
      <c r="C104" t="s">
        <v>121</v>
      </c>
      <c r="D104" s="11">
        <v>723</v>
      </c>
      <c r="E104" s="11">
        <v>1802</v>
      </c>
      <c r="F104" s="11">
        <v>1458</v>
      </c>
      <c r="G104" s="11">
        <v>2474</v>
      </c>
      <c r="H104" s="11">
        <v>299548721</v>
      </c>
      <c r="I104" s="11">
        <v>159578412</v>
      </c>
      <c r="J104" s="11">
        <v>29846577</v>
      </c>
      <c r="K104" s="11">
        <v>1788</v>
      </c>
      <c r="L104" s="11">
        <v>1569</v>
      </c>
      <c r="M104" s="11">
        <v>233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4">
        <v>4.05</v>
      </c>
      <c r="U104" s="25">
        <v>2.17</v>
      </c>
      <c r="V104" s="25">
        <v>4.75</v>
      </c>
      <c r="W104" s="24">
        <v>2.76</v>
      </c>
      <c r="X104" s="24">
        <v>3.83</v>
      </c>
      <c r="Y104" s="24">
        <v>4.22</v>
      </c>
      <c r="Z104" s="24">
        <v>4.93</v>
      </c>
      <c r="AA104" s="24">
        <v>3.09</v>
      </c>
      <c r="AB104" s="24">
        <v>1.68</v>
      </c>
      <c r="AC104" s="24">
        <v>3.75</v>
      </c>
      <c r="AD104" s="24">
        <v>3.61</v>
      </c>
      <c r="AE104" s="24">
        <v>3.04</v>
      </c>
    </row>
    <row r="105" spans="1:31" x14ac:dyDescent="0.35">
      <c r="A105" s="9">
        <v>2023</v>
      </c>
      <c r="B105" s="2" t="s">
        <v>89</v>
      </c>
      <c r="C105" t="s">
        <v>122</v>
      </c>
      <c r="D105" s="11">
        <v>1265</v>
      </c>
      <c r="E105" s="11">
        <v>2275</v>
      </c>
      <c r="F105" s="11">
        <v>1049</v>
      </c>
      <c r="G105" s="11">
        <v>2866</v>
      </c>
      <c r="H105" s="11">
        <v>127821451</v>
      </c>
      <c r="I105" s="11">
        <v>48957126</v>
      </c>
      <c r="J105" s="11">
        <v>13597593</v>
      </c>
      <c r="K105" s="11">
        <v>2275</v>
      </c>
      <c r="L105" s="11">
        <v>2261</v>
      </c>
      <c r="M105" s="11">
        <v>14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4">
        <v>4.0599999999999996</v>
      </c>
      <c r="U105" s="25">
        <v>2.11</v>
      </c>
      <c r="V105" s="25">
        <v>4.4400000000000004</v>
      </c>
      <c r="W105" s="24">
        <v>3.11</v>
      </c>
      <c r="X105" s="24">
        <v>3.97</v>
      </c>
      <c r="Y105" s="24">
        <v>3.52</v>
      </c>
      <c r="Z105" s="24">
        <v>4.2</v>
      </c>
      <c r="AA105" s="24">
        <v>2.73</v>
      </c>
      <c r="AB105" s="24">
        <v>0.17</v>
      </c>
      <c r="AC105" s="24">
        <v>3.65</v>
      </c>
      <c r="AD105" s="24">
        <v>2.56</v>
      </c>
      <c r="AE105" s="24">
        <v>1.9</v>
      </c>
    </row>
    <row r="106" spans="1:31" x14ac:dyDescent="0.35">
      <c r="A106" s="9">
        <v>2023</v>
      </c>
      <c r="B106" s="2" t="s">
        <v>123</v>
      </c>
      <c r="C106" t="s">
        <v>124</v>
      </c>
      <c r="D106" s="11">
        <v>13</v>
      </c>
      <c r="E106" s="11">
        <v>98</v>
      </c>
      <c r="F106" s="11">
        <v>107</v>
      </c>
      <c r="G106" s="11">
        <v>147</v>
      </c>
      <c r="H106" s="11">
        <v>23504330</v>
      </c>
      <c r="I106" s="11">
        <v>11171831</v>
      </c>
      <c r="J106" s="11">
        <v>2966436</v>
      </c>
      <c r="K106" s="11">
        <v>98</v>
      </c>
      <c r="L106" s="11">
        <v>98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4"/>
      <c r="U106" s="25">
        <v>1.41</v>
      </c>
      <c r="V106" s="25">
        <v>2.27</v>
      </c>
      <c r="W106" s="24">
        <v>3.2</v>
      </c>
      <c r="X106" s="24">
        <v>3.45</v>
      </c>
      <c r="Y106" s="24">
        <v>3.38</v>
      </c>
      <c r="Z106" s="24">
        <v>2.2999999999999998</v>
      </c>
      <c r="AA106" s="24">
        <v>2.2799999999999998</v>
      </c>
      <c r="AB106" s="24">
        <v>0.3</v>
      </c>
      <c r="AC106" s="24">
        <v>3.59</v>
      </c>
      <c r="AD106" s="24">
        <v>2.0499999999999998</v>
      </c>
      <c r="AE106" s="24">
        <v>1.34</v>
      </c>
    </row>
    <row r="107" spans="1:31" x14ac:dyDescent="0.35">
      <c r="A107" s="9">
        <v>2023</v>
      </c>
      <c r="B107" s="2" t="s">
        <v>123</v>
      </c>
      <c r="C107" t="s">
        <v>125</v>
      </c>
      <c r="D107" s="11">
        <v>3025</v>
      </c>
      <c r="E107" s="11">
        <v>6533</v>
      </c>
      <c r="F107" s="11">
        <v>4737</v>
      </c>
      <c r="G107" s="11">
        <v>9434</v>
      </c>
      <c r="H107" s="11">
        <v>1633233790</v>
      </c>
      <c r="I107" s="11">
        <v>1004985625</v>
      </c>
      <c r="J107" s="11">
        <v>113792948</v>
      </c>
      <c r="K107" s="11">
        <v>6529</v>
      </c>
      <c r="L107" s="11">
        <v>5940</v>
      </c>
      <c r="M107" s="11">
        <v>184</v>
      </c>
      <c r="N107" s="11">
        <v>409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4">
        <v>4.46</v>
      </c>
      <c r="U107" s="25">
        <v>2.09</v>
      </c>
      <c r="V107" s="25">
        <v>3.49</v>
      </c>
      <c r="W107" s="24">
        <v>3.06</v>
      </c>
      <c r="X107" s="24">
        <v>3.94</v>
      </c>
      <c r="Y107" s="24">
        <v>3.61</v>
      </c>
      <c r="Z107" s="24">
        <v>2.8</v>
      </c>
      <c r="AA107" s="24">
        <v>3.54</v>
      </c>
      <c r="AB107" s="24">
        <v>1.74</v>
      </c>
      <c r="AC107" s="24">
        <v>4.1100000000000003</v>
      </c>
      <c r="AD107" s="24">
        <v>3.27</v>
      </c>
      <c r="AE107" s="24">
        <v>0.93</v>
      </c>
    </row>
    <row r="108" spans="1:31" x14ac:dyDescent="0.35">
      <c r="A108" s="9">
        <v>2023</v>
      </c>
      <c r="B108" s="2" t="s">
        <v>123</v>
      </c>
      <c r="C108" t="s">
        <v>126</v>
      </c>
      <c r="D108" s="11">
        <v>1896</v>
      </c>
      <c r="E108" s="11">
        <v>4159</v>
      </c>
      <c r="F108" s="11">
        <v>3086</v>
      </c>
      <c r="G108" s="11">
        <v>5052</v>
      </c>
      <c r="H108" s="11">
        <v>741111974</v>
      </c>
      <c r="I108" s="11">
        <v>460246014</v>
      </c>
      <c r="J108" s="11">
        <v>62483830</v>
      </c>
      <c r="K108" s="11">
        <v>4039</v>
      </c>
      <c r="L108" s="11">
        <v>3656</v>
      </c>
      <c r="M108" s="11">
        <v>470</v>
      </c>
      <c r="N108" s="11">
        <v>33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4">
        <v>4.34</v>
      </c>
      <c r="U108" s="25">
        <v>1.91</v>
      </c>
      <c r="V108" s="25">
        <v>3.26</v>
      </c>
      <c r="W108" s="24">
        <v>2.81</v>
      </c>
      <c r="X108" s="24">
        <v>3.78</v>
      </c>
      <c r="Y108" s="24">
        <v>3.38</v>
      </c>
      <c r="Z108" s="24">
        <v>2.71</v>
      </c>
      <c r="AA108" s="24">
        <v>3.6</v>
      </c>
      <c r="AB108" s="24">
        <v>0.71</v>
      </c>
      <c r="AC108" s="24">
        <v>4.13</v>
      </c>
      <c r="AD108" s="24">
        <v>2.9</v>
      </c>
      <c r="AE108" s="24">
        <v>1.54</v>
      </c>
    </row>
    <row r="109" spans="1:31" x14ac:dyDescent="0.35">
      <c r="A109" s="9">
        <v>2023</v>
      </c>
      <c r="B109" s="2" t="s">
        <v>123</v>
      </c>
      <c r="C109" t="s">
        <v>127</v>
      </c>
      <c r="D109" s="11">
        <v>1855</v>
      </c>
      <c r="E109" s="11">
        <v>3665</v>
      </c>
      <c r="F109" s="11">
        <v>2443</v>
      </c>
      <c r="G109" s="11">
        <v>4487</v>
      </c>
      <c r="H109" s="11">
        <v>437530905</v>
      </c>
      <c r="I109" s="11">
        <v>267211962</v>
      </c>
      <c r="J109" s="11">
        <v>38515909</v>
      </c>
      <c r="K109" s="11">
        <v>3661</v>
      </c>
      <c r="L109" s="11">
        <v>3497</v>
      </c>
      <c r="M109" s="11">
        <v>168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4">
        <v>4.22</v>
      </c>
      <c r="U109" s="25">
        <v>2.0299999999999998</v>
      </c>
      <c r="V109" s="25">
        <v>3.75</v>
      </c>
      <c r="W109" s="24">
        <v>3.07</v>
      </c>
      <c r="X109" s="24">
        <v>3.59</v>
      </c>
      <c r="Y109" s="24">
        <v>3.57</v>
      </c>
      <c r="Z109" s="24">
        <v>2.87</v>
      </c>
      <c r="AA109" s="24">
        <v>3.58</v>
      </c>
      <c r="AB109" s="24">
        <v>1.23</v>
      </c>
      <c r="AC109" s="24">
        <v>3.96</v>
      </c>
      <c r="AD109" s="24">
        <v>2.23</v>
      </c>
      <c r="AE109" s="24">
        <v>0.83</v>
      </c>
    </row>
    <row r="110" spans="1:31" x14ac:dyDescent="0.35">
      <c r="A110" s="9">
        <v>2023</v>
      </c>
      <c r="B110" s="2" t="s">
        <v>123</v>
      </c>
      <c r="C110" t="s">
        <v>128</v>
      </c>
      <c r="D110" s="11">
        <v>2165</v>
      </c>
      <c r="E110" s="11">
        <v>7205</v>
      </c>
      <c r="F110" s="11">
        <v>4121</v>
      </c>
      <c r="G110" s="11">
        <v>12666</v>
      </c>
      <c r="H110" s="11">
        <v>1499792520</v>
      </c>
      <c r="I110" s="11">
        <v>839796720</v>
      </c>
      <c r="J110" s="11">
        <v>99878509</v>
      </c>
      <c r="K110" s="11">
        <v>7196</v>
      </c>
      <c r="L110" s="11">
        <v>6127</v>
      </c>
      <c r="M110" s="11">
        <v>938</v>
      </c>
      <c r="N110" s="11">
        <v>140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4">
        <v>4.49</v>
      </c>
      <c r="U110" s="25">
        <v>2.4500000000000002</v>
      </c>
      <c r="V110" s="25">
        <v>4.41</v>
      </c>
      <c r="W110" s="24">
        <v>2.85</v>
      </c>
      <c r="X110" s="24">
        <v>3.88</v>
      </c>
      <c r="Y110" s="24">
        <v>3.63</v>
      </c>
      <c r="Z110" s="24">
        <v>3.24</v>
      </c>
      <c r="AA110" s="24">
        <v>3.33</v>
      </c>
      <c r="AB110" s="24">
        <v>1.32</v>
      </c>
      <c r="AC110" s="24">
        <v>4.12</v>
      </c>
      <c r="AD110" s="24">
        <v>4.6500000000000004</v>
      </c>
      <c r="AE110" s="24">
        <v>2.88</v>
      </c>
    </row>
    <row r="111" spans="1:31" x14ac:dyDescent="0.35">
      <c r="A111" s="9">
        <v>2023</v>
      </c>
      <c r="B111" s="2" t="s">
        <v>123</v>
      </c>
      <c r="C111" t="s">
        <v>129</v>
      </c>
      <c r="D111" s="11">
        <v>3352</v>
      </c>
      <c r="E111" s="11">
        <v>7578</v>
      </c>
      <c r="F111" s="11">
        <v>6801</v>
      </c>
      <c r="G111" s="11">
        <v>9874</v>
      </c>
      <c r="H111" s="11">
        <v>916146795</v>
      </c>
      <c r="I111" s="11">
        <v>413926712</v>
      </c>
      <c r="J111" s="11">
        <v>162743479</v>
      </c>
      <c r="K111" s="11">
        <v>7572</v>
      </c>
      <c r="L111" s="11">
        <v>6411</v>
      </c>
      <c r="M111" s="11">
        <v>734</v>
      </c>
      <c r="N111" s="11">
        <v>433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4">
        <v>4.17</v>
      </c>
      <c r="U111" s="25">
        <v>3.51</v>
      </c>
      <c r="V111" s="25">
        <v>4.16</v>
      </c>
      <c r="W111" s="24">
        <v>2.98</v>
      </c>
      <c r="X111" s="24">
        <v>3.79</v>
      </c>
      <c r="Y111" s="24">
        <v>3.58</v>
      </c>
      <c r="Z111" s="24">
        <v>3.48</v>
      </c>
      <c r="AA111" s="24">
        <v>3.48</v>
      </c>
      <c r="AB111" s="24">
        <v>0.97</v>
      </c>
      <c r="AC111" s="24">
        <v>4.22</v>
      </c>
      <c r="AD111" s="24">
        <v>2.71</v>
      </c>
      <c r="AE111" s="24">
        <v>1.18</v>
      </c>
    </row>
    <row r="112" spans="1:31" x14ac:dyDescent="0.35">
      <c r="A112" s="9">
        <v>2023</v>
      </c>
      <c r="B112" s="2" t="s">
        <v>123</v>
      </c>
      <c r="C112" t="s">
        <v>130</v>
      </c>
      <c r="D112" s="11">
        <v>8627</v>
      </c>
      <c r="E112" s="11">
        <v>11449</v>
      </c>
      <c r="F112" s="11">
        <v>7252</v>
      </c>
      <c r="G112" s="11">
        <v>11568</v>
      </c>
      <c r="H112" s="11">
        <v>1129850392</v>
      </c>
      <c r="I112" s="11">
        <v>504781073</v>
      </c>
      <c r="J112" s="11">
        <v>163696792</v>
      </c>
      <c r="K112" s="11">
        <v>11449</v>
      </c>
      <c r="L112" s="11">
        <v>9159</v>
      </c>
      <c r="M112" s="11">
        <v>2048</v>
      </c>
      <c r="N112" s="11">
        <v>242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24"/>
      <c r="U112" s="25">
        <v>2.0499999999999998</v>
      </c>
      <c r="V112" s="25">
        <v>4.4000000000000004</v>
      </c>
      <c r="W112" s="24">
        <v>2.99</v>
      </c>
      <c r="X112" s="24">
        <v>4.0599999999999996</v>
      </c>
      <c r="Y112" s="24">
        <v>3.83</v>
      </c>
      <c r="Z112" s="24">
        <v>3.31</v>
      </c>
      <c r="AA112" s="24">
        <v>3.45</v>
      </c>
      <c r="AB112" s="24">
        <v>0.79</v>
      </c>
      <c r="AC112" s="24">
        <v>4.3</v>
      </c>
      <c r="AD112" s="24">
        <v>2.4300000000000002</v>
      </c>
      <c r="AE112" s="24">
        <v>2.08</v>
      </c>
    </row>
    <row r="113" spans="1:31" x14ac:dyDescent="0.35">
      <c r="A113" s="9">
        <v>2023</v>
      </c>
      <c r="B113" s="2" t="s">
        <v>123</v>
      </c>
      <c r="C113" t="s">
        <v>131</v>
      </c>
      <c r="D113" s="11">
        <v>6368</v>
      </c>
      <c r="E113" s="11">
        <v>10035</v>
      </c>
      <c r="F113" s="11">
        <v>4035</v>
      </c>
      <c r="G113" s="11">
        <v>11986</v>
      </c>
      <c r="H113" s="11">
        <v>974411085</v>
      </c>
      <c r="I113" s="11">
        <v>537299889</v>
      </c>
      <c r="J113" s="11">
        <v>43389599</v>
      </c>
      <c r="K113" s="11">
        <v>10010</v>
      </c>
      <c r="L113" s="11">
        <v>6555</v>
      </c>
      <c r="M113" s="11">
        <v>3238</v>
      </c>
      <c r="N113" s="11">
        <v>223</v>
      </c>
      <c r="O113" s="11">
        <v>19</v>
      </c>
      <c r="P113" s="11">
        <v>0</v>
      </c>
      <c r="Q113" s="11">
        <v>4</v>
      </c>
      <c r="R113" s="11">
        <v>3</v>
      </c>
      <c r="S113" s="11">
        <v>12</v>
      </c>
      <c r="T113" s="24">
        <v>4.28</v>
      </c>
      <c r="U113" s="25">
        <v>1.86</v>
      </c>
      <c r="V113" s="25">
        <v>3.6</v>
      </c>
      <c r="W113" s="24">
        <v>2.99</v>
      </c>
      <c r="X113" s="24">
        <v>3.85</v>
      </c>
      <c r="Y113" s="24">
        <v>3.55</v>
      </c>
      <c r="Z113" s="24">
        <v>3.3</v>
      </c>
      <c r="AA113" s="24">
        <v>3.12</v>
      </c>
      <c r="AB113" s="24">
        <v>0.94</v>
      </c>
      <c r="AC113" s="24">
        <v>4.18</v>
      </c>
      <c r="AD113" s="24">
        <v>2.17</v>
      </c>
      <c r="AE113" s="24">
        <v>2.58</v>
      </c>
    </row>
    <row r="114" spans="1:31" x14ac:dyDescent="0.35">
      <c r="A114" s="9">
        <v>2023</v>
      </c>
      <c r="B114" s="2" t="s">
        <v>123</v>
      </c>
      <c r="C114" t="s">
        <v>132</v>
      </c>
      <c r="D114" s="11">
        <v>856</v>
      </c>
      <c r="E114" s="11">
        <v>2611</v>
      </c>
      <c r="F114" s="11">
        <v>1905</v>
      </c>
      <c r="G114" s="11">
        <v>4083</v>
      </c>
      <c r="H114" s="11">
        <v>342629863</v>
      </c>
      <c r="I114" s="11">
        <v>160026374</v>
      </c>
      <c r="J114" s="11">
        <v>36524009</v>
      </c>
      <c r="K114" s="11">
        <v>2611</v>
      </c>
      <c r="L114" s="11">
        <v>2315</v>
      </c>
      <c r="M114" s="11">
        <v>92</v>
      </c>
      <c r="N114" s="11">
        <v>204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4">
        <v>4.3600000000000003</v>
      </c>
      <c r="U114" s="25">
        <v>1.61</v>
      </c>
      <c r="V114" s="25">
        <v>3.33</v>
      </c>
      <c r="W114" s="24">
        <v>3.01</v>
      </c>
      <c r="X114" s="24">
        <v>3.69</v>
      </c>
      <c r="Y114" s="24">
        <v>3.52</v>
      </c>
      <c r="Z114" s="24">
        <v>2.85</v>
      </c>
      <c r="AA114" s="24">
        <v>3.2</v>
      </c>
      <c r="AB114" s="24">
        <v>1.51</v>
      </c>
      <c r="AC114" s="24">
        <v>3.92</v>
      </c>
      <c r="AD114" s="24">
        <v>2.42</v>
      </c>
      <c r="AE114" s="24">
        <v>0.79</v>
      </c>
    </row>
    <row r="115" spans="1:31" x14ac:dyDescent="0.35">
      <c r="A115" s="9">
        <v>2023</v>
      </c>
      <c r="B115" s="2" t="s">
        <v>123</v>
      </c>
      <c r="C115" t="s">
        <v>133</v>
      </c>
      <c r="D115" s="11">
        <v>692</v>
      </c>
      <c r="E115" s="11">
        <v>2006</v>
      </c>
      <c r="F115" s="11">
        <v>1073</v>
      </c>
      <c r="G115" s="11">
        <v>3117</v>
      </c>
      <c r="H115" s="11">
        <v>240048260</v>
      </c>
      <c r="I115" s="11">
        <v>99563448</v>
      </c>
      <c r="J115" s="11">
        <v>19297193</v>
      </c>
      <c r="K115" s="11">
        <v>1947</v>
      </c>
      <c r="L115" s="11">
        <v>1984</v>
      </c>
      <c r="M115" s="11">
        <v>0</v>
      </c>
      <c r="N115" s="11">
        <v>22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4">
        <v>4.28</v>
      </c>
      <c r="U115" s="25">
        <v>1.58</v>
      </c>
      <c r="V115" s="25">
        <v>3.44</v>
      </c>
      <c r="W115" s="24">
        <v>3.24</v>
      </c>
      <c r="X115" s="24">
        <v>3.72</v>
      </c>
      <c r="Y115" s="24">
        <v>3.58</v>
      </c>
      <c r="Z115" s="24">
        <v>3.14</v>
      </c>
      <c r="AA115" s="24">
        <v>3.02</v>
      </c>
      <c r="AB115" s="24">
        <v>0.74</v>
      </c>
      <c r="AC115" s="24">
        <v>3.72</v>
      </c>
      <c r="AD115" s="24">
        <v>3.17</v>
      </c>
      <c r="AE115" s="24">
        <v>0.69</v>
      </c>
    </row>
    <row r="116" spans="1:31" x14ac:dyDescent="0.35">
      <c r="A116" s="9">
        <v>2023</v>
      </c>
      <c r="B116" s="2" t="s">
        <v>123</v>
      </c>
      <c r="C116" t="s">
        <v>134</v>
      </c>
      <c r="D116" s="11">
        <v>589</v>
      </c>
      <c r="E116" s="11">
        <v>1856</v>
      </c>
      <c r="F116" s="11">
        <v>1410</v>
      </c>
      <c r="G116" s="11">
        <v>2793</v>
      </c>
      <c r="H116" s="11">
        <v>225556106</v>
      </c>
      <c r="I116" s="11">
        <v>112805094</v>
      </c>
      <c r="J116" s="11">
        <v>31824242</v>
      </c>
      <c r="K116" s="11">
        <v>1855</v>
      </c>
      <c r="L116" s="11">
        <v>1818</v>
      </c>
      <c r="M116" s="11">
        <v>0</v>
      </c>
      <c r="N116" s="11">
        <v>38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4">
        <v>4.29</v>
      </c>
      <c r="U116" s="25">
        <v>1.46</v>
      </c>
      <c r="V116" s="25">
        <v>4.38</v>
      </c>
      <c r="W116" s="24">
        <v>2.97</v>
      </c>
      <c r="X116" s="24">
        <v>3.99</v>
      </c>
      <c r="Y116" s="24">
        <v>3.61</v>
      </c>
      <c r="Z116" s="24">
        <v>3.2</v>
      </c>
      <c r="AA116" s="24">
        <v>3.27</v>
      </c>
      <c r="AB116" s="24">
        <v>1.2</v>
      </c>
      <c r="AC116" s="24">
        <v>4.01</v>
      </c>
      <c r="AD116" s="24">
        <v>2.83</v>
      </c>
      <c r="AE116" s="24">
        <v>1.75</v>
      </c>
    </row>
    <row r="117" spans="1:31" x14ac:dyDescent="0.35">
      <c r="A117" s="9">
        <v>2023</v>
      </c>
      <c r="B117" s="2" t="s">
        <v>123</v>
      </c>
      <c r="C117" t="s">
        <v>135</v>
      </c>
      <c r="D117" s="11">
        <v>2264</v>
      </c>
      <c r="E117" s="11">
        <v>4168</v>
      </c>
      <c r="F117" s="11">
        <v>1804</v>
      </c>
      <c r="G117" s="11">
        <v>5212</v>
      </c>
      <c r="H117" s="11">
        <v>633268887</v>
      </c>
      <c r="I117" s="11">
        <v>248509636</v>
      </c>
      <c r="J117" s="11">
        <v>60076502</v>
      </c>
      <c r="K117" s="11">
        <v>4168</v>
      </c>
      <c r="L117" s="11">
        <v>3978</v>
      </c>
      <c r="M117" s="11">
        <v>137</v>
      </c>
      <c r="N117" s="11">
        <v>53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4">
        <v>4.18</v>
      </c>
      <c r="U117" s="25">
        <v>1.53</v>
      </c>
      <c r="V117" s="25">
        <v>3.76</v>
      </c>
      <c r="W117" s="24">
        <v>2.87</v>
      </c>
      <c r="X117" s="24">
        <v>3.7</v>
      </c>
      <c r="Y117" s="24">
        <v>3.37</v>
      </c>
      <c r="Z117" s="24">
        <v>2.57</v>
      </c>
      <c r="AA117" s="24">
        <v>3.52</v>
      </c>
      <c r="AB117" s="24">
        <v>1.4</v>
      </c>
      <c r="AC117" s="24">
        <v>4.1900000000000004</v>
      </c>
      <c r="AD117" s="24">
        <v>2.04</v>
      </c>
      <c r="AE117" s="24">
        <v>0.75</v>
      </c>
    </row>
    <row r="118" spans="1:31" x14ac:dyDescent="0.35">
      <c r="A118" s="9">
        <v>2023</v>
      </c>
      <c r="B118" s="2" t="s">
        <v>123</v>
      </c>
      <c r="C118" t="s">
        <v>136</v>
      </c>
      <c r="D118" s="11">
        <v>5873</v>
      </c>
      <c r="E118" s="11">
        <v>9973</v>
      </c>
      <c r="F118" s="11">
        <v>3658</v>
      </c>
      <c r="G118" s="11">
        <v>12479</v>
      </c>
      <c r="H118" s="11">
        <v>1026505060</v>
      </c>
      <c r="I118" s="11">
        <v>495810988</v>
      </c>
      <c r="J118" s="11">
        <v>108307415</v>
      </c>
      <c r="K118" s="11">
        <v>9861</v>
      </c>
      <c r="L118" s="11">
        <v>9753</v>
      </c>
      <c r="M118" s="11">
        <v>192</v>
      </c>
      <c r="N118" s="11">
        <v>28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4">
        <v>4.63</v>
      </c>
      <c r="U118" s="25">
        <v>3.05</v>
      </c>
      <c r="V118" s="25">
        <v>4.0599999999999996</v>
      </c>
      <c r="W118" s="24">
        <v>2.5499999999999998</v>
      </c>
      <c r="X118" s="24">
        <v>4.1500000000000004</v>
      </c>
      <c r="Y118" s="24">
        <v>4.51</v>
      </c>
      <c r="Z118" s="24">
        <v>4.76</v>
      </c>
      <c r="AA118" s="24">
        <v>4.12</v>
      </c>
      <c r="AB118" s="24">
        <v>2.79</v>
      </c>
      <c r="AC118" s="24">
        <v>4.79</v>
      </c>
      <c r="AD118" s="24">
        <v>3.24</v>
      </c>
      <c r="AE118" s="24">
        <v>4.57</v>
      </c>
    </row>
    <row r="119" spans="1:31" x14ac:dyDescent="0.35">
      <c r="A119" s="9">
        <v>2023</v>
      </c>
      <c r="B119" s="2" t="s">
        <v>123</v>
      </c>
      <c r="C119" t="s">
        <v>137</v>
      </c>
      <c r="D119" s="11">
        <v>591</v>
      </c>
      <c r="E119" s="11">
        <v>1276</v>
      </c>
      <c r="F119" s="11">
        <v>1111</v>
      </c>
      <c r="G119" s="11">
        <v>1746</v>
      </c>
      <c r="H119" s="11">
        <v>296528462</v>
      </c>
      <c r="I119" s="11">
        <v>183618159</v>
      </c>
      <c r="J119" s="11">
        <v>32758410</v>
      </c>
      <c r="K119" s="11">
        <v>1272</v>
      </c>
      <c r="L119" s="11">
        <v>1234</v>
      </c>
      <c r="M119" s="11">
        <v>40</v>
      </c>
      <c r="N119" s="11">
        <v>2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4">
        <v>4.6100000000000003</v>
      </c>
      <c r="U119" s="25">
        <v>2.98</v>
      </c>
      <c r="V119" s="25">
        <v>4.66</v>
      </c>
      <c r="W119" s="24">
        <v>3.21</v>
      </c>
      <c r="X119" s="24">
        <v>4.16</v>
      </c>
      <c r="Y119" s="24">
        <v>4.28</v>
      </c>
      <c r="Z119" s="24">
        <v>5</v>
      </c>
      <c r="AA119" s="24">
        <v>3.88</v>
      </c>
      <c r="AB119" s="24">
        <v>2.5</v>
      </c>
      <c r="AC119" s="24">
        <v>3.58</v>
      </c>
      <c r="AD119" s="24">
        <v>4.18</v>
      </c>
      <c r="AE119" s="24">
        <v>1.55</v>
      </c>
    </row>
    <row r="120" spans="1:31" x14ac:dyDescent="0.35">
      <c r="A120" s="9">
        <v>2023</v>
      </c>
      <c r="B120" s="2" t="s">
        <v>123</v>
      </c>
      <c r="C120" t="s">
        <v>138</v>
      </c>
      <c r="D120" s="11">
        <v>1546</v>
      </c>
      <c r="E120" s="11">
        <v>2214</v>
      </c>
      <c r="F120" s="11">
        <v>449</v>
      </c>
      <c r="G120" s="11">
        <v>2839</v>
      </c>
      <c r="H120" s="11">
        <v>188101522</v>
      </c>
      <c r="I120" s="11">
        <v>106299270</v>
      </c>
      <c r="J120" s="11">
        <v>10630858</v>
      </c>
      <c r="K120" s="11">
        <v>2214</v>
      </c>
      <c r="L120" s="11">
        <v>2009</v>
      </c>
      <c r="M120" s="11">
        <v>156</v>
      </c>
      <c r="N120" s="11">
        <v>49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4"/>
      <c r="U120" s="25">
        <v>2.97</v>
      </c>
      <c r="V120" s="25">
        <v>4.7</v>
      </c>
      <c r="W120" s="24">
        <v>2.73</v>
      </c>
      <c r="X120" s="24">
        <v>3.88</v>
      </c>
      <c r="Y120" s="24">
        <v>4.26</v>
      </c>
      <c r="Z120" s="24">
        <v>4.2300000000000004</v>
      </c>
      <c r="AA120" s="24">
        <v>3.79</v>
      </c>
      <c r="AB120" s="24">
        <v>0.54</v>
      </c>
      <c r="AC120" s="24">
        <v>3.56</v>
      </c>
      <c r="AD120" s="24">
        <v>2.85</v>
      </c>
      <c r="AE120" s="24">
        <v>0.75</v>
      </c>
    </row>
    <row r="121" spans="1:31" x14ac:dyDescent="0.35">
      <c r="A121" s="9">
        <v>2023</v>
      </c>
      <c r="B121" s="2" t="s">
        <v>123</v>
      </c>
      <c r="C121" t="s">
        <v>139</v>
      </c>
      <c r="D121" s="11">
        <v>1034</v>
      </c>
      <c r="E121" s="11">
        <v>1902</v>
      </c>
      <c r="F121" s="11">
        <v>498</v>
      </c>
      <c r="G121" s="11">
        <v>2675</v>
      </c>
      <c r="H121" s="11">
        <v>149999297</v>
      </c>
      <c r="I121" s="11">
        <v>69530981</v>
      </c>
      <c r="J121" s="11">
        <v>5807302</v>
      </c>
      <c r="K121" s="11">
        <v>1890</v>
      </c>
      <c r="L121" s="11">
        <v>1625</v>
      </c>
      <c r="M121" s="11">
        <v>240</v>
      </c>
      <c r="N121" s="11">
        <v>37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4">
        <v>4.57</v>
      </c>
      <c r="U121" s="25">
        <v>2.96</v>
      </c>
      <c r="V121" s="25">
        <v>5</v>
      </c>
      <c r="W121" s="24">
        <v>3.08</v>
      </c>
      <c r="X121" s="24">
        <v>4.07</v>
      </c>
      <c r="Y121" s="24">
        <v>4.55</v>
      </c>
      <c r="Z121" s="24">
        <v>5</v>
      </c>
      <c r="AA121" s="24">
        <v>4.24</v>
      </c>
      <c r="AB121" s="24">
        <v>1.1000000000000001</v>
      </c>
      <c r="AC121" s="24">
        <v>3.53</v>
      </c>
      <c r="AD121" s="24">
        <v>2.74</v>
      </c>
      <c r="AE121" s="24">
        <v>3.12</v>
      </c>
    </row>
    <row r="122" spans="1:31" x14ac:dyDescent="0.35">
      <c r="A122" s="9">
        <v>2023</v>
      </c>
      <c r="B122" s="2" t="s">
        <v>123</v>
      </c>
      <c r="C122" t="s">
        <v>140</v>
      </c>
      <c r="D122" s="11">
        <v>2646</v>
      </c>
      <c r="E122" s="11">
        <v>4402</v>
      </c>
      <c r="F122" s="11">
        <v>2656</v>
      </c>
      <c r="G122" s="11">
        <v>5810</v>
      </c>
      <c r="H122" s="11">
        <v>841196754</v>
      </c>
      <c r="I122" s="11">
        <v>392901070</v>
      </c>
      <c r="J122" s="11">
        <v>54491886</v>
      </c>
      <c r="K122" s="11">
        <v>4365</v>
      </c>
      <c r="L122" s="11">
        <v>3854</v>
      </c>
      <c r="M122" s="11">
        <v>449</v>
      </c>
      <c r="N122" s="11">
        <v>82</v>
      </c>
      <c r="O122" s="11">
        <v>17</v>
      </c>
      <c r="P122" s="11">
        <v>0</v>
      </c>
      <c r="Q122" s="11">
        <v>0</v>
      </c>
      <c r="R122" s="11">
        <v>17</v>
      </c>
      <c r="S122" s="11">
        <v>0</v>
      </c>
      <c r="T122" s="24">
        <v>4.6100000000000003</v>
      </c>
      <c r="U122" s="25">
        <v>2.83</v>
      </c>
      <c r="V122" s="25">
        <v>5</v>
      </c>
      <c r="W122" s="24">
        <v>3.41</v>
      </c>
      <c r="X122" s="24">
        <v>4.22</v>
      </c>
      <c r="Y122" s="24">
        <v>4.5199999999999996</v>
      </c>
      <c r="Z122" s="24">
        <v>5</v>
      </c>
      <c r="AA122" s="24">
        <v>3.93</v>
      </c>
      <c r="AB122" s="24">
        <v>2.2999999999999998</v>
      </c>
      <c r="AC122" s="24">
        <v>3.92</v>
      </c>
      <c r="AD122" s="24">
        <v>3.52</v>
      </c>
      <c r="AE122" s="24">
        <v>2.94</v>
      </c>
    </row>
    <row r="123" spans="1:31" x14ac:dyDescent="0.35">
      <c r="A123" s="9">
        <v>2023</v>
      </c>
      <c r="B123" s="2" t="s">
        <v>123</v>
      </c>
      <c r="C123" t="s">
        <v>141</v>
      </c>
      <c r="D123" s="11">
        <v>2233</v>
      </c>
      <c r="E123" s="11">
        <v>4500</v>
      </c>
      <c r="F123" s="11">
        <v>4964</v>
      </c>
      <c r="G123" s="11">
        <v>5653</v>
      </c>
      <c r="H123" s="11">
        <v>1124159000</v>
      </c>
      <c r="I123" s="11">
        <v>576221013</v>
      </c>
      <c r="J123" s="11">
        <v>95779675</v>
      </c>
      <c r="K123" s="11">
        <v>4492</v>
      </c>
      <c r="L123" s="11">
        <v>3665</v>
      </c>
      <c r="M123" s="11">
        <v>523</v>
      </c>
      <c r="N123" s="11">
        <v>301</v>
      </c>
      <c r="O123" s="11">
        <v>11</v>
      </c>
      <c r="P123" s="11">
        <v>0</v>
      </c>
      <c r="Q123" s="11">
        <v>0</v>
      </c>
      <c r="R123" s="11">
        <v>0</v>
      </c>
      <c r="S123" s="11">
        <v>11</v>
      </c>
      <c r="T123" s="24">
        <v>4.68</v>
      </c>
      <c r="U123" s="25">
        <v>2.2999999999999998</v>
      </c>
      <c r="V123" s="25">
        <v>4.8600000000000003</v>
      </c>
      <c r="W123" s="24">
        <v>3.06</v>
      </c>
      <c r="X123" s="24">
        <v>4.16</v>
      </c>
      <c r="Y123" s="24">
        <v>4.3600000000000003</v>
      </c>
      <c r="Z123" s="24">
        <v>5</v>
      </c>
      <c r="AA123" s="24">
        <v>3.88</v>
      </c>
      <c r="AB123" s="24">
        <v>1.92</v>
      </c>
      <c r="AC123" s="24">
        <v>3.77</v>
      </c>
      <c r="AD123" s="24">
        <v>3.03</v>
      </c>
      <c r="AE123" s="24">
        <v>1.95</v>
      </c>
    </row>
    <row r="124" spans="1:31" x14ac:dyDescent="0.35">
      <c r="A124" s="9">
        <v>2023</v>
      </c>
      <c r="B124" s="2" t="s">
        <v>123</v>
      </c>
      <c r="C124" t="s">
        <v>142</v>
      </c>
      <c r="D124" s="11">
        <v>1454</v>
      </c>
      <c r="E124" s="11">
        <v>2591</v>
      </c>
      <c r="F124" s="11">
        <v>1709</v>
      </c>
      <c r="G124" s="11">
        <v>3256</v>
      </c>
      <c r="H124" s="11">
        <v>212032606</v>
      </c>
      <c r="I124" s="11">
        <v>97642625</v>
      </c>
      <c r="J124" s="11">
        <v>28718988</v>
      </c>
      <c r="K124" s="11">
        <v>2586</v>
      </c>
      <c r="L124" s="11">
        <v>2258</v>
      </c>
      <c r="M124" s="11">
        <v>316</v>
      </c>
      <c r="N124" s="11">
        <v>17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24">
        <v>4.2300000000000004</v>
      </c>
      <c r="U124" s="25">
        <v>3.21</v>
      </c>
      <c r="V124" s="25">
        <v>4.7699999999999996</v>
      </c>
      <c r="W124" s="24">
        <v>2.9</v>
      </c>
      <c r="X124" s="24">
        <v>3.89</v>
      </c>
      <c r="Y124" s="24">
        <v>4.33</v>
      </c>
      <c r="Z124" s="24">
        <v>3.97</v>
      </c>
      <c r="AA124" s="24">
        <v>3.69</v>
      </c>
      <c r="AB124" s="24">
        <v>0.52</v>
      </c>
      <c r="AC124" s="24">
        <v>3.68</v>
      </c>
      <c r="AD124" s="24">
        <v>3.56</v>
      </c>
      <c r="AE124" s="24">
        <v>2.64</v>
      </c>
    </row>
    <row r="125" spans="1:31" x14ac:dyDescent="0.35">
      <c r="A125" s="9">
        <v>2023</v>
      </c>
      <c r="B125" s="2" t="s">
        <v>143</v>
      </c>
      <c r="C125" t="s">
        <v>144</v>
      </c>
      <c r="D125" s="13">
        <v>1554</v>
      </c>
      <c r="E125" s="13">
        <v>3129</v>
      </c>
      <c r="F125" s="13">
        <v>1132</v>
      </c>
      <c r="G125" s="13">
        <v>3699</v>
      </c>
      <c r="H125" s="13">
        <v>310684070</v>
      </c>
      <c r="I125" s="13">
        <v>173058812</v>
      </c>
      <c r="J125" s="13">
        <v>23360940</v>
      </c>
      <c r="K125" s="13">
        <v>3129</v>
      </c>
      <c r="L125" s="13">
        <v>3126</v>
      </c>
      <c r="M125" s="13">
        <v>3</v>
      </c>
      <c r="N125" s="13">
        <v>0</v>
      </c>
      <c r="O125" s="13">
        <v>0</v>
      </c>
      <c r="P125" s="11">
        <v>0</v>
      </c>
      <c r="Q125" s="11">
        <v>0</v>
      </c>
      <c r="R125" s="11">
        <v>0</v>
      </c>
      <c r="S125" s="11">
        <v>0</v>
      </c>
      <c r="T125" s="24">
        <v>4.3099999999999996</v>
      </c>
      <c r="U125" s="25">
        <v>2.56</v>
      </c>
      <c r="V125" s="25">
        <v>3.95</v>
      </c>
      <c r="W125" s="24">
        <v>3.32</v>
      </c>
      <c r="X125" s="24">
        <v>3.75</v>
      </c>
      <c r="Y125" s="24">
        <v>3.47</v>
      </c>
      <c r="Z125" s="24">
        <v>0.59</v>
      </c>
      <c r="AA125" s="24">
        <v>2.83</v>
      </c>
      <c r="AB125" s="24">
        <v>0.95</v>
      </c>
      <c r="AC125" s="24">
        <v>4.53</v>
      </c>
      <c r="AD125" s="24">
        <v>2.29</v>
      </c>
      <c r="AE125" s="24">
        <v>1.44</v>
      </c>
    </row>
    <row r="126" spans="1:31" x14ac:dyDescent="0.35">
      <c r="A126" s="9">
        <v>2023</v>
      </c>
      <c r="B126" s="2" t="s">
        <v>143</v>
      </c>
      <c r="C126" t="s">
        <v>145</v>
      </c>
      <c r="D126" s="13">
        <v>2067</v>
      </c>
      <c r="E126" s="13">
        <v>5319</v>
      </c>
      <c r="F126" s="13">
        <v>4009</v>
      </c>
      <c r="G126" s="13">
        <v>7237</v>
      </c>
      <c r="H126" s="13">
        <v>968447305</v>
      </c>
      <c r="I126" s="13">
        <v>502849192</v>
      </c>
      <c r="J126" s="13">
        <v>130633160</v>
      </c>
      <c r="K126" s="13">
        <v>5319</v>
      </c>
      <c r="L126" s="13">
        <v>5236</v>
      </c>
      <c r="M126" s="13">
        <v>12</v>
      </c>
      <c r="N126" s="13">
        <v>71</v>
      </c>
      <c r="O126" s="13">
        <v>0</v>
      </c>
      <c r="P126" s="11">
        <v>0</v>
      </c>
      <c r="Q126" s="11">
        <v>0</v>
      </c>
      <c r="R126" s="11">
        <v>0</v>
      </c>
      <c r="S126" s="11">
        <v>0</v>
      </c>
      <c r="T126" s="24">
        <v>4.1500000000000004</v>
      </c>
      <c r="U126" s="25">
        <v>1.82</v>
      </c>
      <c r="V126" s="25">
        <v>3.86</v>
      </c>
      <c r="W126" s="24">
        <v>3.24</v>
      </c>
      <c r="X126" s="24">
        <v>3.88</v>
      </c>
      <c r="Y126" s="24">
        <v>3.2</v>
      </c>
      <c r="Z126" s="24">
        <v>1.17</v>
      </c>
      <c r="AA126" s="24">
        <v>2.9</v>
      </c>
      <c r="AB126" s="24">
        <v>1.03</v>
      </c>
      <c r="AC126" s="24">
        <v>4.63</v>
      </c>
      <c r="AD126" s="24">
        <v>2.31</v>
      </c>
      <c r="AE126" s="24">
        <v>1.43</v>
      </c>
    </row>
    <row r="127" spans="1:31" x14ac:dyDescent="0.35">
      <c r="A127" s="9">
        <v>2023</v>
      </c>
      <c r="B127" s="2" t="s">
        <v>143</v>
      </c>
      <c r="C127" t="s">
        <v>146</v>
      </c>
      <c r="D127" s="13">
        <v>4240</v>
      </c>
      <c r="E127" s="13">
        <v>8156</v>
      </c>
      <c r="F127" s="13">
        <v>3091</v>
      </c>
      <c r="G127" s="13">
        <v>11196</v>
      </c>
      <c r="H127" s="13">
        <v>548048390</v>
      </c>
      <c r="I127" s="13">
        <v>262725420</v>
      </c>
      <c r="J127" s="13">
        <v>58541340</v>
      </c>
      <c r="K127" s="13">
        <v>8134</v>
      </c>
      <c r="L127" s="13">
        <v>8147</v>
      </c>
      <c r="M127" s="13">
        <v>0</v>
      </c>
      <c r="N127" s="13">
        <v>9</v>
      </c>
      <c r="O127" s="13">
        <v>0</v>
      </c>
      <c r="P127" s="11">
        <v>0</v>
      </c>
      <c r="Q127" s="11">
        <v>0</v>
      </c>
      <c r="R127" s="11">
        <v>0</v>
      </c>
      <c r="S127" s="11">
        <v>0</v>
      </c>
      <c r="T127" s="24">
        <v>4.1900000000000004</v>
      </c>
      <c r="U127" s="25">
        <v>1.72</v>
      </c>
      <c r="V127" s="25">
        <v>3.97</v>
      </c>
      <c r="W127" s="24">
        <v>3.26</v>
      </c>
      <c r="X127" s="24">
        <v>3.71</v>
      </c>
      <c r="Y127" s="24">
        <v>2.9</v>
      </c>
      <c r="Z127" s="24">
        <v>1.4</v>
      </c>
      <c r="AA127" s="24">
        <v>2.99</v>
      </c>
      <c r="AB127" s="24">
        <v>0.76</v>
      </c>
      <c r="AC127" s="24">
        <v>4.82</v>
      </c>
      <c r="AD127" s="24">
        <v>2.35</v>
      </c>
      <c r="AE127" s="24">
        <v>1.46</v>
      </c>
    </row>
    <row r="128" spans="1:31" x14ac:dyDescent="0.35">
      <c r="A128" s="9">
        <v>2023</v>
      </c>
      <c r="B128" s="2" t="s">
        <v>143</v>
      </c>
      <c r="C128" t="s">
        <v>147</v>
      </c>
      <c r="D128" s="13">
        <v>1141</v>
      </c>
      <c r="E128" s="13">
        <v>4232</v>
      </c>
      <c r="F128" s="13">
        <v>3957</v>
      </c>
      <c r="G128" s="13">
        <v>6557</v>
      </c>
      <c r="H128" s="13">
        <v>904172158</v>
      </c>
      <c r="I128" s="13">
        <v>542086797</v>
      </c>
      <c r="J128" s="13">
        <v>109971270</v>
      </c>
      <c r="K128" s="13">
        <v>4051</v>
      </c>
      <c r="L128" s="13">
        <v>4173</v>
      </c>
      <c r="M128" s="13">
        <v>18</v>
      </c>
      <c r="N128" s="13">
        <v>41</v>
      </c>
      <c r="O128" s="13">
        <v>0</v>
      </c>
      <c r="P128" s="11">
        <v>0</v>
      </c>
      <c r="Q128" s="11">
        <v>0</v>
      </c>
      <c r="R128" s="11">
        <v>0</v>
      </c>
      <c r="S128" s="11">
        <v>0</v>
      </c>
      <c r="T128" s="24">
        <v>4.07</v>
      </c>
      <c r="U128" s="25">
        <v>2.56</v>
      </c>
      <c r="V128" s="25">
        <v>4.04</v>
      </c>
      <c r="W128" s="24">
        <v>3.29</v>
      </c>
      <c r="X128" s="24">
        <v>3.96</v>
      </c>
      <c r="Y128" s="24">
        <v>3.42</v>
      </c>
      <c r="Z128" s="24">
        <v>0.42</v>
      </c>
      <c r="AA128" s="24">
        <v>3.02</v>
      </c>
      <c r="AB128" s="24">
        <v>0.9</v>
      </c>
      <c r="AC128" s="24">
        <v>4.7</v>
      </c>
      <c r="AD128" s="24">
        <v>2.5</v>
      </c>
      <c r="AE128" s="24">
        <v>0.89</v>
      </c>
    </row>
    <row r="129" spans="1:31" x14ac:dyDescent="0.35">
      <c r="A129" s="9">
        <v>2023</v>
      </c>
      <c r="B129" s="2" t="s">
        <v>143</v>
      </c>
      <c r="C129" t="s">
        <v>148</v>
      </c>
      <c r="D129" s="13">
        <v>742</v>
      </c>
      <c r="E129" s="13">
        <v>2465</v>
      </c>
      <c r="F129" s="13">
        <v>1309</v>
      </c>
      <c r="G129" s="13">
        <v>4144</v>
      </c>
      <c r="H129" s="13">
        <v>257010816</v>
      </c>
      <c r="I129" s="13">
        <v>142366340</v>
      </c>
      <c r="J129" s="13">
        <v>27770640</v>
      </c>
      <c r="K129" s="13">
        <v>2436</v>
      </c>
      <c r="L129" s="13">
        <v>2462</v>
      </c>
      <c r="M129" s="13">
        <v>3</v>
      </c>
      <c r="N129" s="13">
        <v>0</v>
      </c>
      <c r="O129" s="13">
        <v>0</v>
      </c>
      <c r="P129" s="11">
        <v>0</v>
      </c>
      <c r="Q129" s="11">
        <v>0</v>
      </c>
      <c r="R129" s="11">
        <v>0</v>
      </c>
      <c r="S129" s="11">
        <v>0</v>
      </c>
      <c r="T129" s="24">
        <v>4.3899999999999997</v>
      </c>
      <c r="U129" s="25">
        <v>2.5499999999999998</v>
      </c>
      <c r="V129" s="25">
        <v>4.2300000000000004</v>
      </c>
      <c r="W129" s="24">
        <v>2.93</v>
      </c>
      <c r="X129" s="24">
        <v>3.95</v>
      </c>
      <c r="Y129" s="24">
        <v>3.75</v>
      </c>
      <c r="Z129" s="24">
        <v>0.36</v>
      </c>
      <c r="AA129" s="24">
        <v>3.58</v>
      </c>
      <c r="AB129" s="24">
        <v>1.06</v>
      </c>
      <c r="AC129" s="24">
        <v>4.88</v>
      </c>
      <c r="AD129" s="24">
        <v>2.78</v>
      </c>
      <c r="AE129" s="24">
        <v>0.27</v>
      </c>
    </row>
    <row r="130" spans="1:31" x14ac:dyDescent="0.35">
      <c r="A130" s="9">
        <v>2023</v>
      </c>
      <c r="B130" s="2" t="s">
        <v>143</v>
      </c>
      <c r="C130" t="s">
        <v>149</v>
      </c>
      <c r="D130" s="13">
        <v>2224</v>
      </c>
      <c r="E130" s="13">
        <v>5988</v>
      </c>
      <c r="F130" s="13">
        <v>5682</v>
      </c>
      <c r="G130" s="13">
        <v>7683</v>
      </c>
      <c r="H130" s="13">
        <v>956152062</v>
      </c>
      <c r="I130" s="13">
        <v>476392160</v>
      </c>
      <c r="J130" s="13">
        <v>166132642</v>
      </c>
      <c r="K130" s="13">
        <v>5950</v>
      </c>
      <c r="L130" s="13">
        <v>5628</v>
      </c>
      <c r="M130" s="13">
        <v>360</v>
      </c>
      <c r="N130" s="13">
        <v>0</v>
      </c>
      <c r="O130" s="13">
        <v>0</v>
      </c>
      <c r="P130" s="11">
        <v>0</v>
      </c>
      <c r="Q130" s="11">
        <v>0</v>
      </c>
      <c r="R130" s="11">
        <v>0</v>
      </c>
      <c r="S130" s="11">
        <v>0</v>
      </c>
      <c r="T130" s="24">
        <v>4.04</v>
      </c>
      <c r="U130" s="25">
        <v>2.69</v>
      </c>
      <c r="V130" s="25">
        <v>4.09</v>
      </c>
      <c r="W130" s="24">
        <v>3.15</v>
      </c>
      <c r="X130" s="24">
        <v>3.93</v>
      </c>
      <c r="Y130" s="24">
        <v>3.55</v>
      </c>
      <c r="Z130" s="24">
        <v>0.51</v>
      </c>
      <c r="AA130" s="24">
        <v>3.5</v>
      </c>
      <c r="AB130" s="24">
        <v>1.71</v>
      </c>
      <c r="AC130" s="24">
        <v>4.87</v>
      </c>
      <c r="AD130" s="24">
        <v>2.5099999999999998</v>
      </c>
      <c r="AE130" s="24">
        <v>2.16</v>
      </c>
    </row>
    <row r="131" spans="1:31" x14ac:dyDescent="0.35">
      <c r="A131" s="9">
        <v>2023</v>
      </c>
      <c r="B131" s="2" t="s">
        <v>143</v>
      </c>
      <c r="C131" t="s">
        <v>150</v>
      </c>
      <c r="D131" s="13">
        <v>2699</v>
      </c>
      <c r="E131" s="13">
        <v>4810</v>
      </c>
      <c r="F131" s="13">
        <v>2081</v>
      </c>
      <c r="G131" s="13">
        <v>5782</v>
      </c>
      <c r="H131" s="13">
        <v>541278883</v>
      </c>
      <c r="I131" s="13">
        <v>260354832</v>
      </c>
      <c r="J131" s="13">
        <v>73237180</v>
      </c>
      <c r="K131" s="13">
        <v>4810</v>
      </c>
      <c r="L131" s="13">
        <v>4810</v>
      </c>
      <c r="M131" s="13">
        <v>0</v>
      </c>
      <c r="N131" s="13">
        <v>0</v>
      </c>
      <c r="O131" s="13">
        <v>0</v>
      </c>
      <c r="P131" s="11">
        <v>0</v>
      </c>
      <c r="Q131" s="11">
        <v>0</v>
      </c>
      <c r="R131" s="11">
        <v>0</v>
      </c>
      <c r="S131" s="11">
        <v>0</v>
      </c>
      <c r="T131" s="24">
        <v>4.2</v>
      </c>
      <c r="U131" s="25">
        <v>2.38</v>
      </c>
      <c r="V131" s="25">
        <v>4.2</v>
      </c>
      <c r="W131" s="24">
        <v>2.93</v>
      </c>
      <c r="X131" s="24">
        <v>3.88</v>
      </c>
      <c r="Y131" s="24">
        <v>3.23</v>
      </c>
      <c r="Z131" s="24">
        <v>0.75</v>
      </c>
      <c r="AA131" s="24">
        <v>3.31</v>
      </c>
      <c r="AB131" s="24">
        <v>1.48</v>
      </c>
      <c r="AC131" s="24">
        <v>4.5599999999999996</v>
      </c>
      <c r="AD131" s="24">
        <v>2.35</v>
      </c>
      <c r="AE131" s="24">
        <v>1.55</v>
      </c>
    </row>
    <row r="132" spans="1:31" x14ac:dyDescent="0.35">
      <c r="A132" s="9">
        <v>2023</v>
      </c>
      <c r="B132" s="2" t="s">
        <v>143</v>
      </c>
      <c r="C132" t="s">
        <v>151</v>
      </c>
      <c r="D132" s="13">
        <v>3421</v>
      </c>
      <c r="E132" s="13">
        <v>8231</v>
      </c>
      <c r="F132" s="13">
        <v>4980</v>
      </c>
      <c r="G132" s="13">
        <v>11320</v>
      </c>
      <c r="H132" s="13">
        <v>1044324776</v>
      </c>
      <c r="I132" s="13">
        <v>544409958</v>
      </c>
      <c r="J132" s="13">
        <v>100179880</v>
      </c>
      <c r="K132" s="13">
        <v>8219</v>
      </c>
      <c r="L132" s="13">
        <v>8049</v>
      </c>
      <c r="M132" s="13">
        <v>165</v>
      </c>
      <c r="N132" s="13">
        <v>13</v>
      </c>
      <c r="O132" s="13">
        <v>4</v>
      </c>
      <c r="P132" s="11">
        <v>0</v>
      </c>
      <c r="Q132" s="11">
        <v>0</v>
      </c>
      <c r="R132" s="11">
        <v>0</v>
      </c>
      <c r="S132" s="11">
        <v>0</v>
      </c>
      <c r="T132" s="24">
        <v>4.28</v>
      </c>
      <c r="U132" s="25">
        <v>2.2799999999999998</v>
      </c>
      <c r="V132" s="25">
        <v>4.03</v>
      </c>
      <c r="W132" s="24">
        <v>2.88</v>
      </c>
      <c r="X132" s="24">
        <v>3.96</v>
      </c>
      <c r="Y132" s="24">
        <v>3.75</v>
      </c>
      <c r="Z132" s="24">
        <v>0.61</v>
      </c>
      <c r="AA132" s="24">
        <v>3.41</v>
      </c>
      <c r="AB132" s="24">
        <v>0.9</v>
      </c>
      <c r="AC132" s="24">
        <v>5</v>
      </c>
      <c r="AD132" s="24">
        <v>2.12</v>
      </c>
      <c r="AE132" s="24">
        <v>1.85</v>
      </c>
    </row>
    <row r="133" spans="1:31" x14ac:dyDescent="0.35">
      <c r="A133" s="9">
        <v>2023</v>
      </c>
      <c r="B133" s="2" t="s">
        <v>143</v>
      </c>
      <c r="C133" t="s">
        <v>152</v>
      </c>
      <c r="D133" s="13">
        <v>1761</v>
      </c>
      <c r="E133" s="13">
        <v>4141</v>
      </c>
      <c r="F133" s="13">
        <v>5698</v>
      </c>
      <c r="G133" s="13">
        <v>5037</v>
      </c>
      <c r="H133" s="13">
        <v>557311759</v>
      </c>
      <c r="I133" s="13">
        <v>229023516</v>
      </c>
      <c r="J133" s="13">
        <v>113646259</v>
      </c>
      <c r="K133" s="13">
        <v>4035</v>
      </c>
      <c r="L133" s="13">
        <v>4122</v>
      </c>
      <c r="M133" s="13">
        <v>19</v>
      </c>
      <c r="N133" s="13">
        <v>0</v>
      </c>
      <c r="O133" s="13">
        <v>0</v>
      </c>
      <c r="P133" s="11">
        <v>0</v>
      </c>
      <c r="Q133" s="11">
        <v>0</v>
      </c>
      <c r="R133" s="11">
        <v>0</v>
      </c>
      <c r="S133" s="11">
        <v>0</v>
      </c>
      <c r="T133" s="24">
        <v>4.1500000000000004</v>
      </c>
      <c r="U133" s="25">
        <v>2.04</v>
      </c>
      <c r="V133" s="25">
        <v>4.5</v>
      </c>
      <c r="W133" s="24">
        <v>2.88</v>
      </c>
      <c r="X133" s="24">
        <v>3.89</v>
      </c>
      <c r="Y133" s="24">
        <v>3.19</v>
      </c>
      <c r="Z133" s="24">
        <v>0.41</v>
      </c>
      <c r="AA133" s="24">
        <v>3.02</v>
      </c>
      <c r="AB133" s="24">
        <v>1.31</v>
      </c>
      <c r="AC133" s="24">
        <v>4.8</v>
      </c>
      <c r="AD133" s="24">
        <v>2.23</v>
      </c>
      <c r="AE133" s="24">
        <v>1.31</v>
      </c>
    </row>
    <row r="134" spans="1:31" x14ac:dyDescent="0.35">
      <c r="A134" s="9">
        <v>2023</v>
      </c>
      <c r="B134" s="2" t="s">
        <v>143</v>
      </c>
      <c r="C134" t="s">
        <v>153</v>
      </c>
      <c r="D134" s="13">
        <v>3778</v>
      </c>
      <c r="E134" s="13">
        <v>5385</v>
      </c>
      <c r="F134" s="13">
        <v>2517</v>
      </c>
      <c r="G134" s="13">
        <v>5438</v>
      </c>
      <c r="H134" s="13">
        <v>466789814</v>
      </c>
      <c r="I134" s="13">
        <v>285996008</v>
      </c>
      <c r="J134" s="13">
        <v>19559087</v>
      </c>
      <c r="K134" s="13">
        <v>5385</v>
      </c>
      <c r="L134" s="13">
        <v>5369</v>
      </c>
      <c r="M134" s="13">
        <v>16</v>
      </c>
      <c r="N134" s="13">
        <v>0</v>
      </c>
      <c r="O134" s="13">
        <v>0</v>
      </c>
      <c r="P134" s="11">
        <v>0</v>
      </c>
      <c r="Q134" s="11">
        <v>0</v>
      </c>
      <c r="R134" s="11">
        <v>0</v>
      </c>
      <c r="S134" s="11">
        <v>0</v>
      </c>
      <c r="T134" s="24">
        <v>4.2</v>
      </c>
      <c r="U134" s="25">
        <v>1.94</v>
      </c>
      <c r="V134" s="25">
        <v>3.91</v>
      </c>
      <c r="W134" s="24">
        <v>2.79</v>
      </c>
      <c r="X134" s="24">
        <v>3.69</v>
      </c>
      <c r="Y134" s="24">
        <v>3.1</v>
      </c>
      <c r="Z134" s="24">
        <v>0.9</v>
      </c>
      <c r="AA134" s="24">
        <v>3.08</v>
      </c>
      <c r="AB134" s="24">
        <v>0.27</v>
      </c>
      <c r="AC134" s="24">
        <v>4.2300000000000004</v>
      </c>
      <c r="AD134" s="24">
        <v>2.0499999999999998</v>
      </c>
      <c r="AE134" s="24">
        <v>1.27</v>
      </c>
    </row>
    <row r="135" spans="1:31" x14ac:dyDescent="0.35">
      <c r="A135" s="9">
        <v>2023</v>
      </c>
      <c r="B135" s="2" t="s">
        <v>143</v>
      </c>
      <c r="C135" t="s">
        <v>154</v>
      </c>
      <c r="D135" s="13">
        <v>2425</v>
      </c>
      <c r="E135" s="13">
        <v>7486</v>
      </c>
      <c r="F135" s="13">
        <v>5412</v>
      </c>
      <c r="G135" s="13">
        <v>10725</v>
      </c>
      <c r="H135" s="13">
        <v>1431698002</v>
      </c>
      <c r="I135" s="13">
        <v>679715862</v>
      </c>
      <c r="J135" s="13">
        <v>153415488</v>
      </c>
      <c r="K135" s="13">
        <v>7475</v>
      </c>
      <c r="L135" s="13">
        <v>7320</v>
      </c>
      <c r="M135" s="13">
        <v>108</v>
      </c>
      <c r="N135" s="13">
        <v>58</v>
      </c>
      <c r="O135" s="13">
        <v>0</v>
      </c>
      <c r="P135" s="11">
        <v>0</v>
      </c>
      <c r="Q135" s="11">
        <v>0</v>
      </c>
      <c r="R135" s="11">
        <v>0</v>
      </c>
      <c r="S135" s="11">
        <v>0</v>
      </c>
      <c r="T135" s="24">
        <v>4.38</v>
      </c>
      <c r="U135" s="25">
        <v>1.91</v>
      </c>
      <c r="V135" s="25">
        <v>4.9000000000000004</v>
      </c>
      <c r="W135" s="24">
        <v>3.99</v>
      </c>
      <c r="X135" s="24">
        <v>4.05</v>
      </c>
      <c r="Y135" s="24">
        <v>4.3</v>
      </c>
      <c r="Z135" s="24">
        <v>3.26</v>
      </c>
      <c r="AA135" s="24">
        <v>3.88</v>
      </c>
      <c r="AB135" s="24">
        <v>2.27</v>
      </c>
      <c r="AC135" s="24">
        <v>5</v>
      </c>
      <c r="AD135" s="24">
        <v>2.94</v>
      </c>
      <c r="AE135" s="24">
        <v>4</v>
      </c>
    </row>
    <row r="136" spans="1:31" x14ac:dyDescent="0.35">
      <c r="A136" s="9">
        <v>2023</v>
      </c>
      <c r="B136" s="2" t="s">
        <v>143</v>
      </c>
      <c r="C136" t="s">
        <v>155</v>
      </c>
      <c r="D136" s="13">
        <v>1666</v>
      </c>
      <c r="E136" s="13">
        <v>3021</v>
      </c>
      <c r="F136" s="13">
        <v>1205</v>
      </c>
      <c r="G136" s="13">
        <v>3905</v>
      </c>
      <c r="H136" s="13">
        <v>339778040</v>
      </c>
      <c r="I136" s="13">
        <v>124812357</v>
      </c>
      <c r="J136" s="13">
        <v>28790088</v>
      </c>
      <c r="K136" s="13">
        <v>3020</v>
      </c>
      <c r="L136" s="13">
        <v>3021</v>
      </c>
      <c r="M136" s="13">
        <v>0</v>
      </c>
      <c r="N136" s="13">
        <v>0</v>
      </c>
      <c r="O136" s="13">
        <v>0</v>
      </c>
      <c r="P136" s="11">
        <v>0</v>
      </c>
      <c r="Q136" s="11">
        <v>0</v>
      </c>
      <c r="R136" s="11">
        <v>0</v>
      </c>
      <c r="S136" s="11">
        <v>0</v>
      </c>
      <c r="T136" s="24">
        <v>4.3899999999999997</v>
      </c>
      <c r="U136" s="25">
        <v>1.89</v>
      </c>
      <c r="V136" s="25">
        <v>4.1399999999999997</v>
      </c>
      <c r="W136" s="24">
        <v>3.19</v>
      </c>
      <c r="X136" s="24">
        <v>3.94</v>
      </c>
      <c r="Y136" s="24">
        <v>3.93</v>
      </c>
      <c r="Z136" s="24">
        <v>1.5</v>
      </c>
      <c r="AA136" s="24">
        <v>3.65</v>
      </c>
      <c r="AB136" s="24">
        <v>0.97</v>
      </c>
      <c r="AC136" s="24">
        <v>4.5599999999999996</v>
      </c>
      <c r="AD136" s="24">
        <v>2.1800000000000002</v>
      </c>
      <c r="AE136" s="24">
        <v>2.12</v>
      </c>
    </row>
    <row r="137" spans="1:31" x14ac:dyDescent="0.35">
      <c r="A137" s="9">
        <v>2023</v>
      </c>
      <c r="B137" s="2" t="s">
        <v>156</v>
      </c>
      <c r="C137" t="s">
        <v>157</v>
      </c>
      <c r="D137">
        <v>939</v>
      </c>
      <c r="E137">
        <v>2219</v>
      </c>
      <c r="F137">
        <v>795</v>
      </c>
      <c r="G137">
        <v>3031</v>
      </c>
      <c r="H137">
        <v>138799674</v>
      </c>
      <c r="I137">
        <v>74359585</v>
      </c>
      <c r="J137">
        <v>16030609</v>
      </c>
      <c r="K137">
        <v>2219</v>
      </c>
      <c r="L137">
        <v>2184</v>
      </c>
      <c r="M137">
        <v>35</v>
      </c>
      <c r="N137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24">
        <v>3.98</v>
      </c>
      <c r="U137" s="25">
        <v>1.92</v>
      </c>
      <c r="V137" s="25">
        <v>3.35</v>
      </c>
      <c r="W137" s="24">
        <v>3.37</v>
      </c>
      <c r="X137" s="24">
        <v>3.87</v>
      </c>
      <c r="Y137" s="24">
        <v>3.43</v>
      </c>
      <c r="Z137" s="24">
        <v>2.39</v>
      </c>
      <c r="AA137" s="24">
        <v>4.3</v>
      </c>
      <c r="AB137" s="24">
        <v>1.42</v>
      </c>
      <c r="AC137" s="24">
        <v>3.95</v>
      </c>
      <c r="AD137" s="24">
        <v>1.77</v>
      </c>
      <c r="AE137" s="24">
        <v>1.94</v>
      </c>
    </row>
    <row r="138" spans="1:31" x14ac:dyDescent="0.35">
      <c r="A138" s="9">
        <v>2023</v>
      </c>
      <c r="B138" s="2" t="s">
        <v>156</v>
      </c>
      <c r="C138" t="s">
        <v>158</v>
      </c>
      <c r="D138">
        <v>2191</v>
      </c>
      <c r="E138">
        <v>3057</v>
      </c>
      <c r="F138">
        <v>409</v>
      </c>
      <c r="G138">
        <v>3598</v>
      </c>
      <c r="H138">
        <v>159603475</v>
      </c>
      <c r="I138">
        <v>84376323</v>
      </c>
      <c r="J138">
        <v>11463476</v>
      </c>
      <c r="K138">
        <v>3057</v>
      </c>
      <c r="L138">
        <v>3043</v>
      </c>
      <c r="M138">
        <v>14</v>
      </c>
      <c r="N138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4">
        <v>4.24</v>
      </c>
      <c r="U138" s="25">
        <v>1.93</v>
      </c>
      <c r="V138" s="25">
        <v>3.63</v>
      </c>
      <c r="W138" s="24">
        <v>3.09</v>
      </c>
      <c r="X138" s="24">
        <v>3.96</v>
      </c>
      <c r="Y138" s="24">
        <v>3.01</v>
      </c>
      <c r="Z138" s="24">
        <v>2.23</v>
      </c>
      <c r="AA138" s="24">
        <v>3.26</v>
      </c>
      <c r="AB138" s="24">
        <v>1.47</v>
      </c>
      <c r="AC138" s="24">
        <v>4.1500000000000004</v>
      </c>
      <c r="AD138" s="24">
        <v>3.15</v>
      </c>
      <c r="AE138" s="24">
        <v>2.1800000000000002</v>
      </c>
    </row>
    <row r="139" spans="1:31" x14ac:dyDescent="0.35">
      <c r="A139" s="9">
        <v>2023</v>
      </c>
      <c r="B139" s="2" t="s">
        <v>156</v>
      </c>
      <c r="C139" t="s">
        <v>159</v>
      </c>
      <c r="D139">
        <v>1539</v>
      </c>
      <c r="E139">
        <v>3468</v>
      </c>
      <c r="F139">
        <v>2626</v>
      </c>
      <c r="G139">
        <v>4252</v>
      </c>
      <c r="H139">
        <v>621342418</v>
      </c>
      <c r="I139">
        <v>417222567</v>
      </c>
      <c r="J139">
        <v>52433602</v>
      </c>
      <c r="K139">
        <v>3467</v>
      </c>
      <c r="L139">
        <v>3459</v>
      </c>
      <c r="M139">
        <v>4</v>
      </c>
      <c r="N139">
        <v>5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4">
        <v>4.32</v>
      </c>
      <c r="U139" s="25">
        <v>2.57</v>
      </c>
      <c r="V139" s="25">
        <v>3.82</v>
      </c>
      <c r="W139" s="24">
        <v>3.37</v>
      </c>
      <c r="X139" s="24">
        <v>3.81</v>
      </c>
      <c r="Y139" s="24">
        <v>3.15</v>
      </c>
      <c r="Z139" s="24">
        <v>1.87</v>
      </c>
      <c r="AA139" s="24">
        <v>3.69</v>
      </c>
      <c r="AB139" s="24">
        <v>0.77</v>
      </c>
      <c r="AC139" s="24">
        <v>4.1900000000000004</v>
      </c>
      <c r="AD139" s="24">
        <v>2.54</v>
      </c>
      <c r="AE139" s="24">
        <v>0.35</v>
      </c>
    </row>
    <row r="140" spans="1:31" x14ac:dyDescent="0.35">
      <c r="A140" s="9">
        <v>2023</v>
      </c>
      <c r="B140" s="2" t="s">
        <v>156</v>
      </c>
      <c r="C140" t="s">
        <v>160</v>
      </c>
      <c r="D140">
        <v>645</v>
      </c>
      <c r="E140">
        <v>2098</v>
      </c>
      <c r="F140">
        <v>1201</v>
      </c>
      <c r="G140">
        <v>3180</v>
      </c>
      <c r="H140">
        <v>286937317</v>
      </c>
      <c r="I140">
        <v>148515443</v>
      </c>
      <c r="J140">
        <v>42057537</v>
      </c>
      <c r="K140">
        <v>2094</v>
      </c>
      <c r="L140">
        <v>1867</v>
      </c>
      <c r="M140">
        <v>231</v>
      </c>
      <c r="N140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4">
        <v>4.3499999999999996</v>
      </c>
      <c r="U140" s="25">
        <v>2.0099999999999998</v>
      </c>
      <c r="V140" s="25">
        <v>3.75</v>
      </c>
      <c r="W140" s="24">
        <v>3.48</v>
      </c>
      <c r="X140" s="24">
        <v>3.92</v>
      </c>
      <c r="Y140" s="24">
        <v>3.27</v>
      </c>
      <c r="Z140" s="24">
        <v>1.67</v>
      </c>
      <c r="AA140" s="24">
        <v>3.36</v>
      </c>
      <c r="AB140" s="24">
        <v>1.02</v>
      </c>
      <c r="AC140" s="24">
        <v>4.24</v>
      </c>
      <c r="AD140" s="24">
        <v>2.58</v>
      </c>
      <c r="AE140" s="24">
        <v>1.33</v>
      </c>
    </row>
    <row r="141" spans="1:31" x14ac:dyDescent="0.35">
      <c r="A141" s="9">
        <v>2023</v>
      </c>
      <c r="B141" s="2" t="s">
        <v>156</v>
      </c>
      <c r="C141" t="s">
        <v>161</v>
      </c>
      <c r="D141">
        <v>3055</v>
      </c>
      <c r="E141">
        <v>6663</v>
      </c>
      <c r="F141">
        <v>2391</v>
      </c>
      <c r="G141">
        <v>9218</v>
      </c>
      <c r="H141">
        <v>743744198</v>
      </c>
      <c r="I141">
        <v>414304786</v>
      </c>
      <c r="J141">
        <v>46489052</v>
      </c>
      <c r="K141">
        <v>6623</v>
      </c>
      <c r="L141">
        <v>5741</v>
      </c>
      <c r="M141">
        <v>922</v>
      </c>
      <c r="N14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4">
        <v>4.13</v>
      </c>
      <c r="U141" s="25">
        <v>2.0699999999999998</v>
      </c>
      <c r="V141" s="25">
        <v>4.08</v>
      </c>
      <c r="W141" s="24">
        <v>3.07</v>
      </c>
      <c r="X141" s="24">
        <v>3.97</v>
      </c>
      <c r="Y141" s="24">
        <v>3.41</v>
      </c>
      <c r="Z141" s="24">
        <v>1.52</v>
      </c>
      <c r="AA141" s="24">
        <v>3.21</v>
      </c>
      <c r="AB141" s="24">
        <v>1.1000000000000001</v>
      </c>
      <c r="AC141" s="24">
        <v>4.37</v>
      </c>
      <c r="AD141" s="24">
        <v>2.62</v>
      </c>
      <c r="AE141" s="24">
        <v>3.27</v>
      </c>
    </row>
    <row r="142" spans="1:31" x14ac:dyDescent="0.35">
      <c r="A142" s="9">
        <v>2023</v>
      </c>
      <c r="B142" s="2" t="s">
        <v>156</v>
      </c>
      <c r="C142" t="s">
        <v>162</v>
      </c>
      <c r="D142">
        <v>947</v>
      </c>
      <c r="E142">
        <v>1588</v>
      </c>
      <c r="F142">
        <v>754</v>
      </c>
      <c r="G142">
        <v>2027</v>
      </c>
      <c r="H142">
        <v>154297390</v>
      </c>
      <c r="I142">
        <v>98807083</v>
      </c>
      <c r="J142">
        <v>15356899</v>
      </c>
      <c r="K142">
        <v>1526</v>
      </c>
      <c r="L142">
        <v>1574</v>
      </c>
      <c r="M142">
        <v>14</v>
      </c>
      <c r="N142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4">
        <v>4.1399999999999997</v>
      </c>
      <c r="U142" s="25">
        <v>2.5499999999999998</v>
      </c>
      <c r="V142" s="25">
        <v>4.12</v>
      </c>
      <c r="W142" s="24">
        <v>3.54</v>
      </c>
      <c r="X142" s="24">
        <v>3.59</v>
      </c>
      <c r="Y142" s="24">
        <v>3.06</v>
      </c>
      <c r="Z142" s="24">
        <v>1.52</v>
      </c>
      <c r="AA142" s="24">
        <v>2.61</v>
      </c>
      <c r="AB142" s="24">
        <v>0.18</v>
      </c>
      <c r="AC142" s="24">
        <v>4.3499999999999996</v>
      </c>
      <c r="AD142" s="24">
        <v>3.18</v>
      </c>
      <c r="AE142" s="24">
        <v>1.0900000000000001</v>
      </c>
    </row>
    <row r="143" spans="1:31" x14ac:dyDescent="0.35">
      <c r="A143" s="9">
        <v>2023</v>
      </c>
      <c r="B143" s="2" t="s">
        <v>156</v>
      </c>
      <c r="C143" t="s">
        <v>163</v>
      </c>
      <c r="D143">
        <v>884</v>
      </c>
      <c r="E143">
        <v>1324</v>
      </c>
      <c r="F143">
        <v>347</v>
      </c>
      <c r="G143">
        <v>1569</v>
      </c>
      <c r="H143">
        <v>114075450</v>
      </c>
      <c r="I143">
        <v>55166083</v>
      </c>
      <c r="J143">
        <v>7688959</v>
      </c>
      <c r="K143">
        <v>1324</v>
      </c>
      <c r="L143">
        <v>1324</v>
      </c>
      <c r="M143">
        <v>0</v>
      </c>
      <c r="N143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4">
        <v>3.87</v>
      </c>
      <c r="U143" s="25">
        <v>2.02</v>
      </c>
      <c r="V143" s="25">
        <v>4.12</v>
      </c>
      <c r="W143" s="24">
        <v>2.99</v>
      </c>
      <c r="X143" s="24">
        <v>3.72</v>
      </c>
      <c r="Y143" s="24">
        <v>3.23</v>
      </c>
      <c r="Z143" s="24">
        <v>1.04</v>
      </c>
      <c r="AA143" s="24">
        <v>2.97</v>
      </c>
      <c r="AB143" s="24">
        <v>1.01</v>
      </c>
      <c r="AC143" s="24">
        <v>4.62</v>
      </c>
      <c r="AD143" s="24">
        <v>2.5099999999999998</v>
      </c>
      <c r="AE143" s="24">
        <v>0.48</v>
      </c>
    </row>
    <row r="144" spans="1:31" x14ac:dyDescent="0.35">
      <c r="A144" s="9">
        <v>2023</v>
      </c>
      <c r="B144" s="2" t="s">
        <v>156</v>
      </c>
      <c r="C144" t="s">
        <v>164</v>
      </c>
      <c r="D144">
        <v>966</v>
      </c>
      <c r="E144">
        <v>1789</v>
      </c>
      <c r="F144">
        <v>1243</v>
      </c>
      <c r="G144">
        <v>2446</v>
      </c>
      <c r="H144">
        <v>354773024</v>
      </c>
      <c r="I144">
        <v>199607572</v>
      </c>
      <c r="J144">
        <v>31874984</v>
      </c>
      <c r="K144">
        <v>1789</v>
      </c>
      <c r="L144">
        <v>1779</v>
      </c>
      <c r="M144">
        <v>10</v>
      </c>
      <c r="N144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4">
        <v>4.12</v>
      </c>
      <c r="U144" s="25">
        <v>1.62</v>
      </c>
      <c r="V144" s="25">
        <v>3.76</v>
      </c>
      <c r="W144" s="24">
        <v>3.66</v>
      </c>
      <c r="X144" s="24">
        <v>3.86</v>
      </c>
      <c r="Y144" s="24">
        <v>3.05</v>
      </c>
      <c r="Z144" s="24">
        <v>1.79</v>
      </c>
      <c r="AA144" s="24">
        <v>3.23</v>
      </c>
      <c r="AB144" s="24">
        <v>1.07</v>
      </c>
      <c r="AC144" s="24">
        <v>4.16</v>
      </c>
      <c r="AD144" s="24">
        <v>2.31</v>
      </c>
      <c r="AE144" s="24">
        <v>0.65</v>
      </c>
    </row>
    <row r="145" spans="1:31" x14ac:dyDescent="0.35">
      <c r="A145" s="9">
        <v>2023</v>
      </c>
      <c r="B145" s="2" t="s">
        <v>156</v>
      </c>
      <c r="C145" t="s">
        <v>165</v>
      </c>
      <c r="D145">
        <v>1176</v>
      </c>
      <c r="E145">
        <v>2420</v>
      </c>
      <c r="F145">
        <v>1440</v>
      </c>
      <c r="G145">
        <v>3060</v>
      </c>
      <c r="H145">
        <v>382263176</v>
      </c>
      <c r="I145">
        <v>243968047</v>
      </c>
      <c r="J145">
        <v>34935380</v>
      </c>
      <c r="K145">
        <v>2404</v>
      </c>
      <c r="L145">
        <v>2410</v>
      </c>
      <c r="M145">
        <v>5</v>
      </c>
      <c r="N145">
        <v>5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4">
        <v>4.2</v>
      </c>
      <c r="U145" s="25">
        <v>2.02</v>
      </c>
      <c r="V145" s="25">
        <v>3.78</v>
      </c>
      <c r="W145" s="24">
        <v>3.14</v>
      </c>
      <c r="X145" s="24">
        <v>3.7</v>
      </c>
      <c r="Y145" s="24">
        <v>3.09</v>
      </c>
      <c r="Z145" s="24">
        <v>2.5499999999999998</v>
      </c>
      <c r="AA145" s="24">
        <v>3.67</v>
      </c>
      <c r="AB145" s="24">
        <v>1.33</v>
      </c>
      <c r="AC145" s="24">
        <v>4.25</v>
      </c>
      <c r="AD145" s="24">
        <v>2.34</v>
      </c>
      <c r="AE145" s="24">
        <v>1.76</v>
      </c>
    </row>
    <row r="146" spans="1:31" x14ac:dyDescent="0.35">
      <c r="A146" s="9">
        <v>2023</v>
      </c>
      <c r="B146" s="2" t="s">
        <v>156</v>
      </c>
      <c r="C146" t="s">
        <v>156</v>
      </c>
      <c r="D146">
        <v>3818</v>
      </c>
      <c r="E146">
        <v>7431</v>
      </c>
      <c r="F146">
        <v>3710</v>
      </c>
      <c r="G146">
        <v>9861</v>
      </c>
      <c r="H146">
        <v>923373647</v>
      </c>
      <c r="I146">
        <v>459817474</v>
      </c>
      <c r="J146">
        <v>91636720</v>
      </c>
      <c r="K146">
        <v>7354</v>
      </c>
      <c r="L146">
        <v>7266</v>
      </c>
      <c r="M146">
        <v>123</v>
      </c>
      <c r="N146">
        <v>42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4">
        <v>4.25</v>
      </c>
      <c r="U146" s="25">
        <v>2.68</v>
      </c>
      <c r="V146" s="25">
        <v>4.9400000000000004</v>
      </c>
      <c r="W146" s="24">
        <v>2.85</v>
      </c>
      <c r="X146" s="24">
        <v>4.07</v>
      </c>
      <c r="Y146" s="24">
        <v>4.29</v>
      </c>
      <c r="Z146" s="24">
        <v>5</v>
      </c>
      <c r="AA146" s="24">
        <v>3.9</v>
      </c>
      <c r="AB146" s="24">
        <v>2.5</v>
      </c>
      <c r="AC146" s="24">
        <v>4.42</v>
      </c>
      <c r="AD146" s="24">
        <v>3.28</v>
      </c>
      <c r="AE146" s="24">
        <v>3.42</v>
      </c>
    </row>
    <row r="147" spans="1:31" x14ac:dyDescent="0.35">
      <c r="A147" s="9">
        <v>2023</v>
      </c>
      <c r="B147" s="2" t="s">
        <v>156</v>
      </c>
      <c r="C147" t="s">
        <v>166</v>
      </c>
      <c r="D147">
        <v>1159</v>
      </c>
      <c r="E147">
        <v>2477</v>
      </c>
      <c r="F147">
        <v>1225</v>
      </c>
      <c r="G147">
        <v>4133</v>
      </c>
      <c r="H147">
        <v>242808901</v>
      </c>
      <c r="I147">
        <v>130027432</v>
      </c>
      <c r="J147">
        <v>18510776</v>
      </c>
      <c r="K147">
        <v>2475</v>
      </c>
      <c r="L147">
        <v>2330</v>
      </c>
      <c r="M147">
        <v>147</v>
      </c>
      <c r="N147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4">
        <v>4.07</v>
      </c>
      <c r="U147" s="25">
        <v>2.39</v>
      </c>
      <c r="V147" s="25">
        <v>3.43</v>
      </c>
      <c r="W147" s="24">
        <v>3.24</v>
      </c>
      <c r="X147" s="24">
        <v>4.04</v>
      </c>
      <c r="Y147" s="24">
        <v>4.1100000000000003</v>
      </c>
      <c r="Z147" s="24">
        <v>5</v>
      </c>
      <c r="AA147" s="24">
        <v>4.83</v>
      </c>
      <c r="AB147" s="24">
        <v>0.42</v>
      </c>
      <c r="AC147" s="24">
        <v>3.79</v>
      </c>
      <c r="AD147" s="24">
        <v>2.97</v>
      </c>
      <c r="AE147" s="24">
        <v>1.95</v>
      </c>
    </row>
    <row r="148" spans="1:31" x14ac:dyDescent="0.35">
      <c r="A148" s="9">
        <v>2023</v>
      </c>
      <c r="B148" s="2" t="s">
        <v>167</v>
      </c>
      <c r="C148" s="2" t="s">
        <v>277</v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4">
        <v>4.3499999999999996</v>
      </c>
      <c r="U148" s="25">
        <v>2.2000000000000002</v>
      </c>
      <c r="V148" s="25">
        <v>4.59</v>
      </c>
      <c r="W148" s="24">
        <v>3.14</v>
      </c>
      <c r="X148" s="24">
        <v>3.95</v>
      </c>
      <c r="Y148" s="24">
        <v>3.53</v>
      </c>
      <c r="Z148" s="24">
        <v>2.4</v>
      </c>
      <c r="AA148" s="24">
        <v>3.94</v>
      </c>
      <c r="AB148" s="24">
        <v>1.26</v>
      </c>
      <c r="AC148" s="24">
        <v>4.16</v>
      </c>
      <c r="AD148" s="24">
        <v>1.81</v>
      </c>
      <c r="AE148" s="24">
        <v>2.0699999999999998</v>
      </c>
    </row>
    <row r="149" spans="1:31" x14ac:dyDescent="0.35">
      <c r="A149" s="9">
        <v>2023</v>
      </c>
      <c r="B149" s="2" t="s">
        <v>167</v>
      </c>
      <c r="C149" t="s">
        <v>168</v>
      </c>
      <c r="D149" s="13">
        <v>823</v>
      </c>
      <c r="E149" s="13">
        <v>1146</v>
      </c>
      <c r="F149" s="13">
        <v>513</v>
      </c>
      <c r="G149" s="13">
        <v>1319</v>
      </c>
      <c r="H149" s="13">
        <v>186883541</v>
      </c>
      <c r="I149" s="13">
        <v>97424542</v>
      </c>
      <c r="J149" s="11">
        <v>20209923</v>
      </c>
      <c r="K149" s="13">
        <v>1142</v>
      </c>
      <c r="L149" s="13">
        <v>1142</v>
      </c>
      <c r="M149" s="13">
        <v>4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4">
        <v>4.24</v>
      </c>
      <c r="U149" s="25">
        <v>2.38</v>
      </c>
      <c r="V149" s="25">
        <v>4.5999999999999996</v>
      </c>
      <c r="W149" s="24">
        <v>2.96</v>
      </c>
      <c r="X149" s="24">
        <v>3.94</v>
      </c>
      <c r="Y149" s="24">
        <v>3.4</v>
      </c>
      <c r="Z149" s="24">
        <v>2.89</v>
      </c>
      <c r="AA149" s="24">
        <v>3.51</v>
      </c>
      <c r="AB149" s="24">
        <v>1.45</v>
      </c>
      <c r="AC149" s="24">
        <v>3.95</v>
      </c>
      <c r="AD149" s="24">
        <v>2.06</v>
      </c>
      <c r="AE149" s="24">
        <v>0.97</v>
      </c>
    </row>
    <row r="150" spans="1:31" x14ac:dyDescent="0.35">
      <c r="A150" s="9">
        <v>2023</v>
      </c>
      <c r="B150" s="2" t="s">
        <v>167</v>
      </c>
      <c r="C150" t="s">
        <v>169</v>
      </c>
      <c r="D150" s="13">
        <v>1319</v>
      </c>
      <c r="E150" s="13">
        <v>2625</v>
      </c>
      <c r="F150" s="13">
        <v>1209</v>
      </c>
      <c r="G150" s="13">
        <v>3713</v>
      </c>
      <c r="H150" s="13">
        <v>370561675</v>
      </c>
      <c r="I150" s="13">
        <v>185757928</v>
      </c>
      <c r="J150" s="11">
        <v>21803410</v>
      </c>
      <c r="K150" s="13">
        <v>2625</v>
      </c>
      <c r="L150" s="13">
        <v>2619</v>
      </c>
      <c r="M150" s="13">
        <v>6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4">
        <v>4.49</v>
      </c>
      <c r="U150" s="25">
        <v>2.72</v>
      </c>
      <c r="V150" s="25">
        <v>4.1100000000000003</v>
      </c>
      <c r="W150" s="24">
        <v>3.09</v>
      </c>
      <c r="X150" s="24">
        <v>3.86</v>
      </c>
      <c r="Y150" s="24">
        <v>3.44</v>
      </c>
      <c r="Z150" s="24">
        <v>1.86</v>
      </c>
      <c r="AA150" s="24">
        <v>4.22</v>
      </c>
      <c r="AB150" s="24">
        <v>0.49</v>
      </c>
      <c r="AC150" s="24">
        <v>4.13</v>
      </c>
      <c r="AD150" s="24">
        <v>2.79</v>
      </c>
      <c r="AE150" s="24">
        <v>0.59</v>
      </c>
    </row>
    <row r="151" spans="1:31" x14ac:dyDescent="0.35">
      <c r="A151" s="9">
        <v>2023</v>
      </c>
      <c r="B151" s="2" t="s">
        <v>167</v>
      </c>
      <c r="C151" t="s">
        <v>170</v>
      </c>
      <c r="D151" s="13">
        <v>1295</v>
      </c>
      <c r="E151" s="13">
        <v>3371</v>
      </c>
      <c r="F151" s="13">
        <v>1132</v>
      </c>
      <c r="G151" s="13">
        <v>4949</v>
      </c>
      <c r="H151" s="13">
        <v>284219970</v>
      </c>
      <c r="I151" s="13">
        <v>135409879</v>
      </c>
      <c r="J151" s="11">
        <v>13810900</v>
      </c>
      <c r="K151" s="13">
        <v>3371</v>
      </c>
      <c r="L151" s="13">
        <v>3003</v>
      </c>
      <c r="M151" s="13">
        <v>368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24">
        <v>4.43</v>
      </c>
      <c r="U151" s="25">
        <v>2.75</v>
      </c>
      <c r="V151" s="25">
        <v>4.59</v>
      </c>
      <c r="W151" s="24">
        <v>2.88</v>
      </c>
      <c r="X151" s="24">
        <v>3.98</v>
      </c>
      <c r="Y151" s="24">
        <v>3.18</v>
      </c>
      <c r="Z151" s="24">
        <v>3.58</v>
      </c>
      <c r="AA151" s="24">
        <v>4.17</v>
      </c>
      <c r="AB151" s="24">
        <v>0.42</v>
      </c>
      <c r="AC151" s="24">
        <v>3.9</v>
      </c>
      <c r="AD151" s="24">
        <v>2.58</v>
      </c>
      <c r="AE151" s="24">
        <v>1.72</v>
      </c>
    </row>
    <row r="152" spans="1:31" x14ac:dyDescent="0.35">
      <c r="A152" s="9">
        <v>2023</v>
      </c>
      <c r="B152" s="2" t="s">
        <v>167</v>
      </c>
      <c r="C152" t="s">
        <v>171</v>
      </c>
      <c r="D152" s="13">
        <v>899</v>
      </c>
      <c r="E152" s="13">
        <v>1959</v>
      </c>
      <c r="F152" s="13">
        <v>381</v>
      </c>
      <c r="G152" s="13">
        <v>2778</v>
      </c>
      <c r="H152" s="13">
        <v>235589795</v>
      </c>
      <c r="I152" s="13">
        <v>113718425</v>
      </c>
      <c r="J152" s="11">
        <v>5203586</v>
      </c>
      <c r="K152" s="13">
        <v>1953</v>
      </c>
      <c r="L152" s="13">
        <v>1953</v>
      </c>
      <c r="M152" s="13">
        <v>6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4">
        <v>4.37</v>
      </c>
      <c r="U152" s="25">
        <v>2.11</v>
      </c>
      <c r="V152" s="25">
        <v>4.46</v>
      </c>
      <c r="W152" s="24">
        <v>3.26</v>
      </c>
      <c r="X152" s="24">
        <v>3.74</v>
      </c>
      <c r="Y152" s="24">
        <v>3.1</v>
      </c>
      <c r="Z152" s="24">
        <v>1.94</v>
      </c>
      <c r="AA152" s="24">
        <v>4.12</v>
      </c>
      <c r="AB152" s="24">
        <v>0.49</v>
      </c>
      <c r="AC152" s="24">
        <v>3.91</v>
      </c>
      <c r="AD152" s="24">
        <v>2.2799999999999998</v>
      </c>
      <c r="AE152" s="24">
        <v>0.44</v>
      </c>
    </row>
    <row r="153" spans="1:31" x14ac:dyDescent="0.35">
      <c r="A153" s="9">
        <v>2023</v>
      </c>
      <c r="B153" s="2" t="s">
        <v>167</v>
      </c>
      <c r="C153" t="s">
        <v>172</v>
      </c>
      <c r="D153" s="13">
        <v>441</v>
      </c>
      <c r="E153" s="13">
        <v>1613</v>
      </c>
      <c r="F153" s="13">
        <v>2529</v>
      </c>
      <c r="G153" s="13">
        <v>23</v>
      </c>
      <c r="H153" s="13">
        <v>416978992</v>
      </c>
      <c r="I153" s="13">
        <v>151311896</v>
      </c>
      <c r="J153" s="11">
        <v>107536978</v>
      </c>
      <c r="K153" s="13">
        <v>1572</v>
      </c>
      <c r="L153" s="13">
        <v>1599</v>
      </c>
      <c r="M153" s="13">
        <v>11</v>
      </c>
      <c r="N153">
        <v>3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4">
        <v>4.32</v>
      </c>
      <c r="U153" s="25">
        <v>2.36</v>
      </c>
      <c r="V153" s="25">
        <v>4.5599999999999996</v>
      </c>
      <c r="W153" s="24">
        <v>3.11</v>
      </c>
      <c r="X153" s="24">
        <v>4.0199999999999996</v>
      </c>
      <c r="Y153" s="24">
        <v>3.24</v>
      </c>
      <c r="Z153" s="24">
        <v>2.0699999999999998</v>
      </c>
      <c r="AA153" s="24">
        <v>3.58</v>
      </c>
      <c r="AB153" s="24">
        <v>0.41</v>
      </c>
      <c r="AC153" s="24">
        <v>3.87</v>
      </c>
      <c r="AD153" s="24">
        <v>2.5299999999999998</v>
      </c>
      <c r="AE153" s="24">
        <v>1.04</v>
      </c>
    </row>
    <row r="154" spans="1:31" x14ac:dyDescent="0.35">
      <c r="A154" s="9">
        <v>2023</v>
      </c>
      <c r="B154" s="2" t="s">
        <v>167</v>
      </c>
      <c r="C154" s="2" t="s">
        <v>276</v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4">
        <v>4.33</v>
      </c>
      <c r="U154" s="25">
        <v>2.84</v>
      </c>
      <c r="V154" s="25">
        <v>4.96</v>
      </c>
      <c r="W154" s="24">
        <v>3.25</v>
      </c>
      <c r="X154" s="24">
        <v>4.12</v>
      </c>
      <c r="Y154" s="24">
        <v>4.05</v>
      </c>
      <c r="Z154" s="24">
        <v>4.49</v>
      </c>
      <c r="AA154" s="24">
        <v>4.5999999999999996</v>
      </c>
      <c r="AB154" s="24">
        <v>2.8</v>
      </c>
      <c r="AC154" s="24">
        <v>4.1100000000000003</v>
      </c>
      <c r="AD154" s="24">
        <v>2.31</v>
      </c>
      <c r="AE154" s="24">
        <v>3.23</v>
      </c>
    </row>
    <row r="155" spans="1:31" x14ac:dyDescent="0.35">
      <c r="A155" s="9">
        <v>2023</v>
      </c>
      <c r="B155" s="2" t="s">
        <v>173</v>
      </c>
      <c r="C155" t="s">
        <v>174</v>
      </c>
      <c r="D155">
        <v>2257</v>
      </c>
      <c r="E155">
        <v>3440</v>
      </c>
      <c r="F155">
        <v>1276</v>
      </c>
      <c r="G155">
        <v>4050</v>
      </c>
      <c r="H155">
        <v>599225601</v>
      </c>
      <c r="I155">
        <v>307988245</v>
      </c>
      <c r="J155">
        <v>32989535</v>
      </c>
      <c r="K155">
        <v>3440</v>
      </c>
      <c r="L155">
        <v>3386</v>
      </c>
      <c r="M155">
        <v>54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4">
        <v>4.32</v>
      </c>
      <c r="U155" s="25">
        <v>2.31</v>
      </c>
      <c r="V155" s="25">
        <v>4.17</v>
      </c>
      <c r="W155" s="24">
        <v>3.51</v>
      </c>
      <c r="X155" s="24">
        <v>4.07</v>
      </c>
      <c r="Y155" s="24">
        <v>3.56</v>
      </c>
      <c r="Z155" s="24">
        <v>0.5</v>
      </c>
      <c r="AA155" s="24">
        <v>3.22</v>
      </c>
      <c r="AB155" s="24">
        <v>0.68</v>
      </c>
      <c r="AC155" s="24">
        <v>4.6900000000000004</v>
      </c>
      <c r="AD155" s="24">
        <v>1.86</v>
      </c>
      <c r="AE155" s="24">
        <v>1.44</v>
      </c>
    </row>
    <row r="156" spans="1:31" x14ac:dyDescent="0.35">
      <c r="A156" s="9">
        <v>2023</v>
      </c>
      <c r="B156" s="2" t="s">
        <v>173</v>
      </c>
      <c r="C156" t="s">
        <v>175</v>
      </c>
      <c r="D156">
        <v>1177</v>
      </c>
      <c r="E156">
        <v>2492</v>
      </c>
      <c r="F156">
        <v>346</v>
      </c>
      <c r="G156">
        <v>4670</v>
      </c>
      <c r="H156">
        <v>110791900</v>
      </c>
      <c r="I156">
        <v>48055796</v>
      </c>
      <c r="J156">
        <v>7987866</v>
      </c>
      <c r="K156">
        <v>2456</v>
      </c>
      <c r="L156">
        <v>2475</v>
      </c>
      <c r="M156">
        <v>17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24">
        <v>4.13</v>
      </c>
      <c r="U156" s="25">
        <v>2.04</v>
      </c>
      <c r="V156" s="25">
        <v>4.0199999999999996</v>
      </c>
      <c r="W156" s="24">
        <v>3.28</v>
      </c>
      <c r="X156" s="24">
        <v>4.08</v>
      </c>
      <c r="Y156" s="24">
        <v>3.33</v>
      </c>
      <c r="Z156" s="24">
        <v>1.03</v>
      </c>
      <c r="AA156" s="24">
        <v>2.82</v>
      </c>
      <c r="AB156" s="24">
        <v>0.3</v>
      </c>
      <c r="AC156" s="24">
        <v>4.47</v>
      </c>
      <c r="AD156" s="24">
        <v>2.66</v>
      </c>
      <c r="AE156" s="24">
        <v>0.85</v>
      </c>
    </row>
    <row r="157" spans="1:31" x14ac:dyDescent="0.35">
      <c r="A157" s="9">
        <v>2023</v>
      </c>
      <c r="B157" s="2" t="s">
        <v>173</v>
      </c>
      <c r="C157" t="s">
        <v>176</v>
      </c>
      <c r="D157">
        <v>2683</v>
      </c>
      <c r="E157">
        <v>7019</v>
      </c>
      <c r="F157">
        <v>3007</v>
      </c>
      <c r="G157">
        <v>10809</v>
      </c>
      <c r="H157">
        <v>1259775977</v>
      </c>
      <c r="I157">
        <v>688958615</v>
      </c>
      <c r="J157">
        <v>100100809</v>
      </c>
      <c r="K157">
        <v>7013</v>
      </c>
      <c r="L157">
        <v>6890</v>
      </c>
      <c r="M157">
        <v>129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24">
        <v>4.21</v>
      </c>
      <c r="U157" s="25">
        <v>2.56</v>
      </c>
      <c r="V157" s="25">
        <v>3.85</v>
      </c>
      <c r="W157" s="24">
        <v>3.61</v>
      </c>
      <c r="X157" s="24">
        <v>4.05</v>
      </c>
      <c r="Y157" s="24">
        <v>3.81</v>
      </c>
      <c r="Z157" s="24">
        <v>0.59</v>
      </c>
      <c r="AA157" s="24">
        <v>3.78</v>
      </c>
      <c r="AB157" s="24">
        <v>1.1299999999999999</v>
      </c>
      <c r="AC157" s="24">
        <v>5</v>
      </c>
      <c r="AD157" s="24">
        <v>2.94</v>
      </c>
      <c r="AE157" s="24">
        <v>1.55</v>
      </c>
    </row>
    <row r="158" spans="1:31" x14ac:dyDescent="0.35">
      <c r="A158" s="9">
        <v>2023</v>
      </c>
      <c r="B158" s="2" t="s">
        <v>173</v>
      </c>
      <c r="C158" t="s">
        <v>177</v>
      </c>
      <c r="D158">
        <v>698</v>
      </c>
      <c r="E158">
        <v>1363</v>
      </c>
      <c r="F158">
        <v>606</v>
      </c>
      <c r="G158">
        <v>1768</v>
      </c>
      <c r="H158">
        <v>194808541</v>
      </c>
      <c r="I158">
        <v>94076706</v>
      </c>
      <c r="J158">
        <v>11742381</v>
      </c>
      <c r="K158">
        <v>1357</v>
      </c>
      <c r="L158">
        <v>1362</v>
      </c>
      <c r="M158">
        <v>1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24">
        <v>4.13</v>
      </c>
      <c r="U158" s="25">
        <v>2.17</v>
      </c>
      <c r="V158" s="25">
        <v>3.85</v>
      </c>
      <c r="W158" s="24">
        <v>3.12</v>
      </c>
      <c r="X158" s="24">
        <v>4.1100000000000003</v>
      </c>
      <c r="Y158" s="24">
        <v>3.61</v>
      </c>
      <c r="Z158" s="24">
        <v>0.32</v>
      </c>
      <c r="AA158" s="24">
        <v>3.13</v>
      </c>
      <c r="AB158" s="24">
        <v>0.52</v>
      </c>
      <c r="AC158" s="24">
        <v>5</v>
      </c>
      <c r="AD158" s="24">
        <v>1.98</v>
      </c>
      <c r="AE158" s="24">
        <v>1.42</v>
      </c>
    </row>
    <row r="159" spans="1:31" x14ac:dyDescent="0.35">
      <c r="A159" s="9">
        <v>2023</v>
      </c>
      <c r="B159" s="2" t="s">
        <v>173</v>
      </c>
      <c r="C159" t="s">
        <v>178</v>
      </c>
      <c r="D159">
        <v>1219</v>
      </c>
      <c r="E159">
        <v>3036</v>
      </c>
      <c r="F159">
        <v>1168</v>
      </c>
      <c r="G159">
        <v>4451</v>
      </c>
      <c r="H159">
        <v>395169720</v>
      </c>
      <c r="I159">
        <v>163670236</v>
      </c>
      <c r="J159">
        <v>37645225</v>
      </c>
      <c r="K159">
        <v>3034</v>
      </c>
      <c r="L159">
        <v>3036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4">
        <v>4.24</v>
      </c>
      <c r="U159" s="25">
        <v>2.33</v>
      </c>
      <c r="V159" s="25">
        <v>3.69</v>
      </c>
      <c r="W159" s="24">
        <v>3.31</v>
      </c>
      <c r="X159" s="24">
        <v>4.0199999999999996</v>
      </c>
      <c r="Y159" s="24">
        <v>3.6</v>
      </c>
      <c r="Z159" s="24">
        <v>1.1399999999999999</v>
      </c>
      <c r="AA159" s="24">
        <v>3.28</v>
      </c>
      <c r="AB159" s="24">
        <v>0.56000000000000005</v>
      </c>
      <c r="AC159" s="24">
        <v>4.59</v>
      </c>
      <c r="AD159" s="24">
        <v>3.4</v>
      </c>
      <c r="AE159" s="24">
        <v>0.91</v>
      </c>
    </row>
    <row r="160" spans="1:31" x14ac:dyDescent="0.35">
      <c r="A160" s="9">
        <v>2023</v>
      </c>
      <c r="B160" s="2" t="s">
        <v>173</v>
      </c>
      <c r="C160" t="s">
        <v>179</v>
      </c>
      <c r="D160">
        <v>1888</v>
      </c>
      <c r="E160">
        <v>3384</v>
      </c>
      <c r="F160">
        <v>1276</v>
      </c>
      <c r="G160">
        <v>4277</v>
      </c>
      <c r="H160">
        <v>354470185</v>
      </c>
      <c r="I160">
        <v>164828102</v>
      </c>
      <c r="J160">
        <v>27890858</v>
      </c>
      <c r="K160">
        <v>3384</v>
      </c>
      <c r="L160">
        <v>3370</v>
      </c>
      <c r="M160">
        <v>14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24">
        <v>4.22</v>
      </c>
      <c r="U160" s="25">
        <v>2.41</v>
      </c>
      <c r="V160" s="25">
        <v>4.1900000000000004</v>
      </c>
      <c r="W160" s="24">
        <v>3.76</v>
      </c>
      <c r="X160" s="24">
        <v>4.01</v>
      </c>
      <c r="Y160" s="24">
        <v>3.55</v>
      </c>
      <c r="Z160" s="24">
        <v>1.38</v>
      </c>
      <c r="AA160" s="24">
        <v>3.35</v>
      </c>
      <c r="AB160" s="24">
        <v>0.4</v>
      </c>
      <c r="AC160" s="24">
        <v>3.97</v>
      </c>
      <c r="AD160" s="24">
        <v>3.48</v>
      </c>
      <c r="AE160" s="24">
        <v>1.0900000000000001</v>
      </c>
    </row>
    <row r="161" spans="1:31" x14ac:dyDescent="0.35">
      <c r="A161" s="9">
        <v>2023</v>
      </c>
      <c r="B161" s="2" t="s">
        <v>173</v>
      </c>
      <c r="C161" s="2" t="s">
        <v>545</v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4">
        <v>3.88</v>
      </c>
      <c r="U161" s="25">
        <v>0.78</v>
      </c>
      <c r="V161" s="25">
        <v>2.81</v>
      </c>
      <c r="W161" s="24">
        <v>3.46</v>
      </c>
      <c r="X161" s="24">
        <v>4.0199999999999996</v>
      </c>
      <c r="Y161" s="24">
        <v>2.83</v>
      </c>
      <c r="Z161" s="24">
        <v>0.81</v>
      </c>
      <c r="AA161" s="24">
        <v>3.01</v>
      </c>
      <c r="AB161" s="24">
        <v>0.19</v>
      </c>
      <c r="AC161" s="24">
        <v>3.34</v>
      </c>
      <c r="AD161" s="24">
        <v>2.0299999999999998</v>
      </c>
      <c r="AE161" s="24">
        <v>1.27</v>
      </c>
    </row>
    <row r="162" spans="1:31" x14ac:dyDescent="0.35">
      <c r="A162" s="9">
        <v>2023</v>
      </c>
      <c r="B162" s="2" t="s">
        <v>173</v>
      </c>
      <c r="C162" t="s">
        <v>180</v>
      </c>
      <c r="D162">
        <v>2378</v>
      </c>
      <c r="E162">
        <v>4759</v>
      </c>
      <c r="F162">
        <v>3148</v>
      </c>
      <c r="G162">
        <v>6246</v>
      </c>
      <c r="H162">
        <v>1537658750</v>
      </c>
      <c r="I162">
        <v>574743077</v>
      </c>
      <c r="J162">
        <v>143828582</v>
      </c>
      <c r="K162">
        <v>4646</v>
      </c>
      <c r="L162">
        <v>4720</v>
      </c>
      <c r="M162">
        <v>16</v>
      </c>
      <c r="N162">
        <v>23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4">
        <v>4.5599999999999996</v>
      </c>
      <c r="U162" s="25">
        <v>2.8</v>
      </c>
      <c r="V162" s="25">
        <v>4.9400000000000004</v>
      </c>
      <c r="W162" s="24">
        <v>3.42</v>
      </c>
      <c r="X162" s="24">
        <v>4.21</v>
      </c>
      <c r="Y162" s="24">
        <v>4.24</v>
      </c>
      <c r="Z162" s="24">
        <v>2.44</v>
      </c>
      <c r="AA162" s="24">
        <v>4.17</v>
      </c>
      <c r="AB162" s="24">
        <v>1.64</v>
      </c>
      <c r="AC162" s="24">
        <v>5</v>
      </c>
      <c r="AD162" s="24">
        <v>3.05</v>
      </c>
      <c r="AE162" s="24">
        <v>2.68</v>
      </c>
    </row>
    <row r="163" spans="1:31" x14ac:dyDescent="0.35">
      <c r="A163" s="9">
        <v>2023</v>
      </c>
      <c r="B163" s="2" t="s">
        <v>173</v>
      </c>
      <c r="C163" t="s">
        <v>181</v>
      </c>
      <c r="D163">
        <v>4073</v>
      </c>
      <c r="E163">
        <v>6882</v>
      </c>
      <c r="F163">
        <v>4560</v>
      </c>
      <c r="G163">
        <v>8612</v>
      </c>
      <c r="H163">
        <v>2097853620</v>
      </c>
      <c r="I163">
        <v>839009739</v>
      </c>
      <c r="J163">
        <v>150372363</v>
      </c>
      <c r="K163">
        <v>6882</v>
      </c>
      <c r="L163">
        <v>6723</v>
      </c>
      <c r="M163">
        <v>100</v>
      </c>
      <c r="N163">
        <v>59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24">
        <v>4.38</v>
      </c>
      <c r="U163" s="25">
        <v>2.3199999999999998</v>
      </c>
      <c r="V163" s="25">
        <v>4.99</v>
      </c>
      <c r="W163" s="24">
        <v>3.62</v>
      </c>
      <c r="X163" s="24">
        <v>4.1900000000000004</v>
      </c>
      <c r="Y163" s="24">
        <v>4.1399999999999997</v>
      </c>
      <c r="Z163" s="24">
        <v>3.74</v>
      </c>
      <c r="AA163" s="24">
        <v>4.45</v>
      </c>
      <c r="AB163" s="24">
        <v>2.23</v>
      </c>
      <c r="AC163" s="24">
        <v>4.8099999999999996</v>
      </c>
      <c r="AD163" s="24">
        <v>2.88</v>
      </c>
      <c r="AE163" s="24">
        <v>3.71</v>
      </c>
    </row>
    <row r="164" spans="1:31" x14ac:dyDescent="0.35">
      <c r="A164" s="9">
        <v>2023</v>
      </c>
      <c r="B164" s="2" t="s">
        <v>173</v>
      </c>
      <c r="C164" t="s">
        <v>182</v>
      </c>
      <c r="D164">
        <v>1497</v>
      </c>
      <c r="E164">
        <v>3266</v>
      </c>
      <c r="F164">
        <v>709</v>
      </c>
      <c r="G164">
        <v>5043</v>
      </c>
      <c r="H164">
        <v>286012546</v>
      </c>
      <c r="I164">
        <v>152042924</v>
      </c>
      <c r="J164">
        <v>19380791</v>
      </c>
      <c r="K164">
        <v>3252</v>
      </c>
      <c r="L164">
        <v>3230</v>
      </c>
      <c r="M164">
        <v>27</v>
      </c>
      <c r="N164">
        <v>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4">
        <v>4.59</v>
      </c>
      <c r="U164" s="25">
        <v>2.14</v>
      </c>
      <c r="V164" s="25">
        <v>5</v>
      </c>
      <c r="W164" s="24">
        <v>2.88</v>
      </c>
      <c r="X164" s="24">
        <v>4.1900000000000004</v>
      </c>
      <c r="Y164" s="24">
        <v>4.4000000000000004</v>
      </c>
      <c r="Z164" s="24">
        <v>0.85</v>
      </c>
      <c r="AA164" s="24">
        <v>3.51</v>
      </c>
      <c r="AB164" s="24">
        <v>0.43</v>
      </c>
      <c r="AC164" s="24">
        <v>4.7300000000000004</v>
      </c>
      <c r="AD164" s="24">
        <v>3.03</v>
      </c>
      <c r="AE164" s="24">
        <v>2.4700000000000002</v>
      </c>
    </row>
    <row r="165" spans="1:31" x14ac:dyDescent="0.35">
      <c r="A165" s="9">
        <v>2023</v>
      </c>
      <c r="B165" s="2" t="s">
        <v>183</v>
      </c>
      <c r="C165" t="s">
        <v>184</v>
      </c>
      <c r="D165">
        <v>1628</v>
      </c>
      <c r="E165">
        <v>2931</v>
      </c>
      <c r="F165">
        <v>2560</v>
      </c>
      <c r="G165">
        <v>3329</v>
      </c>
      <c r="H165">
        <v>532724821</v>
      </c>
      <c r="I165">
        <v>267492520</v>
      </c>
      <c r="J165">
        <v>77485792</v>
      </c>
      <c r="K165">
        <v>2875</v>
      </c>
      <c r="L165">
        <v>2920</v>
      </c>
      <c r="M165">
        <v>11</v>
      </c>
      <c r="N165">
        <v>0</v>
      </c>
      <c r="O165">
        <v>0</v>
      </c>
      <c r="P165" s="11">
        <v>0</v>
      </c>
      <c r="Q165" s="11">
        <v>0</v>
      </c>
      <c r="R165" s="11">
        <v>0</v>
      </c>
      <c r="S165" s="11">
        <v>0</v>
      </c>
      <c r="T165" s="24">
        <v>4.34</v>
      </c>
      <c r="U165" s="25">
        <v>1.74</v>
      </c>
      <c r="V165" s="25">
        <v>4.04</v>
      </c>
      <c r="W165" s="24">
        <v>3.27</v>
      </c>
      <c r="X165" s="24">
        <v>3.92</v>
      </c>
      <c r="Y165" s="24">
        <v>3.45</v>
      </c>
      <c r="Z165" s="24">
        <v>2.5099999999999998</v>
      </c>
      <c r="AA165" s="24">
        <v>3.66</v>
      </c>
      <c r="AB165" s="24">
        <v>1.87</v>
      </c>
      <c r="AC165" s="24">
        <v>4.2699999999999996</v>
      </c>
      <c r="AD165" s="24">
        <v>2.89</v>
      </c>
      <c r="AE165" s="24">
        <v>1.32</v>
      </c>
    </row>
    <row r="166" spans="1:31" x14ac:dyDescent="0.35">
      <c r="A166" s="9">
        <v>2023</v>
      </c>
      <c r="B166" s="2" t="s">
        <v>183</v>
      </c>
      <c r="C166" t="s">
        <v>185</v>
      </c>
      <c r="D166">
        <v>654</v>
      </c>
      <c r="E166">
        <v>1841</v>
      </c>
      <c r="F166">
        <v>1573</v>
      </c>
      <c r="G166">
        <v>2400</v>
      </c>
      <c r="H166">
        <v>387989671</v>
      </c>
      <c r="I166">
        <v>238888740</v>
      </c>
      <c r="J166">
        <v>44334205</v>
      </c>
      <c r="K166">
        <v>1807</v>
      </c>
      <c r="L166">
        <v>1711</v>
      </c>
      <c r="M166">
        <v>12</v>
      </c>
      <c r="N166">
        <v>118</v>
      </c>
      <c r="O166">
        <v>0</v>
      </c>
      <c r="P166" s="11">
        <v>0</v>
      </c>
      <c r="Q166" s="11">
        <v>0</v>
      </c>
      <c r="R166" s="11">
        <v>0</v>
      </c>
      <c r="S166" s="11">
        <v>0</v>
      </c>
      <c r="T166" s="24">
        <v>4.1500000000000004</v>
      </c>
      <c r="U166" s="25">
        <v>1.74</v>
      </c>
      <c r="V166" s="25">
        <v>3.91</v>
      </c>
      <c r="W166" s="24">
        <v>3.62</v>
      </c>
      <c r="X166" s="24">
        <v>3.85</v>
      </c>
      <c r="Y166" s="24">
        <v>2.97</v>
      </c>
      <c r="Z166" s="24">
        <v>2.86</v>
      </c>
      <c r="AA166" s="24">
        <v>3.82</v>
      </c>
      <c r="AB166" s="24">
        <v>1.31</v>
      </c>
      <c r="AC166" s="24">
        <v>4.41</v>
      </c>
      <c r="AD166" s="24">
        <v>2.5099999999999998</v>
      </c>
      <c r="AE166" s="24">
        <v>1.61</v>
      </c>
    </row>
    <row r="167" spans="1:31" x14ac:dyDescent="0.35">
      <c r="A167" s="9">
        <v>2023</v>
      </c>
      <c r="B167" s="2" t="s">
        <v>183</v>
      </c>
      <c r="C167" t="s">
        <v>186</v>
      </c>
      <c r="D167">
        <v>2293</v>
      </c>
      <c r="E167">
        <v>5204</v>
      </c>
      <c r="F167">
        <v>1501</v>
      </c>
      <c r="G167">
        <v>7953</v>
      </c>
      <c r="H167">
        <v>429438609</v>
      </c>
      <c r="I167">
        <v>285084744</v>
      </c>
      <c r="J167">
        <v>30502455</v>
      </c>
      <c r="K167">
        <v>5193</v>
      </c>
      <c r="L167">
        <v>4851</v>
      </c>
      <c r="M167">
        <v>0</v>
      </c>
      <c r="N167">
        <v>353</v>
      </c>
      <c r="O167">
        <v>0</v>
      </c>
      <c r="P167" s="11">
        <v>0</v>
      </c>
      <c r="Q167" s="11">
        <v>0</v>
      </c>
      <c r="R167" s="11">
        <v>0</v>
      </c>
      <c r="S167" s="11">
        <v>0</v>
      </c>
      <c r="T167" s="24">
        <v>3.93</v>
      </c>
      <c r="U167" s="25">
        <v>2.73</v>
      </c>
      <c r="V167" s="25">
        <v>3.33</v>
      </c>
      <c r="W167" s="24">
        <v>3.77</v>
      </c>
      <c r="X167" s="24">
        <v>3.77</v>
      </c>
      <c r="Y167" s="24">
        <v>3.06</v>
      </c>
      <c r="Z167" s="24">
        <v>2.41</v>
      </c>
      <c r="AA167" s="24">
        <v>3.39</v>
      </c>
      <c r="AB167" s="24">
        <v>0.68</v>
      </c>
      <c r="AC167" s="24">
        <v>4.1900000000000004</v>
      </c>
      <c r="AD167" s="24">
        <v>2.82</v>
      </c>
      <c r="AE167" s="24">
        <v>1</v>
      </c>
    </row>
    <row r="168" spans="1:31" x14ac:dyDescent="0.35">
      <c r="A168" s="9">
        <v>2023</v>
      </c>
      <c r="B168" s="2" t="s">
        <v>183</v>
      </c>
      <c r="C168" t="s">
        <v>187</v>
      </c>
      <c r="D168">
        <v>1738</v>
      </c>
      <c r="E168">
        <v>2313</v>
      </c>
      <c r="F168">
        <v>876</v>
      </c>
      <c r="G168">
        <v>2462</v>
      </c>
      <c r="H168">
        <v>282561983</v>
      </c>
      <c r="I168">
        <v>113650594</v>
      </c>
      <c r="J168">
        <v>33788914</v>
      </c>
      <c r="K168">
        <v>2308</v>
      </c>
      <c r="L168">
        <v>2313</v>
      </c>
      <c r="M168">
        <v>0</v>
      </c>
      <c r="N168">
        <v>0</v>
      </c>
      <c r="O168">
        <v>0</v>
      </c>
      <c r="P168" s="11">
        <v>0</v>
      </c>
      <c r="Q168" s="11">
        <v>0</v>
      </c>
      <c r="R168" s="11">
        <v>0</v>
      </c>
      <c r="S168" s="11">
        <v>0</v>
      </c>
      <c r="T168" s="24">
        <v>4.08</v>
      </c>
      <c r="U168" s="25">
        <v>2.2999999999999998</v>
      </c>
      <c r="V168" s="25">
        <v>3.72</v>
      </c>
      <c r="W168" s="24">
        <v>3.53</v>
      </c>
      <c r="X168" s="24">
        <v>3.65</v>
      </c>
      <c r="Y168" s="24">
        <v>3.49</v>
      </c>
      <c r="Z168" s="24">
        <v>3.23</v>
      </c>
      <c r="AA168" s="24">
        <v>4.01</v>
      </c>
      <c r="AB168" s="24">
        <v>0.76</v>
      </c>
      <c r="AC168" s="24">
        <v>3.76</v>
      </c>
      <c r="AD168" s="24">
        <v>2.11</v>
      </c>
      <c r="AE168" s="24">
        <v>0.54</v>
      </c>
    </row>
    <row r="169" spans="1:31" x14ac:dyDescent="0.35">
      <c r="A169" s="9">
        <v>2023</v>
      </c>
      <c r="B169" s="2" t="s">
        <v>183</v>
      </c>
      <c r="C169" t="s">
        <v>188</v>
      </c>
      <c r="D169">
        <v>572</v>
      </c>
      <c r="E169">
        <v>872</v>
      </c>
      <c r="F169">
        <v>443</v>
      </c>
      <c r="G169">
        <v>1008</v>
      </c>
      <c r="H169">
        <v>45105633</v>
      </c>
      <c r="I169">
        <v>25892802</v>
      </c>
      <c r="J169">
        <v>6223268</v>
      </c>
      <c r="K169">
        <v>872</v>
      </c>
      <c r="L169">
        <v>872</v>
      </c>
      <c r="M169">
        <v>0</v>
      </c>
      <c r="N169">
        <v>0</v>
      </c>
      <c r="O169">
        <v>0</v>
      </c>
      <c r="P169" s="11">
        <v>0</v>
      </c>
      <c r="Q169" s="11">
        <v>0</v>
      </c>
      <c r="R169" s="11">
        <v>0</v>
      </c>
      <c r="S169" s="11">
        <v>0</v>
      </c>
      <c r="T169" s="24">
        <v>4.22</v>
      </c>
      <c r="U169" s="25">
        <v>1.82</v>
      </c>
      <c r="V169" s="25">
        <v>3.44</v>
      </c>
      <c r="W169" s="24">
        <v>3.71</v>
      </c>
      <c r="X169" s="24">
        <v>3.96</v>
      </c>
      <c r="Y169" s="24">
        <v>3.58</v>
      </c>
      <c r="Z169" s="24">
        <v>2.0099999999999998</v>
      </c>
      <c r="AA169" s="24">
        <v>3.68</v>
      </c>
      <c r="AB169" s="24">
        <v>0.76</v>
      </c>
      <c r="AC169" s="24">
        <v>3.98</v>
      </c>
      <c r="AD169" s="24">
        <v>2.25</v>
      </c>
      <c r="AE169" s="24">
        <v>1.06</v>
      </c>
    </row>
    <row r="170" spans="1:31" x14ac:dyDescent="0.35">
      <c r="A170" s="9">
        <v>2023</v>
      </c>
      <c r="B170" s="2" t="s">
        <v>183</v>
      </c>
      <c r="C170" t="s">
        <v>189</v>
      </c>
      <c r="D170">
        <v>429</v>
      </c>
      <c r="E170">
        <v>618</v>
      </c>
      <c r="F170">
        <v>160</v>
      </c>
      <c r="G170">
        <v>741</v>
      </c>
      <c r="H170">
        <v>73899758</v>
      </c>
      <c r="I170">
        <v>27396605</v>
      </c>
      <c r="J170">
        <v>4273555</v>
      </c>
      <c r="K170">
        <v>618</v>
      </c>
      <c r="L170">
        <v>528</v>
      </c>
      <c r="M170">
        <v>48</v>
      </c>
      <c r="N170">
        <v>42</v>
      </c>
      <c r="O170">
        <v>0</v>
      </c>
      <c r="P170" s="11">
        <v>0</v>
      </c>
      <c r="Q170" s="11">
        <v>0</v>
      </c>
      <c r="R170" s="11">
        <v>0</v>
      </c>
      <c r="S170" s="11">
        <v>0</v>
      </c>
      <c r="T170" s="24">
        <v>4.17</v>
      </c>
      <c r="U170" s="25">
        <v>1.58</v>
      </c>
      <c r="V170" s="25">
        <v>4.2300000000000004</v>
      </c>
      <c r="W170" s="24">
        <v>3.35</v>
      </c>
      <c r="X170" s="24">
        <v>3.98</v>
      </c>
      <c r="Y170" s="24">
        <v>3.6</v>
      </c>
      <c r="Z170" s="24">
        <v>2.34</v>
      </c>
      <c r="AA170" s="24">
        <v>3.17</v>
      </c>
      <c r="AB170" s="24">
        <v>0.19</v>
      </c>
      <c r="AC170" s="24">
        <v>3.6</v>
      </c>
      <c r="AD170" s="24">
        <v>2.0499999999999998</v>
      </c>
      <c r="AE170" s="24">
        <v>1.08</v>
      </c>
    </row>
    <row r="171" spans="1:31" x14ac:dyDescent="0.35">
      <c r="A171" s="9">
        <v>2023</v>
      </c>
      <c r="B171" s="2" t="s">
        <v>183</v>
      </c>
      <c r="C171" t="s">
        <v>190</v>
      </c>
      <c r="D171">
        <v>919</v>
      </c>
      <c r="E171">
        <v>1450</v>
      </c>
      <c r="F171">
        <v>632</v>
      </c>
      <c r="G171">
        <v>1708</v>
      </c>
      <c r="H171">
        <v>202171611</v>
      </c>
      <c r="I171">
        <v>97280739</v>
      </c>
      <c r="J171">
        <v>19389563</v>
      </c>
      <c r="K171">
        <v>1443</v>
      </c>
      <c r="L171">
        <v>1450</v>
      </c>
      <c r="M171">
        <v>0</v>
      </c>
      <c r="N171">
        <v>0</v>
      </c>
      <c r="O171">
        <v>0</v>
      </c>
      <c r="P171" s="11">
        <v>0</v>
      </c>
      <c r="Q171" s="11">
        <v>0</v>
      </c>
      <c r="R171" s="11">
        <v>0</v>
      </c>
      <c r="S171" s="11">
        <v>0</v>
      </c>
      <c r="T171" s="24">
        <v>4.24</v>
      </c>
      <c r="U171" s="25">
        <v>1.2</v>
      </c>
      <c r="V171" s="25">
        <v>3.42</v>
      </c>
      <c r="W171" s="24">
        <v>3.79</v>
      </c>
      <c r="X171" s="24">
        <v>3.81</v>
      </c>
      <c r="Y171" s="24">
        <v>3.44</v>
      </c>
      <c r="Z171" s="24">
        <v>1.96</v>
      </c>
      <c r="AA171" s="24">
        <v>3.06</v>
      </c>
      <c r="AB171" s="24">
        <v>0.41</v>
      </c>
      <c r="AC171" s="24">
        <v>3.72</v>
      </c>
      <c r="AD171" s="24">
        <v>2.34</v>
      </c>
      <c r="AE171" s="24">
        <v>0.5</v>
      </c>
    </row>
    <row r="172" spans="1:31" x14ac:dyDescent="0.35">
      <c r="A172" s="9">
        <v>2023</v>
      </c>
      <c r="B172" s="2" t="s">
        <v>183</v>
      </c>
      <c r="C172" t="s">
        <v>191</v>
      </c>
      <c r="D172">
        <v>504</v>
      </c>
      <c r="E172">
        <v>830</v>
      </c>
      <c r="F172">
        <v>107</v>
      </c>
      <c r="G172">
        <v>1211</v>
      </c>
      <c r="H172">
        <v>72370604</v>
      </c>
      <c r="I172">
        <v>34115970</v>
      </c>
      <c r="J172">
        <v>2235899</v>
      </c>
      <c r="K172">
        <v>829</v>
      </c>
      <c r="L172">
        <v>822</v>
      </c>
      <c r="M172">
        <v>8</v>
      </c>
      <c r="N172">
        <v>0</v>
      </c>
      <c r="O172">
        <v>0</v>
      </c>
      <c r="P172" s="11">
        <v>0</v>
      </c>
      <c r="Q172" s="11">
        <v>0</v>
      </c>
      <c r="R172" s="11">
        <v>0</v>
      </c>
      <c r="S172" s="11">
        <v>0</v>
      </c>
      <c r="T172" s="24">
        <v>4.0599999999999996</v>
      </c>
      <c r="U172" s="25">
        <v>1.97</v>
      </c>
      <c r="V172" s="25">
        <v>3.41</v>
      </c>
      <c r="W172" s="24">
        <v>3.4</v>
      </c>
      <c r="X172" s="24">
        <v>3.81</v>
      </c>
      <c r="Y172" s="24">
        <v>2.88</v>
      </c>
      <c r="Z172" s="24">
        <v>1.44</v>
      </c>
      <c r="AA172" s="24">
        <v>3.15</v>
      </c>
      <c r="AB172" s="24">
        <v>0.31</v>
      </c>
      <c r="AC172" s="24">
        <v>3.9</v>
      </c>
      <c r="AD172" s="24">
        <v>2.92</v>
      </c>
      <c r="AE172" s="24">
        <v>1.08</v>
      </c>
    </row>
    <row r="173" spans="1:31" x14ac:dyDescent="0.35">
      <c r="A173" s="9">
        <v>2023</v>
      </c>
      <c r="B173" s="2" t="s">
        <v>183</v>
      </c>
      <c r="C173" t="s">
        <v>192</v>
      </c>
      <c r="D173">
        <v>1394</v>
      </c>
      <c r="E173">
        <v>1998</v>
      </c>
      <c r="F173">
        <v>274</v>
      </c>
      <c r="G173">
        <v>2575</v>
      </c>
      <c r="H173">
        <v>380728403</v>
      </c>
      <c r="I173">
        <v>310060199</v>
      </c>
      <c r="J173">
        <v>5758364</v>
      </c>
      <c r="K173">
        <v>1998</v>
      </c>
      <c r="L173">
        <v>1932</v>
      </c>
      <c r="M173">
        <v>0</v>
      </c>
      <c r="N173">
        <v>66</v>
      </c>
      <c r="O173">
        <v>0</v>
      </c>
      <c r="P173" s="11">
        <v>0</v>
      </c>
      <c r="Q173" s="11">
        <v>0</v>
      </c>
      <c r="R173" s="11">
        <v>0</v>
      </c>
      <c r="S173" s="11">
        <v>0</v>
      </c>
      <c r="T173" s="24">
        <v>4.13</v>
      </c>
      <c r="U173" s="25">
        <v>2.04</v>
      </c>
      <c r="V173" s="25">
        <v>3.18</v>
      </c>
      <c r="W173" s="24">
        <v>3.61</v>
      </c>
      <c r="X173" s="24">
        <v>3.55</v>
      </c>
      <c r="Y173" s="24">
        <v>3.31</v>
      </c>
      <c r="Z173" s="24">
        <v>2.71</v>
      </c>
      <c r="AA173" s="24">
        <v>3.91</v>
      </c>
      <c r="AB173" s="24">
        <v>0.49</v>
      </c>
      <c r="AC173" s="24">
        <v>3.83</v>
      </c>
      <c r="AD173" s="24">
        <v>2.35</v>
      </c>
      <c r="AE173" s="24">
        <v>0.78</v>
      </c>
    </row>
    <row r="174" spans="1:31" x14ac:dyDescent="0.35">
      <c r="A174" s="9">
        <v>2023</v>
      </c>
      <c r="B174" s="2" t="s">
        <v>183</v>
      </c>
      <c r="C174" t="s">
        <v>193</v>
      </c>
      <c r="D174">
        <v>908</v>
      </c>
      <c r="E174">
        <v>2203</v>
      </c>
      <c r="F174">
        <v>571</v>
      </c>
      <c r="G174">
        <v>3155</v>
      </c>
      <c r="H174">
        <v>171486840</v>
      </c>
      <c r="I174">
        <v>83882647</v>
      </c>
      <c r="J174">
        <v>11493086</v>
      </c>
      <c r="K174">
        <v>2203</v>
      </c>
      <c r="L174">
        <v>2075</v>
      </c>
      <c r="M174">
        <v>128</v>
      </c>
      <c r="N174">
        <v>0</v>
      </c>
      <c r="O174">
        <v>0</v>
      </c>
      <c r="P174" s="11">
        <v>0</v>
      </c>
      <c r="Q174" s="11">
        <v>0</v>
      </c>
      <c r="R174" s="11">
        <v>0</v>
      </c>
      <c r="S174" s="11">
        <v>0</v>
      </c>
      <c r="T174" s="24">
        <v>3.98</v>
      </c>
      <c r="U174" s="25">
        <v>1.85</v>
      </c>
      <c r="V174" s="25">
        <v>3.62</v>
      </c>
      <c r="W174" s="24">
        <v>3.78</v>
      </c>
      <c r="X174" s="24">
        <v>3.72</v>
      </c>
      <c r="Y174" s="24">
        <v>3.27</v>
      </c>
      <c r="Z174" s="24">
        <v>2.5499999999999998</v>
      </c>
      <c r="AA174" s="24">
        <v>3.14</v>
      </c>
      <c r="AB174" s="24">
        <v>0.36</v>
      </c>
      <c r="AC174" s="24">
        <v>3.67</v>
      </c>
      <c r="AD174" s="24">
        <v>2.57</v>
      </c>
      <c r="AE174" s="24">
        <v>0.55000000000000004</v>
      </c>
    </row>
    <row r="175" spans="1:31" x14ac:dyDescent="0.35">
      <c r="A175" s="9">
        <v>2023</v>
      </c>
      <c r="B175" s="2" t="s">
        <v>183</v>
      </c>
      <c r="C175" t="s">
        <v>194</v>
      </c>
      <c r="D175">
        <v>636</v>
      </c>
      <c r="E175">
        <v>1694</v>
      </c>
      <c r="F175">
        <v>242</v>
      </c>
      <c r="G175">
        <v>2652</v>
      </c>
      <c r="H175">
        <v>154517992</v>
      </c>
      <c r="I175">
        <v>63447759</v>
      </c>
      <c r="J175">
        <v>6769074</v>
      </c>
      <c r="K175">
        <v>1694</v>
      </c>
      <c r="L175">
        <v>1694</v>
      </c>
      <c r="M175">
        <v>0</v>
      </c>
      <c r="N175">
        <v>0</v>
      </c>
      <c r="O175">
        <v>0</v>
      </c>
      <c r="P175" s="11">
        <v>0</v>
      </c>
      <c r="Q175" s="11">
        <v>0</v>
      </c>
      <c r="R175" s="11">
        <v>0</v>
      </c>
      <c r="S175" s="11">
        <v>0</v>
      </c>
      <c r="T175" s="24">
        <v>4.07</v>
      </c>
      <c r="U175" s="25">
        <v>1.41</v>
      </c>
      <c r="V175" s="25">
        <v>3.55</v>
      </c>
      <c r="W175" s="24">
        <v>3.51</v>
      </c>
      <c r="X175" s="24">
        <v>3.89</v>
      </c>
      <c r="Y175" s="24">
        <v>3.37</v>
      </c>
      <c r="Z175" s="24">
        <v>2.4500000000000002</v>
      </c>
      <c r="AA175" s="24">
        <v>2.95</v>
      </c>
      <c r="AB175" s="24">
        <v>0.42</v>
      </c>
      <c r="AC175" s="24">
        <v>3.7</v>
      </c>
      <c r="AD175" s="24">
        <v>1.52</v>
      </c>
      <c r="AE175" s="24">
        <v>0.67</v>
      </c>
    </row>
    <row r="176" spans="1:31" x14ac:dyDescent="0.35">
      <c r="A176" s="9">
        <v>2023</v>
      </c>
      <c r="B176" s="2" t="s">
        <v>183</v>
      </c>
      <c r="C176" t="s">
        <v>195</v>
      </c>
      <c r="D176">
        <v>661</v>
      </c>
      <c r="E176">
        <v>1278</v>
      </c>
      <c r="F176">
        <v>269</v>
      </c>
      <c r="G176">
        <v>1760</v>
      </c>
      <c r="H176">
        <v>79813893</v>
      </c>
      <c r="I176">
        <v>36329057</v>
      </c>
      <c r="J176">
        <v>7456049</v>
      </c>
      <c r="K176">
        <v>1278</v>
      </c>
      <c r="L176">
        <v>1215</v>
      </c>
      <c r="M176">
        <v>63</v>
      </c>
      <c r="N176">
        <v>0</v>
      </c>
      <c r="O176">
        <v>0</v>
      </c>
      <c r="P176" s="11">
        <v>0</v>
      </c>
      <c r="Q176" s="11">
        <v>0</v>
      </c>
      <c r="R176" s="11">
        <v>0</v>
      </c>
      <c r="S176" s="11">
        <v>0</v>
      </c>
      <c r="T176" s="24">
        <v>4.13</v>
      </c>
      <c r="U176" s="25">
        <v>2.17</v>
      </c>
      <c r="V176" s="25">
        <v>4.21</v>
      </c>
      <c r="W176" s="24">
        <v>3.6</v>
      </c>
      <c r="X176" s="24">
        <v>3.73</v>
      </c>
      <c r="Y176" s="24">
        <v>3.82</v>
      </c>
      <c r="Z176" s="24">
        <v>1.76</v>
      </c>
      <c r="AA176" s="24">
        <v>3.77</v>
      </c>
      <c r="AB176" s="24">
        <v>0.36</v>
      </c>
      <c r="AC176" s="24">
        <v>3.85</v>
      </c>
      <c r="AD176" s="24">
        <v>2.12</v>
      </c>
      <c r="AE176" s="24">
        <v>0.73</v>
      </c>
    </row>
    <row r="177" spans="1:31" x14ac:dyDescent="0.35">
      <c r="A177" s="9">
        <v>2023</v>
      </c>
      <c r="B177" s="2" t="s">
        <v>183</v>
      </c>
      <c r="C177" t="s">
        <v>196</v>
      </c>
      <c r="D177">
        <v>1188</v>
      </c>
      <c r="E177">
        <v>2009</v>
      </c>
      <c r="F177">
        <v>657</v>
      </c>
      <c r="G177">
        <v>2316</v>
      </c>
      <c r="H177">
        <v>295165783</v>
      </c>
      <c r="I177">
        <v>140173448</v>
      </c>
      <c r="J177">
        <v>22377654</v>
      </c>
      <c r="K177">
        <v>2009</v>
      </c>
      <c r="L177">
        <v>2009</v>
      </c>
      <c r="M177">
        <v>0</v>
      </c>
      <c r="N177">
        <v>0</v>
      </c>
      <c r="O177">
        <v>0</v>
      </c>
      <c r="P177" s="11">
        <v>0</v>
      </c>
      <c r="Q177" s="11">
        <v>0</v>
      </c>
      <c r="R177" s="11">
        <v>0</v>
      </c>
      <c r="S177" s="11">
        <v>0</v>
      </c>
      <c r="T177" s="24">
        <v>4.0599999999999996</v>
      </c>
      <c r="U177" s="25">
        <v>1.62</v>
      </c>
      <c r="V177" s="25">
        <v>2.74</v>
      </c>
      <c r="W177" s="24">
        <v>3.7</v>
      </c>
      <c r="X177" s="24">
        <v>3.82</v>
      </c>
      <c r="Y177" s="24">
        <v>3.18</v>
      </c>
      <c r="Z177" s="24">
        <v>1.78</v>
      </c>
      <c r="AA177" s="24">
        <v>2.78</v>
      </c>
      <c r="AB177" s="24">
        <v>0.23</v>
      </c>
      <c r="AC177" s="24">
        <v>3.9</v>
      </c>
      <c r="AD177" s="24">
        <v>2.3199999999999998</v>
      </c>
      <c r="AE177" s="24">
        <v>0.47</v>
      </c>
    </row>
    <row r="178" spans="1:31" x14ac:dyDescent="0.35">
      <c r="A178" s="9">
        <v>2023</v>
      </c>
      <c r="B178" s="2" t="s">
        <v>183</v>
      </c>
      <c r="C178" t="s">
        <v>197</v>
      </c>
      <c r="D178">
        <v>132</v>
      </c>
      <c r="E178">
        <v>3310</v>
      </c>
      <c r="F178">
        <v>1455</v>
      </c>
      <c r="G178">
        <v>5232</v>
      </c>
      <c r="H178">
        <v>462220862</v>
      </c>
      <c r="I178">
        <v>239921256</v>
      </c>
      <c r="J178">
        <v>54937578</v>
      </c>
      <c r="K178">
        <v>3288</v>
      </c>
      <c r="L178">
        <v>3249</v>
      </c>
      <c r="M178">
        <v>32</v>
      </c>
      <c r="N178">
        <v>27</v>
      </c>
      <c r="O178">
        <v>2</v>
      </c>
      <c r="P178" s="11">
        <v>0</v>
      </c>
      <c r="Q178" s="11">
        <v>0</v>
      </c>
      <c r="R178" s="11">
        <v>0</v>
      </c>
      <c r="S178" s="11">
        <v>2</v>
      </c>
      <c r="T178" s="24">
        <v>4.57</v>
      </c>
      <c r="U178" s="25">
        <v>1.62</v>
      </c>
      <c r="V178" s="25">
        <v>4.45</v>
      </c>
      <c r="W178" s="24">
        <v>3.16</v>
      </c>
      <c r="X178" s="24">
        <v>4.1100000000000003</v>
      </c>
      <c r="Y178" s="24">
        <v>4.2699999999999996</v>
      </c>
      <c r="Z178" s="24">
        <v>5</v>
      </c>
      <c r="AA178" s="24">
        <v>4.6900000000000004</v>
      </c>
      <c r="AB178" s="24">
        <v>2.82</v>
      </c>
      <c r="AC178" s="24">
        <v>4.17</v>
      </c>
      <c r="AD178" s="24">
        <v>2.5</v>
      </c>
      <c r="AE178" s="24">
        <v>2.94</v>
      </c>
    </row>
    <row r="179" spans="1:31" x14ac:dyDescent="0.35">
      <c r="A179" s="9">
        <v>2023</v>
      </c>
      <c r="B179" s="2" t="s">
        <v>198</v>
      </c>
      <c r="C179" t="s">
        <v>199</v>
      </c>
      <c r="D179">
        <v>6224</v>
      </c>
      <c r="E179">
        <v>12041</v>
      </c>
      <c r="F179">
        <v>14468</v>
      </c>
      <c r="G179">
        <v>14144</v>
      </c>
      <c r="H179">
        <v>420719970</v>
      </c>
      <c r="I179">
        <v>208398326</v>
      </c>
      <c r="J179">
        <v>31686687</v>
      </c>
      <c r="K179">
        <v>12041</v>
      </c>
      <c r="L179">
        <v>12001</v>
      </c>
      <c r="M179">
        <v>40</v>
      </c>
      <c r="N179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4">
        <v>4.26</v>
      </c>
      <c r="U179" s="25">
        <v>1.65</v>
      </c>
      <c r="V179" s="25">
        <v>3.5</v>
      </c>
      <c r="W179" s="24">
        <v>3.26</v>
      </c>
      <c r="X179" s="24">
        <v>3.82</v>
      </c>
      <c r="Y179" s="24">
        <v>2.96</v>
      </c>
      <c r="Z179" s="24">
        <v>2.0699999999999998</v>
      </c>
      <c r="AA179" s="24">
        <v>3.35</v>
      </c>
      <c r="AB179" s="24">
        <v>0.54</v>
      </c>
      <c r="AC179" s="24">
        <v>3.88</v>
      </c>
      <c r="AD179" s="24">
        <v>2.44</v>
      </c>
      <c r="AE179" s="24">
        <v>0.27</v>
      </c>
    </row>
    <row r="180" spans="1:31" x14ac:dyDescent="0.35">
      <c r="A180" s="9">
        <v>2023</v>
      </c>
      <c r="B180" s="2" t="s">
        <v>198</v>
      </c>
      <c r="C180" t="s">
        <v>200</v>
      </c>
      <c r="D180">
        <v>2108</v>
      </c>
      <c r="E180">
        <v>3926</v>
      </c>
      <c r="F180">
        <v>2393</v>
      </c>
      <c r="G180">
        <v>5128</v>
      </c>
      <c r="H180">
        <v>611166698</v>
      </c>
      <c r="I180">
        <v>290431705</v>
      </c>
      <c r="J180">
        <v>65881050</v>
      </c>
      <c r="K180">
        <v>3881</v>
      </c>
      <c r="L180">
        <v>3608</v>
      </c>
      <c r="M180">
        <v>318</v>
      </c>
      <c r="N180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24">
        <v>4.01</v>
      </c>
      <c r="U180" s="25">
        <v>2.1800000000000002</v>
      </c>
      <c r="V180" s="25">
        <v>4.45</v>
      </c>
      <c r="W180" s="24">
        <v>3.07</v>
      </c>
      <c r="X180" s="24">
        <v>3.95</v>
      </c>
      <c r="Y180" s="24">
        <v>3.94</v>
      </c>
      <c r="Z180" s="24">
        <v>3.17</v>
      </c>
      <c r="AA180" s="24">
        <v>3.81</v>
      </c>
      <c r="AB180" s="24">
        <v>0.87</v>
      </c>
      <c r="AC180" s="24">
        <v>4.21</v>
      </c>
      <c r="AD180" s="24">
        <v>2.2599999999999998</v>
      </c>
      <c r="AE180" s="24">
        <v>2.71</v>
      </c>
    </row>
    <row r="181" spans="1:31" x14ac:dyDescent="0.35">
      <c r="A181" s="9">
        <v>2023</v>
      </c>
      <c r="B181" s="2" t="s">
        <v>198</v>
      </c>
      <c r="C181" t="s">
        <v>201</v>
      </c>
      <c r="D181">
        <v>5127</v>
      </c>
      <c r="E181">
        <v>5581</v>
      </c>
      <c r="F181">
        <v>522</v>
      </c>
      <c r="G181">
        <v>5709</v>
      </c>
      <c r="H181">
        <v>116324674</v>
      </c>
      <c r="I181">
        <v>52311999</v>
      </c>
      <c r="J181">
        <v>6422400</v>
      </c>
      <c r="K181">
        <v>5581</v>
      </c>
      <c r="L181">
        <v>5575</v>
      </c>
      <c r="M181">
        <v>6</v>
      </c>
      <c r="N18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24">
        <v>4.13</v>
      </c>
      <c r="U181" s="25">
        <v>1.97</v>
      </c>
      <c r="V181" s="25">
        <v>3.67</v>
      </c>
      <c r="W181" s="24">
        <v>3.02</v>
      </c>
      <c r="X181" s="24">
        <v>3.88</v>
      </c>
      <c r="Y181" s="24">
        <v>3.53</v>
      </c>
      <c r="Z181" s="24">
        <v>3.61</v>
      </c>
      <c r="AA181" s="24">
        <v>2.83</v>
      </c>
      <c r="AB181" s="24">
        <v>1.81</v>
      </c>
      <c r="AC181" s="24">
        <v>3.62</v>
      </c>
      <c r="AD181" s="24">
        <v>3.61</v>
      </c>
      <c r="AE181" s="24">
        <v>1.88</v>
      </c>
    </row>
    <row r="182" spans="1:31" x14ac:dyDescent="0.35">
      <c r="A182" s="9">
        <v>2023</v>
      </c>
      <c r="B182" s="2" t="s">
        <v>198</v>
      </c>
      <c r="C182" t="s">
        <v>202</v>
      </c>
      <c r="D182">
        <v>952</v>
      </c>
      <c r="E182">
        <v>5856</v>
      </c>
      <c r="F182">
        <v>2416</v>
      </c>
      <c r="G182">
        <v>11618</v>
      </c>
      <c r="H182">
        <v>142480622</v>
      </c>
      <c r="I182">
        <v>61898930</v>
      </c>
      <c r="J182">
        <v>12169950</v>
      </c>
      <c r="K182">
        <v>5856</v>
      </c>
      <c r="L182">
        <v>5856</v>
      </c>
      <c r="M182">
        <v>0</v>
      </c>
      <c r="N182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24">
        <v>4.01</v>
      </c>
      <c r="U182" s="25">
        <v>1.64</v>
      </c>
      <c r="V182" s="25">
        <v>3.49</v>
      </c>
      <c r="W182" s="24">
        <v>3.45</v>
      </c>
      <c r="X182" s="24">
        <v>3.88</v>
      </c>
      <c r="Y182" s="24">
        <v>3.78</v>
      </c>
      <c r="Z182" s="24">
        <v>2.79</v>
      </c>
      <c r="AA182" s="24">
        <v>2.91</v>
      </c>
      <c r="AB182" s="24">
        <v>1.03</v>
      </c>
      <c r="AC182" s="24">
        <v>3.33</v>
      </c>
      <c r="AD182" s="24">
        <v>4.13</v>
      </c>
      <c r="AE182" s="24">
        <v>0.97</v>
      </c>
    </row>
    <row r="183" spans="1:31" x14ac:dyDescent="0.35">
      <c r="A183" s="9">
        <v>2023</v>
      </c>
      <c r="B183" s="2" t="s">
        <v>198</v>
      </c>
      <c r="C183" t="s">
        <v>203</v>
      </c>
      <c r="D183">
        <v>3357</v>
      </c>
      <c r="E183">
        <v>6419</v>
      </c>
      <c r="F183">
        <v>3832</v>
      </c>
      <c r="G183">
        <v>6124</v>
      </c>
      <c r="H183">
        <v>353967195</v>
      </c>
      <c r="I183">
        <v>107717416</v>
      </c>
      <c r="J183">
        <v>26367177</v>
      </c>
      <c r="K183">
        <v>6419</v>
      </c>
      <c r="L183">
        <v>6419</v>
      </c>
      <c r="M183">
        <v>0</v>
      </c>
      <c r="N183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24">
        <v>4.08</v>
      </c>
      <c r="U183" s="25">
        <v>1.81</v>
      </c>
      <c r="V183" s="25">
        <v>4.28</v>
      </c>
      <c r="W183" s="24">
        <v>3.2</v>
      </c>
      <c r="X183" s="24">
        <v>3.87</v>
      </c>
      <c r="Y183" s="24">
        <v>3.57</v>
      </c>
      <c r="Z183" s="24">
        <v>2.19</v>
      </c>
      <c r="AA183" s="24">
        <v>3.48</v>
      </c>
      <c r="AB183" s="24">
        <v>0.47</v>
      </c>
      <c r="AC183" s="24">
        <v>3.93</v>
      </c>
      <c r="AD183" s="24">
        <v>3.32</v>
      </c>
      <c r="AE183" s="24">
        <v>0.91</v>
      </c>
    </row>
    <row r="184" spans="1:31" x14ac:dyDescent="0.35">
      <c r="A184" s="9">
        <v>2023</v>
      </c>
      <c r="B184" s="2" t="s">
        <v>198</v>
      </c>
      <c r="C184" t="s">
        <v>204</v>
      </c>
      <c r="D184">
        <v>1836</v>
      </c>
      <c r="E184">
        <v>4170</v>
      </c>
      <c r="F184">
        <v>2324</v>
      </c>
      <c r="G184">
        <v>5051</v>
      </c>
      <c r="H184">
        <v>243188243</v>
      </c>
      <c r="I184">
        <v>111385860</v>
      </c>
      <c r="J184">
        <v>35010963</v>
      </c>
      <c r="K184">
        <v>4170</v>
      </c>
      <c r="L184">
        <v>3387</v>
      </c>
      <c r="M184">
        <v>783</v>
      </c>
      <c r="N184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4">
        <v>3.81</v>
      </c>
      <c r="U184" s="25">
        <v>1.84</v>
      </c>
      <c r="V184" s="25">
        <v>4.47</v>
      </c>
      <c r="W184" s="24">
        <v>3.49</v>
      </c>
      <c r="X184" s="24">
        <v>3.97</v>
      </c>
      <c r="Y184" s="24">
        <v>3.76</v>
      </c>
      <c r="Z184" s="24">
        <v>2.15</v>
      </c>
      <c r="AA184" s="24">
        <v>3.96</v>
      </c>
      <c r="AB184" s="24">
        <v>0.34</v>
      </c>
      <c r="AC184" s="24">
        <v>4.12</v>
      </c>
      <c r="AD184" s="24">
        <v>3.12</v>
      </c>
      <c r="AE184" s="24">
        <v>2.15</v>
      </c>
    </row>
    <row r="185" spans="1:31" x14ac:dyDescent="0.35">
      <c r="A185" s="9">
        <v>2023</v>
      </c>
      <c r="B185" s="2" t="s">
        <v>198</v>
      </c>
      <c r="C185" t="s">
        <v>205</v>
      </c>
      <c r="D185">
        <v>1199</v>
      </c>
      <c r="E185">
        <v>2772</v>
      </c>
      <c r="F185">
        <v>1500</v>
      </c>
      <c r="G185">
        <v>3759</v>
      </c>
      <c r="H185">
        <v>185378777</v>
      </c>
      <c r="I185">
        <v>81266686</v>
      </c>
      <c r="J185">
        <v>20710042</v>
      </c>
      <c r="K185">
        <v>2702</v>
      </c>
      <c r="L185">
        <v>2733</v>
      </c>
      <c r="M185">
        <v>39</v>
      </c>
      <c r="N185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24">
        <v>4.05</v>
      </c>
      <c r="U185" s="25">
        <v>1.56</v>
      </c>
      <c r="V185" s="25">
        <v>2.93</v>
      </c>
      <c r="W185" s="24">
        <v>3.52</v>
      </c>
      <c r="X185" s="24">
        <v>3.69</v>
      </c>
      <c r="Y185" s="24">
        <v>3.13</v>
      </c>
      <c r="Z185" s="24">
        <v>1.71</v>
      </c>
      <c r="AA185" s="24">
        <v>4.05</v>
      </c>
      <c r="AB185" s="24">
        <v>0.49</v>
      </c>
      <c r="AC185" s="24">
        <v>3.35</v>
      </c>
      <c r="AD185" s="24">
        <v>1.69</v>
      </c>
      <c r="AE185" s="24">
        <v>0.48</v>
      </c>
    </row>
    <row r="186" spans="1:31" x14ac:dyDescent="0.35">
      <c r="A186" s="9">
        <v>2023</v>
      </c>
      <c r="B186" s="2" t="s">
        <v>198</v>
      </c>
      <c r="C186" t="s">
        <v>206</v>
      </c>
      <c r="D186">
        <v>72</v>
      </c>
      <c r="E186">
        <v>133</v>
      </c>
      <c r="F186">
        <v>18</v>
      </c>
      <c r="G186">
        <v>185</v>
      </c>
      <c r="H186">
        <v>7045087</v>
      </c>
      <c r="I186">
        <v>2039873</v>
      </c>
      <c r="J186">
        <v>864000</v>
      </c>
      <c r="K186">
        <v>133</v>
      </c>
      <c r="L186">
        <v>133</v>
      </c>
      <c r="M186">
        <v>0</v>
      </c>
      <c r="N186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24">
        <v>4.08</v>
      </c>
      <c r="U186" s="25">
        <v>2.29</v>
      </c>
      <c r="V186" s="25">
        <v>3.72</v>
      </c>
      <c r="W186" s="24">
        <v>3.16</v>
      </c>
      <c r="X186" s="24">
        <v>3.94</v>
      </c>
      <c r="Y186" s="24">
        <v>3.49</v>
      </c>
      <c r="Z186" s="24">
        <v>4.3</v>
      </c>
      <c r="AA186" s="24">
        <v>3.01</v>
      </c>
      <c r="AB186" s="24">
        <v>0.47</v>
      </c>
      <c r="AC186" s="24">
        <v>3.33</v>
      </c>
      <c r="AD186" s="24">
        <v>2.72</v>
      </c>
      <c r="AE186" s="24">
        <v>0.51</v>
      </c>
    </row>
    <row r="187" spans="1:31" x14ac:dyDescent="0.35">
      <c r="A187" s="9">
        <v>2023</v>
      </c>
      <c r="B187" s="2" t="s">
        <v>198</v>
      </c>
      <c r="C187" t="s">
        <v>207</v>
      </c>
      <c r="D187">
        <v>1403</v>
      </c>
      <c r="E187">
        <v>3693</v>
      </c>
      <c r="F187">
        <v>3436</v>
      </c>
      <c r="G187">
        <v>3818</v>
      </c>
      <c r="H187">
        <v>268010498</v>
      </c>
      <c r="I187">
        <v>114640709</v>
      </c>
      <c r="J187">
        <v>25098514</v>
      </c>
      <c r="K187">
        <v>3693</v>
      </c>
      <c r="L187">
        <v>3641</v>
      </c>
      <c r="M187">
        <v>52</v>
      </c>
      <c r="N187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24">
        <v>4.1500000000000004</v>
      </c>
      <c r="U187" s="25">
        <v>2.11</v>
      </c>
      <c r="V187" s="25">
        <v>4.24</v>
      </c>
      <c r="W187" s="24">
        <v>3.66</v>
      </c>
      <c r="X187" s="24">
        <v>3.88</v>
      </c>
      <c r="Y187" s="24">
        <v>3.61</v>
      </c>
      <c r="Z187" s="24">
        <v>2.5</v>
      </c>
      <c r="AA187" s="24">
        <v>3.08</v>
      </c>
      <c r="AB187" s="24">
        <v>0.3</v>
      </c>
      <c r="AC187" s="24">
        <v>3.69</v>
      </c>
      <c r="AD187" s="24">
        <v>2.86</v>
      </c>
      <c r="AE187" s="24">
        <v>0.76</v>
      </c>
    </row>
    <row r="188" spans="1:31" x14ac:dyDescent="0.35">
      <c r="A188" s="9">
        <v>2023</v>
      </c>
      <c r="B188" s="2" t="s">
        <v>198</v>
      </c>
      <c r="C188" t="s">
        <v>208</v>
      </c>
      <c r="D188">
        <v>1493</v>
      </c>
      <c r="E188">
        <v>2362</v>
      </c>
      <c r="F188">
        <v>1931</v>
      </c>
      <c r="G188">
        <v>1808</v>
      </c>
      <c r="H188">
        <v>89119274</v>
      </c>
      <c r="I188">
        <v>41724790</v>
      </c>
      <c r="J188">
        <v>9459687</v>
      </c>
      <c r="K188">
        <v>2362</v>
      </c>
      <c r="L188">
        <v>2296</v>
      </c>
      <c r="M188">
        <v>66</v>
      </c>
      <c r="N188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24">
        <v>4.16</v>
      </c>
      <c r="U188" s="25">
        <v>1.73</v>
      </c>
      <c r="V188" s="25">
        <v>3.08</v>
      </c>
      <c r="W188" s="24">
        <v>3.44</v>
      </c>
      <c r="X188" s="24">
        <v>3.45</v>
      </c>
      <c r="Y188" s="24">
        <v>2.96</v>
      </c>
      <c r="Z188" s="24">
        <v>2.65</v>
      </c>
      <c r="AA188" s="24">
        <v>3.71</v>
      </c>
      <c r="AB188" s="24">
        <v>0.45</v>
      </c>
      <c r="AC188" s="24">
        <v>3.25</v>
      </c>
      <c r="AD188" s="24">
        <v>2.2599999999999998</v>
      </c>
      <c r="AE188" s="24">
        <v>0.41</v>
      </c>
    </row>
    <row r="189" spans="1:31" x14ac:dyDescent="0.35">
      <c r="A189" s="9">
        <v>2023</v>
      </c>
      <c r="B189" s="2" t="s">
        <v>198</v>
      </c>
      <c r="C189" t="s">
        <v>209</v>
      </c>
      <c r="D189">
        <v>350</v>
      </c>
      <c r="E189">
        <v>814</v>
      </c>
      <c r="F189">
        <v>232</v>
      </c>
      <c r="G189">
        <v>1126</v>
      </c>
      <c r="H189">
        <v>41051332</v>
      </c>
      <c r="I189">
        <v>15175193</v>
      </c>
      <c r="J189">
        <v>1054392</v>
      </c>
      <c r="K189">
        <v>814</v>
      </c>
      <c r="L189">
        <v>814</v>
      </c>
      <c r="M189">
        <v>0</v>
      </c>
      <c r="N189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24">
        <v>4.04</v>
      </c>
      <c r="U189" s="25">
        <v>1.79</v>
      </c>
      <c r="V189" s="25">
        <v>3.71</v>
      </c>
      <c r="W189" s="24">
        <v>3.2</v>
      </c>
      <c r="X189" s="24">
        <v>3.7</v>
      </c>
      <c r="Y189" s="24">
        <v>3.24</v>
      </c>
      <c r="Z189" s="24">
        <v>1.63</v>
      </c>
      <c r="AA189" s="24">
        <v>3.3</v>
      </c>
      <c r="AB189" s="24">
        <v>0.31</v>
      </c>
      <c r="AC189" s="24">
        <v>3.4</v>
      </c>
      <c r="AD189" s="24">
        <v>2.76</v>
      </c>
      <c r="AE189" s="24">
        <v>0.24</v>
      </c>
    </row>
    <row r="190" spans="1:31" x14ac:dyDescent="0.35">
      <c r="A190" s="9">
        <v>2023</v>
      </c>
      <c r="B190" s="2" t="s">
        <v>198</v>
      </c>
      <c r="C190" t="s">
        <v>210</v>
      </c>
      <c r="D190">
        <v>3559</v>
      </c>
      <c r="E190">
        <v>5058</v>
      </c>
      <c r="F190">
        <v>1310</v>
      </c>
      <c r="G190">
        <v>5781</v>
      </c>
      <c r="H190">
        <v>543944322</v>
      </c>
      <c r="I190">
        <v>262524012</v>
      </c>
      <c r="J190">
        <v>40366406</v>
      </c>
      <c r="K190">
        <v>5047</v>
      </c>
      <c r="L190">
        <v>5057</v>
      </c>
      <c r="M190">
        <v>1</v>
      </c>
      <c r="N190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24">
        <v>3.77</v>
      </c>
      <c r="U190" s="25">
        <v>3.02</v>
      </c>
      <c r="V190" s="25">
        <v>4.67</v>
      </c>
      <c r="W190" s="24">
        <v>3.02</v>
      </c>
      <c r="X190" s="24">
        <v>4.01</v>
      </c>
      <c r="Y190" s="24">
        <v>4.22</v>
      </c>
      <c r="Z190" s="24">
        <v>5</v>
      </c>
      <c r="AA190" s="24">
        <v>4.7300000000000004</v>
      </c>
      <c r="AB190" s="24">
        <v>2.46</v>
      </c>
      <c r="AC190" s="24">
        <v>4.55</v>
      </c>
      <c r="AD190" s="24">
        <v>3.42</v>
      </c>
      <c r="AE190" s="24">
        <v>4.0999999999999996</v>
      </c>
    </row>
    <row r="191" spans="1:31" x14ac:dyDescent="0.35">
      <c r="A191" s="9">
        <v>2023</v>
      </c>
      <c r="B191" s="2" t="s">
        <v>198</v>
      </c>
      <c r="C191" t="s">
        <v>211</v>
      </c>
      <c r="D191">
        <v>1516</v>
      </c>
      <c r="E191">
        <v>3242</v>
      </c>
      <c r="F191">
        <v>1836</v>
      </c>
      <c r="G191">
        <v>4383</v>
      </c>
      <c r="H191">
        <v>241566726</v>
      </c>
      <c r="I191">
        <v>120655997</v>
      </c>
      <c r="J191">
        <v>29478193</v>
      </c>
      <c r="K191">
        <v>3242</v>
      </c>
      <c r="L191">
        <v>3073</v>
      </c>
      <c r="M191">
        <v>144</v>
      </c>
      <c r="N191">
        <v>25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4">
        <v>4.25</v>
      </c>
      <c r="U191" s="25">
        <v>2.78</v>
      </c>
      <c r="V191" s="25">
        <v>4.59</v>
      </c>
      <c r="W191" s="24">
        <v>2.99</v>
      </c>
      <c r="X191" s="24">
        <v>3.95</v>
      </c>
      <c r="Y191" s="24">
        <v>3.8</v>
      </c>
      <c r="Z191" s="24">
        <v>2.4</v>
      </c>
      <c r="AA191" s="24">
        <v>3.84</v>
      </c>
      <c r="AB191" s="24">
        <v>0.78</v>
      </c>
      <c r="AC191" s="24">
        <v>4.2</v>
      </c>
      <c r="AD191" s="24">
        <v>2.76</v>
      </c>
      <c r="AE191" s="24">
        <v>1.82</v>
      </c>
    </row>
    <row r="192" spans="1:31" x14ac:dyDescent="0.35">
      <c r="A192" s="9">
        <v>2023</v>
      </c>
      <c r="B192" s="2" t="s">
        <v>198</v>
      </c>
      <c r="C192" t="s">
        <v>212</v>
      </c>
      <c r="D192">
        <v>1389</v>
      </c>
      <c r="E192">
        <v>2820</v>
      </c>
      <c r="F192">
        <v>1118</v>
      </c>
      <c r="G192">
        <v>3747</v>
      </c>
      <c r="H192">
        <v>370559653</v>
      </c>
      <c r="I192">
        <v>180429994</v>
      </c>
      <c r="J192">
        <v>44710422</v>
      </c>
      <c r="K192">
        <v>2811</v>
      </c>
      <c r="L192">
        <v>2820</v>
      </c>
      <c r="M192">
        <v>0</v>
      </c>
      <c r="N192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4">
        <v>4.22</v>
      </c>
      <c r="U192" s="25">
        <v>3.03</v>
      </c>
      <c r="V192" s="25">
        <v>4.6900000000000004</v>
      </c>
      <c r="W192" s="24">
        <v>3.25</v>
      </c>
      <c r="X192" s="24">
        <v>4.03</v>
      </c>
      <c r="Y192" s="24">
        <v>4.24</v>
      </c>
      <c r="Z192" s="24">
        <v>3.3</v>
      </c>
      <c r="AA192" s="24">
        <v>3.83</v>
      </c>
      <c r="AB192" s="24">
        <v>0.83</v>
      </c>
      <c r="AC192" s="24">
        <v>3.62</v>
      </c>
      <c r="AD192" s="24">
        <v>4.03</v>
      </c>
      <c r="AE192" s="24">
        <v>2.1</v>
      </c>
    </row>
    <row r="193" spans="1:31" x14ac:dyDescent="0.35">
      <c r="A193" s="9">
        <v>2023</v>
      </c>
      <c r="B193" s="2" t="s">
        <v>198</v>
      </c>
      <c r="C193" t="s">
        <v>213</v>
      </c>
      <c r="D193">
        <v>748</v>
      </c>
      <c r="E193">
        <v>2074</v>
      </c>
      <c r="F193">
        <v>1438</v>
      </c>
      <c r="G193">
        <v>2841</v>
      </c>
      <c r="H193">
        <v>286347422</v>
      </c>
      <c r="I193">
        <v>165366492</v>
      </c>
      <c r="J193">
        <v>25637302</v>
      </c>
      <c r="K193">
        <v>2074</v>
      </c>
      <c r="L193">
        <v>2068</v>
      </c>
      <c r="M193">
        <v>6</v>
      </c>
      <c r="N193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4">
        <v>4.43</v>
      </c>
      <c r="U193" s="25">
        <v>2.79</v>
      </c>
      <c r="V193" s="25">
        <v>4.33</v>
      </c>
      <c r="W193" s="24">
        <v>3.18</v>
      </c>
      <c r="X193" s="24">
        <v>3.91</v>
      </c>
      <c r="Y193" s="24">
        <v>3.83</v>
      </c>
      <c r="Z193" s="24">
        <v>4.87</v>
      </c>
      <c r="AA193" s="24">
        <v>3.9</v>
      </c>
      <c r="AB193" s="24">
        <v>2.44</v>
      </c>
      <c r="AC193" s="24">
        <v>3.51</v>
      </c>
      <c r="AD193" s="24">
        <v>4.4400000000000004</v>
      </c>
      <c r="AE193" s="24">
        <v>1.92</v>
      </c>
    </row>
    <row r="194" spans="1:31" x14ac:dyDescent="0.35">
      <c r="A194" s="9">
        <v>2023</v>
      </c>
      <c r="B194" s="2" t="s">
        <v>214</v>
      </c>
      <c r="C194" t="s">
        <v>215</v>
      </c>
      <c r="D194">
        <v>682</v>
      </c>
      <c r="E194" s="11">
        <v>1192</v>
      </c>
      <c r="F194">
        <v>218</v>
      </c>
      <c r="G194">
        <v>1691</v>
      </c>
      <c r="H194">
        <v>111528713</v>
      </c>
      <c r="I194">
        <v>63284006</v>
      </c>
      <c r="J194">
        <v>5145026</v>
      </c>
      <c r="K194">
        <v>1186</v>
      </c>
      <c r="L194">
        <v>1192</v>
      </c>
      <c r="M194">
        <v>0</v>
      </c>
      <c r="N194">
        <v>0</v>
      </c>
      <c r="O194">
        <v>0</v>
      </c>
      <c r="P194" s="11">
        <v>0</v>
      </c>
      <c r="Q194" s="11">
        <v>0</v>
      </c>
      <c r="R194" s="11">
        <v>0</v>
      </c>
      <c r="S194" s="11">
        <v>0</v>
      </c>
      <c r="T194" s="24"/>
      <c r="U194" s="25">
        <v>1.73</v>
      </c>
      <c r="V194" s="25">
        <v>2.9</v>
      </c>
      <c r="W194" s="24">
        <v>2.82</v>
      </c>
      <c r="X194" s="24">
        <v>3.58</v>
      </c>
      <c r="Y194" s="24">
        <v>3.46</v>
      </c>
      <c r="Z194" s="24">
        <v>3.4</v>
      </c>
      <c r="AA194" s="24">
        <v>3.06</v>
      </c>
      <c r="AB194" s="24">
        <v>0.56000000000000005</v>
      </c>
      <c r="AC194" s="24">
        <v>3.29</v>
      </c>
      <c r="AD194" s="24">
        <v>2.06</v>
      </c>
      <c r="AE194" s="24">
        <v>0.8</v>
      </c>
    </row>
    <row r="195" spans="1:31" x14ac:dyDescent="0.35">
      <c r="A195" s="9">
        <v>2023</v>
      </c>
      <c r="B195" s="2" t="s">
        <v>214</v>
      </c>
      <c r="C195" t="s">
        <v>216</v>
      </c>
      <c r="D195">
        <v>219</v>
      </c>
      <c r="E195" s="11">
        <v>713</v>
      </c>
      <c r="F195">
        <v>107</v>
      </c>
      <c r="G195">
        <v>1224</v>
      </c>
      <c r="H195">
        <v>54119725</v>
      </c>
      <c r="I195">
        <v>25687809</v>
      </c>
      <c r="J195">
        <v>1320392</v>
      </c>
      <c r="K195">
        <v>713</v>
      </c>
      <c r="L195">
        <v>713</v>
      </c>
      <c r="M195">
        <v>0</v>
      </c>
      <c r="N195">
        <v>0</v>
      </c>
      <c r="O195">
        <v>0</v>
      </c>
      <c r="P195" s="11">
        <v>0</v>
      </c>
      <c r="Q195" s="11">
        <v>0</v>
      </c>
      <c r="R195" s="11">
        <v>0</v>
      </c>
      <c r="S195" s="11">
        <v>0</v>
      </c>
      <c r="T195" s="24"/>
      <c r="U195" s="25">
        <v>1.82</v>
      </c>
      <c r="V195" s="25">
        <v>2.72</v>
      </c>
      <c r="W195" s="24">
        <v>3.45</v>
      </c>
      <c r="X195" s="24">
        <v>3.42</v>
      </c>
      <c r="Y195" s="24">
        <v>3.2</v>
      </c>
      <c r="Z195" s="24">
        <v>0.26</v>
      </c>
      <c r="AA195" s="24">
        <v>3.68</v>
      </c>
      <c r="AB195" s="24">
        <v>0.3</v>
      </c>
      <c r="AC195" s="24">
        <v>4.13</v>
      </c>
      <c r="AD195" s="24">
        <v>2.95</v>
      </c>
      <c r="AE195" s="24">
        <v>0.57999999999999996</v>
      </c>
    </row>
    <row r="196" spans="1:31" x14ac:dyDescent="0.35">
      <c r="A196" s="9">
        <v>2023</v>
      </c>
      <c r="B196" s="2" t="s">
        <v>214</v>
      </c>
      <c r="C196" t="s">
        <v>217</v>
      </c>
      <c r="D196">
        <v>747</v>
      </c>
      <c r="E196" s="11">
        <v>1210</v>
      </c>
      <c r="F196">
        <v>271</v>
      </c>
      <c r="G196">
        <v>1737</v>
      </c>
      <c r="H196">
        <v>73972158</v>
      </c>
      <c r="I196">
        <v>36398019</v>
      </c>
      <c r="J196">
        <v>2920583</v>
      </c>
      <c r="K196">
        <v>1210</v>
      </c>
      <c r="L196">
        <v>1210</v>
      </c>
      <c r="M196">
        <v>0</v>
      </c>
      <c r="N196">
        <v>0</v>
      </c>
      <c r="O196">
        <v>0</v>
      </c>
      <c r="P196" s="11">
        <v>0</v>
      </c>
      <c r="Q196" s="11">
        <v>0</v>
      </c>
      <c r="R196" s="11">
        <v>0</v>
      </c>
      <c r="S196" s="11">
        <v>0</v>
      </c>
      <c r="T196" s="24"/>
      <c r="U196" s="25">
        <v>1.42</v>
      </c>
      <c r="V196" s="25">
        <v>2.2400000000000002</v>
      </c>
      <c r="W196" s="24">
        <v>3.29</v>
      </c>
      <c r="X196" s="24">
        <v>3.36</v>
      </c>
      <c r="Y196" s="24">
        <v>3.11</v>
      </c>
      <c r="Z196" s="24">
        <v>1.8</v>
      </c>
      <c r="AA196" s="24">
        <v>3.67</v>
      </c>
      <c r="AB196" s="24">
        <v>0.36</v>
      </c>
      <c r="AC196" s="24">
        <v>3.32</v>
      </c>
      <c r="AD196" s="24">
        <v>2.02</v>
      </c>
      <c r="AE196" s="24">
        <v>0.82</v>
      </c>
    </row>
    <row r="197" spans="1:31" x14ac:dyDescent="0.35">
      <c r="A197" s="9">
        <v>2023</v>
      </c>
      <c r="B197" s="2" t="s">
        <v>214</v>
      </c>
      <c r="C197" t="s">
        <v>218</v>
      </c>
      <c r="D197">
        <v>2836</v>
      </c>
      <c r="E197" s="11">
        <v>4435</v>
      </c>
      <c r="F197">
        <v>1604</v>
      </c>
      <c r="G197">
        <v>5439</v>
      </c>
      <c r="H197" s="23">
        <v>390352559</v>
      </c>
      <c r="I197">
        <v>198569823</v>
      </c>
      <c r="J197">
        <v>34644718</v>
      </c>
      <c r="K197">
        <v>4300</v>
      </c>
      <c r="L197">
        <v>4430</v>
      </c>
      <c r="M197">
        <v>0</v>
      </c>
      <c r="N197">
        <v>5</v>
      </c>
      <c r="O197">
        <v>0</v>
      </c>
      <c r="P197" s="11">
        <v>0</v>
      </c>
      <c r="Q197" s="11">
        <v>0</v>
      </c>
      <c r="R197" s="11">
        <v>0</v>
      </c>
      <c r="S197" s="11">
        <v>0</v>
      </c>
      <c r="T197" s="24">
        <v>3.86</v>
      </c>
      <c r="U197" s="25">
        <v>1.34</v>
      </c>
      <c r="V197" s="25">
        <v>2.7</v>
      </c>
      <c r="W197" s="24">
        <v>3.62</v>
      </c>
      <c r="X197" s="24">
        <v>3.55</v>
      </c>
      <c r="Y197" s="24">
        <v>3.08</v>
      </c>
      <c r="Z197" s="24">
        <v>1.29</v>
      </c>
      <c r="AA197" s="24">
        <v>2.94</v>
      </c>
      <c r="AB197" s="24">
        <v>0.21</v>
      </c>
      <c r="AC197" s="24">
        <v>4</v>
      </c>
      <c r="AD197" s="24">
        <v>3.07</v>
      </c>
      <c r="AE197" s="24">
        <v>0.77</v>
      </c>
    </row>
    <row r="198" spans="1:31" x14ac:dyDescent="0.35">
      <c r="A198" s="9">
        <v>2023</v>
      </c>
      <c r="B198" s="2" t="s">
        <v>214</v>
      </c>
      <c r="C198" t="s">
        <v>219</v>
      </c>
      <c r="D198">
        <v>1434</v>
      </c>
      <c r="E198" s="11">
        <v>2679</v>
      </c>
      <c r="F198">
        <v>675</v>
      </c>
      <c r="G198">
        <v>3426</v>
      </c>
      <c r="H198">
        <v>103612570</v>
      </c>
      <c r="I198">
        <v>36337573</v>
      </c>
      <c r="J198">
        <v>5716901</v>
      </c>
      <c r="K198">
        <v>2679</v>
      </c>
      <c r="L198">
        <v>2679</v>
      </c>
      <c r="M198">
        <v>0</v>
      </c>
      <c r="N198">
        <v>0</v>
      </c>
      <c r="O198">
        <v>0</v>
      </c>
      <c r="P198" s="11">
        <v>0</v>
      </c>
      <c r="Q198" s="11">
        <v>0</v>
      </c>
      <c r="R198" s="11">
        <v>0</v>
      </c>
      <c r="S198" s="11">
        <v>0</v>
      </c>
      <c r="T198" s="24">
        <v>4.2</v>
      </c>
      <c r="U198" s="25">
        <v>1.87</v>
      </c>
      <c r="V198" s="25">
        <v>3.31</v>
      </c>
      <c r="W198" s="24">
        <v>3.19</v>
      </c>
      <c r="X198" s="24">
        <v>3.83</v>
      </c>
      <c r="Y198" s="24">
        <v>3.04</v>
      </c>
      <c r="Z198" s="24">
        <v>1.51</v>
      </c>
      <c r="AA198" s="24">
        <v>3.07</v>
      </c>
      <c r="AB198" s="24">
        <v>0.91</v>
      </c>
      <c r="AC198" s="24">
        <v>3.7</v>
      </c>
      <c r="AD198" s="24">
        <v>3.36</v>
      </c>
      <c r="AE198" s="24">
        <v>2.2999999999999998</v>
      </c>
    </row>
    <row r="199" spans="1:31" x14ac:dyDescent="0.35">
      <c r="A199" s="9">
        <v>2023</v>
      </c>
      <c r="B199" s="2" t="s">
        <v>214</v>
      </c>
      <c r="C199" t="s">
        <v>220</v>
      </c>
      <c r="D199">
        <v>142</v>
      </c>
      <c r="E199" s="11">
        <v>987</v>
      </c>
      <c r="F199">
        <v>637</v>
      </c>
      <c r="G199">
        <v>1900</v>
      </c>
      <c r="H199">
        <v>70991760</v>
      </c>
      <c r="I199">
        <v>27118197</v>
      </c>
      <c r="J199">
        <v>7393295</v>
      </c>
      <c r="K199">
        <v>987</v>
      </c>
      <c r="L199">
        <v>987</v>
      </c>
      <c r="M199">
        <v>0</v>
      </c>
      <c r="N199">
        <v>0</v>
      </c>
      <c r="O199">
        <v>0</v>
      </c>
      <c r="P199" s="11">
        <v>0</v>
      </c>
      <c r="Q199" s="11">
        <v>0</v>
      </c>
      <c r="R199" s="11">
        <v>0</v>
      </c>
      <c r="S199" s="11">
        <v>0</v>
      </c>
      <c r="T199" s="24">
        <v>3.95</v>
      </c>
      <c r="U199" s="25">
        <v>1.74</v>
      </c>
      <c r="V199" s="25">
        <v>2.92</v>
      </c>
      <c r="W199" s="24">
        <v>3.47</v>
      </c>
      <c r="X199" s="24">
        <v>3.81</v>
      </c>
      <c r="Y199" s="24">
        <v>3</v>
      </c>
      <c r="Z199" s="24">
        <v>1.29</v>
      </c>
      <c r="AA199" s="24">
        <v>2.95</v>
      </c>
      <c r="AB199" s="24">
        <v>0.77</v>
      </c>
      <c r="AC199" s="24">
        <v>3.49</v>
      </c>
      <c r="AD199" s="24">
        <v>3.13</v>
      </c>
      <c r="AE199" s="24">
        <v>0.57999999999999996</v>
      </c>
    </row>
    <row r="200" spans="1:31" x14ac:dyDescent="0.35">
      <c r="A200" s="9">
        <v>2023</v>
      </c>
      <c r="B200" s="2" t="s">
        <v>214</v>
      </c>
      <c r="C200" t="s">
        <v>221</v>
      </c>
      <c r="D200">
        <v>145</v>
      </c>
      <c r="E200" s="11">
        <v>397</v>
      </c>
      <c r="F200">
        <v>220</v>
      </c>
      <c r="G200">
        <v>542</v>
      </c>
      <c r="H200">
        <v>27949253</v>
      </c>
      <c r="I200">
        <v>15636032</v>
      </c>
      <c r="J200">
        <v>2322432</v>
      </c>
      <c r="K200">
        <v>366</v>
      </c>
      <c r="L200">
        <v>397</v>
      </c>
      <c r="M200">
        <v>0</v>
      </c>
      <c r="N200">
        <v>0</v>
      </c>
      <c r="O200">
        <v>0</v>
      </c>
      <c r="P200" s="11">
        <v>0</v>
      </c>
      <c r="Q200" s="11">
        <v>0</v>
      </c>
      <c r="R200" s="11">
        <v>0</v>
      </c>
      <c r="S200" s="11">
        <v>0</v>
      </c>
      <c r="T200" s="24">
        <v>3.87</v>
      </c>
      <c r="U200" s="25">
        <v>1.53</v>
      </c>
      <c r="V200" s="25">
        <v>2.72</v>
      </c>
      <c r="W200" s="24">
        <v>3.58</v>
      </c>
      <c r="X200" s="24">
        <v>3.67</v>
      </c>
      <c r="Y200" s="24">
        <v>2.78</v>
      </c>
      <c r="Z200" s="24">
        <v>1.39</v>
      </c>
      <c r="AA200" s="24">
        <v>3.27</v>
      </c>
      <c r="AB200" s="24">
        <v>0.27</v>
      </c>
      <c r="AC200" s="24">
        <v>3.12</v>
      </c>
      <c r="AD200" s="24">
        <v>4.38</v>
      </c>
      <c r="AE200" s="24">
        <v>2.13</v>
      </c>
    </row>
    <row r="201" spans="1:31" x14ac:dyDescent="0.35">
      <c r="A201" s="9">
        <v>2023</v>
      </c>
      <c r="B201" s="2" t="s">
        <v>214</v>
      </c>
      <c r="C201" t="s">
        <v>222</v>
      </c>
      <c r="D201">
        <v>113</v>
      </c>
      <c r="E201" s="11">
        <v>440</v>
      </c>
      <c r="F201">
        <v>14</v>
      </c>
      <c r="G201">
        <v>755</v>
      </c>
      <c r="H201">
        <v>19238950</v>
      </c>
      <c r="I201">
        <v>9251567</v>
      </c>
      <c r="J201">
        <v>231678</v>
      </c>
      <c r="K201">
        <v>440</v>
      </c>
      <c r="L201">
        <v>440</v>
      </c>
      <c r="M201">
        <v>0</v>
      </c>
      <c r="N201">
        <v>0</v>
      </c>
      <c r="O201">
        <v>0</v>
      </c>
      <c r="P201" s="11">
        <v>0</v>
      </c>
      <c r="Q201" s="11">
        <v>0</v>
      </c>
      <c r="R201" s="11">
        <v>0</v>
      </c>
      <c r="S201" s="11">
        <v>0</v>
      </c>
      <c r="T201" s="24">
        <v>3.63</v>
      </c>
      <c r="U201" s="25">
        <v>1.32</v>
      </c>
      <c r="V201" s="25">
        <v>2.4500000000000002</v>
      </c>
      <c r="W201" s="24">
        <v>2.89</v>
      </c>
      <c r="X201" s="24">
        <v>3.27</v>
      </c>
      <c r="Y201" s="24">
        <v>3</v>
      </c>
      <c r="Z201" s="24">
        <v>0.78</v>
      </c>
      <c r="AA201" s="24">
        <v>4.12</v>
      </c>
      <c r="AB201" s="24">
        <v>2.52</v>
      </c>
      <c r="AC201" s="24">
        <v>3.15</v>
      </c>
      <c r="AD201" s="24">
        <v>3.82</v>
      </c>
      <c r="AE201" s="24">
        <v>1.1299999999999999</v>
      </c>
    </row>
    <row r="202" spans="1:31" x14ac:dyDescent="0.35">
      <c r="A202" s="9">
        <v>2023</v>
      </c>
      <c r="B202" s="2" t="s">
        <v>214</v>
      </c>
      <c r="C202" t="s">
        <v>223</v>
      </c>
      <c r="D202">
        <v>1817</v>
      </c>
      <c r="E202" s="11">
        <v>3197</v>
      </c>
      <c r="F202">
        <v>1471</v>
      </c>
      <c r="G202">
        <v>4217</v>
      </c>
      <c r="H202">
        <v>597730259</v>
      </c>
      <c r="I202">
        <v>242321586</v>
      </c>
      <c r="J202">
        <v>38543408</v>
      </c>
      <c r="K202">
        <v>3170</v>
      </c>
      <c r="L202">
        <v>3197</v>
      </c>
      <c r="M202">
        <v>0</v>
      </c>
      <c r="N202">
        <v>0</v>
      </c>
      <c r="O202">
        <v>0</v>
      </c>
      <c r="P202" s="11">
        <v>0</v>
      </c>
      <c r="Q202" s="11">
        <v>0</v>
      </c>
      <c r="R202" s="11">
        <v>0</v>
      </c>
      <c r="S202" s="11">
        <v>0</v>
      </c>
      <c r="T202" s="24">
        <v>4.17</v>
      </c>
      <c r="U202" s="25">
        <v>2.35</v>
      </c>
      <c r="V202" s="25">
        <v>4.3899999999999997</v>
      </c>
      <c r="W202" s="24">
        <v>2.99</v>
      </c>
      <c r="X202" s="24">
        <v>3.95</v>
      </c>
      <c r="Y202" s="24">
        <v>4.24</v>
      </c>
      <c r="Z202" s="24">
        <v>5</v>
      </c>
      <c r="AA202" s="24">
        <v>4.21</v>
      </c>
      <c r="AB202" s="24">
        <v>2.69</v>
      </c>
      <c r="AC202" s="24">
        <v>3.99</v>
      </c>
      <c r="AD202" s="24">
        <v>4.66</v>
      </c>
      <c r="AE202" s="24">
        <v>2.92</v>
      </c>
    </row>
    <row r="203" spans="1:31" x14ac:dyDescent="0.35">
      <c r="A203" s="9">
        <v>2023</v>
      </c>
      <c r="B203" s="2" t="s">
        <v>214</v>
      </c>
      <c r="C203" t="s">
        <v>224</v>
      </c>
      <c r="D203">
        <v>668</v>
      </c>
      <c r="E203" s="11">
        <v>2088</v>
      </c>
      <c r="F203">
        <v>602</v>
      </c>
      <c r="G203">
        <v>4440</v>
      </c>
      <c r="H203">
        <v>137322092</v>
      </c>
      <c r="I203">
        <v>68580615</v>
      </c>
      <c r="J203">
        <v>14168738</v>
      </c>
      <c r="K203">
        <v>2088</v>
      </c>
      <c r="L203">
        <v>2065</v>
      </c>
      <c r="M203">
        <v>23</v>
      </c>
      <c r="N203">
        <v>0</v>
      </c>
      <c r="O203">
        <v>0</v>
      </c>
      <c r="P203" s="11">
        <v>0</v>
      </c>
      <c r="Q203" s="11">
        <v>0</v>
      </c>
      <c r="R203" s="11">
        <v>0</v>
      </c>
      <c r="S203" s="11">
        <v>0</v>
      </c>
      <c r="T203" s="24">
        <v>4.12</v>
      </c>
      <c r="U203" s="25">
        <v>2.11</v>
      </c>
      <c r="V203" s="25">
        <v>3.38</v>
      </c>
      <c r="W203" s="24">
        <v>3.79</v>
      </c>
      <c r="X203" s="24">
        <v>3.82</v>
      </c>
      <c r="Y203" s="24">
        <v>3.72</v>
      </c>
      <c r="Z203" s="24">
        <v>3.35</v>
      </c>
      <c r="AA203" s="24">
        <v>3.9</v>
      </c>
      <c r="AB203" s="24">
        <v>1.89</v>
      </c>
      <c r="AC203" s="24">
        <v>3.41</v>
      </c>
      <c r="AD203" s="24">
        <v>2.15</v>
      </c>
      <c r="AE203" s="24">
        <v>1.59</v>
      </c>
    </row>
    <row r="204" spans="1:31" x14ac:dyDescent="0.35">
      <c r="A204" s="9">
        <v>2023</v>
      </c>
      <c r="B204" s="2" t="s">
        <v>470</v>
      </c>
      <c r="C204" t="s">
        <v>471</v>
      </c>
      <c r="D204" s="11"/>
      <c r="E204">
        <v>4949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24">
        <v>4.26</v>
      </c>
      <c r="U204" s="25">
        <v>2.0099999999999998</v>
      </c>
      <c r="V204" s="25">
        <v>4.1500000000000004</v>
      </c>
      <c r="W204" s="24">
        <v>3.24</v>
      </c>
      <c r="X204" s="24">
        <v>3.79</v>
      </c>
      <c r="Y204" s="24">
        <v>2.94</v>
      </c>
      <c r="Z204" s="24">
        <v>3.04</v>
      </c>
      <c r="AA204" s="24">
        <v>3.78</v>
      </c>
      <c r="AB204" s="24">
        <v>0.74</v>
      </c>
      <c r="AC204" s="24">
        <v>4.2699999999999996</v>
      </c>
      <c r="AD204" s="24">
        <v>2.57</v>
      </c>
      <c r="AE204" s="24">
        <v>1.6</v>
      </c>
    </row>
    <row r="205" spans="1:31" x14ac:dyDescent="0.35">
      <c r="A205" s="9">
        <v>2023</v>
      </c>
      <c r="B205" s="2" t="s">
        <v>470</v>
      </c>
      <c r="C205" t="s">
        <v>472</v>
      </c>
      <c r="D205" s="11"/>
      <c r="E205">
        <v>3260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24">
        <v>3.91</v>
      </c>
      <c r="U205" s="25">
        <v>1.59</v>
      </c>
      <c r="V205" s="25">
        <v>3.9</v>
      </c>
      <c r="W205" s="24">
        <v>3.53</v>
      </c>
      <c r="X205" s="24">
        <v>4.16</v>
      </c>
      <c r="Y205" s="24">
        <v>3.01</v>
      </c>
      <c r="Z205" s="24">
        <v>2.86</v>
      </c>
      <c r="AA205" s="24">
        <v>3.6</v>
      </c>
      <c r="AB205" s="24">
        <v>0.54</v>
      </c>
      <c r="AC205" s="24">
        <v>3.89</v>
      </c>
      <c r="AD205" s="24">
        <v>2.2400000000000002</v>
      </c>
      <c r="AE205" s="24">
        <v>1.71</v>
      </c>
    </row>
    <row r="206" spans="1:31" x14ac:dyDescent="0.35">
      <c r="A206" s="9">
        <v>2023</v>
      </c>
      <c r="B206" s="2" t="s">
        <v>470</v>
      </c>
      <c r="C206" t="s">
        <v>473</v>
      </c>
      <c r="D206" s="11"/>
      <c r="E206">
        <v>4142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24">
        <v>4.28</v>
      </c>
      <c r="U206" s="25">
        <v>1.86</v>
      </c>
      <c r="V206" s="25">
        <v>3.35</v>
      </c>
      <c r="W206" s="24">
        <v>3.49</v>
      </c>
      <c r="X206" s="24">
        <v>4.0999999999999996</v>
      </c>
      <c r="Y206" s="24">
        <v>3.05</v>
      </c>
      <c r="Z206" s="24">
        <v>2.72</v>
      </c>
      <c r="AA206" s="24">
        <v>2.4900000000000002</v>
      </c>
      <c r="AB206" s="24">
        <v>0.56000000000000005</v>
      </c>
      <c r="AC206" s="24">
        <v>3.98</v>
      </c>
      <c r="AD206" s="24">
        <v>2.08</v>
      </c>
      <c r="AE206" s="24">
        <v>0.74</v>
      </c>
    </row>
    <row r="207" spans="1:31" x14ac:dyDescent="0.35">
      <c r="A207" s="9">
        <v>2023</v>
      </c>
      <c r="B207" s="2" t="s">
        <v>470</v>
      </c>
      <c r="C207" t="s">
        <v>474</v>
      </c>
      <c r="D207" s="11"/>
      <c r="E207">
        <v>2168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24">
        <v>4.38</v>
      </c>
      <c r="U207" s="25">
        <v>1.75</v>
      </c>
      <c r="V207" s="25">
        <v>3.94</v>
      </c>
      <c r="W207" s="24">
        <v>2.75</v>
      </c>
      <c r="X207" s="24">
        <v>3.95</v>
      </c>
      <c r="Y207" s="24">
        <v>3.19</v>
      </c>
      <c r="Z207" s="24">
        <v>3.25</v>
      </c>
      <c r="AA207" s="24">
        <v>3.48</v>
      </c>
      <c r="AB207" s="24">
        <v>0.95</v>
      </c>
      <c r="AC207" s="24">
        <v>3.86</v>
      </c>
      <c r="AD207" s="24">
        <v>2.25</v>
      </c>
      <c r="AE207" s="24">
        <v>0.95</v>
      </c>
    </row>
    <row r="208" spans="1:31" x14ac:dyDescent="0.35">
      <c r="A208" s="9">
        <v>2023</v>
      </c>
      <c r="B208" s="2" t="s">
        <v>470</v>
      </c>
      <c r="C208" t="s">
        <v>475</v>
      </c>
      <c r="D208" s="11"/>
      <c r="E208">
        <v>1961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24">
        <v>4.3499999999999996</v>
      </c>
      <c r="U208" s="25">
        <v>1.62</v>
      </c>
      <c r="V208" s="25">
        <v>3.76</v>
      </c>
      <c r="W208" s="24">
        <v>3.28</v>
      </c>
      <c r="X208" s="24">
        <v>3.96</v>
      </c>
      <c r="Y208" s="24">
        <v>2.9</v>
      </c>
      <c r="Z208" s="24">
        <v>2.16</v>
      </c>
      <c r="AA208" s="24">
        <v>2.69</v>
      </c>
      <c r="AB208" s="24">
        <v>0.87</v>
      </c>
      <c r="AC208" s="24">
        <v>4.2699999999999996</v>
      </c>
      <c r="AD208" s="24">
        <v>2.6</v>
      </c>
      <c r="AE208" s="24">
        <v>0.67</v>
      </c>
    </row>
    <row r="209" spans="1:31" x14ac:dyDescent="0.35">
      <c r="A209" s="9">
        <v>2023</v>
      </c>
      <c r="B209" s="2" t="s">
        <v>470</v>
      </c>
      <c r="C209" t="s">
        <v>476</v>
      </c>
      <c r="D209" s="11"/>
      <c r="E209">
        <v>511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24">
        <v>4.26</v>
      </c>
      <c r="U209" s="25">
        <v>1.89</v>
      </c>
      <c r="V209" s="25">
        <v>3.09</v>
      </c>
      <c r="W209" s="24">
        <v>3.17</v>
      </c>
      <c r="X209" s="24">
        <v>3.94</v>
      </c>
      <c r="Y209" s="24">
        <v>3.01</v>
      </c>
      <c r="Z209" s="24">
        <v>1.94</v>
      </c>
      <c r="AA209" s="24">
        <v>3.24</v>
      </c>
      <c r="AB209" s="24">
        <v>0.94</v>
      </c>
      <c r="AC209" s="24">
        <v>4.41</v>
      </c>
      <c r="AD209" s="24">
        <v>2.2599999999999998</v>
      </c>
      <c r="AE209" s="24">
        <v>2.2000000000000002</v>
      </c>
    </row>
    <row r="210" spans="1:31" x14ac:dyDescent="0.35">
      <c r="A210" s="9">
        <v>2023</v>
      </c>
      <c r="B210" s="2" t="s">
        <v>470</v>
      </c>
      <c r="C210" t="s">
        <v>477</v>
      </c>
      <c r="D210" s="11"/>
      <c r="E210">
        <v>3684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24">
        <v>4.03</v>
      </c>
      <c r="U210" s="25">
        <v>1.54</v>
      </c>
      <c r="V210" s="25">
        <v>3.19</v>
      </c>
      <c r="W210" s="24">
        <v>3.4</v>
      </c>
      <c r="X210" s="24">
        <v>4</v>
      </c>
      <c r="Y210" s="24">
        <v>3.02</v>
      </c>
      <c r="Z210" s="24">
        <v>2.87</v>
      </c>
      <c r="AA210" s="24">
        <v>2.71</v>
      </c>
      <c r="AB210" s="24">
        <v>1.01</v>
      </c>
      <c r="AC210" s="24">
        <v>4.1100000000000003</v>
      </c>
      <c r="AD210" s="24">
        <v>2.5499999999999998</v>
      </c>
      <c r="AE210" s="24">
        <v>1.62</v>
      </c>
    </row>
    <row r="211" spans="1:31" x14ac:dyDescent="0.35">
      <c r="A211" s="9">
        <v>2023</v>
      </c>
      <c r="B211" s="2" t="s">
        <v>470</v>
      </c>
      <c r="C211" t="s">
        <v>478</v>
      </c>
      <c r="D211" s="11"/>
      <c r="E211">
        <v>1039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24">
        <v>4.4000000000000004</v>
      </c>
      <c r="U211" s="25">
        <v>1.52</v>
      </c>
      <c r="V211" s="25">
        <v>2.8</v>
      </c>
      <c r="W211" s="24">
        <v>3.59</v>
      </c>
      <c r="X211" s="24">
        <v>4.05</v>
      </c>
      <c r="Y211" s="24">
        <v>2.99</v>
      </c>
      <c r="Z211" s="24">
        <v>2.39</v>
      </c>
      <c r="AA211" s="24">
        <v>2.62</v>
      </c>
      <c r="AB211" s="24">
        <v>0.87</v>
      </c>
      <c r="AC211" s="24">
        <v>3.93</v>
      </c>
      <c r="AD211" s="24">
        <v>2.23</v>
      </c>
      <c r="AE211" s="24">
        <v>0.94</v>
      </c>
    </row>
    <row r="212" spans="1:31" x14ac:dyDescent="0.35">
      <c r="A212" s="9">
        <v>2023</v>
      </c>
      <c r="B212" s="2" t="s">
        <v>470</v>
      </c>
      <c r="C212" t="s">
        <v>479</v>
      </c>
      <c r="D212" s="11"/>
      <c r="E212">
        <v>986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24">
        <v>4.2699999999999996</v>
      </c>
      <c r="U212" s="25">
        <v>1.55</v>
      </c>
      <c r="V212" s="25">
        <v>3.05</v>
      </c>
      <c r="W212" s="24">
        <v>3.4</v>
      </c>
      <c r="X212" s="24">
        <v>4.0199999999999996</v>
      </c>
      <c r="Y212" s="24">
        <v>2.78</v>
      </c>
      <c r="Z212" s="24">
        <v>2.58</v>
      </c>
      <c r="AA212" s="24">
        <v>2.81</v>
      </c>
      <c r="AB212" s="24">
        <v>0.48</v>
      </c>
      <c r="AC212" s="24">
        <v>3.76</v>
      </c>
      <c r="AD212" s="24">
        <v>2.58</v>
      </c>
      <c r="AE212" s="24">
        <v>0.81</v>
      </c>
    </row>
    <row r="213" spans="1:31" x14ac:dyDescent="0.35">
      <c r="A213" s="9">
        <v>2023</v>
      </c>
      <c r="B213" s="2" t="s">
        <v>470</v>
      </c>
      <c r="C213" t="s">
        <v>480</v>
      </c>
      <c r="D213" s="11"/>
      <c r="E213">
        <v>3158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24">
        <v>3.94</v>
      </c>
      <c r="U213" s="25">
        <v>1.52</v>
      </c>
      <c r="V213" s="25">
        <v>2.5</v>
      </c>
      <c r="W213" s="24">
        <v>3.29</v>
      </c>
      <c r="X213" s="24">
        <v>4.08</v>
      </c>
      <c r="Y213" s="24">
        <v>2.97</v>
      </c>
      <c r="Z213" s="24">
        <v>3.64</v>
      </c>
      <c r="AA213" s="24">
        <v>2.58</v>
      </c>
      <c r="AB213" s="24">
        <v>0.95</v>
      </c>
      <c r="AC213" s="24">
        <v>3.66</v>
      </c>
      <c r="AD213" s="24">
        <v>1.59</v>
      </c>
      <c r="AE213" s="24">
        <v>1.06</v>
      </c>
    </row>
    <row r="214" spans="1:31" x14ac:dyDescent="0.35">
      <c r="A214" s="9">
        <v>2023</v>
      </c>
      <c r="B214" s="2" t="s">
        <v>470</v>
      </c>
      <c r="C214" t="s">
        <v>481</v>
      </c>
      <c r="D214" s="11"/>
      <c r="E214">
        <v>1460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24">
        <v>4.0599999999999996</v>
      </c>
      <c r="U214" s="25">
        <v>1.99</v>
      </c>
      <c r="V214" s="25">
        <v>3.71</v>
      </c>
      <c r="W214" s="24">
        <v>3.51</v>
      </c>
      <c r="X214" s="24">
        <v>3.74</v>
      </c>
      <c r="Y214" s="24">
        <v>3.04</v>
      </c>
      <c r="Z214" s="24">
        <v>3.04</v>
      </c>
      <c r="AA214" s="24">
        <v>2.98</v>
      </c>
      <c r="AB214" s="24">
        <v>0.42</v>
      </c>
      <c r="AC214" s="24">
        <v>3.53</v>
      </c>
      <c r="AD214" s="24">
        <v>2.79</v>
      </c>
      <c r="AE214" s="24">
        <v>0.57999999999999996</v>
      </c>
    </row>
    <row r="215" spans="1:31" x14ac:dyDescent="0.35">
      <c r="A215" s="9">
        <v>2023</v>
      </c>
      <c r="B215" s="2" t="s">
        <v>470</v>
      </c>
      <c r="C215" t="s">
        <v>482</v>
      </c>
      <c r="D215" s="11"/>
      <c r="E215">
        <v>4752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24">
        <v>4.2</v>
      </c>
      <c r="U215" s="25">
        <v>2.33</v>
      </c>
      <c r="V215" s="25">
        <v>3.86</v>
      </c>
      <c r="W215" s="24">
        <v>3.06</v>
      </c>
      <c r="X215" s="24">
        <v>3.91</v>
      </c>
      <c r="Y215" s="24">
        <v>3.18</v>
      </c>
      <c r="Z215" s="24">
        <v>2.4900000000000002</v>
      </c>
      <c r="AA215" s="24">
        <v>4.18</v>
      </c>
      <c r="AB215" s="24">
        <v>0.76</v>
      </c>
      <c r="AC215" s="24">
        <v>4.41</v>
      </c>
      <c r="AD215" s="24">
        <v>2.44</v>
      </c>
      <c r="AE215" s="24">
        <v>1.84</v>
      </c>
    </row>
    <row r="216" spans="1:31" x14ac:dyDescent="0.35">
      <c r="A216" s="9">
        <v>2023</v>
      </c>
      <c r="B216" s="2" t="s">
        <v>470</v>
      </c>
      <c r="C216" t="s">
        <v>483</v>
      </c>
      <c r="D216" s="11"/>
      <c r="E216">
        <v>4491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24">
        <v>4.62</v>
      </c>
      <c r="U216" s="25">
        <v>2.12</v>
      </c>
      <c r="V216" s="25">
        <v>4.97</v>
      </c>
      <c r="W216" s="24">
        <v>2.87</v>
      </c>
      <c r="X216" s="24">
        <v>4.0999999999999996</v>
      </c>
      <c r="Y216" s="24">
        <v>4.0599999999999996</v>
      </c>
      <c r="Z216" s="24">
        <v>4.42</v>
      </c>
      <c r="AA216" s="24">
        <v>4.07</v>
      </c>
      <c r="AB216" s="24">
        <v>3.16</v>
      </c>
      <c r="AC216" s="24">
        <v>4.53</v>
      </c>
      <c r="AD216" s="24">
        <v>2.52</v>
      </c>
      <c r="AE216" s="24">
        <v>4.09</v>
      </c>
    </row>
    <row r="217" spans="1:31" x14ac:dyDescent="0.35">
      <c r="A217" s="9">
        <v>2023</v>
      </c>
      <c r="B217" s="2" t="s">
        <v>470</v>
      </c>
      <c r="C217" t="s">
        <v>484</v>
      </c>
      <c r="D217" s="11"/>
      <c r="E217">
        <v>1895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24">
        <v>4.18</v>
      </c>
      <c r="U217" s="25">
        <v>1.92</v>
      </c>
      <c r="V217" s="25">
        <v>4.93</v>
      </c>
      <c r="W217" s="24">
        <v>2.6</v>
      </c>
      <c r="X217" s="24">
        <v>4.05</v>
      </c>
      <c r="Y217" s="24">
        <v>3.47</v>
      </c>
      <c r="Z217" s="24">
        <v>3.53</v>
      </c>
      <c r="AA217" s="24">
        <v>3.84</v>
      </c>
      <c r="AB217" s="24">
        <v>1.72</v>
      </c>
      <c r="AC217" s="24">
        <v>3.97</v>
      </c>
      <c r="AD217" s="24">
        <v>2.76</v>
      </c>
      <c r="AE217" s="24">
        <v>2.2400000000000002</v>
      </c>
    </row>
    <row r="218" spans="1:31" x14ac:dyDescent="0.35">
      <c r="A218" s="9">
        <v>2023</v>
      </c>
      <c r="B218" t="s">
        <v>285</v>
      </c>
      <c r="C218" t="s">
        <v>286</v>
      </c>
      <c r="D218" s="14">
        <v>388</v>
      </c>
      <c r="E218" s="14">
        <v>1176</v>
      </c>
      <c r="F218" s="14">
        <v>799</v>
      </c>
      <c r="G218" s="14">
        <v>1728</v>
      </c>
      <c r="H218" s="14">
        <v>64556340</v>
      </c>
      <c r="I218" s="14">
        <v>36449680</v>
      </c>
      <c r="J218" s="14">
        <v>5782540</v>
      </c>
      <c r="K218" s="14">
        <v>1152</v>
      </c>
      <c r="L218" s="14">
        <v>1176</v>
      </c>
      <c r="M218" s="14">
        <v>0</v>
      </c>
      <c r="N218" s="14">
        <v>0</v>
      </c>
      <c r="O218" s="14">
        <v>0</v>
      </c>
      <c r="P218" s="21"/>
      <c r="Q218" s="21"/>
      <c r="R218" s="14">
        <v>0</v>
      </c>
      <c r="S218" s="21"/>
      <c r="T218" s="24"/>
      <c r="U218" s="25"/>
      <c r="V218" s="25"/>
      <c r="W218" s="24"/>
      <c r="X218" s="24"/>
      <c r="Y218" s="24"/>
      <c r="Z218" s="24"/>
      <c r="AA218" s="24"/>
      <c r="AB218" s="24"/>
      <c r="AC218" s="24"/>
      <c r="AD218" s="24"/>
      <c r="AE218" s="24"/>
    </row>
    <row r="219" spans="1:31" x14ac:dyDescent="0.35">
      <c r="A219" s="9">
        <v>2023</v>
      </c>
      <c r="B219" t="s">
        <v>285</v>
      </c>
      <c r="C219" t="s">
        <v>287</v>
      </c>
      <c r="D219" s="14">
        <v>5461</v>
      </c>
      <c r="E219" s="14">
        <v>15499</v>
      </c>
      <c r="F219" s="14">
        <v>24096</v>
      </c>
      <c r="G219" s="14">
        <v>17041</v>
      </c>
      <c r="H219" s="14">
        <v>7238942587</v>
      </c>
      <c r="I219" s="14">
        <v>3772917391</v>
      </c>
      <c r="J219" s="14">
        <v>831292120</v>
      </c>
      <c r="K219" s="14">
        <v>15060</v>
      </c>
      <c r="L219" s="14">
        <v>14023</v>
      </c>
      <c r="M219" s="14">
        <v>1131</v>
      </c>
      <c r="N219" s="14">
        <v>337</v>
      </c>
      <c r="O219" s="14">
        <v>8</v>
      </c>
      <c r="P219" s="21"/>
      <c r="Q219" s="21"/>
      <c r="R219" s="14">
        <v>8</v>
      </c>
      <c r="S219" s="21"/>
      <c r="T219" s="24"/>
      <c r="U219" s="25"/>
      <c r="V219" s="25"/>
      <c r="W219" s="24"/>
      <c r="X219" s="24"/>
      <c r="Y219" s="24"/>
      <c r="Z219" s="24"/>
      <c r="AA219" s="24"/>
      <c r="AB219" s="24"/>
      <c r="AC219" s="24"/>
      <c r="AD219" s="24"/>
      <c r="AE219" s="24"/>
    </row>
    <row r="220" spans="1:31" x14ac:dyDescent="0.35">
      <c r="A220" s="9">
        <v>2023</v>
      </c>
      <c r="B220" t="s">
        <v>285</v>
      </c>
      <c r="C220" t="s">
        <v>288</v>
      </c>
      <c r="D220" s="14">
        <v>8252</v>
      </c>
      <c r="E220" s="14">
        <v>17325</v>
      </c>
      <c r="F220" s="14">
        <v>19644</v>
      </c>
      <c r="G220" s="14">
        <v>20534</v>
      </c>
      <c r="H220" s="14">
        <v>4956869633</v>
      </c>
      <c r="I220" s="14">
        <v>2891211065</v>
      </c>
      <c r="J220" s="14">
        <v>666384983</v>
      </c>
      <c r="K220" s="14">
        <v>16937</v>
      </c>
      <c r="L220" s="14">
        <v>16329</v>
      </c>
      <c r="M220" s="14">
        <v>777</v>
      </c>
      <c r="N220" s="14">
        <v>219</v>
      </c>
      <c r="O220" s="14">
        <v>0</v>
      </c>
      <c r="P220" s="21"/>
      <c r="Q220" s="21"/>
      <c r="R220" s="14">
        <v>0</v>
      </c>
      <c r="S220" s="21"/>
      <c r="T220" s="24"/>
      <c r="U220" s="25"/>
      <c r="V220" s="25"/>
      <c r="W220" s="24"/>
      <c r="X220" s="24"/>
      <c r="Y220" s="24"/>
      <c r="Z220" s="24"/>
      <c r="AA220" s="24"/>
      <c r="AB220" s="24"/>
      <c r="AC220" s="24"/>
      <c r="AD220" s="24"/>
      <c r="AE220" s="24"/>
    </row>
    <row r="221" spans="1:31" x14ac:dyDescent="0.35">
      <c r="A221" s="9">
        <v>2023</v>
      </c>
      <c r="B221" t="s">
        <v>285</v>
      </c>
      <c r="C221" t="s">
        <v>289</v>
      </c>
      <c r="D221" s="14">
        <v>2821</v>
      </c>
      <c r="E221" s="14">
        <v>9280</v>
      </c>
      <c r="F221" s="14">
        <v>14880</v>
      </c>
      <c r="G221" s="14">
        <v>10917</v>
      </c>
      <c r="H221" s="14">
        <v>2608571433</v>
      </c>
      <c r="I221" s="14">
        <v>1216629024</v>
      </c>
      <c r="J221" s="14">
        <v>536824468</v>
      </c>
      <c r="K221" s="14">
        <v>9100</v>
      </c>
      <c r="L221" s="14">
        <v>9238</v>
      </c>
      <c r="M221" s="14">
        <v>32</v>
      </c>
      <c r="N221" s="14">
        <v>10</v>
      </c>
      <c r="O221" s="14">
        <v>0</v>
      </c>
      <c r="P221" s="21"/>
      <c r="Q221" s="21"/>
      <c r="R221" s="14">
        <v>0</v>
      </c>
      <c r="S221" s="21"/>
      <c r="T221" s="24"/>
      <c r="U221" s="25"/>
      <c r="V221" s="25"/>
      <c r="W221" s="24"/>
      <c r="X221" s="24"/>
      <c r="Y221" s="24"/>
      <c r="Z221" s="24"/>
      <c r="AA221" s="24"/>
      <c r="AB221" s="24"/>
      <c r="AC221" s="24"/>
      <c r="AD221" s="24"/>
      <c r="AE221" s="24"/>
    </row>
    <row r="222" spans="1:31" x14ac:dyDescent="0.35">
      <c r="A222" s="9">
        <v>2023</v>
      </c>
      <c r="B222" t="s">
        <v>285</v>
      </c>
      <c r="C222" t="s">
        <v>290</v>
      </c>
      <c r="D222" s="14">
        <v>5673</v>
      </c>
      <c r="E222" s="14">
        <v>19730</v>
      </c>
      <c r="F222" s="14">
        <v>46069</v>
      </c>
      <c r="G222" s="14">
        <v>23224</v>
      </c>
      <c r="H222" s="14">
        <v>6474332828</v>
      </c>
      <c r="I222" s="14">
        <v>2548855888</v>
      </c>
      <c r="J222" s="14">
        <v>1837193774</v>
      </c>
      <c r="K222" s="14">
        <v>19574</v>
      </c>
      <c r="L222" s="14">
        <v>18239</v>
      </c>
      <c r="M222" s="14">
        <v>1255</v>
      </c>
      <c r="N222" s="14">
        <v>236</v>
      </c>
      <c r="O222" s="14">
        <v>0</v>
      </c>
      <c r="P222" s="21"/>
      <c r="Q222" s="21"/>
      <c r="R222" s="14">
        <v>0</v>
      </c>
      <c r="S222" s="21"/>
      <c r="T222" s="24"/>
      <c r="U222" s="25"/>
      <c r="V222" s="25"/>
      <c r="W222" s="24"/>
      <c r="X222" s="24"/>
      <c r="Y222" s="24"/>
      <c r="Z222" s="24"/>
      <c r="AA222" s="24"/>
      <c r="AB222" s="24"/>
      <c r="AC222" s="24"/>
      <c r="AD222" s="24"/>
      <c r="AE222" s="24"/>
    </row>
    <row r="223" spans="1:31" x14ac:dyDescent="0.35">
      <c r="A223" s="9">
        <v>2023</v>
      </c>
      <c r="B223" t="s">
        <v>285</v>
      </c>
      <c r="C223" t="s">
        <v>291</v>
      </c>
      <c r="D223" s="14">
        <v>675</v>
      </c>
      <c r="E223" s="14">
        <v>16982</v>
      </c>
      <c r="F223" s="14">
        <v>27480</v>
      </c>
      <c r="G223" s="14">
        <v>20269</v>
      </c>
      <c r="H223" s="14">
        <v>6129434961</v>
      </c>
      <c r="I223" s="14">
        <v>3349175640</v>
      </c>
      <c r="J223" s="14">
        <v>1023475498</v>
      </c>
      <c r="K223" s="14">
        <v>16632</v>
      </c>
      <c r="L223" s="14">
        <v>16292</v>
      </c>
      <c r="M223" s="14">
        <v>495</v>
      </c>
      <c r="N223" s="14">
        <v>195</v>
      </c>
      <c r="O223" s="14">
        <v>0</v>
      </c>
      <c r="P223" s="21"/>
      <c r="Q223" s="21"/>
      <c r="R223" s="14">
        <v>0</v>
      </c>
      <c r="S223" s="21"/>
      <c r="T223" s="24"/>
      <c r="U223" s="25"/>
      <c r="V223" s="25"/>
      <c r="W223" s="24"/>
      <c r="X223" s="24"/>
      <c r="Y223" s="24"/>
      <c r="Z223" s="24"/>
      <c r="AA223" s="24"/>
      <c r="AB223" s="24"/>
      <c r="AC223" s="24"/>
      <c r="AD223" s="24"/>
      <c r="AE223" s="24"/>
    </row>
    <row r="224" spans="1:31" x14ac:dyDescent="0.35">
      <c r="A224" s="9">
        <v>2023</v>
      </c>
      <c r="B224" s="2" t="s">
        <v>448</v>
      </c>
      <c r="C224" s="17" t="s">
        <v>449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4"/>
      <c r="U224" s="25">
        <v>2.0299999999999998</v>
      </c>
      <c r="V224" s="25">
        <v>2.71</v>
      </c>
      <c r="W224" s="24">
        <v>3.62</v>
      </c>
      <c r="X224" s="24">
        <v>3.65</v>
      </c>
      <c r="Y224" s="24">
        <v>3.28</v>
      </c>
      <c r="Z224" s="24">
        <v>2.36</v>
      </c>
      <c r="AA224" s="24">
        <v>3.78</v>
      </c>
      <c r="AB224" s="24">
        <v>1.1200000000000001</v>
      </c>
      <c r="AC224" s="24">
        <v>4.1399999999999997</v>
      </c>
      <c r="AD224" s="24">
        <v>4.8600000000000003</v>
      </c>
      <c r="AE224" s="24">
        <v>3.08</v>
      </c>
    </row>
    <row r="225" spans="1:31" x14ac:dyDescent="0.35">
      <c r="A225" s="9">
        <v>2023</v>
      </c>
      <c r="B225" s="2" t="s">
        <v>448</v>
      </c>
      <c r="C225" s="18" t="s">
        <v>450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4"/>
      <c r="U225" s="25">
        <v>1.33</v>
      </c>
      <c r="V225" s="25">
        <v>1.55</v>
      </c>
      <c r="W225" s="24">
        <v>3.59</v>
      </c>
      <c r="X225" s="24">
        <v>3.1</v>
      </c>
      <c r="Y225" s="24">
        <v>2.5099999999999998</v>
      </c>
      <c r="Z225" s="24">
        <v>4.84</v>
      </c>
      <c r="AA225" s="24">
        <v>3.12</v>
      </c>
      <c r="AB225" s="24">
        <v>0.78</v>
      </c>
      <c r="AC225" s="24">
        <v>3.79</v>
      </c>
      <c r="AD225" s="24">
        <v>3.39</v>
      </c>
      <c r="AE225" s="24">
        <v>2.34</v>
      </c>
    </row>
    <row r="226" spans="1:31" x14ac:dyDescent="0.35">
      <c r="A226" s="9">
        <v>2023</v>
      </c>
      <c r="B226" s="2" t="s">
        <v>448</v>
      </c>
      <c r="C226" s="18" t="s">
        <v>506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4">
        <v>4.0199999999999996</v>
      </c>
      <c r="U226" s="25">
        <v>2</v>
      </c>
      <c r="V226" s="25">
        <v>2.36</v>
      </c>
      <c r="W226" s="24">
        <v>3</v>
      </c>
      <c r="X226" s="24">
        <v>3.63</v>
      </c>
      <c r="Y226" s="24">
        <v>3.62</v>
      </c>
      <c r="Z226" s="24">
        <v>2.96</v>
      </c>
      <c r="AA226" s="24">
        <v>3.68</v>
      </c>
      <c r="AB226" s="24">
        <v>0.6</v>
      </c>
      <c r="AC226" s="24">
        <v>4.13</v>
      </c>
      <c r="AD226" s="24">
        <v>3.09</v>
      </c>
      <c r="AE226" s="24">
        <v>2.71</v>
      </c>
    </row>
    <row r="227" spans="1:31" x14ac:dyDescent="0.35">
      <c r="A227" s="9">
        <v>2023</v>
      </c>
      <c r="B227" s="2" t="s">
        <v>448</v>
      </c>
      <c r="C227" s="18" t="s">
        <v>452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4"/>
      <c r="U227" s="25">
        <v>1.75</v>
      </c>
      <c r="V227" s="25">
        <v>2.72</v>
      </c>
      <c r="W227" s="24">
        <v>3.14</v>
      </c>
      <c r="X227" s="24">
        <v>3.71</v>
      </c>
      <c r="Y227" s="24">
        <v>3.5</v>
      </c>
      <c r="Z227" s="24">
        <v>1.24</v>
      </c>
      <c r="AA227" s="24">
        <v>3.58</v>
      </c>
      <c r="AB227" s="24">
        <v>0.85</v>
      </c>
      <c r="AC227" s="24">
        <v>4</v>
      </c>
      <c r="AD227" s="24">
        <v>2.6</v>
      </c>
      <c r="AE227" s="24">
        <v>0.75</v>
      </c>
    </row>
    <row r="228" spans="1:31" x14ac:dyDescent="0.35">
      <c r="A228" s="9">
        <v>2023</v>
      </c>
      <c r="B228" s="2" t="s">
        <v>448</v>
      </c>
      <c r="C228" s="18" t="s">
        <v>453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4"/>
      <c r="U228" s="25">
        <v>1.56</v>
      </c>
      <c r="V228" s="25">
        <v>2.08</v>
      </c>
      <c r="W228" s="24">
        <v>3.06</v>
      </c>
      <c r="X228" s="24">
        <v>3.79</v>
      </c>
      <c r="Y228" s="24">
        <v>3.35</v>
      </c>
      <c r="Z228" s="24">
        <v>2.97</v>
      </c>
      <c r="AA228" s="24">
        <v>2.4700000000000002</v>
      </c>
      <c r="AB228" s="24">
        <v>0.75</v>
      </c>
      <c r="AC228" s="24">
        <v>3.57</v>
      </c>
      <c r="AD228" s="24">
        <v>3.18</v>
      </c>
      <c r="AE228" s="24">
        <v>0.66</v>
      </c>
    </row>
    <row r="229" spans="1:31" x14ac:dyDescent="0.35">
      <c r="A229" s="9">
        <v>2023</v>
      </c>
      <c r="B229" s="2" t="s">
        <v>448</v>
      </c>
      <c r="C229" s="18" t="s">
        <v>454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4"/>
      <c r="U229" s="25">
        <v>1.7</v>
      </c>
      <c r="V229" s="25">
        <v>3.21</v>
      </c>
      <c r="W229" s="24">
        <v>2.79</v>
      </c>
      <c r="X229" s="24">
        <v>3.72</v>
      </c>
      <c r="Y229" s="24">
        <v>3.28</v>
      </c>
      <c r="Z229" s="24">
        <v>4.28</v>
      </c>
      <c r="AA229" s="24">
        <v>2.5</v>
      </c>
      <c r="AB229" s="24">
        <v>1.44</v>
      </c>
      <c r="AC229" s="24">
        <v>3.64</v>
      </c>
      <c r="AD229" s="24">
        <v>2.54</v>
      </c>
      <c r="AE229" s="24">
        <v>2.14</v>
      </c>
    </row>
    <row r="230" spans="1:31" x14ac:dyDescent="0.35">
      <c r="A230" s="9">
        <v>2023</v>
      </c>
      <c r="B230" s="2" t="s">
        <v>448</v>
      </c>
      <c r="C230" s="18" t="s">
        <v>455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4"/>
      <c r="U230" s="25">
        <v>1.26</v>
      </c>
      <c r="V230" s="25">
        <v>0.32</v>
      </c>
      <c r="W230" s="24">
        <v>2.95</v>
      </c>
      <c r="X230" s="24">
        <v>3.59</v>
      </c>
      <c r="Y230" s="24">
        <v>1.36</v>
      </c>
      <c r="Z230" s="24">
        <v>1.5</v>
      </c>
      <c r="AA230" s="24">
        <v>2.2799999999999998</v>
      </c>
      <c r="AB230" s="24">
        <v>0.23</v>
      </c>
      <c r="AC230" s="24">
        <v>3.6</v>
      </c>
      <c r="AD230" s="24"/>
      <c r="AE230" s="24">
        <v>0.7</v>
      </c>
    </row>
    <row r="231" spans="1:31" x14ac:dyDescent="0.35">
      <c r="A231" s="9">
        <v>2023</v>
      </c>
      <c r="B231" s="2" t="s">
        <v>448</v>
      </c>
      <c r="C231" s="18" t="s">
        <v>456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4"/>
      <c r="U231" s="25">
        <v>1.49</v>
      </c>
      <c r="V231" s="25">
        <v>0.95</v>
      </c>
      <c r="W231" s="24">
        <v>3.62</v>
      </c>
      <c r="X231" s="24">
        <v>3.51</v>
      </c>
      <c r="Y231" s="24">
        <v>2.02</v>
      </c>
      <c r="Z231" s="24">
        <v>2.56</v>
      </c>
      <c r="AA231" s="24">
        <v>2.61</v>
      </c>
      <c r="AB231" s="24">
        <v>0.24</v>
      </c>
      <c r="AC231" s="24">
        <v>3.08</v>
      </c>
      <c r="AD231" s="24"/>
      <c r="AE231" s="24">
        <v>0.76</v>
      </c>
    </row>
    <row r="232" spans="1:31" x14ac:dyDescent="0.35">
      <c r="A232" s="9">
        <v>2023</v>
      </c>
      <c r="B232" s="2" t="s">
        <v>448</v>
      </c>
      <c r="C232" s="18" t="s">
        <v>457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4"/>
      <c r="U232" s="25">
        <v>2.09</v>
      </c>
      <c r="V232" s="25">
        <v>2.69</v>
      </c>
      <c r="W232" s="24">
        <v>3.17</v>
      </c>
      <c r="X232" s="24">
        <v>4.05</v>
      </c>
      <c r="Y232" s="24">
        <v>3.65</v>
      </c>
      <c r="Z232" s="24">
        <v>0.52</v>
      </c>
      <c r="AA232" s="24">
        <v>3.42</v>
      </c>
      <c r="AB232" s="24">
        <v>0.37</v>
      </c>
      <c r="AC232" s="24">
        <v>5</v>
      </c>
      <c r="AD232" s="24">
        <v>2.99</v>
      </c>
      <c r="AE232" s="24">
        <v>1.05</v>
      </c>
    </row>
    <row r="233" spans="1:31" x14ac:dyDescent="0.35">
      <c r="A233" s="9">
        <v>2023</v>
      </c>
      <c r="B233" s="2" t="s">
        <v>448</v>
      </c>
      <c r="C233" s="18" t="s">
        <v>458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4"/>
      <c r="U233" s="25">
        <v>1.98</v>
      </c>
      <c r="V233" s="25">
        <v>2.2200000000000002</v>
      </c>
      <c r="W233" s="24">
        <v>3.17</v>
      </c>
      <c r="X233" s="24">
        <v>3.14</v>
      </c>
      <c r="Y233" s="24">
        <v>3</v>
      </c>
      <c r="Z233" s="24">
        <v>1.42</v>
      </c>
      <c r="AA233" s="24">
        <v>2.5</v>
      </c>
      <c r="AB233" s="24">
        <v>0.18</v>
      </c>
      <c r="AC233" s="24">
        <v>3.6</v>
      </c>
      <c r="AD233" s="24">
        <v>3.32</v>
      </c>
      <c r="AE233" s="24">
        <v>0.79</v>
      </c>
    </row>
    <row r="234" spans="1:31" x14ac:dyDescent="0.35">
      <c r="A234" s="9">
        <v>2023</v>
      </c>
      <c r="B234" s="2" t="s">
        <v>448</v>
      </c>
      <c r="C234" s="18" t="s">
        <v>459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4"/>
      <c r="U234" s="25">
        <v>1.77</v>
      </c>
      <c r="V234" s="25">
        <v>1.36</v>
      </c>
      <c r="W234" s="24">
        <v>3.47</v>
      </c>
      <c r="X234" s="24">
        <v>3.51</v>
      </c>
      <c r="Y234" s="24">
        <v>2.2799999999999998</v>
      </c>
      <c r="Z234" s="24">
        <v>2.4900000000000002</v>
      </c>
      <c r="AA234" s="24">
        <v>2.2000000000000002</v>
      </c>
      <c r="AB234" s="24">
        <v>0.31</v>
      </c>
      <c r="AC234" s="24">
        <v>3.39</v>
      </c>
      <c r="AD234" s="24">
        <v>2.15</v>
      </c>
      <c r="AE234" s="24">
        <v>0.76</v>
      </c>
    </row>
    <row r="235" spans="1:31" x14ac:dyDescent="0.35">
      <c r="A235" s="9">
        <v>2023</v>
      </c>
      <c r="B235" s="2" t="s">
        <v>448</v>
      </c>
      <c r="C235" s="18" t="s">
        <v>460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4"/>
      <c r="U235" s="25">
        <v>1.23</v>
      </c>
      <c r="V235" s="25">
        <v>0.74</v>
      </c>
      <c r="W235" s="24">
        <v>3.54</v>
      </c>
      <c r="X235" s="24">
        <v>2.99</v>
      </c>
      <c r="Y235" s="24">
        <v>2.11</v>
      </c>
      <c r="Z235" s="24">
        <v>3.3</v>
      </c>
      <c r="AA235" s="24">
        <v>2.5099999999999998</v>
      </c>
      <c r="AB235" s="24">
        <v>0.26</v>
      </c>
      <c r="AC235" s="24">
        <v>3.3</v>
      </c>
      <c r="AD235" s="24">
        <v>2.0099999999999998</v>
      </c>
      <c r="AE235" s="24">
        <v>1.07</v>
      </c>
    </row>
    <row r="236" spans="1:31" x14ac:dyDescent="0.35">
      <c r="A236" s="9">
        <v>2023</v>
      </c>
      <c r="B236" s="2" t="s">
        <v>448</v>
      </c>
      <c r="C236" s="18" t="s">
        <v>461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4"/>
      <c r="U236" s="25">
        <v>1.61</v>
      </c>
      <c r="V236" s="25">
        <v>0.17</v>
      </c>
      <c r="W236" s="24">
        <v>3.32</v>
      </c>
      <c r="X236" s="24">
        <v>3.56</v>
      </c>
      <c r="Y236" s="24">
        <v>1.04</v>
      </c>
      <c r="Z236" s="24">
        <v>3.49</v>
      </c>
      <c r="AA236" s="24">
        <v>2.37</v>
      </c>
      <c r="AB236" s="24">
        <v>0.33</v>
      </c>
      <c r="AC236" s="24">
        <v>3.28</v>
      </c>
      <c r="AD236" s="24">
        <v>1.81</v>
      </c>
      <c r="AE236" s="24">
        <v>0.76</v>
      </c>
    </row>
    <row r="237" spans="1:31" x14ac:dyDescent="0.35">
      <c r="A237" s="9">
        <v>2023</v>
      </c>
      <c r="B237" s="2" t="s">
        <v>448</v>
      </c>
      <c r="C237" s="18" t="s">
        <v>573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4"/>
      <c r="U237" s="25">
        <v>1.72</v>
      </c>
      <c r="V237" s="25">
        <v>0.47</v>
      </c>
      <c r="W237" s="24">
        <v>3.25</v>
      </c>
      <c r="X237" s="24">
        <v>3.43</v>
      </c>
      <c r="Y237" s="24">
        <v>1.75</v>
      </c>
      <c r="Z237" s="24">
        <v>2.96</v>
      </c>
      <c r="AA237" s="24">
        <v>2.4900000000000002</v>
      </c>
      <c r="AB237" s="24">
        <v>0.35</v>
      </c>
      <c r="AC237" s="24">
        <v>3.26</v>
      </c>
      <c r="AD237" s="24"/>
      <c r="AE237" s="24">
        <v>1.1100000000000001</v>
      </c>
    </row>
    <row r="238" spans="1:31" x14ac:dyDescent="0.35">
      <c r="A238" s="9">
        <v>2023</v>
      </c>
      <c r="B238" s="2" t="s">
        <v>448</v>
      </c>
      <c r="C238" s="18" t="s">
        <v>462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4"/>
      <c r="U238" s="25">
        <v>1.95</v>
      </c>
      <c r="V238" s="25">
        <v>0.42</v>
      </c>
      <c r="W238" s="24">
        <v>3.55</v>
      </c>
      <c r="X238" s="24">
        <v>3.54</v>
      </c>
      <c r="Y238" s="24">
        <v>1.58</v>
      </c>
      <c r="Z238" s="24">
        <v>3.18</v>
      </c>
      <c r="AA238" s="24">
        <v>2.37</v>
      </c>
      <c r="AB238" s="24">
        <v>0.2</v>
      </c>
      <c r="AC238" s="24">
        <v>3.13</v>
      </c>
      <c r="AD238" s="24">
        <v>1.61</v>
      </c>
      <c r="AE238" s="24">
        <v>0.74</v>
      </c>
    </row>
    <row r="239" spans="1:31" x14ac:dyDescent="0.35">
      <c r="A239" s="9">
        <v>2023</v>
      </c>
      <c r="B239" s="2" t="s">
        <v>448</v>
      </c>
      <c r="C239" s="18" t="s">
        <v>463</v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4"/>
      <c r="U239" s="25">
        <v>1.87</v>
      </c>
      <c r="V239" s="25">
        <v>2.2400000000000002</v>
      </c>
      <c r="W239" s="24">
        <v>3.58</v>
      </c>
      <c r="X239" s="24">
        <v>3.6</v>
      </c>
      <c r="Y239" s="24">
        <v>3.5</v>
      </c>
      <c r="Z239" s="24">
        <v>1.44</v>
      </c>
      <c r="AA239" s="24">
        <v>2.4700000000000002</v>
      </c>
      <c r="AB239" s="24">
        <v>0.23</v>
      </c>
      <c r="AC239" s="24">
        <v>3.36</v>
      </c>
      <c r="AD239" s="24">
        <v>1.96</v>
      </c>
      <c r="AE239" s="24">
        <v>0</v>
      </c>
    </row>
    <row r="240" spans="1:31" x14ac:dyDescent="0.35">
      <c r="A240" s="9">
        <v>2023</v>
      </c>
      <c r="B240" s="2" t="s">
        <v>448</v>
      </c>
      <c r="C240" s="18" t="s">
        <v>464</v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4"/>
      <c r="U240" s="25">
        <v>1.31</v>
      </c>
      <c r="V240" s="25">
        <v>2.56</v>
      </c>
      <c r="W240" s="24">
        <v>3.8</v>
      </c>
      <c r="X240" s="24">
        <v>3.61</v>
      </c>
      <c r="Y240" s="24">
        <v>3.31</v>
      </c>
      <c r="Z240" s="24">
        <v>0.84</v>
      </c>
      <c r="AA240" s="24">
        <v>3.09</v>
      </c>
      <c r="AB240" s="24">
        <v>0.49</v>
      </c>
      <c r="AC240" s="24">
        <v>3.41</v>
      </c>
      <c r="AD240" s="24"/>
      <c r="AE240" s="24">
        <v>1.1499999999999999</v>
      </c>
    </row>
    <row r="241" spans="1:31" x14ac:dyDescent="0.35">
      <c r="A241" s="9">
        <v>2023</v>
      </c>
      <c r="B241" s="2" t="s">
        <v>448</v>
      </c>
      <c r="C241" s="18" t="s">
        <v>465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4"/>
      <c r="U241" s="25">
        <v>1.57</v>
      </c>
      <c r="V241" s="25">
        <v>1.81</v>
      </c>
      <c r="W241" s="24">
        <v>3.22</v>
      </c>
      <c r="X241" s="24">
        <v>3.59</v>
      </c>
      <c r="Y241" s="24">
        <v>3.28</v>
      </c>
      <c r="Z241" s="24">
        <v>2.73</v>
      </c>
      <c r="AA241" s="24">
        <v>3.4</v>
      </c>
      <c r="AB241" s="24">
        <v>0.39</v>
      </c>
      <c r="AC241" s="24">
        <v>3.27</v>
      </c>
      <c r="AD241" s="24"/>
      <c r="AE241" s="24">
        <v>0.04</v>
      </c>
    </row>
    <row r="242" spans="1:31" x14ac:dyDescent="0.35">
      <c r="A242" s="9">
        <v>2023</v>
      </c>
      <c r="B242" s="2" t="s">
        <v>448</v>
      </c>
      <c r="C242" s="18" t="s">
        <v>466</v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4"/>
      <c r="U242" s="25">
        <v>1.86</v>
      </c>
      <c r="V242" s="25">
        <v>2.25</v>
      </c>
      <c r="W242" s="24">
        <v>3.35</v>
      </c>
      <c r="X242" s="24">
        <v>3.57</v>
      </c>
      <c r="Y242" s="24">
        <v>3.08</v>
      </c>
      <c r="Z242" s="24">
        <v>2.35</v>
      </c>
      <c r="AA242" s="24">
        <v>2.2400000000000002</v>
      </c>
      <c r="AB242" s="24">
        <v>0.49</v>
      </c>
      <c r="AC242" s="24">
        <v>2.98</v>
      </c>
      <c r="AD242" s="24">
        <v>3.75</v>
      </c>
      <c r="AE242" s="24">
        <v>0.6</v>
      </c>
    </row>
    <row r="243" spans="1:31" x14ac:dyDescent="0.35">
      <c r="A243" s="9">
        <v>2023</v>
      </c>
      <c r="B243" s="2" t="s">
        <v>448</v>
      </c>
      <c r="C243" s="18" t="s">
        <v>467</v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4"/>
      <c r="U243" s="25">
        <v>0.96</v>
      </c>
      <c r="V243" s="25">
        <v>1.27</v>
      </c>
      <c r="W243" s="24">
        <v>3.42</v>
      </c>
      <c r="X243" s="24">
        <v>2.95</v>
      </c>
      <c r="Y243" s="24">
        <v>1.52</v>
      </c>
      <c r="Z243" s="24">
        <v>1.23</v>
      </c>
      <c r="AA243" s="24">
        <v>1.87</v>
      </c>
      <c r="AB243" s="24">
        <v>0.26</v>
      </c>
      <c r="AC243" s="24">
        <v>3.11</v>
      </c>
      <c r="AD243" s="24">
        <v>1.65</v>
      </c>
      <c r="AE243" s="24">
        <v>0.84</v>
      </c>
    </row>
    <row r="244" spans="1:31" x14ac:dyDescent="0.35">
      <c r="A244" s="9">
        <v>2023</v>
      </c>
      <c r="B244" s="2" t="s">
        <v>448</v>
      </c>
      <c r="C244" s="18" t="s">
        <v>507</v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4"/>
      <c r="U244" s="25">
        <v>1.33</v>
      </c>
      <c r="V244" s="25">
        <v>0.41</v>
      </c>
      <c r="W244" s="24">
        <v>3.55</v>
      </c>
      <c r="X244" s="24">
        <v>2.74</v>
      </c>
      <c r="Y244" s="24">
        <v>1.17</v>
      </c>
      <c r="Z244" s="24">
        <v>2.5</v>
      </c>
      <c r="AA244" s="24">
        <v>2.17</v>
      </c>
      <c r="AB244" s="24">
        <v>0.35</v>
      </c>
      <c r="AC244" s="24">
        <v>3</v>
      </c>
      <c r="AD244" s="24"/>
      <c r="AE244" s="24">
        <v>1.3</v>
      </c>
    </row>
    <row r="245" spans="1:31" x14ac:dyDescent="0.35">
      <c r="A245" s="9">
        <v>2023</v>
      </c>
      <c r="B245" s="2" t="s">
        <v>448</v>
      </c>
      <c r="C245" s="18" t="s">
        <v>468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4"/>
      <c r="U245" s="25">
        <v>1.42</v>
      </c>
      <c r="V245" s="25">
        <v>0.21</v>
      </c>
      <c r="W245" s="24">
        <v>3.61</v>
      </c>
      <c r="X245" s="24">
        <v>3.56</v>
      </c>
      <c r="Y245" s="24">
        <v>1.7</v>
      </c>
      <c r="Z245" s="24">
        <v>3.01</v>
      </c>
      <c r="AA245" s="24">
        <v>2.5099999999999998</v>
      </c>
      <c r="AB245" s="24">
        <v>0.22</v>
      </c>
      <c r="AC245" s="24">
        <v>3.18</v>
      </c>
      <c r="AD245" s="24"/>
      <c r="AE245" s="24">
        <v>0.77</v>
      </c>
    </row>
    <row r="246" spans="1:31" x14ac:dyDescent="0.35">
      <c r="A246" s="9">
        <v>2023</v>
      </c>
      <c r="B246" s="2" t="s">
        <v>448</v>
      </c>
      <c r="C246" s="18" t="s">
        <v>571</v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4"/>
      <c r="U246" s="25">
        <v>1.34</v>
      </c>
      <c r="V246" s="25">
        <v>0.53</v>
      </c>
      <c r="W246" s="24">
        <v>3.28</v>
      </c>
      <c r="X246" s="24">
        <v>3.39</v>
      </c>
      <c r="Y246" s="24">
        <v>2.11</v>
      </c>
      <c r="Z246" s="24">
        <v>3.07</v>
      </c>
      <c r="AA246" s="24">
        <v>2.15</v>
      </c>
      <c r="AB246" s="24">
        <v>0.27</v>
      </c>
      <c r="AC246" s="24">
        <v>2.96</v>
      </c>
      <c r="AD246" s="24"/>
      <c r="AE246" s="24">
        <v>1.64</v>
      </c>
    </row>
    <row r="247" spans="1:31" x14ac:dyDescent="0.35">
      <c r="A247" s="9">
        <v>2023</v>
      </c>
      <c r="B247" s="2" t="s">
        <v>448</v>
      </c>
      <c r="C247" s="18" t="s">
        <v>508</v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4"/>
      <c r="U247" s="25">
        <v>1.65</v>
      </c>
      <c r="V247" s="25">
        <v>0.56999999999999995</v>
      </c>
      <c r="W247" s="24">
        <v>3.69</v>
      </c>
      <c r="X247" s="24">
        <v>3.51</v>
      </c>
      <c r="Y247" s="24">
        <v>1.77</v>
      </c>
      <c r="Z247" s="24">
        <v>2.83</v>
      </c>
      <c r="AA247" s="24">
        <v>3.1</v>
      </c>
      <c r="AB247" s="24">
        <v>0.24</v>
      </c>
      <c r="AC247" s="24">
        <v>2.99</v>
      </c>
      <c r="AD247" s="24"/>
      <c r="AE247" s="24">
        <v>0.97</v>
      </c>
    </row>
    <row r="248" spans="1:31" x14ac:dyDescent="0.35">
      <c r="A248" s="9">
        <v>2023</v>
      </c>
      <c r="B248" s="2" t="s">
        <v>448</v>
      </c>
      <c r="C248" s="18" t="s">
        <v>509</v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4"/>
      <c r="U248" s="25">
        <v>1.33</v>
      </c>
      <c r="V248" s="25">
        <v>0.28000000000000003</v>
      </c>
      <c r="W248" s="24">
        <v>3.68</v>
      </c>
      <c r="X248" s="24">
        <v>3.56</v>
      </c>
      <c r="Y248" s="24">
        <v>1.4</v>
      </c>
      <c r="Z248" s="24">
        <v>0.23</v>
      </c>
      <c r="AA248" s="24">
        <v>3.02</v>
      </c>
      <c r="AB248" s="24">
        <v>0.21</v>
      </c>
      <c r="AC248" s="24">
        <v>3.01</v>
      </c>
      <c r="AD248" s="24"/>
      <c r="AE248" s="24">
        <v>0.79</v>
      </c>
    </row>
    <row r="249" spans="1:31" x14ac:dyDescent="0.35">
      <c r="A249" s="9">
        <v>2023</v>
      </c>
      <c r="B249" s="2" t="s">
        <v>448</v>
      </c>
      <c r="C249" s="18" t="s">
        <v>510</v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4"/>
      <c r="U249" s="25">
        <v>1.61</v>
      </c>
      <c r="V249" s="25">
        <v>0.3</v>
      </c>
      <c r="W249" s="24">
        <v>2.91</v>
      </c>
      <c r="X249" s="24">
        <v>3.55</v>
      </c>
      <c r="Y249" s="24">
        <v>1.18</v>
      </c>
      <c r="Z249" s="24">
        <v>2.5</v>
      </c>
      <c r="AA249" s="24">
        <v>2.41</v>
      </c>
      <c r="AB249" s="24">
        <v>0.27</v>
      </c>
      <c r="AC249" s="24">
        <v>3.04</v>
      </c>
      <c r="AD249" s="24"/>
      <c r="AE249" s="24">
        <v>0.77</v>
      </c>
    </row>
    <row r="250" spans="1:31" x14ac:dyDescent="0.35">
      <c r="A250" s="9">
        <v>2023</v>
      </c>
      <c r="B250" s="2" t="s">
        <v>448</v>
      </c>
      <c r="C250" s="18" t="s">
        <v>511</v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4"/>
      <c r="U250" s="25">
        <v>1.46</v>
      </c>
      <c r="V250" s="25">
        <v>0.08</v>
      </c>
      <c r="W250" s="24">
        <v>3.39</v>
      </c>
      <c r="X250" s="24">
        <v>3.53</v>
      </c>
      <c r="Y250" s="24">
        <v>1.45</v>
      </c>
      <c r="Z250" s="24">
        <v>2.48</v>
      </c>
      <c r="AA250" s="24">
        <v>2.3199999999999998</v>
      </c>
      <c r="AB250" s="24">
        <v>0.35</v>
      </c>
      <c r="AC250" s="24">
        <v>2.97</v>
      </c>
      <c r="AD250" s="24"/>
      <c r="AE250" s="24">
        <v>0.74</v>
      </c>
    </row>
    <row r="251" spans="1:31" x14ac:dyDescent="0.35">
      <c r="A251" s="9">
        <v>2023</v>
      </c>
      <c r="B251" s="2" t="s">
        <v>448</v>
      </c>
      <c r="C251" s="18" t="s">
        <v>469</v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4"/>
      <c r="U251" s="25">
        <v>1.59</v>
      </c>
      <c r="V251" s="25">
        <v>0.2</v>
      </c>
      <c r="W251" s="24">
        <v>3.49</v>
      </c>
      <c r="X251" s="24">
        <v>3.51</v>
      </c>
      <c r="Y251" s="24">
        <v>1.56</v>
      </c>
      <c r="Z251" s="24">
        <v>2.4</v>
      </c>
      <c r="AA251" s="24">
        <v>2.58</v>
      </c>
      <c r="AB251" s="24">
        <v>0.31</v>
      </c>
      <c r="AC251" s="24">
        <v>3.02</v>
      </c>
      <c r="AD251" s="24"/>
      <c r="AE251" s="24">
        <v>0.77</v>
      </c>
    </row>
    <row r="252" spans="1:31" x14ac:dyDescent="0.35">
      <c r="A252" s="9">
        <v>2023</v>
      </c>
      <c r="B252" s="2" t="s">
        <v>448</v>
      </c>
      <c r="C252" s="18" t="s">
        <v>572</v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4">
        <v>4.03</v>
      </c>
      <c r="U252" s="25">
        <v>2.4700000000000002</v>
      </c>
      <c r="V252" s="25">
        <v>4.17</v>
      </c>
      <c r="W252" s="24">
        <v>2.86</v>
      </c>
      <c r="X252" s="24">
        <v>3.91</v>
      </c>
      <c r="Y252" s="24">
        <v>4</v>
      </c>
      <c r="Z252" s="24">
        <v>4.49</v>
      </c>
      <c r="AA252" s="24">
        <v>3.9</v>
      </c>
      <c r="AB252" s="24">
        <v>3.96</v>
      </c>
      <c r="AC252" s="24">
        <v>4.49</v>
      </c>
      <c r="AD252" s="24">
        <v>2.5099999999999998</v>
      </c>
      <c r="AE252" s="24">
        <v>3.35</v>
      </c>
    </row>
    <row r="253" spans="1:31" x14ac:dyDescent="0.35">
      <c r="A253" s="9">
        <v>2023</v>
      </c>
      <c r="B253" s="2" t="s">
        <v>512</v>
      </c>
      <c r="C253" s="10" t="s">
        <v>513</v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4">
        <v>3.9</v>
      </c>
      <c r="U253" s="25">
        <v>1.46</v>
      </c>
      <c r="V253" s="25">
        <v>2.7</v>
      </c>
      <c r="W253" s="24">
        <v>3.03</v>
      </c>
      <c r="X253" s="24">
        <v>3.75</v>
      </c>
      <c r="Y253" s="24">
        <v>3.6</v>
      </c>
      <c r="Z253" s="24">
        <v>2.65</v>
      </c>
      <c r="AA253" s="24">
        <v>4.42</v>
      </c>
      <c r="AB253" s="24">
        <v>0.91</v>
      </c>
      <c r="AC253" s="24">
        <v>3.64</v>
      </c>
      <c r="AD253" s="24">
        <v>4.25</v>
      </c>
      <c r="AE253" s="24">
        <v>1.76</v>
      </c>
    </row>
    <row r="254" spans="1:31" x14ac:dyDescent="0.35">
      <c r="A254" s="9">
        <v>2023</v>
      </c>
      <c r="B254" s="2" t="s">
        <v>512</v>
      </c>
      <c r="C254" s="12" t="s">
        <v>514</v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4">
        <v>3.77</v>
      </c>
      <c r="U254" s="25">
        <v>1.07</v>
      </c>
      <c r="V254" s="25">
        <v>2.23</v>
      </c>
      <c r="W254" s="24">
        <v>3.34</v>
      </c>
      <c r="X254" s="24">
        <v>3.48</v>
      </c>
      <c r="Y254" s="24">
        <v>3.58</v>
      </c>
      <c r="Z254" s="24">
        <v>3.23</v>
      </c>
      <c r="AA254" s="24">
        <v>4.33</v>
      </c>
      <c r="AB254" s="24">
        <v>0.35</v>
      </c>
      <c r="AC254" s="24">
        <v>3.32</v>
      </c>
      <c r="AD254" s="24">
        <v>1.75</v>
      </c>
      <c r="AE254" s="24">
        <v>1.47</v>
      </c>
    </row>
    <row r="255" spans="1:31" x14ac:dyDescent="0.35">
      <c r="A255" s="9">
        <v>2023</v>
      </c>
      <c r="B255" s="2" t="s">
        <v>512</v>
      </c>
      <c r="C255" s="12" t="s">
        <v>515</v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4">
        <v>4.0599999999999996</v>
      </c>
      <c r="U255" s="25">
        <v>1.54</v>
      </c>
      <c r="V255" s="25">
        <v>2.33</v>
      </c>
      <c r="W255" s="24">
        <v>3.16</v>
      </c>
      <c r="X255" s="24">
        <v>3.12</v>
      </c>
      <c r="Y255" s="24">
        <v>3.06</v>
      </c>
      <c r="Z255" s="24">
        <v>3.21</v>
      </c>
      <c r="AA255" s="24">
        <v>4.01</v>
      </c>
      <c r="AB255" s="24">
        <v>0.49</v>
      </c>
      <c r="AC255" s="24">
        <v>3.09</v>
      </c>
      <c r="AD255" s="24">
        <v>2.21</v>
      </c>
      <c r="AE255" s="24">
        <v>1.32</v>
      </c>
    </row>
    <row r="256" spans="1:31" x14ac:dyDescent="0.35">
      <c r="A256" s="9">
        <v>2023</v>
      </c>
      <c r="B256" s="2" t="s">
        <v>512</v>
      </c>
      <c r="C256" s="12" t="s">
        <v>516</v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4"/>
      <c r="U256" s="25">
        <v>1.87</v>
      </c>
      <c r="V256" s="25">
        <v>3.26</v>
      </c>
      <c r="W256" s="24">
        <v>2.62</v>
      </c>
      <c r="X256" s="24">
        <v>3.18</v>
      </c>
      <c r="Y256" s="24">
        <v>3.45</v>
      </c>
      <c r="Z256" s="24">
        <v>0.21</v>
      </c>
      <c r="AA256" s="24">
        <v>3.68</v>
      </c>
      <c r="AB256" s="24">
        <v>0.15</v>
      </c>
      <c r="AC256" s="24">
        <v>4.5199999999999996</v>
      </c>
      <c r="AD256" s="24">
        <v>2.0099999999999998</v>
      </c>
      <c r="AE256" s="24">
        <v>1</v>
      </c>
    </row>
    <row r="257" spans="1:31" x14ac:dyDescent="0.35">
      <c r="A257" s="9">
        <v>2023</v>
      </c>
      <c r="B257" s="2" t="s">
        <v>512</v>
      </c>
      <c r="C257" s="12" t="s">
        <v>517</v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4">
        <v>3.97</v>
      </c>
      <c r="U257" s="25">
        <v>1.43</v>
      </c>
      <c r="V257" s="25">
        <v>3.46</v>
      </c>
      <c r="W257" s="24">
        <v>3.21</v>
      </c>
      <c r="X257" s="24">
        <v>3.78</v>
      </c>
      <c r="Y257" s="24">
        <v>3.5</v>
      </c>
      <c r="Z257" s="24">
        <v>4.18</v>
      </c>
      <c r="AA257" s="24">
        <v>4.4400000000000004</v>
      </c>
      <c r="AB257" s="24">
        <v>1.76</v>
      </c>
      <c r="AC257" s="24">
        <v>3.93</v>
      </c>
      <c r="AD257" s="24">
        <v>3.01</v>
      </c>
      <c r="AE257" s="24">
        <v>3.69</v>
      </c>
    </row>
    <row r="258" spans="1:31" x14ac:dyDescent="0.35">
      <c r="A258" s="9">
        <v>2023</v>
      </c>
      <c r="B258" s="2" t="s">
        <v>512</v>
      </c>
      <c r="C258" s="12" t="s">
        <v>518</v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4">
        <v>3.82</v>
      </c>
      <c r="U258" s="25">
        <v>1.71</v>
      </c>
      <c r="V258" s="25">
        <v>2.2000000000000002</v>
      </c>
      <c r="W258" s="24">
        <v>3.07</v>
      </c>
      <c r="X258" s="24">
        <v>3.59</v>
      </c>
      <c r="Y258" s="24">
        <v>3.35</v>
      </c>
      <c r="Z258" s="24">
        <v>3.07</v>
      </c>
      <c r="AA258" s="24">
        <v>3.25</v>
      </c>
      <c r="AB258" s="24">
        <v>0.71</v>
      </c>
      <c r="AC258" s="24">
        <v>3.22</v>
      </c>
      <c r="AD258" s="24">
        <v>1.1200000000000001</v>
      </c>
      <c r="AE258" s="24">
        <v>1.0900000000000001</v>
      </c>
    </row>
    <row r="259" spans="1:31" x14ac:dyDescent="0.35">
      <c r="A259" s="9">
        <v>2023</v>
      </c>
      <c r="B259" s="2" t="s">
        <v>512</v>
      </c>
      <c r="C259" s="12" t="s">
        <v>519</v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4">
        <v>4.0999999999999996</v>
      </c>
      <c r="U259" s="25">
        <v>1.41</v>
      </c>
      <c r="V259" s="25">
        <v>3.13</v>
      </c>
      <c r="W259" s="24">
        <v>3.07</v>
      </c>
      <c r="X259" s="24">
        <v>3.58</v>
      </c>
      <c r="Y259" s="24">
        <v>3.47</v>
      </c>
      <c r="Z259" s="24">
        <v>0.92</v>
      </c>
      <c r="AA259" s="24">
        <v>3.6</v>
      </c>
      <c r="AB259" s="24">
        <v>0.5</v>
      </c>
      <c r="AC259" s="24">
        <v>4.04</v>
      </c>
      <c r="AD259" s="24">
        <v>2.35</v>
      </c>
      <c r="AE259" s="24">
        <v>2.41</v>
      </c>
    </row>
    <row r="260" spans="1:31" x14ac:dyDescent="0.35">
      <c r="A260" s="9">
        <v>2023</v>
      </c>
      <c r="B260" s="2" t="s">
        <v>512</v>
      </c>
      <c r="C260" s="12" t="s">
        <v>520</v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4">
        <v>3.95</v>
      </c>
      <c r="U260" s="25">
        <v>1.62</v>
      </c>
      <c r="V260" s="25">
        <v>2.2599999999999998</v>
      </c>
      <c r="W260" s="24">
        <v>3.18</v>
      </c>
      <c r="X260" s="24">
        <v>3.47</v>
      </c>
      <c r="Y260" s="24">
        <v>2.95</v>
      </c>
      <c r="Z260" s="24">
        <v>1.21</v>
      </c>
      <c r="AA260" s="24">
        <v>2.8</v>
      </c>
      <c r="AB260" s="24">
        <v>0.41</v>
      </c>
      <c r="AC260" s="24">
        <v>3.54</v>
      </c>
      <c r="AD260" s="24">
        <v>2.2799999999999998</v>
      </c>
      <c r="AE260" s="24">
        <v>0.46</v>
      </c>
    </row>
    <row r="261" spans="1:31" x14ac:dyDescent="0.35">
      <c r="A261" s="9">
        <v>2023</v>
      </c>
      <c r="B261" s="2" t="s">
        <v>512</v>
      </c>
      <c r="C261" s="12" t="s">
        <v>521</v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4"/>
      <c r="U261" s="25">
        <v>1.4</v>
      </c>
      <c r="V261" s="25">
        <v>2.0499999999999998</v>
      </c>
      <c r="W261" s="24">
        <v>3.06</v>
      </c>
      <c r="X261" s="24">
        <v>3.13</v>
      </c>
      <c r="Y261" s="24">
        <v>3.29</v>
      </c>
      <c r="Z261" s="24">
        <v>3.06</v>
      </c>
      <c r="AA261" s="24">
        <v>3.6</v>
      </c>
      <c r="AB261" s="24">
        <v>2.4300000000000002</v>
      </c>
      <c r="AC261" s="24">
        <v>2.2400000000000002</v>
      </c>
      <c r="AD261" s="24">
        <v>1.25</v>
      </c>
      <c r="AE261" s="24">
        <v>0.74</v>
      </c>
    </row>
    <row r="262" spans="1:31" x14ac:dyDescent="0.35">
      <c r="A262" s="9">
        <v>2023</v>
      </c>
      <c r="B262" s="2" t="s">
        <v>512</v>
      </c>
      <c r="C262" s="12" t="s">
        <v>522</v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4"/>
      <c r="U262" s="25">
        <v>1.4</v>
      </c>
      <c r="V262" s="25">
        <v>3.24</v>
      </c>
      <c r="W262" s="24">
        <v>3.13</v>
      </c>
      <c r="X262" s="24">
        <v>3.5</v>
      </c>
      <c r="Y262" s="24">
        <v>3.61</v>
      </c>
      <c r="Z262" s="24">
        <v>4.01</v>
      </c>
      <c r="AA262" s="24">
        <v>2.66</v>
      </c>
      <c r="AB262" s="24">
        <v>1.31</v>
      </c>
      <c r="AC262" s="24">
        <v>2.75</v>
      </c>
      <c r="AD262" s="24"/>
      <c r="AE262" s="24">
        <v>1.62</v>
      </c>
    </row>
    <row r="263" spans="1:31" x14ac:dyDescent="0.35">
      <c r="A263" s="9">
        <v>2023</v>
      </c>
      <c r="B263" s="2" t="s">
        <v>512</v>
      </c>
      <c r="C263" s="12" t="s">
        <v>524</v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4"/>
      <c r="U263" s="25">
        <v>1.56</v>
      </c>
      <c r="V263" s="25">
        <v>2.63</v>
      </c>
      <c r="W263" s="24">
        <v>3.06</v>
      </c>
      <c r="X263" s="24">
        <v>3.68</v>
      </c>
      <c r="Y263" s="24">
        <v>3.05</v>
      </c>
      <c r="Z263" s="24">
        <v>2.1800000000000002</v>
      </c>
      <c r="AA263" s="24">
        <v>3.47</v>
      </c>
      <c r="AB263" s="24">
        <v>2.2000000000000002</v>
      </c>
      <c r="AC263" s="24">
        <v>2.85</v>
      </c>
      <c r="AD263" s="24">
        <v>2.68</v>
      </c>
      <c r="AE263" s="24">
        <v>1.1100000000000001</v>
      </c>
    </row>
    <row r="264" spans="1:31" x14ac:dyDescent="0.35">
      <c r="A264" s="9">
        <v>2023</v>
      </c>
      <c r="B264" s="2" t="s">
        <v>512</v>
      </c>
      <c r="C264" s="12" t="s">
        <v>525</v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4"/>
      <c r="U264" s="25">
        <v>1.56</v>
      </c>
      <c r="V264" s="25">
        <v>1.26</v>
      </c>
      <c r="W264" s="24">
        <v>3.45</v>
      </c>
      <c r="X264" s="24">
        <v>3.65</v>
      </c>
      <c r="Y264" s="24">
        <v>3.1</v>
      </c>
      <c r="Z264" s="24">
        <v>3.64</v>
      </c>
      <c r="AA264" s="24">
        <v>2.82</v>
      </c>
      <c r="AB264" s="24">
        <v>1.74</v>
      </c>
      <c r="AC264" s="24">
        <v>2.31</v>
      </c>
      <c r="AD264" s="24"/>
      <c r="AE264" s="24">
        <v>1.66</v>
      </c>
    </row>
    <row r="265" spans="1:31" x14ac:dyDescent="0.35">
      <c r="A265" s="9">
        <v>2023</v>
      </c>
      <c r="B265" s="2" t="s">
        <v>512</v>
      </c>
      <c r="C265" s="12" t="s">
        <v>523</v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4">
        <v>3.91</v>
      </c>
      <c r="U265" s="25">
        <v>2.23</v>
      </c>
      <c r="V265" s="25">
        <v>4.49</v>
      </c>
      <c r="W265" s="24">
        <v>2.38</v>
      </c>
      <c r="X265" s="24">
        <v>3.95</v>
      </c>
      <c r="Y265" s="24">
        <v>4.04</v>
      </c>
      <c r="Z265" s="24">
        <v>4.45</v>
      </c>
      <c r="AA265" s="24">
        <v>3.48</v>
      </c>
      <c r="AB265" s="24">
        <v>1.46</v>
      </c>
      <c r="AC265" s="24">
        <v>4.1100000000000003</v>
      </c>
      <c r="AD265" s="24">
        <v>2.54</v>
      </c>
      <c r="AE265" s="24">
        <v>2.35</v>
      </c>
    </row>
    <row r="266" spans="1:31" x14ac:dyDescent="0.35">
      <c r="A266" s="9">
        <v>2023</v>
      </c>
      <c r="B266" s="2" t="s">
        <v>447</v>
      </c>
      <c r="C266" s="12" t="s">
        <v>526</v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4"/>
      <c r="U266" s="25">
        <v>1.81</v>
      </c>
      <c r="V266" s="25">
        <v>2.81</v>
      </c>
      <c r="W266" s="24">
        <v>3.41</v>
      </c>
      <c r="X266" s="24">
        <v>3.36</v>
      </c>
      <c r="Y266" s="24">
        <v>3.44</v>
      </c>
      <c r="Z266" s="24">
        <v>1.3</v>
      </c>
      <c r="AA266" s="24">
        <v>3.46</v>
      </c>
      <c r="AB266" s="24">
        <v>1.4</v>
      </c>
      <c r="AC266" s="24">
        <v>3.35</v>
      </c>
      <c r="AD266" s="24">
        <v>1.56</v>
      </c>
      <c r="AE266" s="24">
        <v>2.23</v>
      </c>
    </row>
    <row r="267" spans="1:31" x14ac:dyDescent="0.35">
      <c r="A267" s="9">
        <v>2023</v>
      </c>
      <c r="B267" s="2" t="s">
        <v>447</v>
      </c>
      <c r="C267" s="12" t="s">
        <v>527</v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4">
        <v>4.07</v>
      </c>
      <c r="U267" s="25">
        <v>1.22</v>
      </c>
      <c r="V267" s="25">
        <v>3.45</v>
      </c>
      <c r="W267" s="24">
        <v>3.24</v>
      </c>
      <c r="X267" s="24">
        <v>3.49</v>
      </c>
      <c r="Y267" s="24">
        <v>3.42</v>
      </c>
      <c r="Z267" s="24">
        <v>3.03</v>
      </c>
      <c r="AA267" s="24">
        <v>3.53</v>
      </c>
      <c r="AB267" s="24">
        <v>1.58</v>
      </c>
      <c r="AC267" s="24">
        <v>3.42</v>
      </c>
      <c r="AD267" s="24">
        <v>2.58</v>
      </c>
      <c r="AE267" s="24">
        <v>2.71</v>
      </c>
    </row>
    <row r="268" spans="1:31" x14ac:dyDescent="0.35">
      <c r="A268" s="9">
        <v>2023</v>
      </c>
      <c r="B268" s="2" t="s">
        <v>447</v>
      </c>
      <c r="C268" s="12" t="s">
        <v>528</v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4">
        <v>3.98</v>
      </c>
      <c r="U268" s="25">
        <v>2.3199999999999998</v>
      </c>
      <c r="V268" s="25">
        <v>3.16</v>
      </c>
      <c r="W268" s="24">
        <v>2.81</v>
      </c>
      <c r="X268" s="24">
        <v>3.59</v>
      </c>
      <c r="Y268" s="24">
        <v>3.6</v>
      </c>
      <c r="Z268" s="24">
        <v>1.7</v>
      </c>
      <c r="AA268" s="24">
        <v>3.74</v>
      </c>
      <c r="AB268" s="24">
        <v>0.95</v>
      </c>
      <c r="AC268" s="24">
        <v>3.9</v>
      </c>
      <c r="AD268" s="24">
        <v>2.2200000000000002</v>
      </c>
      <c r="AE268" s="24">
        <v>1.34</v>
      </c>
    </row>
    <row r="269" spans="1:31" x14ac:dyDescent="0.35">
      <c r="A269" s="9">
        <v>2023</v>
      </c>
      <c r="B269" s="2" t="s">
        <v>447</v>
      </c>
      <c r="C269" s="12" t="s">
        <v>529</v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4"/>
      <c r="U269" s="25">
        <v>1.97</v>
      </c>
      <c r="V269" s="25">
        <v>3.1</v>
      </c>
      <c r="W269" s="24">
        <v>3.44</v>
      </c>
      <c r="X269" s="24">
        <v>3.59</v>
      </c>
      <c r="Y269" s="24">
        <v>3.58</v>
      </c>
      <c r="Z269" s="24">
        <v>2.4300000000000002</v>
      </c>
      <c r="AA269" s="24">
        <v>4.43</v>
      </c>
      <c r="AB269" s="24">
        <v>0.41</v>
      </c>
      <c r="AC269" s="24">
        <v>3.31</v>
      </c>
      <c r="AD269" s="24">
        <v>2.27</v>
      </c>
      <c r="AE269" s="24">
        <v>1.68</v>
      </c>
    </row>
    <row r="270" spans="1:31" x14ac:dyDescent="0.35">
      <c r="A270" s="9">
        <v>2023</v>
      </c>
      <c r="B270" s="2" t="s">
        <v>447</v>
      </c>
      <c r="C270" s="12" t="s">
        <v>530</v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4">
        <v>3.6</v>
      </c>
      <c r="U270" s="25">
        <v>1.85</v>
      </c>
      <c r="V270" s="25">
        <v>2.5299999999999998</v>
      </c>
      <c r="W270" s="24">
        <v>3.39</v>
      </c>
      <c r="X270" s="24">
        <v>3.32</v>
      </c>
      <c r="Y270" s="24">
        <v>3.21</v>
      </c>
      <c r="Z270" s="24">
        <v>1.52</v>
      </c>
      <c r="AA270" s="24">
        <v>3.68</v>
      </c>
      <c r="AB270" s="24">
        <v>0.2</v>
      </c>
      <c r="AC270" s="24">
        <v>3.48</v>
      </c>
      <c r="AD270" s="24">
        <v>2.0299999999999998</v>
      </c>
      <c r="AE270" s="24">
        <v>0.66</v>
      </c>
    </row>
    <row r="271" spans="1:31" x14ac:dyDescent="0.35">
      <c r="A271" s="9">
        <v>2023</v>
      </c>
      <c r="B271" s="2" t="s">
        <v>447</v>
      </c>
      <c r="C271" s="12" t="s">
        <v>531</v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4"/>
      <c r="U271" s="25">
        <v>2.14</v>
      </c>
      <c r="V271" s="25">
        <v>2.69</v>
      </c>
      <c r="W271" s="24">
        <v>3.42</v>
      </c>
      <c r="X271" s="24">
        <v>3.24</v>
      </c>
      <c r="Y271" s="24">
        <v>3.4</v>
      </c>
      <c r="Z271" s="24">
        <v>3.24</v>
      </c>
      <c r="AA271" s="24">
        <v>3.84</v>
      </c>
      <c r="AB271" s="24">
        <v>0.28000000000000003</v>
      </c>
      <c r="AC271" s="24">
        <v>3.42</v>
      </c>
      <c r="AD271" s="24">
        <v>1.9</v>
      </c>
      <c r="AE271" s="24">
        <v>1.94</v>
      </c>
    </row>
    <row r="272" spans="1:31" x14ac:dyDescent="0.35">
      <c r="A272" s="9">
        <v>2023</v>
      </c>
      <c r="B272" s="2" t="s">
        <v>447</v>
      </c>
      <c r="C272" s="12" t="s">
        <v>532</v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4"/>
      <c r="U272" s="25">
        <v>1.7</v>
      </c>
      <c r="V272" s="25">
        <v>2.4900000000000002</v>
      </c>
      <c r="W272" s="24">
        <v>3.41</v>
      </c>
      <c r="X272" s="24">
        <v>3.07</v>
      </c>
      <c r="Y272" s="24">
        <v>3.05</v>
      </c>
      <c r="Z272" s="24">
        <v>2.41</v>
      </c>
      <c r="AA272" s="24">
        <v>3.33</v>
      </c>
      <c r="AB272" s="24">
        <v>0.28999999999999998</v>
      </c>
      <c r="AC272" s="24">
        <v>3.4</v>
      </c>
      <c r="AD272" s="24">
        <v>2.66</v>
      </c>
      <c r="AE272" s="24">
        <v>0.61</v>
      </c>
    </row>
    <row r="273" spans="1:31" x14ac:dyDescent="0.35">
      <c r="A273" s="9">
        <v>2023</v>
      </c>
      <c r="B273" s="2" t="s">
        <v>447</v>
      </c>
      <c r="C273" s="12" t="s">
        <v>533</v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4"/>
      <c r="U273" s="25">
        <v>1.72</v>
      </c>
      <c r="V273" s="25">
        <v>2.66</v>
      </c>
      <c r="W273" s="24">
        <v>3.96</v>
      </c>
      <c r="X273" s="24">
        <v>3.3</v>
      </c>
      <c r="Y273" s="24">
        <v>2.97</v>
      </c>
      <c r="Z273" s="24">
        <v>2.57</v>
      </c>
      <c r="AA273" s="24">
        <v>3.13</v>
      </c>
      <c r="AB273" s="24">
        <v>0.35</v>
      </c>
      <c r="AC273" s="24">
        <v>3.14</v>
      </c>
      <c r="AD273" s="24">
        <v>2.09</v>
      </c>
      <c r="AE273" s="24">
        <v>1.45</v>
      </c>
    </row>
    <row r="274" spans="1:31" x14ac:dyDescent="0.35">
      <c r="A274" s="9">
        <v>2023</v>
      </c>
      <c r="B274" s="2" t="s">
        <v>447</v>
      </c>
      <c r="C274" s="12" t="s">
        <v>534</v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4"/>
      <c r="U274" s="25">
        <v>1.97</v>
      </c>
      <c r="V274" s="25">
        <v>2.36</v>
      </c>
      <c r="W274" s="24">
        <v>3.82</v>
      </c>
      <c r="X274" s="24">
        <v>3.59</v>
      </c>
      <c r="Y274" s="24">
        <v>3.41</v>
      </c>
      <c r="Z274" s="24">
        <v>3.41</v>
      </c>
      <c r="AA274" s="24">
        <v>3.43</v>
      </c>
      <c r="AB274" s="24">
        <v>0.23</v>
      </c>
      <c r="AC274" s="24">
        <v>3.07</v>
      </c>
      <c r="AD274" s="24">
        <v>1.85</v>
      </c>
      <c r="AE274" s="24">
        <v>1.1100000000000001</v>
      </c>
    </row>
    <row r="275" spans="1:31" x14ac:dyDescent="0.35">
      <c r="A275" s="9">
        <v>2023</v>
      </c>
      <c r="B275" s="2" t="s">
        <v>447</v>
      </c>
      <c r="C275" s="12" t="s">
        <v>535</v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4">
        <v>3.82</v>
      </c>
      <c r="U275" s="25">
        <v>2.4300000000000002</v>
      </c>
      <c r="V275" s="25">
        <v>4.96</v>
      </c>
      <c r="W275" s="24">
        <v>2.5</v>
      </c>
      <c r="X275" s="24">
        <v>3.92</v>
      </c>
      <c r="Y275" s="24">
        <v>4.28</v>
      </c>
      <c r="Z275" s="24">
        <v>5</v>
      </c>
      <c r="AA275" s="24">
        <v>4.07</v>
      </c>
      <c r="AB275" s="24">
        <v>2.0499999999999998</v>
      </c>
      <c r="AC275" s="24">
        <v>4.1500000000000004</v>
      </c>
      <c r="AD275" s="24">
        <v>2.0499999999999998</v>
      </c>
      <c r="AE275" s="24">
        <v>3.33</v>
      </c>
    </row>
    <row r="276" spans="1:31" x14ac:dyDescent="0.35">
      <c r="A276" s="9">
        <v>2023</v>
      </c>
      <c r="B276" s="2" t="s">
        <v>447</v>
      </c>
      <c r="C276" s="12" t="s">
        <v>536</v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4"/>
      <c r="U276" s="25">
        <v>1.83</v>
      </c>
      <c r="V276" s="25">
        <v>3.85</v>
      </c>
      <c r="W276" s="24">
        <v>2.85</v>
      </c>
      <c r="X276" s="24">
        <v>3.55</v>
      </c>
      <c r="Y276" s="24">
        <v>3.44</v>
      </c>
      <c r="Z276" s="24">
        <v>2.7</v>
      </c>
      <c r="AA276" s="24">
        <v>3.62</v>
      </c>
      <c r="AB276" s="24">
        <v>0.23</v>
      </c>
      <c r="AC276" s="24">
        <v>3.3</v>
      </c>
      <c r="AD276" s="24">
        <v>2.66</v>
      </c>
      <c r="AE276" s="24">
        <v>0.91</v>
      </c>
    </row>
    <row r="277" spans="1:31" x14ac:dyDescent="0.35">
      <c r="A277" s="9">
        <v>2023</v>
      </c>
      <c r="B277" s="2" t="s">
        <v>389</v>
      </c>
      <c r="C277" s="2" t="s">
        <v>383</v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4">
        <v>4.3600000000000003</v>
      </c>
      <c r="U277" s="25">
        <v>1.61</v>
      </c>
      <c r="V277" s="25">
        <v>3.55</v>
      </c>
      <c r="W277" s="24">
        <v>3.07</v>
      </c>
      <c r="X277" s="24">
        <v>3.24</v>
      </c>
      <c r="Y277" s="24">
        <v>3.38</v>
      </c>
      <c r="Z277" s="24">
        <v>2.41</v>
      </c>
      <c r="AA277" s="24">
        <v>3.94</v>
      </c>
      <c r="AB277" s="24">
        <v>1.1399999999999999</v>
      </c>
      <c r="AC277" s="24">
        <v>3.66</v>
      </c>
      <c r="AD277" s="24">
        <v>4.41</v>
      </c>
      <c r="AE277" s="24">
        <v>3.01</v>
      </c>
    </row>
    <row r="278" spans="1:31" x14ac:dyDescent="0.35">
      <c r="A278" s="9">
        <v>2023</v>
      </c>
      <c r="B278" s="2" t="s">
        <v>389</v>
      </c>
      <c r="C278" s="2" t="s">
        <v>384</v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4">
        <v>4.43</v>
      </c>
      <c r="U278" s="25">
        <v>1.57</v>
      </c>
      <c r="V278" s="25">
        <v>3.56</v>
      </c>
      <c r="W278" s="24">
        <v>3.13</v>
      </c>
      <c r="X278" s="24">
        <v>3.29</v>
      </c>
      <c r="Y278" s="24">
        <v>3.07</v>
      </c>
      <c r="Z278" s="24">
        <v>2.86</v>
      </c>
      <c r="AA278" s="24">
        <v>3.59</v>
      </c>
      <c r="AB278" s="24">
        <v>1.48</v>
      </c>
      <c r="AC278" s="24">
        <v>4.09</v>
      </c>
      <c r="AD278" s="24">
        <v>3.51</v>
      </c>
      <c r="AE278" s="24">
        <v>2.2000000000000002</v>
      </c>
    </row>
    <row r="279" spans="1:31" x14ac:dyDescent="0.35">
      <c r="A279" s="9">
        <v>2023</v>
      </c>
      <c r="B279" s="2" t="s">
        <v>389</v>
      </c>
      <c r="C279" s="2" t="s">
        <v>385</v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4">
        <v>3.78</v>
      </c>
      <c r="U279" s="25">
        <v>1.56</v>
      </c>
      <c r="V279" s="25">
        <v>3.13</v>
      </c>
      <c r="W279" s="24">
        <v>3.16</v>
      </c>
      <c r="X279" s="24">
        <v>3.94</v>
      </c>
      <c r="Y279" s="24">
        <v>3.25</v>
      </c>
      <c r="Z279" s="24">
        <v>2.5099999999999998</v>
      </c>
      <c r="AA279" s="24">
        <v>2.77</v>
      </c>
      <c r="AB279" s="24">
        <v>0.75</v>
      </c>
      <c r="AC279" s="24">
        <v>3.45</v>
      </c>
      <c r="AD279" s="24">
        <v>2.0299999999999998</v>
      </c>
      <c r="AE279" s="24">
        <v>1.33</v>
      </c>
    </row>
    <row r="280" spans="1:31" x14ac:dyDescent="0.35">
      <c r="A280" s="9">
        <v>2023</v>
      </c>
      <c r="B280" s="2" t="s">
        <v>389</v>
      </c>
      <c r="C280" s="2" t="s">
        <v>386</v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4">
        <v>3.95</v>
      </c>
      <c r="U280" s="25">
        <v>1.96</v>
      </c>
      <c r="V280" s="25">
        <v>3.39</v>
      </c>
      <c r="W280" s="24">
        <v>3.37</v>
      </c>
      <c r="X280" s="24">
        <v>3.7</v>
      </c>
      <c r="Y280" s="24">
        <v>3.27</v>
      </c>
      <c r="Z280" s="24">
        <v>2.2799999999999998</v>
      </c>
      <c r="AA280" s="24">
        <v>4.34</v>
      </c>
      <c r="AB280" s="24">
        <v>1.78</v>
      </c>
      <c r="AC280" s="24">
        <v>4.04</v>
      </c>
      <c r="AD280" s="24">
        <v>4.4400000000000004</v>
      </c>
      <c r="AE280" s="24">
        <v>2.4</v>
      </c>
    </row>
    <row r="281" spans="1:31" x14ac:dyDescent="0.35">
      <c r="A281" s="9">
        <v>2023</v>
      </c>
      <c r="B281" s="2" t="s">
        <v>389</v>
      </c>
      <c r="C281" s="2" t="s">
        <v>388</v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4">
        <v>3.92</v>
      </c>
      <c r="U281" s="25">
        <v>1.38</v>
      </c>
      <c r="V281" s="25">
        <v>3.55</v>
      </c>
      <c r="W281" s="24">
        <v>2.54</v>
      </c>
      <c r="X281" s="24">
        <v>3.6</v>
      </c>
      <c r="Y281" s="24">
        <v>3.24</v>
      </c>
      <c r="Z281" s="24">
        <v>0.59</v>
      </c>
      <c r="AA281" s="24">
        <v>3.29</v>
      </c>
      <c r="AB281" s="24">
        <v>1.1599999999999999</v>
      </c>
      <c r="AC281" s="24">
        <v>3.97</v>
      </c>
      <c r="AD281" s="24">
        <v>2.19</v>
      </c>
      <c r="AE281" s="24">
        <v>0.4</v>
      </c>
    </row>
    <row r="282" spans="1:31" x14ac:dyDescent="0.35">
      <c r="A282" s="9">
        <v>2023</v>
      </c>
      <c r="B282" s="2" t="s">
        <v>389</v>
      </c>
      <c r="C282" s="2" t="s">
        <v>387</v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4">
        <v>3.96</v>
      </c>
      <c r="U282" s="25">
        <v>2.5299999999999998</v>
      </c>
      <c r="V282" s="25">
        <v>3.62</v>
      </c>
      <c r="W282" s="24">
        <v>3.66</v>
      </c>
      <c r="X282" s="24">
        <v>3.76</v>
      </c>
      <c r="Y282" s="24">
        <v>3.14</v>
      </c>
      <c r="Z282" s="24">
        <v>0.78</v>
      </c>
      <c r="AA282" s="24">
        <v>3.77</v>
      </c>
      <c r="AB282" s="24">
        <v>0.23</v>
      </c>
      <c r="AC282" s="24">
        <v>3.46</v>
      </c>
      <c r="AD282" s="24">
        <v>2.23</v>
      </c>
      <c r="AE282" s="24">
        <v>0.43</v>
      </c>
    </row>
    <row r="283" spans="1:31" x14ac:dyDescent="0.35">
      <c r="A283" s="9">
        <v>2023</v>
      </c>
      <c r="B283" s="2" t="s">
        <v>538</v>
      </c>
      <c r="C283" s="18" t="s">
        <v>539</v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4">
        <v>4.1500000000000004</v>
      </c>
      <c r="U283" s="25">
        <v>1.4</v>
      </c>
      <c r="V283" s="25">
        <v>3.68</v>
      </c>
      <c r="W283" s="24">
        <v>3.19</v>
      </c>
      <c r="X283" s="24">
        <v>3.82</v>
      </c>
      <c r="Y283" s="24">
        <v>3.09</v>
      </c>
      <c r="Z283" s="24">
        <v>1.39</v>
      </c>
      <c r="AA283" s="24">
        <v>3.54</v>
      </c>
      <c r="AB283" s="24">
        <v>0.42</v>
      </c>
      <c r="AC283" s="24">
        <v>3.66</v>
      </c>
      <c r="AD283" s="24">
        <v>2.93</v>
      </c>
      <c r="AE283" s="24">
        <v>1.06</v>
      </c>
    </row>
    <row r="284" spans="1:31" x14ac:dyDescent="0.35">
      <c r="A284" s="9">
        <v>2023</v>
      </c>
      <c r="B284" s="2" t="s">
        <v>538</v>
      </c>
      <c r="C284" s="18" t="s">
        <v>540</v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4">
        <v>4.32</v>
      </c>
      <c r="U284" s="25">
        <v>1.9</v>
      </c>
      <c r="V284" s="25">
        <v>3.95</v>
      </c>
      <c r="W284" s="24">
        <v>3.36</v>
      </c>
      <c r="X284" s="24">
        <v>3.67</v>
      </c>
      <c r="Y284" s="24">
        <v>3.44</v>
      </c>
      <c r="Z284" s="24">
        <v>1.85</v>
      </c>
      <c r="AA284" s="24">
        <v>4.17</v>
      </c>
      <c r="AB284" s="24">
        <v>1.47</v>
      </c>
      <c r="AC284" s="24">
        <v>4.08</v>
      </c>
      <c r="AD284" s="24">
        <v>2.61</v>
      </c>
      <c r="AE284" s="24">
        <v>2.48</v>
      </c>
    </row>
    <row r="285" spans="1:31" x14ac:dyDescent="0.35">
      <c r="A285" s="9">
        <v>2023</v>
      </c>
      <c r="B285" s="2" t="s">
        <v>538</v>
      </c>
      <c r="C285" s="18" t="s">
        <v>541</v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4">
        <v>4.42</v>
      </c>
      <c r="U285" s="25">
        <v>1.59</v>
      </c>
      <c r="V285" s="25">
        <v>3.26</v>
      </c>
      <c r="W285" s="24">
        <v>3.23</v>
      </c>
      <c r="X285" s="24">
        <v>3.43</v>
      </c>
      <c r="Y285" s="24">
        <v>3.19</v>
      </c>
      <c r="Z285" s="24">
        <v>1.1399999999999999</v>
      </c>
      <c r="AA285" s="24">
        <v>3.81</v>
      </c>
      <c r="AB285" s="24">
        <v>0.91</v>
      </c>
      <c r="AC285" s="24">
        <v>3.78</v>
      </c>
      <c r="AD285" s="24">
        <v>2.5299999999999998</v>
      </c>
      <c r="AE285" s="24">
        <v>1.53</v>
      </c>
    </row>
    <row r="286" spans="1:31" x14ac:dyDescent="0.35">
      <c r="A286" s="9">
        <v>2023</v>
      </c>
      <c r="B286" s="2" t="s">
        <v>538</v>
      </c>
      <c r="C286" s="18" t="s">
        <v>542</v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4">
        <v>4.3499999999999996</v>
      </c>
      <c r="U286" s="25">
        <v>1.62</v>
      </c>
      <c r="V286" s="25">
        <v>3.41</v>
      </c>
      <c r="W286" s="24">
        <v>3.2</v>
      </c>
      <c r="X286" s="24">
        <v>3.75</v>
      </c>
      <c r="Y286" s="24">
        <v>3.59</v>
      </c>
      <c r="Z286" s="24">
        <v>1.84</v>
      </c>
      <c r="AA286" s="24">
        <v>4.32</v>
      </c>
      <c r="AB286" s="24">
        <v>0.44</v>
      </c>
      <c r="AC286" s="24">
        <v>3.62</v>
      </c>
      <c r="AD286" s="24">
        <v>2.96</v>
      </c>
      <c r="AE286" s="24">
        <v>1.47</v>
      </c>
    </row>
    <row r="287" spans="1:31" x14ac:dyDescent="0.35">
      <c r="A287" s="9">
        <v>2023</v>
      </c>
      <c r="B287" s="2" t="s">
        <v>538</v>
      </c>
      <c r="C287" s="18" t="s">
        <v>543</v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4">
        <v>4.01</v>
      </c>
      <c r="U287" s="25">
        <v>1.58</v>
      </c>
      <c r="V287" s="25">
        <v>3.75</v>
      </c>
      <c r="W287" s="24">
        <v>3.65</v>
      </c>
      <c r="X287" s="24">
        <v>3.56</v>
      </c>
      <c r="Y287" s="24">
        <v>3.37</v>
      </c>
      <c r="Z287" s="24">
        <v>1.54</v>
      </c>
      <c r="AA287" s="24">
        <v>3.55</v>
      </c>
      <c r="AB287" s="24">
        <v>0.5</v>
      </c>
      <c r="AC287" s="24">
        <v>3.48</v>
      </c>
      <c r="AD287" s="24">
        <v>3.29</v>
      </c>
      <c r="AE287" s="24">
        <v>0.6</v>
      </c>
    </row>
    <row r="288" spans="1:31" x14ac:dyDescent="0.35">
      <c r="A288" s="9">
        <v>2023</v>
      </c>
      <c r="B288" s="2" t="s">
        <v>538</v>
      </c>
      <c r="C288" s="18" t="s">
        <v>544</v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4">
        <v>4.5999999999999996</v>
      </c>
      <c r="U288" s="25">
        <v>2.42</v>
      </c>
      <c r="V288" s="25">
        <v>4.74</v>
      </c>
      <c r="W288" s="24">
        <v>3.29</v>
      </c>
      <c r="X288" s="24">
        <v>4.0599999999999996</v>
      </c>
      <c r="Y288" s="24">
        <v>4.0199999999999996</v>
      </c>
      <c r="Z288" s="24">
        <v>4.8099999999999996</v>
      </c>
      <c r="AA288" s="24">
        <v>4.7699999999999996</v>
      </c>
      <c r="AB288" s="24">
        <v>2.76</v>
      </c>
      <c r="AC288" s="24">
        <v>3.92</v>
      </c>
      <c r="AD288" s="24">
        <v>2.72</v>
      </c>
      <c r="AE288" s="24">
        <v>3.76</v>
      </c>
    </row>
    <row r="289" spans="1:31" x14ac:dyDescent="0.35">
      <c r="A289" s="9">
        <v>2023</v>
      </c>
      <c r="B289" s="2" t="s">
        <v>404</v>
      </c>
      <c r="C289" s="2" t="s">
        <v>405</v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4">
        <v>4.08</v>
      </c>
      <c r="U289" s="25">
        <v>1.53</v>
      </c>
      <c r="V289" s="25">
        <v>3.73</v>
      </c>
      <c r="W289" s="24">
        <v>3.42</v>
      </c>
      <c r="X289" s="24">
        <v>3.73</v>
      </c>
      <c r="Y289" s="24">
        <v>3.59</v>
      </c>
      <c r="Z289" s="24">
        <v>2.1</v>
      </c>
      <c r="AA289" s="24">
        <v>3.32</v>
      </c>
      <c r="AB289" s="24">
        <v>0.53</v>
      </c>
      <c r="AC289" s="24">
        <v>3.57</v>
      </c>
      <c r="AD289" s="24">
        <v>3.53</v>
      </c>
      <c r="AE289" s="24">
        <v>1.57</v>
      </c>
    </row>
    <row r="290" spans="1:31" x14ac:dyDescent="0.35">
      <c r="A290" s="9">
        <v>2023</v>
      </c>
      <c r="B290" s="2" t="s">
        <v>404</v>
      </c>
      <c r="C290" s="2" t="s">
        <v>406</v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4">
        <v>3.9</v>
      </c>
      <c r="U290" s="25">
        <v>1.46</v>
      </c>
      <c r="V290" s="25">
        <v>3.98</v>
      </c>
      <c r="W290" s="24">
        <v>3.29</v>
      </c>
      <c r="X290" s="24">
        <v>3.88</v>
      </c>
      <c r="Y290" s="24">
        <v>3.59</v>
      </c>
      <c r="Z290" s="24">
        <v>2.98</v>
      </c>
      <c r="AA290" s="24">
        <v>3.85</v>
      </c>
      <c r="AB290" s="24">
        <v>1.69</v>
      </c>
      <c r="AC290" s="24">
        <v>3.84</v>
      </c>
      <c r="AD290" s="24">
        <v>2.08</v>
      </c>
      <c r="AE290" s="24">
        <v>2.09</v>
      </c>
    </row>
    <row r="291" spans="1:31" x14ac:dyDescent="0.35">
      <c r="A291" s="9">
        <v>2023</v>
      </c>
      <c r="B291" s="2" t="s">
        <v>404</v>
      </c>
      <c r="C291" s="2" t="s">
        <v>407</v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4">
        <v>4.0999999999999996</v>
      </c>
      <c r="U291" s="25">
        <v>1.41</v>
      </c>
      <c r="V291" s="25">
        <v>3.45</v>
      </c>
      <c r="W291" s="24">
        <v>3.52</v>
      </c>
      <c r="X291" s="24">
        <v>3.87</v>
      </c>
      <c r="Y291" s="24">
        <v>3.76</v>
      </c>
      <c r="Z291" s="24">
        <v>1.1299999999999999</v>
      </c>
      <c r="AA291" s="24">
        <v>4.4400000000000004</v>
      </c>
      <c r="AB291" s="24">
        <v>0.72</v>
      </c>
      <c r="AC291" s="24">
        <v>4.07</v>
      </c>
      <c r="AD291" s="24">
        <v>3.16</v>
      </c>
      <c r="AE291" s="24">
        <v>1.03</v>
      </c>
    </row>
    <row r="292" spans="1:31" x14ac:dyDescent="0.35">
      <c r="A292" s="9">
        <v>2023</v>
      </c>
      <c r="B292" s="2" t="s">
        <v>404</v>
      </c>
      <c r="C292" s="2" t="s">
        <v>408</v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4">
        <v>4.53</v>
      </c>
      <c r="U292" s="25">
        <v>1.54</v>
      </c>
      <c r="V292" s="25">
        <v>3.85</v>
      </c>
      <c r="W292" s="24">
        <v>3.73</v>
      </c>
      <c r="X292" s="24">
        <v>3.95</v>
      </c>
      <c r="Y292" s="24">
        <v>3.52</v>
      </c>
      <c r="Z292" s="24">
        <v>1.33</v>
      </c>
      <c r="AA292" s="24">
        <v>3.51</v>
      </c>
      <c r="AB292" s="24">
        <v>1.08</v>
      </c>
      <c r="AC292" s="24">
        <v>4.4000000000000004</v>
      </c>
      <c r="AD292" s="24">
        <v>2.39</v>
      </c>
      <c r="AE292" s="24">
        <v>2.09</v>
      </c>
    </row>
    <row r="293" spans="1:31" x14ac:dyDescent="0.35">
      <c r="A293" s="9">
        <v>2023</v>
      </c>
      <c r="B293" s="2" t="s">
        <v>404</v>
      </c>
      <c r="C293" s="2" t="s">
        <v>409</v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4">
        <v>3.96</v>
      </c>
      <c r="U293" s="25">
        <v>1.68</v>
      </c>
      <c r="V293" s="25">
        <v>4.22</v>
      </c>
      <c r="W293" s="24">
        <v>3.43</v>
      </c>
      <c r="X293" s="24">
        <v>3.92</v>
      </c>
      <c r="Y293" s="24">
        <v>3.36</v>
      </c>
      <c r="Z293" s="24">
        <v>2.72</v>
      </c>
      <c r="AA293" s="24">
        <v>3.51</v>
      </c>
      <c r="AB293" s="24">
        <v>0.61</v>
      </c>
      <c r="AC293" s="24">
        <v>4.0599999999999996</v>
      </c>
      <c r="AD293" s="24">
        <v>2.4900000000000002</v>
      </c>
      <c r="AE293" s="24">
        <v>1.05</v>
      </c>
    </row>
    <row r="294" spans="1:31" x14ac:dyDescent="0.35">
      <c r="A294" s="9">
        <v>2023</v>
      </c>
      <c r="B294" s="2" t="s">
        <v>404</v>
      </c>
      <c r="C294" s="2" t="s">
        <v>410</v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4">
        <v>4.17</v>
      </c>
      <c r="U294" s="25">
        <v>1.75</v>
      </c>
      <c r="V294" s="25">
        <v>3.59</v>
      </c>
      <c r="W294" s="24">
        <v>3.83</v>
      </c>
      <c r="X294" s="24">
        <v>3.79</v>
      </c>
      <c r="Y294" s="24">
        <v>3.46</v>
      </c>
      <c r="Z294" s="24">
        <v>1.76</v>
      </c>
      <c r="AA294" s="24">
        <v>3.6</v>
      </c>
      <c r="AB294" s="24">
        <v>0.42</v>
      </c>
      <c r="AC294" s="24">
        <v>3.81</v>
      </c>
      <c r="AD294" s="24">
        <v>4.22</v>
      </c>
      <c r="AE294" s="24">
        <v>0.97</v>
      </c>
    </row>
    <row r="295" spans="1:31" x14ac:dyDescent="0.35">
      <c r="A295" s="9">
        <v>2023</v>
      </c>
      <c r="B295" s="2" t="s">
        <v>404</v>
      </c>
      <c r="C295" s="2" t="s">
        <v>411</v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4">
        <v>4.0199999999999996</v>
      </c>
      <c r="U295" s="25">
        <v>1.51</v>
      </c>
      <c r="V295" s="25">
        <v>3.98</v>
      </c>
      <c r="W295" s="24">
        <v>3.39</v>
      </c>
      <c r="X295" s="24">
        <v>3.89</v>
      </c>
      <c r="Y295" s="24">
        <v>3.39</v>
      </c>
      <c r="Z295" s="24">
        <v>2.4300000000000002</v>
      </c>
      <c r="AA295" s="24">
        <v>3.15</v>
      </c>
      <c r="AB295" s="24">
        <v>0.28000000000000003</v>
      </c>
      <c r="AC295" s="24">
        <v>3.62</v>
      </c>
      <c r="AD295" s="24">
        <v>2.79</v>
      </c>
      <c r="AE295" s="24">
        <v>1.91</v>
      </c>
    </row>
    <row r="296" spans="1:31" x14ac:dyDescent="0.35">
      <c r="A296" s="9">
        <v>2023</v>
      </c>
      <c r="B296" s="2" t="s">
        <v>404</v>
      </c>
      <c r="C296" s="2" t="s">
        <v>412</v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4">
        <v>4.17</v>
      </c>
      <c r="U296" s="25">
        <v>1.44</v>
      </c>
      <c r="V296" s="25">
        <v>3.92</v>
      </c>
      <c r="W296" s="24">
        <v>3.56</v>
      </c>
      <c r="X296" s="24">
        <v>3.88</v>
      </c>
      <c r="Y296" s="24">
        <v>3.5</v>
      </c>
      <c r="Z296" s="24">
        <v>1.72</v>
      </c>
      <c r="AA296" s="24">
        <v>3.24</v>
      </c>
      <c r="AB296" s="24">
        <v>0.5</v>
      </c>
      <c r="AC296" s="24">
        <v>3.93</v>
      </c>
      <c r="AD296" s="24">
        <v>4.41</v>
      </c>
      <c r="AE296" s="24">
        <v>0.77</v>
      </c>
    </row>
    <row r="297" spans="1:31" x14ac:dyDescent="0.35">
      <c r="A297" s="9">
        <v>2023</v>
      </c>
      <c r="B297" s="2" t="s">
        <v>404</v>
      </c>
      <c r="C297" s="2" t="s">
        <v>413</v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4">
        <v>4.04</v>
      </c>
      <c r="U297" s="25">
        <v>1.23</v>
      </c>
      <c r="V297" s="25">
        <v>3.27</v>
      </c>
      <c r="W297" s="24">
        <v>3.82</v>
      </c>
      <c r="X297" s="24">
        <v>3.92</v>
      </c>
      <c r="Y297" s="24">
        <v>3.51</v>
      </c>
      <c r="Z297" s="24">
        <v>2.25</v>
      </c>
      <c r="AA297" s="24">
        <v>3.77</v>
      </c>
      <c r="AB297" s="24">
        <v>0.25</v>
      </c>
      <c r="AC297" s="24">
        <v>3.48</v>
      </c>
      <c r="AD297" s="24">
        <v>3.3</v>
      </c>
      <c r="AE297" s="24">
        <v>1.1000000000000001</v>
      </c>
    </row>
    <row r="298" spans="1:31" x14ac:dyDescent="0.35">
      <c r="A298" s="9">
        <v>2023</v>
      </c>
      <c r="B298" s="2" t="s">
        <v>404</v>
      </c>
      <c r="C298" s="2" t="s">
        <v>414</v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4"/>
      <c r="U298" s="25">
        <v>1.39</v>
      </c>
      <c r="V298" s="25">
        <v>3.45</v>
      </c>
      <c r="W298" s="24">
        <v>3.65</v>
      </c>
      <c r="X298" s="24">
        <v>3.81</v>
      </c>
      <c r="Y298" s="24">
        <v>3.59</v>
      </c>
      <c r="Z298" s="24">
        <v>1.61</v>
      </c>
      <c r="AA298" s="24">
        <v>3.33</v>
      </c>
      <c r="AB298" s="24">
        <v>0.45</v>
      </c>
      <c r="AC298" s="24">
        <v>3.58</v>
      </c>
      <c r="AD298" s="24">
        <v>2.9</v>
      </c>
      <c r="AE298" s="24">
        <v>0.71</v>
      </c>
    </row>
    <row r="299" spans="1:31" x14ac:dyDescent="0.35">
      <c r="A299" s="9">
        <v>2023</v>
      </c>
      <c r="B299" s="2" t="s">
        <v>404</v>
      </c>
      <c r="C299" s="2" t="s">
        <v>415</v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4">
        <v>3.88</v>
      </c>
      <c r="U299" s="25">
        <v>1.56</v>
      </c>
      <c r="V299" s="25">
        <v>3.35</v>
      </c>
      <c r="W299" s="24">
        <v>3.81</v>
      </c>
      <c r="X299" s="24">
        <v>4.07</v>
      </c>
      <c r="Y299" s="24">
        <v>3.46</v>
      </c>
      <c r="Z299" s="24">
        <v>2.31</v>
      </c>
      <c r="AA299" s="24">
        <v>3.31</v>
      </c>
      <c r="AB299" s="24">
        <v>0.28999999999999998</v>
      </c>
      <c r="AC299" s="24">
        <v>3.64</v>
      </c>
      <c r="AD299" s="24">
        <v>1.63</v>
      </c>
      <c r="AE299" s="24">
        <v>0.61</v>
      </c>
    </row>
    <row r="300" spans="1:31" x14ac:dyDescent="0.35">
      <c r="A300" s="9">
        <v>2023</v>
      </c>
      <c r="B300" s="2" t="s">
        <v>404</v>
      </c>
      <c r="C300" s="2" t="s">
        <v>416</v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4"/>
      <c r="U300" s="25">
        <v>1.36</v>
      </c>
      <c r="V300" s="25">
        <v>3.37</v>
      </c>
      <c r="W300" s="24">
        <v>3.63</v>
      </c>
      <c r="X300" s="24">
        <v>3.73</v>
      </c>
      <c r="Y300" s="24">
        <v>3.74</v>
      </c>
      <c r="Z300" s="24">
        <v>1.75</v>
      </c>
      <c r="AA300" s="24">
        <v>2.95</v>
      </c>
      <c r="AB300" s="24">
        <v>0.39</v>
      </c>
      <c r="AC300" s="24">
        <v>3.12</v>
      </c>
      <c r="AD300" s="24">
        <v>2.75</v>
      </c>
      <c r="AE300" s="24">
        <v>1.1100000000000001</v>
      </c>
    </row>
    <row r="301" spans="1:31" x14ac:dyDescent="0.35">
      <c r="A301" s="9">
        <v>2023</v>
      </c>
      <c r="B301" s="2" t="s">
        <v>404</v>
      </c>
      <c r="C301" s="2" t="s">
        <v>417</v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4">
        <v>3.88</v>
      </c>
      <c r="U301" s="25">
        <v>1.65</v>
      </c>
      <c r="V301" s="25">
        <v>4.09</v>
      </c>
      <c r="W301" s="24">
        <v>3.9</v>
      </c>
      <c r="X301" s="24">
        <v>3.87</v>
      </c>
      <c r="Y301" s="24">
        <v>3.41</v>
      </c>
      <c r="Z301" s="24">
        <v>1.1599999999999999</v>
      </c>
      <c r="AA301" s="24">
        <v>3.35</v>
      </c>
      <c r="AB301" s="24">
        <v>0.27</v>
      </c>
      <c r="AC301" s="24">
        <v>3.39</v>
      </c>
      <c r="AD301" s="24">
        <v>2.08</v>
      </c>
      <c r="AE301" s="24">
        <v>0.87</v>
      </c>
    </row>
    <row r="302" spans="1:31" x14ac:dyDescent="0.35">
      <c r="A302" s="9">
        <v>2023</v>
      </c>
      <c r="B302" s="2" t="s">
        <v>404</v>
      </c>
      <c r="C302" s="2" t="s">
        <v>418</v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4"/>
      <c r="U302" s="25">
        <v>1.62</v>
      </c>
      <c r="V302" s="25">
        <v>4.1900000000000004</v>
      </c>
      <c r="W302" s="24">
        <v>3.75</v>
      </c>
      <c r="X302" s="24">
        <v>3.67</v>
      </c>
      <c r="Y302" s="24">
        <v>2.89</v>
      </c>
      <c r="Z302" s="24">
        <v>2.13</v>
      </c>
      <c r="AA302" s="24">
        <v>2.96</v>
      </c>
      <c r="AB302" s="24">
        <v>0.09</v>
      </c>
      <c r="AC302" s="24">
        <v>3.35</v>
      </c>
      <c r="AD302" s="24">
        <v>2.27</v>
      </c>
      <c r="AE302" s="24">
        <v>1</v>
      </c>
    </row>
    <row r="303" spans="1:31" x14ac:dyDescent="0.35">
      <c r="A303" s="9">
        <v>2023</v>
      </c>
      <c r="B303" s="2" t="s">
        <v>404</v>
      </c>
      <c r="C303" s="2" t="s">
        <v>419</v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4">
        <v>4.08</v>
      </c>
      <c r="U303" s="25">
        <v>1.55</v>
      </c>
      <c r="V303" s="25">
        <v>3.95</v>
      </c>
      <c r="W303" s="24">
        <v>3.51</v>
      </c>
      <c r="X303" s="24">
        <v>3.67</v>
      </c>
      <c r="Y303" s="24">
        <v>3.11</v>
      </c>
      <c r="Z303" s="24">
        <v>1.5</v>
      </c>
      <c r="AA303" s="24">
        <v>2.92</v>
      </c>
      <c r="AB303" s="24">
        <v>0.11</v>
      </c>
      <c r="AC303" s="24">
        <v>3.42</v>
      </c>
      <c r="AD303" s="24">
        <v>2.59</v>
      </c>
      <c r="AE303" s="24">
        <v>1.27</v>
      </c>
    </row>
    <row r="304" spans="1:31" x14ac:dyDescent="0.35">
      <c r="A304" s="9">
        <v>2023</v>
      </c>
      <c r="B304" s="2" t="s">
        <v>404</v>
      </c>
      <c r="C304" s="2" t="s">
        <v>420</v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4">
        <v>4.42</v>
      </c>
      <c r="U304" s="25">
        <v>2</v>
      </c>
      <c r="V304" s="25">
        <v>4.99</v>
      </c>
      <c r="W304" s="24">
        <v>3.59</v>
      </c>
      <c r="X304" s="24">
        <v>4.1500000000000004</v>
      </c>
      <c r="Y304" s="24">
        <v>4.58</v>
      </c>
      <c r="Z304" s="24">
        <v>3.76</v>
      </c>
      <c r="AA304" s="24">
        <v>3.83</v>
      </c>
      <c r="AB304" s="24">
        <v>3.02</v>
      </c>
      <c r="AC304" s="24">
        <v>4.37</v>
      </c>
      <c r="AD304" s="24">
        <v>2.79</v>
      </c>
      <c r="AE304" s="24">
        <v>4.4000000000000004</v>
      </c>
    </row>
    <row r="305" spans="1:31" x14ac:dyDescent="0.35">
      <c r="A305" s="9">
        <v>2023</v>
      </c>
      <c r="B305" s="2" t="s">
        <v>404</v>
      </c>
      <c r="C305" s="2" t="s">
        <v>421</v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4">
        <v>4.2</v>
      </c>
      <c r="U305" s="25">
        <v>2.08</v>
      </c>
      <c r="V305" s="25">
        <v>4.45</v>
      </c>
      <c r="W305" s="24">
        <v>2.99</v>
      </c>
      <c r="X305" s="24">
        <v>3.95</v>
      </c>
      <c r="Y305" s="24">
        <v>4.33</v>
      </c>
      <c r="Z305" s="24">
        <v>3.75</v>
      </c>
      <c r="AA305" s="24">
        <v>3.83</v>
      </c>
      <c r="AB305" s="24">
        <v>1.33</v>
      </c>
      <c r="AC305" s="24">
        <v>3.96</v>
      </c>
      <c r="AD305" s="24">
        <v>2.65</v>
      </c>
      <c r="AE305" s="24">
        <v>2.61</v>
      </c>
    </row>
    <row r="306" spans="1:31" x14ac:dyDescent="0.35">
      <c r="A306" s="9">
        <v>2023</v>
      </c>
      <c r="B306" s="2" t="s">
        <v>422</v>
      </c>
      <c r="C306" s="2" t="s">
        <v>423</v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4">
        <v>4.33</v>
      </c>
      <c r="U306" s="25">
        <v>2.31</v>
      </c>
      <c r="V306" s="25">
        <v>4.0999999999999996</v>
      </c>
      <c r="W306" s="24">
        <v>3.88</v>
      </c>
      <c r="X306" s="24">
        <v>3.74</v>
      </c>
      <c r="Y306" s="24">
        <v>3.42</v>
      </c>
      <c r="Z306" s="24">
        <v>2.09</v>
      </c>
      <c r="AA306" s="24">
        <v>2.16</v>
      </c>
      <c r="AB306" s="24">
        <v>0.41</v>
      </c>
      <c r="AC306" s="24">
        <v>3.68</v>
      </c>
      <c r="AD306" s="24">
        <v>2.85</v>
      </c>
      <c r="AE306" s="24">
        <v>0.91</v>
      </c>
    </row>
    <row r="307" spans="1:31" x14ac:dyDescent="0.35">
      <c r="A307" s="9">
        <v>2023</v>
      </c>
      <c r="B307" s="2" t="s">
        <v>422</v>
      </c>
      <c r="C307" s="2" t="s">
        <v>424</v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4">
        <v>4.37</v>
      </c>
      <c r="U307" s="25">
        <v>2.87</v>
      </c>
      <c r="V307" s="25">
        <v>4.3499999999999996</v>
      </c>
      <c r="W307" s="24">
        <v>3.33</v>
      </c>
      <c r="X307" s="24">
        <v>3.72</v>
      </c>
      <c r="Y307" s="24">
        <v>3.3</v>
      </c>
      <c r="Z307" s="24">
        <v>2.9</v>
      </c>
      <c r="AA307" s="24">
        <v>3.54</v>
      </c>
      <c r="AB307" s="24">
        <v>1.79</v>
      </c>
      <c r="AC307" s="24">
        <v>4.07</v>
      </c>
      <c r="AD307" s="24">
        <v>2.4900000000000002</v>
      </c>
      <c r="AE307" s="24">
        <v>2.4300000000000002</v>
      </c>
    </row>
    <row r="308" spans="1:31" x14ac:dyDescent="0.35">
      <c r="A308" s="9">
        <v>2023</v>
      </c>
      <c r="B308" s="2" t="s">
        <v>422</v>
      </c>
      <c r="C308" s="2" t="s">
        <v>425</v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4">
        <v>4.25</v>
      </c>
      <c r="U308" s="25">
        <v>3.15</v>
      </c>
      <c r="V308" s="25">
        <v>4.3</v>
      </c>
      <c r="W308" s="24">
        <v>3.59</v>
      </c>
      <c r="X308" s="24">
        <v>3.91</v>
      </c>
      <c r="Y308" s="24">
        <v>3.42</v>
      </c>
      <c r="Z308" s="24">
        <v>2.54</v>
      </c>
      <c r="AA308" s="24">
        <v>3.45</v>
      </c>
      <c r="AB308" s="24">
        <v>0.69</v>
      </c>
      <c r="AC308" s="24">
        <v>3.95</v>
      </c>
      <c r="AD308" s="24">
        <v>4.51</v>
      </c>
      <c r="AE308" s="24">
        <v>1.46</v>
      </c>
    </row>
    <row r="309" spans="1:31" x14ac:dyDescent="0.35">
      <c r="A309" s="9">
        <v>2023</v>
      </c>
      <c r="B309" s="2" t="s">
        <v>422</v>
      </c>
      <c r="C309" s="2" t="s">
        <v>426</v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4">
        <v>4.16</v>
      </c>
      <c r="U309" s="25">
        <v>2.94</v>
      </c>
      <c r="V309" s="25">
        <v>4.24</v>
      </c>
      <c r="W309" s="24">
        <v>3.41</v>
      </c>
      <c r="X309" s="24">
        <v>3.6</v>
      </c>
      <c r="Y309" s="24">
        <v>2.98</v>
      </c>
      <c r="Z309" s="24">
        <v>2.71</v>
      </c>
      <c r="AA309" s="24">
        <v>2.74</v>
      </c>
      <c r="AB309" s="24">
        <v>1.17</v>
      </c>
      <c r="AC309" s="24">
        <v>3.97</v>
      </c>
      <c r="AD309" s="24">
        <v>2.35</v>
      </c>
      <c r="AE309" s="24">
        <v>1.45</v>
      </c>
    </row>
    <row r="310" spans="1:31" x14ac:dyDescent="0.35">
      <c r="A310" s="9">
        <v>2023</v>
      </c>
      <c r="B310" s="2" t="s">
        <v>422</v>
      </c>
      <c r="C310" s="2" t="s">
        <v>427</v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4">
        <v>4.08</v>
      </c>
      <c r="U310" s="25">
        <v>3.19</v>
      </c>
      <c r="V310" s="25">
        <v>4.3499999999999996</v>
      </c>
      <c r="W310" s="24">
        <v>3.2</v>
      </c>
      <c r="X310" s="24">
        <v>3.66</v>
      </c>
      <c r="Y310" s="24">
        <v>3.35</v>
      </c>
      <c r="Z310" s="24">
        <v>2.35</v>
      </c>
      <c r="AA310" s="24">
        <v>3.24</v>
      </c>
      <c r="AB310" s="24">
        <v>1.59</v>
      </c>
      <c r="AC310" s="24">
        <v>3.96</v>
      </c>
      <c r="AD310" s="24">
        <v>3.78</v>
      </c>
      <c r="AE310" s="24">
        <v>1.76</v>
      </c>
    </row>
    <row r="311" spans="1:31" x14ac:dyDescent="0.35">
      <c r="A311" s="9">
        <v>2023</v>
      </c>
      <c r="B311" s="2" t="s">
        <v>422</v>
      </c>
      <c r="C311" s="2" t="s">
        <v>428</v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4">
        <v>3.72</v>
      </c>
      <c r="U311" s="25">
        <v>3.07</v>
      </c>
      <c r="V311" s="25">
        <v>4.33</v>
      </c>
      <c r="W311" s="24">
        <v>3.31</v>
      </c>
      <c r="X311" s="24">
        <v>3.89</v>
      </c>
      <c r="Y311" s="24">
        <v>3.36</v>
      </c>
      <c r="Z311" s="24">
        <v>3.3</v>
      </c>
      <c r="AA311" s="24">
        <v>3.32</v>
      </c>
      <c r="AB311" s="24">
        <v>1.67</v>
      </c>
      <c r="AC311" s="24">
        <v>4.3099999999999996</v>
      </c>
      <c r="AD311" s="24">
        <v>2.48</v>
      </c>
      <c r="AE311" s="24">
        <v>2.48</v>
      </c>
    </row>
    <row r="312" spans="1:31" x14ac:dyDescent="0.35">
      <c r="A312" s="9">
        <v>2023</v>
      </c>
      <c r="B312" s="2" t="s">
        <v>422</v>
      </c>
      <c r="C312" s="2" t="s">
        <v>429</v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4">
        <v>4.16</v>
      </c>
      <c r="U312" s="25">
        <v>2.9</v>
      </c>
      <c r="V312" s="25">
        <v>4.21</v>
      </c>
      <c r="W312" s="24">
        <v>3.46</v>
      </c>
      <c r="X312" s="24">
        <v>3.66</v>
      </c>
      <c r="Y312" s="24">
        <v>3.3</v>
      </c>
      <c r="Z312" s="24">
        <v>2.48</v>
      </c>
      <c r="AA312" s="24">
        <v>3.43</v>
      </c>
      <c r="AB312" s="24">
        <v>1.39</v>
      </c>
      <c r="AC312" s="24">
        <v>4</v>
      </c>
      <c r="AD312" s="24">
        <v>2.83</v>
      </c>
      <c r="AE312" s="24">
        <v>2.21</v>
      </c>
    </row>
    <row r="313" spans="1:31" x14ac:dyDescent="0.35">
      <c r="A313" s="9">
        <v>2023</v>
      </c>
      <c r="B313" s="2" t="s">
        <v>422</v>
      </c>
      <c r="C313" s="2" t="s">
        <v>430</v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4">
        <v>4.4400000000000004</v>
      </c>
      <c r="U313" s="25">
        <v>2.91</v>
      </c>
      <c r="V313" s="25">
        <v>4.33</v>
      </c>
      <c r="W313" s="24">
        <v>3.34</v>
      </c>
      <c r="X313" s="24">
        <v>3.79</v>
      </c>
      <c r="Y313" s="24">
        <v>3.52</v>
      </c>
      <c r="Z313" s="24">
        <v>3.37</v>
      </c>
      <c r="AA313" s="24">
        <v>3.11</v>
      </c>
      <c r="AB313" s="24">
        <v>0.94</v>
      </c>
      <c r="AC313" s="24">
        <v>4.24</v>
      </c>
      <c r="AD313" s="24">
        <v>2.82</v>
      </c>
      <c r="AE313" s="24">
        <v>2.75</v>
      </c>
    </row>
    <row r="314" spans="1:31" x14ac:dyDescent="0.35">
      <c r="A314" s="9">
        <v>2023</v>
      </c>
      <c r="B314" s="2" t="s">
        <v>422</v>
      </c>
      <c r="C314" s="2" t="s">
        <v>431</v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4">
        <v>4.24</v>
      </c>
      <c r="U314" s="25">
        <v>3.14</v>
      </c>
      <c r="V314" s="25">
        <v>4.47</v>
      </c>
      <c r="W314" s="24">
        <v>2.91</v>
      </c>
      <c r="X314" s="24">
        <v>3.62</v>
      </c>
      <c r="Y314" s="24">
        <v>3.29</v>
      </c>
      <c r="Z314" s="24">
        <v>1.33</v>
      </c>
      <c r="AA314" s="24">
        <v>2.57</v>
      </c>
      <c r="AB314" s="24">
        <v>0.83</v>
      </c>
      <c r="AC314" s="24">
        <v>4.37</v>
      </c>
      <c r="AD314" s="24">
        <v>2.65</v>
      </c>
      <c r="AE314" s="24">
        <v>2.46</v>
      </c>
    </row>
    <row r="315" spans="1:31" x14ac:dyDescent="0.35">
      <c r="A315" s="9">
        <v>2023</v>
      </c>
      <c r="B315" s="2" t="s">
        <v>422</v>
      </c>
      <c r="C315" s="2" t="s">
        <v>432</v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4">
        <v>4.2699999999999996</v>
      </c>
      <c r="U315" s="25">
        <v>2.99</v>
      </c>
      <c r="V315" s="25">
        <v>3.81</v>
      </c>
      <c r="W315" s="24">
        <v>3.29</v>
      </c>
      <c r="X315" s="24">
        <v>3.79</v>
      </c>
      <c r="Y315" s="24">
        <v>3.61</v>
      </c>
      <c r="Z315" s="24">
        <v>2.6</v>
      </c>
      <c r="AA315" s="24">
        <v>3.07</v>
      </c>
      <c r="AB315" s="24">
        <v>1.0900000000000001</v>
      </c>
      <c r="AC315" s="24">
        <v>3.82</v>
      </c>
      <c r="AD315" s="24">
        <v>4.12</v>
      </c>
      <c r="AE315" s="24">
        <v>1.49</v>
      </c>
    </row>
    <row r="316" spans="1:31" x14ac:dyDescent="0.35">
      <c r="A316" s="9">
        <v>2023</v>
      </c>
      <c r="B316" s="2" t="s">
        <v>422</v>
      </c>
      <c r="C316" s="2" t="s">
        <v>433</v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4">
        <v>4.13</v>
      </c>
      <c r="U316" s="25">
        <v>2.78</v>
      </c>
      <c r="V316" s="25">
        <v>4.18</v>
      </c>
      <c r="W316" s="24">
        <v>3.51</v>
      </c>
      <c r="X316" s="24">
        <v>3.65</v>
      </c>
      <c r="Y316" s="24">
        <v>3.35</v>
      </c>
      <c r="Z316" s="24">
        <v>2.02</v>
      </c>
      <c r="AA316" s="24">
        <v>2.68</v>
      </c>
      <c r="AB316" s="24">
        <v>1.98</v>
      </c>
      <c r="AC316" s="24">
        <v>4.5</v>
      </c>
      <c r="AD316" s="24">
        <v>2.65</v>
      </c>
      <c r="AE316" s="24">
        <v>2.29</v>
      </c>
    </row>
    <row r="317" spans="1:31" x14ac:dyDescent="0.35">
      <c r="A317" s="9">
        <v>2023</v>
      </c>
      <c r="B317" s="2" t="s">
        <v>422</v>
      </c>
      <c r="C317" s="2" t="s">
        <v>434</v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4">
        <v>4.3099999999999996</v>
      </c>
      <c r="U317" s="25">
        <v>2.23</v>
      </c>
      <c r="V317" s="25">
        <v>4.0999999999999996</v>
      </c>
      <c r="W317" s="24">
        <v>3.43</v>
      </c>
      <c r="X317" s="24">
        <v>3.86</v>
      </c>
      <c r="Y317" s="24">
        <v>3.52</v>
      </c>
      <c r="Z317" s="24">
        <v>2.84</v>
      </c>
      <c r="AA317" s="24">
        <v>3.14</v>
      </c>
      <c r="AB317" s="24">
        <v>1.1399999999999999</v>
      </c>
      <c r="AC317" s="24">
        <v>4.01</v>
      </c>
      <c r="AD317" s="24">
        <v>4.49</v>
      </c>
      <c r="AE317" s="24">
        <v>1.97</v>
      </c>
    </row>
    <row r="318" spans="1:31" x14ac:dyDescent="0.35">
      <c r="A318" s="9">
        <v>2023</v>
      </c>
      <c r="B318" s="2" t="s">
        <v>422</v>
      </c>
      <c r="C318" s="2" t="s">
        <v>435</v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4">
        <v>4.28</v>
      </c>
      <c r="U318" s="25">
        <v>2.31</v>
      </c>
      <c r="V318" s="25">
        <v>4.6900000000000004</v>
      </c>
      <c r="W318" s="24">
        <v>3.32</v>
      </c>
      <c r="X318" s="24">
        <v>3.67</v>
      </c>
      <c r="Y318" s="24">
        <v>3.27</v>
      </c>
      <c r="Z318" s="24">
        <v>2.54</v>
      </c>
      <c r="AA318" s="24">
        <v>2.77</v>
      </c>
      <c r="AB318" s="24">
        <v>1.77</v>
      </c>
      <c r="AC318" s="24">
        <v>4.25</v>
      </c>
      <c r="AD318" s="24">
        <v>2.36</v>
      </c>
      <c r="AE318" s="24">
        <v>2.2200000000000002</v>
      </c>
    </row>
    <row r="319" spans="1:31" x14ac:dyDescent="0.35">
      <c r="A319" s="9">
        <v>2023</v>
      </c>
      <c r="B319" s="2" t="s">
        <v>422</v>
      </c>
      <c r="C319" s="2" t="s">
        <v>436</v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4">
        <v>4.43</v>
      </c>
      <c r="U319" s="25">
        <v>2.27</v>
      </c>
      <c r="V319" s="25">
        <v>4.0599999999999996</v>
      </c>
      <c r="W319" s="24">
        <v>3.42</v>
      </c>
      <c r="X319" s="24">
        <v>3.87</v>
      </c>
      <c r="Y319" s="24">
        <v>3.44</v>
      </c>
      <c r="Z319" s="24">
        <v>2.31</v>
      </c>
      <c r="AA319" s="24">
        <v>3.03</v>
      </c>
      <c r="AB319" s="24">
        <v>1.4</v>
      </c>
      <c r="AC319" s="24">
        <v>4.07</v>
      </c>
      <c r="AD319" s="24">
        <v>2.2000000000000002</v>
      </c>
      <c r="AE319" s="24">
        <v>2.4900000000000002</v>
      </c>
    </row>
    <row r="320" spans="1:31" x14ac:dyDescent="0.35">
      <c r="A320" s="9">
        <v>2023</v>
      </c>
      <c r="B320" s="2" t="s">
        <v>422</v>
      </c>
      <c r="C320" s="2" t="s">
        <v>437</v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4">
        <v>4.42</v>
      </c>
      <c r="U320" s="25">
        <v>2.1800000000000002</v>
      </c>
      <c r="V320" s="25">
        <v>4.42</v>
      </c>
      <c r="W320" s="24">
        <v>3.43</v>
      </c>
      <c r="X320" s="24">
        <v>3.85</v>
      </c>
      <c r="Y320" s="24">
        <v>3.45</v>
      </c>
      <c r="Z320" s="24">
        <v>2.41</v>
      </c>
      <c r="AA320" s="24">
        <v>3.49</v>
      </c>
      <c r="AB320" s="24">
        <v>1.38</v>
      </c>
      <c r="AC320" s="24">
        <v>4.26</v>
      </c>
      <c r="AD320" s="24">
        <v>3.27</v>
      </c>
      <c r="AE320" s="24">
        <v>1.66</v>
      </c>
    </row>
    <row r="321" spans="1:31" x14ac:dyDescent="0.35">
      <c r="A321" s="9">
        <v>2023</v>
      </c>
      <c r="B321" s="2" t="s">
        <v>422</v>
      </c>
      <c r="C321" s="2" t="s">
        <v>438</v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4">
        <v>4.2300000000000004</v>
      </c>
      <c r="U321" s="25">
        <v>2.38</v>
      </c>
      <c r="V321" s="25">
        <v>4.08</v>
      </c>
      <c r="W321" s="24">
        <v>3.47</v>
      </c>
      <c r="X321" s="24">
        <v>3.93</v>
      </c>
      <c r="Y321" s="24">
        <v>4.01</v>
      </c>
      <c r="Z321" s="24">
        <v>2.04</v>
      </c>
      <c r="AA321" s="24">
        <v>2.5299999999999998</v>
      </c>
      <c r="AB321" s="24">
        <v>1.0900000000000001</v>
      </c>
      <c r="AC321" s="24">
        <v>3.8</v>
      </c>
      <c r="AD321" s="24">
        <v>2.17</v>
      </c>
      <c r="AE321" s="24">
        <v>1.92</v>
      </c>
    </row>
    <row r="322" spans="1:31" x14ac:dyDescent="0.35">
      <c r="A322" s="9">
        <v>2023</v>
      </c>
      <c r="B322" s="2" t="s">
        <v>422</v>
      </c>
      <c r="C322" s="2" t="s">
        <v>439</v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4">
        <v>4.25</v>
      </c>
      <c r="U322" s="25">
        <v>1.86</v>
      </c>
      <c r="V322" s="25">
        <v>3.75</v>
      </c>
      <c r="W322" s="24">
        <v>3.4</v>
      </c>
      <c r="X322" s="24">
        <v>3.9</v>
      </c>
      <c r="Y322" s="24">
        <v>3.62</v>
      </c>
      <c r="Z322" s="24">
        <v>2.13</v>
      </c>
      <c r="AA322" s="24">
        <v>2.5499999999999998</v>
      </c>
      <c r="AB322" s="24">
        <v>0.86</v>
      </c>
      <c r="AC322" s="24">
        <v>4.1500000000000004</v>
      </c>
      <c r="AD322" s="24">
        <v>2.0099999999999998</v>
      </c>
      <c r="AE322" s="24">
        <v>1.05</v>
      </c>
    </row>
    <row r="323" spans="1:31" x14ac:dyDescent="0.35">
      <c r="A323" s="9">
        <v>2023</v>
      </c>
      <c r="B323" s="2" t="s">
        <v>422</v>
      </c>
      <c r="C323" s="2" t="s">
        <v>440</v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4">
        <v>3.84</v>
      </c>
      <c r="U323" s="25">
        <v>1.82</v>
      </c>
      <c r="V323" s="25">
        <v>3.88</v>
      </c>
      <c r="W323" s="24">
        <v>3.34</v>
      </c>
      <c r="X323" s="24">
        <v>4.13</v>
      </c>
      <c r="Y323" s="24">
        <v>3.7</v>
      </c>
      <c r="Z323" s="24">
        <v>3.75</v>
      </c>
      <c r="AA323" s="24">
        <v>2.74</v>
      </c>
      <c r="AB323" s="24">
        <v>1.28</v>
      </c>
      <c r="AC323" s="24">
        <v>3.8</v>
      </c>
      <c r="AD323" s="24">
        <v>2.98</v>
      </c>
      <c r="AE323" s="24">
        <v>2.66</v>
      </c>
    </row>
    <row r="324" spans="1:31" x14ac:dyDescent="0.35">
      <c r="A324" s="9">
        <v>2023</v>
      </c>
      <c r="B324" s="2" t="s">
        <v>422</v>
      </c>
      <c r="C324" s="2" t="s">
        <v>441</v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4">
        <v>4.3899999999999997</v>
      </c>
      <c r="U324" s="25">
        <v>1.67</v>
      </c>
      <c r="V324" s="25">
        <v>3.19</v>
      </c>
      <c r="W324" s="24">
        <v>3.4</v>
      </c>
      <c r="X324" s="24">
        <v>3.77</v>
      </c>
      <c r="Y324" s="24">
        <v>3.35</v>
      </c>
      <c r="Z324" s="24">
        <v>2.11</v>
      </c>
      <c r="AA324" s="24">
        <v>2.41</v>
      </c>
      <c r="AB324" s="24">
        <v>1.52</v>
      </c>
      <c r="AC324" s="24">
        <v>4.05</v>
      </c>
      <c r="AD324" s="24">
        <v>4.1900000000000004</v>
      </c>
      <c r="AE324" s="24">
        <v>0.98</v>
      </c>
    </row>
    <row r="325" spans="1:31" x14ac:dyDescent="0.35">
      <c r="A325" s="9">
        <v>2023</v>
      </c>
      <c r="B325" s="2" t="s">
        <v>422</v>
      </c>
      <c r="C325" s="2" t="s">
        <v>442</v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4">
        <v>4.3600000000000003</v>
      </c>
      <c r="U325" s="25">
        <v>2.1</v>
      </c>
      <c r="V325" s="25">
        <v>3.76</v>
      </c>
      <c r="W325" s="24">
        <v>3.46</v>
      </c>
      <c r="X325" s="24">
        <v>3.91</v>
      </c>
      <c r="Y325" s="24">
        <v>3.53</v>
      </c>
      <c r="Z325" s="24">
        <v>1.02</v>
      </c>
      <c r="AA325" s="24">
        <v>2.59</v>
      </c>
      <c r="AB325" s="24">
        <v>0.86</v>
      </c>
      <c r="AC325" s="24">
        <v>4.32</v>
      </c>
      <c r="AD325" s="24">
        <v>2.42</v>
      </c>
      <c r="AE325" s="24">
        <v>1.6</v>
      </c>
    </row>
    <row r="326" spans="1:31" x14ac:dyDescent="0.35">
      <c r="A326" s="9">
        <v>2023</v>
      </c>
      <c r="B326" s="2" t="s">
        <v>422</v>
      </c>
      <c r="C326" s="2" t="s">
        <v>443</v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4">
        <v>3.9</v>
      </c>
      <c r="U326" s="25">
        <v>1.73</v>
      </c>
      <c r="V326" s="25">
        <v>3.87</v>
      </c>
      <c r="W326" s="24">
        <v>3.67</v>
      </c>
      <c r="X326" s="24">
        <v>4.12</v>
      </c>
      <c r="Y326" s="24">
        <v>3.52</v>
      </c>
      <c r="Z326" s="24">
        <v>4.07</v>
      </c>
      <c r="AA326" s="24">
        <v>2.56</v>
      </c>
      <c r="AB326" s="24">
        <v>0.47</v>
      </c>
      <c r="AC326" s="24">
        <v>3.85</v>
      </c>
      <c r="AD326" s="24">
        <v>2.39</v>
      </c>
      <c r="AE326" s="24">
        <v>1.41</v>
      </c>
    </row>
    <row r="327" spans="1:31" x14ac:dyDescent="0.35">
      <c r="A327" s="9">
        <v>2023</v>
      </c>
      <c r="B327" s="2" t="s">
        <v>422</v>
      </c>
      <c r="C327" s="2" t="s">
        <v>444</v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4">
        <v>4.34</v>
      </c>
      <c r="U327" s="25">
        <v>2.64</v>
      </c>
      <c r="V327" s="25">
        <v>4.91</v>
      </c>
      <c r="W327" s="24">
        <v>3.17</v>
      </c>
      <c r="X327" s="24">
        <v>4.03</v>
      </c>
      <c r="Y327" s="24">
        <v>4.17</v>
      </c>
      <c r="Z327" s="24">
        <v>4.22</v>
      </c>
      <c r="AA327" s="24">
        <v>4.1399999999999997</v>
      </c>
      <c r="AB327" s="24">
        <v>3.25</v>
      </c>
      <c r="AC327" s="24">
        <v>5</v>
      </c>
      <c r="AD327" s="24">
        <v>2.71</v>
      </c>
      <c r="AE327" s="24">
        <v>4.41</v>
      </c>
    </row>
    <row r="328" spans="1:31" x14ac:dyDescent="0.35">
      <c r="A328" s="9">
        <v>2023</v>
      </c>
      <c r="B328" s="2" t="s">
        <v>422</v>
      </c>
      <c r="C328" s="2" t="s">
        <v>445</v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4">
        <v>4.5</v>
      </c>
      <c r="U328" s="25">
        <v>2.4900000000000002</v>
      </c>
      <c r="V328" s="25">
        <v>4.96</v>
      </c>
      <c r="W328" s="24">
        <v>2.59</v>
      </c>
      <c r="X328" s="24">
        <v>3.96</v>
      </c>
      <c r="Y328" s="24">
        <v>4.34</v>
      </c>
      <c r="Z328" s="24">
        <v>5</v>
      </c>
      <c r="AA328" s="24">
        <v>3.77</v>
      </c>
      <c r="AB328" s="24">
        <v>2.85</v>
      </c>
      <c r="AC328" s="24">
        <v>3.83</v>
      </c>
      <c r="AD328" s="24">
        <v>3.35</v>
      </c>
      <c r="AE328" s="24">
        <v>2.89</v>
      </c>
    </row>
    <row r="329" spans="1:31" x14ac:dyDescent="0.35">
      <c r="A329" s="9">
        <v>2023</v>
      </c>
      <c r="B329" s="2" t="s">
        <v>422</v>
      </c>
      <c r="C329" s="2" t="s">
        <v>446</v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4">
        <v>4.49</v>
      </c>
      <c r="U329" s="25">
        <v>2.2000000000000002</v>
      </c>
      <c r="V329" s="25">
        <v>4.8499999999999996</v>
      </c>
      <c r="W329" s="24">
        <v>2.94</v>
      </c>
      <c r="X329" s="24">
        <v>3.93</v>
      </c>
      <c r="Y329" s="24">
        <v>4.32</v>
      </c>
      <c r="Z329" s="24">
        <v>4.26</v>
      </c>
      <c r="AA329" s="24">
        <v>3.1</v>
      </c>
      <c r="AB329" s="24">
        <v>2.36</v>
      </c>
      <c r="AC329" s="24">
        <v>3.88</v>
      </c>
      <c r="AD329" s="24">
        <v>3.49</v>
      </c>
      <c r="AE329" s="24">
        <v>3.31</v>
      </c>
    </row>
    <row r="330" spans="1:31" x14ac:dyDescent="0.35">
      <c r="A330" s="9">
        <v>2023</v>
      </c>
      <c r="B330" s="2" t="s">
        <v>390</v>
      </c>
      <c r="C330" s="2" t="s">
        <v>391</v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4">
        <v>3.92</v>
      </c>
      <c r="U330" s="25">
        <v>1.55</v>
      </c>
      <c r="V330" s="25">
        <v>2.98</v>
      </c>
      <c r="W330" s="24">
        <v>3.19</v>
      </c>
      <c r="X330" s="24">
        <v>3.59</v>
      </c>
      <c r="Y330" s="24">
        <v>3.08</v>
      </c>
      <c r="Z330" s="24">
        <v>3.12</v>
      </c>
      <c r="AA330" s="24">
        <v>4.03</v>
      </c>
      <c r="AB330" s="24">
        <v>0.76</v>
      </c>
      <c r="AC330" s="24">
        <v>3.55</v>
      </c>
      <c r="AD330" s="24">
        <v>3.99</v>
      </c>
      <c r="AE330" s="24">
        <v>0.94</v>
      </c>
    </row>
    <row r="331" spans="1:31" x14ac:dyDescent="0.35">
      <c r="A331" s="9">
        <v>2023</v>
      </c>
      <c r="B331" s="2" t="s">
        <v>390</v>
      </c>
      <c r="C331" s="2" t="s">
        <v>392</v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4">
        <v>4.3</v>
      </c>
      <c r="U331" s="25">
        <v>1.53</v>
      </c>
      <c r="V331" s="25">
        <v>3.23</v>
      </c>
      <c r="W331" s="24">
        <v>3.53</v>
      </c>
      <c r="X331" s="24">
        <v>3.91</v>
      </c>
      <c r="Y331" s="24">
        <v>3.39</v>
      </c>
      <c r="Z331" s="24">
        <v>1.18</v>
      </c>
      <c r="AA331" s="24">
        <v>3.77</v>
      </c>
      <c r="AB331" s="24">
        <v>1.1399999999999999</v>
      </c>
      <c r="AC331" s="24">
        <v>4.42</v>
      </c>
      <c r="AD331" s="24">
        <v>2.25</v>
      </c>
      <c r="AE331" s="24">
        <v>2.14</v>
      </c>
    </row>
    <row r="332" spans="1:31" x14ac:dyDescent="0.35">
      <c r="A332" s="9">
        <v>2023</v>
      </c>
      <c r="B332" s="2" t="s">
        <v>390</v>
      </c>
      <c r="C332" s="2" t="s">
        <v>393</v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4">
        <v>3.85</v>
      </c>
      <c r="U332" s="25">
        <v>1.55</v>
      </c>
      <c r="V332" s="25">
        <v>3.37</v>
      </c>
      <c r="W332" s="24">
        <v>3.7</v>
      </c>
      <c r="X332" s="24">
        <v>3.78</v>
      </c>
      <c r="Y332" s="24">
        <v>3.38</v>
      </c>
      <c r="Z332" s="24">
        <v>0.17</v>
      </c>
      <c r="AA332" s="24">
        <v>3.51</v>
      </c>
      <c r="AB332" s="24">
        <v>0.45</v>
      </c>
      <c r="AC332" s="24">
        <v>4.97</v>
      </c>
      <c r="AD332" s="24">
        <v>2.75</v>
      </c>
      <c r="AE332" s="24">
        <v>0.41</v>
      </c>
    </row>
    <row r="333" spans="1:31" x14ac:dyDescent="0.35">
      <c r="A333" s="9">
        <v>2023</v>
      </c>
      <c r="B333" s="2" t="s">
        <v>390</v>
      </c>
      <c r="C333" s="2" t="s">
        <v>394</v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4">
        <v>4.1399999999999997</v>
      </c>
      <c r="U333" s="25">
        <v>1.77</v>
      </c>
      <c r="V333" s="25">
        <v>3.5</v>
      </c>
      <c r="W333" s="24">
        <v>3.54</v>
      </c>
      <c r="X333" s="24">
        <v>3.94</v>
      </c>
      <c r="Y333" s="24">
        <v>3.62</v>
      </c>
      <c r="Z333" s="24">
        <v>3.16</v>
      </c>
      <c r="AA333" s="24">
        <v>2.9</v>
      </c>
      <c r="AB333" s="24">
        <v>1.1499999999999999</v>
      </c>
      <c r="AC333" s="24">
        <v>3.93</v>
      </c>
      <c r="AD333" s="24">
        <v>2.69</v>
      </c>
      <c r="AE333" s="24">
        <v>1.9</v>
      </c>
    </row>
    <row r="334" spans="1:31" x14ac:dyDescent="0.35">
      <c r="A334" s="9">
        <v>2023</v>
      </c>
      <c r="B334" s="2" t="s">
        <v>390</v>
      </c>
      <c r="C334" s="2" t="s">
        <v>395</v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4"/>
      <c r="U334" s="25">
        <v>1.93</v>
      </c>
      <c r="V334" s="25">
        <v>2.94</v>
      </c>
      <c r="W334" s="24">
        <v>3.43</v>
      </c>
      <c r="X334" s="24">
        <v>3.66</v>
      </c>
      <c r="Y334" s="24">
        <v>3.09</v>
      </c>
      <c r="Z334" s="24">
        <v>2</v>
      </c>
      <c r="AA334" s="24">
        <v>3.54</v>
      </c>
      <c r="AB334" s="24">
        <v>0.56000000000000005</v>
      </c>
      <c r="AC334" s="24">
        <v>4.05</v>
      </c>
      <c r="AD334" s="24">
        <v>1.51</v>
      </c>
      <c r="AE334" s="24">
        <v>0.63</v>
      </c>
    </row>
    <row r="335" spans="1:31" x14ac:dyDescent="0.35">
      <c r="A335" s="9">
        <v>2023</v>
      </c>
      <c r="B335" s="2" t="s">
        <v>390</v>
      </c>
      <c r="C335" s="2" t="s">
        <v>396</v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4">
        <v>4.07</v>
      </c>
      <c r="U335" s="25">
        <v>1.55</v>
      </c>
      <c r="V335" s="25">
        <v>3.31</v>
      </c>
      <c r="W335" s="24">
        <v>3.34</v>
      </c>
      <c r="X335" s="24">
        <v>3.56</v>
      </c>
      <c r="Y335" s="24">
        <v>3.23</v>
      </c>
      <c r="Z335" s="24">
        <v>2.31</v>
      </c>
      <c r="AA335" s="24">
        <v>4.09</v>
      </c>
      <c r="AB335" s="24">
        <v>1.62</v>
      </c>
      <c r="AC335" s="24">
        <v>3.88</v>
      </c>
      <c r="AD335" s="24">
        <v>2.0499999999999998</v>
      </c>
      <c r="AE335" s="24">
        <v>1.73</v>
      </c>
    </row>
    <row r="336" spans="1:31" x14ac:dyDescent="0.35">
      <c r="A336" s="9">
        <v>2023</v>
      </c>
      <c r="B336" s="2" t="s">
        <v>390</v>
      </c>
      <c r="C336" s="2" t="s">
        <v>397</v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4">
        <v>4.09</v>
      </c>
      <c r="U336" s="25">
        <v>1.39</v>
      </c>
      <c r="V336" s="25">
        <v>2.91</v>
      </c>
      <c r="W336" s="24">
        <v>3.27</v>
      </c>
      <c r="X336" s="24">
        <v>3.79</v>
      </c>
      <c r="Y336" s="24">
        <v>3.42</v>
      </c>
      <c r="Z336" s="24">
        <v>1.42</v>
      </c>
      <c r="AA336" s="24">
        <v>3.81</v>
      </c>
      <c r="AB336" s="24">
        <v>0.38</v>
      </c>
      <c r="AC336" s="24">
        <v>3.71</v>
      </c>
      <c r="AD336" s="24">
        <v>2.31</v>
      </c>
      <c r="AE336" s="24">
        <v>0.84</v>
      </c>
    </row>
    <row r="337" spans="1:31" x14ac:dyDescent="0.35">
      <c r="A337" s="9">
        <v>2023</v>
      </c>
      <c r="B337" s="2" t="s">
        <v>390</v>
      </c>
      <c r="C337" s="2" t="s">
        <v>398</v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4">
        <v>4.01</v>
      </c>
      <c r="U337" s="25">
        <v>2.2599999999999998</v>
      </c>
      <c r="V337" s="25">
        <v>3.37</v>
      </c>
      <c r="W337" s="24">
        <v>3.83</v>
      </c>
      <c r="X337" s="24">
        <v>3.4</v>
      </c>
      <c r="Y337" s="24">
        <v>3.14</v>
      </c>
      <c r="Z337" s="24">
        <v>2.5</v>
      </c>
      <c r="AA337" s="24">
        <v>3.27</v>
      </c>
      <c r="AB337" s="24">
        <v>1.3</v>
      </c>
      <c r="AC337" s="24">
        <v>4.1900000000000004</v>
      </c>
      <c r="AD337" s="24">
        <v>2.27</v>
      </c>
      <c r="AE337" s="24">
        <v>1.23</v>
      </c>
    </row>
    <row r="338" spans="1:31" x14ac:dyDescent="0.35">
      <c r="A338" s="9">
        <v>2023</v>
      </c>
      <c r="B338" s="2" t="s">
        <v>390</v>
      </c>
      <c r="C338" s="2" t="s">
        <v>399</v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4">
        <v>3.93</v>
      </c>
      <c r="U338" s="25">
        <v>1.59</v>
      </c>
      <c r="V338" s="25">
        <v>2.67</v>
      </c>
      <c r="W338" s="24">
        <v>3.43</v>
      </c>
      <c r="X338" s="24">
        <v>3.54</v>
      </c>
      <c r="Y338" s="24">
        <v>3.17</v>
      </c>
      <c r="Z338" s="24">
        <v>2.4300000000000002</v>
      </c>
      <c r="AA338" s="24">
        <v>3.84</v>
      </c>
      <c r="AB338" s="24">
        <v>0.33</v>
      </c>
      <c r="AC338" s="24">
        <v>3.7</v>
      </c>
      <c r="AD338" s="24">
        <v>1.58</v>
      </c>
      <c r="AE338" s="24">
        <v>0.79</v>
      </c>
    </row>
    <row r="339" spans="1:31" x14ac:dyDescent="0.35">
      <c r="A339" s="9">
        <v>2023</v>
      </c>
      <c r="B339" s="2" t="s">
        <v>390</v>
      </c>
      <c r="C339" s="2" t="s">
        <v>400</v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4">
        <v>3.81</v>
      </c>
      <c r="U339" s="25">
        <v>2.14</v>
      </c>
      <c r="V339" s="25">
        <v>2.84</v>
      </c>
      <c r="W339" s="24">
        <v>3.66</v>
      </c>
      <c r="X339" s="24">
        <v>3.85</v>
      </c>
      <c r="Y339" s="24">
        <v>3.35</v>
      </c>
      <c r="Z339" s="24">
        <v>2.67</v>
      </c>
      <c r="AA339" s="24">
        <v>3.35</v>
      </c>
      <c r="AB339" s="24">
        <v>0.31</v>
      </c>
      <c r="AC339" s="24">
        <v>3.92</v>
      </c>
      <c r="AD339" s="24">
        <v>1.48</v>
      </c>
      <c r="AE339" s="24">
        <v>0.57999999999999996</v>
      </c>
    </row>
    <row r="340" spans="1:31" x14ac:dyDescent="0.35">
      <c r="A340" s="9">
        <v>2023</v>
      </c>
      <c r="B340" s="2" t="s">
        <v>390</v>
      </c>
      <c r="C340" s="2" t="s">
        <v>401</v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4">
        <v>4.03</v>
      </c>
      <c r="U340" s="25">
        <v>1.74</v>
      </c>
      <c r="V340" s="25">
        <v>3.11</v>
      </c>
      <c r="W340" s="24">
        <v>2.81</v>
      </c>
      <c r="X340" s="24">
        <v>3.52</v>
      </c>
      <c r="Y340" s="24">
        <v>3.15</v>
      </c>
      <c r="Z340" s="24">
        <v>1.6</v>
      </c>
      <c r="AA340" s="24">
        <v>3.96</v>
      </c>
      <c r="AB340" s="24">
        <v>0.4</v>
      </c>
      <c r="AC340" s="24">
        <v>3.33</v>
      </c>
      <c r="AD340" s="24">
        <v>2.02</v>
      </c>
      <c r="AE340" s="24">
        <v>0.47</v>
      </c>
    </row>
    <row r="341" spans="1:31" x14ac:dyDescent="0.35">
      <c r="A341" s="9">
        <v>2023</v>
      </c>
      <c r="B341" s="2" t="s">
        <v>390</v>
      </c>
      <c r="C341" s="2" t="s">
        <v>402</v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4">
        <v>3.8</v>
      </c>
      <c r="U341" s="25">
        <v>1.79</v>
      </c>
      <c r="V341" s="25">
        <v>3.14</v>
      </c>
      <c r="W341" s="24">
        <v>3.69</v>
      </c>
      <c r="X341" s="24">
        <v>3.82</v>
      </c>
      <c r="Y341" s="24">
        <v>3.43</v>
      </c>
      <c r="Z341" s="24">
        <v>0.86</v>
      </c>
      <c r="AA341" s="24">
        <v>3.15</v>
      </c>
      <c r="AB341" s="24">
        <v>0.1</v>
      </c>
      <c r="AC341" s="24">
        <v>4.1900000000000004</v>
      </c>
      <c r="AD341" s="24">
        <v>1.96</v>
      </c>
      <c r="AE341" s="24">
        <v>0.52</v>
      </c>
    </row>
    <row r="342" spans="1:31" x14ac:dyDescent="0.35">
      <c r="A342" s="9">
        <v>2023</v>
      </c>
      <c r="B342" s="2" t="s">
        <v>390</v>
      </c>
      <c r="C342" s="2" t="s">
        <v>403</v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4">
        <v>4.04</v>
      </c>
      <c r="U342" s="25">
        <v>2.68</v>
      </c>
      <c r="V342" s="25">
        <v>4.32</v>
      </c>
      <c r="W342" s="24">
        <v>3.53</v>
      </c>
      <c r="X342" s="24">
        <v>3.93</v>
      </c>
      <c r="Y342" s="24">
        <v>4.3</v>
      </c>
      <c r="Z342" s="24">
        <v>4.41</v>
      </c>
      <c r="AA342" s="24">
        <v>4.26</v>
      </c>
      <c r="AB342" s="24">
        <v>3.12</v>
      </c>
      <c r="AC342" s="24">
        <v>4.34</v>
      </c>
      <c r="AD342" s="24">
        <v>3.66</v>
      </c>
      <c r="AE342" s="24">
        <v>4.4400000000000004</v>
      </c>
    </row>
    <row r="343" spans="1:31" x14ac:dyDescent="0.35">
      <c r="A343" s="9">
        <v>2023</v>
      </c>
      <c r="B343" s="2" t="s">
        <v>284</v>
      </c>
      <c r="C343" s="2" t="s">
        <v>279</v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4">
        <v>4.25</v>
      </c>
      <c r="U343" s="25">
        <v>1.35</v>
      </c>
      <c r="V343" s="25">
        <v>2.96</v>
      </c>
      <c r="W343" s="24">
        <v>3.51</v>
      </c>
      <c r="X343" s="24">
        <v>3.96</v>
      </c>
      <c r="Y343" s="24">
        <v>3.34</v>
      </c>
      <c r="Z343" s="24">
        <v>1.1100000000000001</v>
      </c>
      <c r="AA343" s="24">
        <v>3.44</v>
      </c>
      <c r="AB343" s="24">
        <v>0.25</v>
      </c>
      <c r="AC343" s="24">
        <v>4.04</v>
      </c>
      <c r="AD343" s="24">
        <v>4.43</v>
      </c>
      <c r="AE343" s="24">
        <v>0.92</v>
      </c>
    </row>
    <row r="344" spans="1:31" x14ac:dyDescent="0.35">
      <c r="A344" s="9">
        <v>2023</v>
      </c>
      <c r="B344" s="2" t="s">
        <v>284</v>
      </c>
      <c r="C344" s="2" t="s">
        <v>280</v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4">
        <v>4.22</v>
      </c>
      <c r="U344" s="25">
        <v>2.14</v>
      </c>
      <c r="V344" s="25">
        <v>3.51</v>
      </c>
      <c r="W344" s="24">
        <v>3.65</v>
      </c>
      <c r="X344" s="24">
        <v>4.05</v>
      </c>
      <c r="Y344" s="24">
        <v>3.59</v>
      </c>
      <c r="Z344" s="24">
        <v>1.97</v>
      </c>
      <c r="AA344" s="24">
        <v>4.6500000000000004</v>
      </c>
      <c r="AB344" s="24">
        <v>0.51</v>
      </c>
      <c r="AC344" s="24">
        <v>4.21</v>
      </c>
      <c r="AD344" s="24">
        <v>4.4800000000000004</v>
      </c>
      <c r="AE344" s="24">
        <v>1.82</v>
      </c>
    </row>
    <row r="345" spans="1:31" x14ac:dyDescent="0.35">
      <c r="A345" s="9">
        <v>2023</v>
      </c>
      <c r="B345" s="2" t="s">
        <v>284</v>
      </c>
      <c r="C345" s="2" t="s">
        <v>281</v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4">
        <v>4.2</v>
      </c>
      <c r="U345" s="25">
        <v>1.7</v>
      </c>
      <c r="V345" s="25">
        <v>4.17</v>
      </c>
      <c r="W345" s="24">
        <v>3.21</v>
      </c>
      <c r="X345" s="24">
        <v>3.94</v>
      </c>
      <c r="Y345" s="24">
        <v>3.4</v>
      </c>
      <c r="Z345" s="24">
        <v>1.07</v>
      </c>
      <c r="AA345" s="24">
        <v>4.41</v>
      </c>
      <c r="AB345" s="24">
        <v>0.17</v>
      </c>
      <c r="AC345" s="24">
        <v>3.7</v>
      </c>
      <c r="AD345" s="24">
        <v>2.67</v>
      </c>
      <c r="AE345" s="24">
        <v>0.49</v>
      </c>
    </row>
    <row r="346" spans="1:31" x14ac:dyDescent="0.35">
      <c r="A346" s="9">
        <v>2023</v>
      </c>
      <c r="B346" s="2" t="s">
        <v>284</v>
      </c>
      <c r="C346" s="2" t="s">
        <v>282</v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4">
        <v>4.3600000000000003</v>
      </c>
      <c r="U346" s="25">
        <v>2.0099999999999998</v>
      </c>
      <c r="V346" s="25">
        <v>3.71</v>
      </c>
      <c r="W346" s="24">
        <v>3.46</v>
      </c>
      <c r="X346" s="24">
        <v>3.96</v>
      </c>
      <c r="Y346" s="24">
        <v>3.26</v>
      </c>
      <c r="Z346" s="24">
        <v>0.85</v>
      </c>
      <c r="AA346" s="24">
        <v>3.99</v>
      </c>
      <c r="AB346" s="24">
        <v>0.48</v>
      </c>
      <c r="AC346" s="24">
        <v>4.3499999999999996</v>
      </c>
      <c r="AD346" s="24">
        <v>2.5299999999999998</v>
      </c>
      <c r="AE346" s="24">
        <v>0.89</v>
      </c>
    </row>
    <row r="347" spans="1:31" x14ac:dyDescent="0.35">
      <c r="A347" s="9">
        <v>2023</v>
      </c>
      <c r="B347" s="2" t="s">
        <v>284</v>
      </c>
      <c r="C347" s="2" t="s">
        <v>283</v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4">
        <v>4.37</v>
      </c>
      <c r="U347" s="25">
        <v>2.5</v>
      </c>
      <c r="V347" s="25">
        <v>4.95</v>
      </c>
      <c r="W347" s="24">
        <v>3.23</v>
      </c>
      <c r="X347" s="24">
        <v>4.16</v>
      </c>
      <c r="Y347" s="24">
        <v>4.07</v>
      </c>
      <c r="Z347" s="24">
        <v>3.97</v>
      </c>
      <c r="AA347" s="24">
        <v>4.25</v>
      </c>
      <c r="AB347" s="24">
        <v>0.72</v>
      </c>
      <c r="AC347" s="24">
        <v>4.5</v>
      </c>
      <c r="AD347" s="24">
        <v>2.63</v>
      </c>
      <c r="AE347" s="24">
        <v>2.5299999999999998</v>
      </c>
    </row>
    <row r="348" spans="1:31" x14ac:dyDescent="0.35">
      <c r="A348" s="9">
        <v>2023</v>
      </c>
      <c r="B348" s="2" t="s">
        <v>546</v>
      </c>
      <c r="C348" s="18" t="s">
        <v>547</v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4">
        <v>4.47</v>
      </c>
      <c r="U348" s="25">
        <v>2.2200000000000002</v>
      </c>
      <c r="V348" s="25">
        <v>4.6100000000000003</v>
      </c>
      <c r="W348" s="24">
        <v>3.44</v>
      </c>
      <c r="X348" s="24">
        <v>3.83</v>
      </c>
      <c r="Y348" s="24">
        <v>3.42</v>
      </c>
      <c r="Z348" s="24">
        <v>2.2400000000000002</v>
      </c>
      <c r="AA348" s="24">
        <v>3.15</v>
      </c>
      <c r="AB348" s="24">
        <v>0.82</v>
      </c>
      <c r="AC348" s="24">
        <v>4.1500000000000004</v>
      </c>
      <c r="AD348" s="24">
        <v>3.03</v>
      </c>
      <c r="AE348" s="24">
        <v>2.11</v>
      </c>
    </row>
    <row r="349" spans="1:31" x14ac:dyDescent="0.35">
      <c r="A349" s="9">
        <v>2023</v>
      </c>
      <c r="B349" s="2" t="s">
        <v>546</v>
      </c>
      <c r="C349" s="18" t="s">
        <v>548</v>
      </c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4">
        <v>4.13</v>
      </c>
      <c r="U349" s="25">
        <v>2.14</v>
      </c>
      <c r="V349" s="25">
        <v>4.2</v>
      </c>
      <c r="W349" s="24">
        <v>3.03</v>
      </c>
      <c r="X349" s="24">
        <v>3.81</v>
      </c>
      <c r="Y349" s="24">
        <v>2.96</v>
      </c>
      <c r="Z349" s="24">
        <v>1.32</v>
      </c>
      <c r="AA349" s="24">
        <v>2.98</v>
      </c>
      <c r="AB349" s="24">
        <v>0.65</v>
      </c>
      <c r="AC349" s="24">
        <v>4.38</v>
      </c>
      <c r="AD349" s="24">
        <v>2.56</v>
      </c>
      <c r="AE349" s="24">
        <v>1.1599999999999999</v>
      </c>
    </row>
    <row r="350" spans="1:31" x14ac:dyDescent="0.35">
      <c r="A350" s="9">
        <v>2023</v>
      </c>
      <c r="B350" s="2" t="s">
        <v>546</v>
      </c>
      <c r="C350" s="18" t="s">
        <v>313</v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4">
        <v>4.17</v>
      </c>
      <c r="U350" s="25">
        <v>2.2599999999999998</v>
      </c>
      <c r="V350" s="25">
        <v>4</v>
      </c>
      <c r="W350" s="24">
        <v>3.6</v>
      </c>
      <c r="X350" s="24">
        <v>3.67</v>
      </c>
      <c r="Y350" s="24">
        <v>3.14</v>
      </c>
      <c r="Z350" s="24">
        <v>3.1</v>
      </c>
      <c r="AA350" s="24">
        <v>3.52</v>
      </c>
      <c r="AB350" s="24">
        <v>0.95</v>
      </c>
      <c r="AC350" s="24">
        <v>4.21</v>
      </c>
      <c r="AD350" s="24">
        <v>2.5499999999999998</v>
      </c>
      <c r="AE350" s="24">
        <v>2.12</v>
      </c>
    </row>
    <row r="351" spans="1:31" x14ac:dyDescent="0.35">
      <c r="A351" s="9">
        <v>2023</v>
      </c>
      <c r="B351" s="2" t="s">
        <v>546</v>
      </c>
      <c r="C351" s="18" t="s">
        <v>549</v>
      </c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4">
        <v>4.42</v>
      </c>
      <c r="U351" s="25">
        <v>2.7</v>
      </c>
      <c r="V351" s="25">
        <v>4.53</v>
      </c>
      <c r="W351" s="24">
        <v>3.29</v>
      </c>
      <c r="X351" s="24">
        <v>3.58</v>
      </c>
      <c r="Y351" s="24">
        <v>3.32</v>
      </c>
      <c r="Z351" s="24">
        <v>2.96</v>
      </c>
      <c r="AA351" s="24">
        <v>3.79</v>
      </c>
      <c r="AB351" s="24">
        <v>0.71</v>
      </c>
      <c r="AC351" s="24">
        <v>3.89</v>
      </c>
      <c r="AD351" s="24">
        <v>2.68</v>
      </c>
      <c r="AE351" s="24">
        <v>1.76</v>
      </c>
    </row>
    <row r="352" spans="1:31" x14ac:dyDescent="0.35">
      <c r="A352" s="9">
        <v>2023</v>
      </c>
      <c r="B352" s="2" t="s">
        <v>546</v>
      </c>
      <c r="C352" s="18" t="s">
        <v>550</v>
      </c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4">
        <v>4.26</v>
      </c>
      <c r="U352" s="25">
        <v>2.38</v>
      </c>
      <c r="V352" s="25">
        <v>4.47</v>
      </c>
      <c r="W352" s="24">
        <v>3.44</v>
      </c>
      <c r="X352" s="24">
        <v>3.91</v>
      </c>
      <c r="Y352" s="24">
        <v>3.33</v>
      </c>
      <c r="Z352" s="24">
        <v>2.09</v>
      </c>
      <c r="AA352" s="24">
        <v>3.51</v>
      </c>
      <c r="AB352" s="24">
        <v>0.66</v>
      </c>
      <c r="AC352" s="24">
        <v>3.94</v>
      </c>
      <c r="AD352" s="24">
        <v>3.19</v>
      </c>
      <c r="AE352" s="24">
        <v>0.71</v>
      </c>
    </row>
    <row r="353" spans="1:31" x14ac:dyDescent="0.35">
      <c r="A353" s="9">
        <v>2023</v>
      </c>
      <c r="B353" s="2" t="s">
        <v>546</v>
      </c>
      <c r="C353" s="18" t="s">
        <v>551</v>
      </c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4">
        <v>4.6900000000000004</v>
      </c>
      <c r="U353" s="25">
        <v>2.23</v>
      </c>
      <c r="V353" s="25">
        <v>4.29</v>
      </c>
      <c r="W353" s="24">
        <v>3.59</v>
      </c>
      <c r="X353" s="24">
        <v>3.58</v>
      </c>
      <c r="Y353" s="24">
        <v>3.27</v>
      </c>
      <c r="Z353" s="24">
        <v>3.01</v>
      </c>
      <c r="AA353" s="24">
        <v>3.51</v>
      </c>
      <c r="AB353" s="24">
        <v>0.84</v>
      </c>
      <c r="AC353" s="24">
        <v>3.8</v>
      </c>
      <c r="AD353" s="24">
        <v>3.32</v>
      </c>
      <c r="AE353" s="24">
        <v>0.68</v>
      </c>
    </row>
    <row r="354" spans="1:31" x14ac:dyDescent="0.35">
      <c r="A354" s="9">
        <v>2023</v>
      </c>
      <c r="B354" s="2" t="s">
        <v>546</v>
      </c>
      <c r="C354" s="18" t="s">
        <v>552</v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4">
        <v>4.5</v>
      </c>
      <c r="U354" s="25">
        <v>2.2200000000000002</v>
      </c>
      <c r="V354" s="25">
        <v>3.44</v>
      </c>
      <c r="W354" s="24">
        <v>3.36</v>
      </c>
      <c r="X354" s="24">
        <v>3.58</v>
      </c>
      <c r="Y354" s="24">
        <v>3.33</v>
      </c>
      <c r="Z354" s="24">
        <v>3.61</v>
      </c>
      <c r="AA354" s="24">
        <v>3.87</v>
      </c>
      <c r="AB354" s="24">
        <v>1.04</v>
      </c>
      <c r="AC354" s="24">
        <v>3.81</v>
      </c>
      <c r="AD354" s="24">
        <v>2.5</v>
      </c>
      <c r="AE354" s="24">
        <v>1.35</v>
      </c>
    </row>
    <row r="355" spans="1:31" x14ac:dyDescent="0.35">
      <c r="A355" s="9">
        <v>2023</v>
      </c>
      <c r="B355" s="2" t="s">
        <v>546</v>
      </c>
      <c r="C355" s="18" t="s">
        <v>553</v>
      </c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4">
        <v>4.12</v>
      </c>
      <c r="U355" s="25">
        <v>2.13</v>
      </c>
      <c r="V355" s="25">
        <v>4.22</v>
      </c>
      <c r="W355" s="24">
        <v>3.25</v>
      </c>
      <c r="X355" s="24">
        <v>3.42</v>
      </c>
      <c r="Y355" s="24">
        <v>3.53</v>
      </c>
      <c r="Z355" s="24">
        <v>4.2699999999999996</v>
      </c>
      <c r="AA355" s="24">
        <v>3.77</v>
      </c>
      <c r="AB355" s="24">
        <v>1.0900000000000001</v>
      </c>
      <c r="AC355" s="24">
        <v>3.64</v>
      </c>
      <c r="AD355" s="24">
        <v>1.89</v>
      </c>
      <c r="AE355" s="24">
        <v>1.77</v>
      </c>
    </row>
    <row r="356" spans="1:31" x14ac:dyDescent="0.35">
      <c r="A356" s="9">
        <v>2023</v>
      </c>
      <c r="B356" s="2" t="s">
        <v>546</v>
      </c>
      <c r="C356" s="18" t="s">
        <v>554</v>
      </c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4">
        <v>4.46</v>
      </c>
      <c r="U356" s="25">
        <v>2.54</v>
      </c>
      <c r="V356" s="25">
        <v>3.76</v>
      </c>
      <c r="W356" s="24">
        <v>3.32</v>
      </c>
      <c r="X356" s="24">
        <v>3.91</v>
      </c>
      <c r="Y356" s="24">
        <v>3.66</v>
      </c>
      <c r="Z356" s="24">
        <v>1.56</v>
      </c>
      <c r="AA356" s="24">
        <v>3.31</v>
      </c>
      <c r="AB356" s="24">
        <v>0.74</v>
      </c>
      <c r="AC356" s="24">
        <v>4.3099999999999996</v>
      </c>
      <c r="AD356" s="24">
        <v>2.75</v>
      </c>
      <c r="AE356" s="24">
        <v>1.03</v>
      </c>
    </row>
    <row r="357" spans="1:31" x14ac:dyDescent="0.35">
      <c r="A357" s="9">
        <v>2023</v>
      </c>
      <c r="B357" s="2" t="s">
        <v>546</v>
      </c>
      <c r="C357" s="18" t="s">
        <v>555</v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4">
        <v>4.51</v>
      </c>
      <c r="U357" s="25">
        <v>2.41</v>
      </c>
      <c r="V357" s="25">
        <v>4.33</v>
      </c>
      <c r="W357" s="24">
        <v>3.21</v>
      </c>
      <c r="X357" s="24">
        <v>3.9</v>
      </c>
      <c r="Y357" s="24">
        <v>3.21</v>
      </c>
      <c r="Z357" s="24">
        <v>1.69</v>
      </c>
      <c r="AA357" s="24">
        <v>2.92</v>
      </c>
      <c r="AB357" s="24">
        <v>0.98</v>
      </c>
      <c r="AC357" s="24">
        <v>4.34</v>
      </c>
      <c r="AD357" s="24">
        <v>2.38</v>
      </c>
      <c r="AE357" s="24">
        <v>1.45</v>
      </c>
    </row>
    <row r="358" spans="1:31" x14ac:dyDescent="0.35">
      <c r="A358" s="9">
        <v>2023</v>
      </c>
      <c r="B358" s="2" t="s">
        <v>546</v>
      </c>
      <c r="C358" s="18" t="s">
        <v>556</v>
      </c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4">
        <v>4.3899999999999997</v>
      </c>
      <c r="U358" s="25">
        <v>2.5</v>
      </c>
      <c r="V358" s="25">
        <v>3.94</v>
      </c>
      <c r="W358" s="24">
        <v>3.41</v>
      </c>
      <c r="X358" s="24">
        <v>3.7</v>
      </c>
      <c r="Y358" s="24">
        <v>3.45</v>
      </c>
      <c r="Z358" s="24">
        <v>0.92</v>
      </c>
      <c r="AA358" s="24">
        <v>3.3</v>
      </c>
      <c r="AB358" s="24">
        <v>0.26</v>
      </c>
      <c r="AC358" s="24">
        <v>4.0999999999999996</v>
      </c>
      <c r="AD358" s="24">
        <v>2.14</v>
      </c>
      <c r="AE358" s="24">
        <v>0.83</v>
      </c>
    </row>
    <row r="359" spans="1:31" x14ac:dyDescent="0.35">
      <c r="A359" s="9">
        <v>2023</v>
      </c>
      <c r="B359" s="2" t="s">
        <v>546</v>
      </c>
      <c r="C359" s="18" t="s">
        <v>557</v>
      </c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4">
        <v>4.34</v>
      </c>
      <c r="U359" s="25">
        <v>3.37</v>
      </c>
      <c r="V359" s="25">
        <v>4.7300000000000004</v>
      </c>
      <c r="W359" s="24">
        <v>3.25</v>
      </c>
      <c r="X359" s="24">
        <v>3.97</v>
      </c>
      <c r="Y359" s="24">
        <v>3.84</v>
      </c>
      <c r="Z359" s="24">
        <v>4.72</v>
      </c>
      <c r="AA359" s="24">
        <v>4.22</v>
      </c>
      <c r="AB359" s="24">
        <v>3.56</v>
      </c>
      <c r="AC359" s="24">
        <v>4.49</v>
      </c>
      <c r="AD359" s="24">
        <v>3.24</v>
      </c>
      <c r="AE359" s="24">
        <v>3.78</v>
      </c>
    </row>
    <row r="360" spans="1:31" x14ac:dyDescent="0.35">
      <c r="A360" s="9">
        <v>2023</v>
      </c>
      <c r="B360" s="2" t="s">
        <v>546</v>
      </c>
      <c r="C360" s="18" t="s">
        <v>558</v>
      </c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4">
        <v>4.51</v>
      </c>
      <c r="U360" s="25">
        <v>3.03</v>
      </c>
      <c r="V360" s="25">
        <v>4.95</v>
      </c>
      <c r="W360" s="24">
        <v>3.5</v>
      </c>
      <c r="X360" s="24">
        <v>4.03</v>
      </c>
      <c r="Y360" s="24">
        <v>4.1100000000000003</v>
      </c>
      <c r="Z360" s="24">
        <v>4.99</v>
      </c>
      <c r="AA360" s="24">
        <v>3.93</v>
      </c>
      <c r="AB360" s="24">
        <v>1.19</v>
      </c>
      <c r="AC360" s="24">
        <v>3.93</v>
      </c>
      <c r="AD360" s="24">
        <v>3.27</v>
      </c>
      <c r="AE360" s="24">
        <v>2.27</v>
      </c>
    </row>
    <row r="361" spans="1:31" x14ac:dyDescent="0.35">
      <c r="A361" s="9">
        <v>2023</v>
      </c>
      <c r="B361" s="2" t="s">
        <v>351</v>
      </c>
      <c r="C361" s="2" t="s">
        <v>352</v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4">
        <v>3.92</v>
      </c>
      <c r="U361" s="25">
        <v>1.55</v>
      </c>
      <c r="V361" s="25">
        <v>3.39</v>
      </c>
      <c r="W361" s="24">
        <v>3.57</v>
      </c>
      <c r="X361" s="24">
        <v>3.64</v>
      </c>
      <c r="Y361" s="24">
        <v>2.84</v>
      </c>
      <c r="Z361" s="24">
        <v>4.21</v>
      </c>
      <c r="AA361" s="24">
        <v>2.71</v>
      </c>
      <c r="AB361" s="24">
        <v>1.86</v>
      </c>
      <c r="AC361" s="24">
        <v>3.26</v>
      </c>
      <c r="AD361" s="24">
        <v>1.33</v>
      </c>
      <c r="AE361" s="24">
        <v>1.4</v>
      </c>
    </row>
    <row r="362" spans="1:31" x14ac:dyDescent="0.35">
      <c r="A362" s="9">
        <v>2023</v>
      </c>
      <c r="B362" s="2" t="s">
        <v>351</v>
      </c>
      <c r="C362" s="2" t="s">
        <v>353</v>
      </c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4">
        <v>4.04</v>
      </c>
      <c r="U362" s="25">
        <v>1.33</v>
      </c>
      <c r="V362" s="25">
        <v>3.17</v>
      </c>
      <c r="W362" s="24">
        <v>3.82</v>
      </c>
      <c r="X362" s="24">
        <v>3.49</v>
      </c>
      <c r="Y362" s="24">
        <v>3.16</v>
      </c>
      <c r="Z362" s="24">
        <v>2.95</v>
      </c>
      <c r="AA362" s="24">
        <v>2.9</v>
      </c>
      <c r="AB362" s="24">
        <v>1.08</v>
      </c>
      <c r="AC362" s="24">
        <v>3.71</v>
      </c>
      <c r="AD362" s="24">
        <v>1.46</v>
      </c>
      <c r="AE362" s="24">
        <v>2.69</v>
      </c>
    </row>
    <row r="363" spans="1:31" x14ac:dyDescent="0.35">
      <c r="A363" s="9">
        <v>2023</v>
      </c>
      <c r="B363" s="2" t="s">
        <v>351</v>
      </c>
      <c r="C363" s="2" t="s">
        <v>354</v>
      </c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4">
        <v>3.68</v>
      </c>
      <c r="U363" s="25">
        <v>1.68</v>
      </c>
      <c r="V363" s="25">
        <v>3.39</v>
      </c>
      <c r="W363" s="24">
        <v>3.5</v>
      </c>
      <c r="X363" s="24">
        <v>3.48</v>
      </c>
      <c r="Y363" s="24">
        <v>3.24</v>
      </c>
      <c r="Z363" s="24">
        <v>2.8</v>
      </c>
      <c r="AA363" s="24">
        <v>2.74</v>
      </c>
      <c r="AB363" s="24">
        <v>0.34</v>
      </c>
      <c r="AC363" s="24">
        <v>3.8</v>
      </c>
      <c r="AD363" s="24">
        <v>3.74</v>
      </c>
      <c r="AE363" s="24">
        <v>1.96</v>
      </c>
    </row>
    <row r="364" spans="1:31" x14ac:dyDescent="0.35">
      <c r="A364" s="9">
        <v>2023</v>
      </c>
      <c r="B364" s="2" t="s">
        <v>351</v>
      </c>
      <c r="C364" s="2" t="s">
        <v>355</v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4">
        <v>3.99</v>
      </c>
      <c r="U364" s="25">
        <v>1.61</v>
      </c>
      <c r="V364" s="25">
        <v>3.47</v>
      </c>
      <c r="W364" s="24">
        <v>3.57</v>
      </c>
      <c r="X364" s="24">
        <v>3.59</v>
      </c>
      <c r="Y364" s="24">
        <v>2.71</v>
      </c>
      <c r="Z364" s="24">
        <v>2.94</v>
      </c>
      <c r="AA364" s="24">
        <v>2.4500000000000002</v>
      </c>
      <c r="AB364" s="24">
        <v>0.8</v>
      </c>
      <c r="AC364" s="24">
        <v>3.8</v>
      </c>
      <c r="AD364" s="24">
        <v>1.75</v>
      </c>
      <c r="AE364" s="24">
        <v>1.6</v>
      </c>
    </row>
    <row r="365" spans="1:31" x14ac:dyDescent="0.35">
      <c r="A365" s="9">
        <v>2023</v>
      </c>
      <c r="B365" s="2" t="s">
        <v>351</v>
      </c>
      <c r="C365" s="2" t="s">
        <v>356</v>
      </c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4"/>
      <c r="U365" s="25">
        <v>1.41</v>
      </c>
      <c r="V365" s="25">
        <v>4.04</v>
      </c>
      <c r="W365" s="24">
        <v>3.64</v>
      </c>
      <c r="X365" s="24">
        <v>3.64</v>
      </c>
      <c r="Y365" s="24">
        <v>3.09</v>
      </c>
      <c r="Z365" s="24">
        <v>3.03</v>
      </c>
      <c r="AA365" s="24">
        <v>3.2</v>
      </c>
      <c r="AB365" s="24">
        <v>1.34</v>
      </c>
      <c r="AC365" s="24">
        <v>3.57</v>
      </c>
      <c r="AD365" s="24">
        <v>1.85</v>
      </c>
      <c r="AE365" s="24">
        <v>2.4300000000000002</v>
      </c>
    </row>
    <row r="366" spans="1:31" x14ac:dyDescent="0.35">
      <c r="A366" s="9">
        <v>2023</v>
      </c>
      <c r="B366" s="2" t="s">
        <v>351</v>
      </c>
      <c r="C366" s="2" t="s">
        <v>357</v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4">
        <v>3.8</v>
      </c>
      <c r="U366" s="25">
        <v>1.74</v>
      </c>
      <c r="V366" s="25">
        <v>4.04</v>
      </c>
      <c r="W366" s="24">
        <v>3.25</v>
      </c>
      <c r="X366" s="24">
        <v>3.48</v>
      </c>
      <c r="Y366" s="24">
        <v>2.98</v>
      </c>
      <c r="Z366" s="24">
        <v>4.46</v>
      </c>
      <c r="AA366" s="24">
        <v>3.22</v>
      </c>
      <c r="AB366" s="24">
        <v>2.09</v>
      </c>
      <c r="AC366" s="24">
        <v>3.58</v>
      </c>
      <c r="AD366" s="24">
        <v>3.78</v>
      </c>
      <c r="AE366" s="24">
        <v>1.1299999999999999</v>
      </c>
    </row>
    <row r="367" spans="1:31" x14ac:dyDescent="0.35">
      <c r="A367" s="9">
        <v>2023</v>
      </c>
      <c r="B367" s="2" t="s">
        <v>351</v>
      </c>
      <c r="C367" s="2" t="s">
        <v>358</v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4">
        <v>4</v>
      </c>
      <c r="U367" s="25">
        <v>1.24</v>
      </c>
      <c r="V367" s="25">
        <v>3.63</v>
      </c>
      <c r="W367" s="24">
        <v>3.76</v>
      </c>
      <c r="X367" s="24">
        <v>3.23</v>
      </c>
      <c r="Y367" s="24">
        <v>3.09</v>
      </c>
      <c r="Z367" s="24">
        <v>3.67</v>
      </c>
      <c r="AA367" s="24">
        <v>3.3</v>
      </c>
      <c r="AB367" s="24">
        <v>1.66</v>
      </c>
      <c r="AC367" s="24">
        <v>3.41</v>
      </c>
      <c r="AD367" s="24"/>
      <c r="AE367" s="24">
        <v>1.67</v>
      </c>
    </row>
    <row r="368" spans="1:31" x14ac:dyDescent="0.35">
      <c r="A368" s="9">
        <v>2023</v>
      </c>
      <c r="B368" s="2" t="s">
        <v>351</v>
      </c>
      <c r="C368" s="2" t="s">
        <v>359</v>
      </c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4">
        <v>3.74</v>
      </c>
      <c r="U368" s="25">
        <v>1.78</v>
      </c>
      <c r="V368" s="25">
        <v>3.69</v>
      </c>
      <c r="W368" s="24">
        <v>3.12</v>
      </c>
      <c r="X368" s="24">
        <v>3.65</v>
      </c>
      <c r="Y368" s="24">
        <v>3.12</v>
      </c>
      <c r="Z368" s="24">
        <v>3.77</v>
      </c>
      <c r="AA368" s="24">
        <v>3.2</v>
      </c>
      <c r="AB368" s="24">
        <v>0.91</v>
      </c>
      <c r="AC368" s="24">
        <v>3.16</v>
      </c>
      <c r="AD368" s="24"/>
      <c r="AE368" s="24">
        <v>1.21</v>
      </c>
    </row>
    <row r="369" spans="1:31" x14ac:dyDescent="0.35">
      <c r="A369" s="9">
        <v>2023</v>
      </c>
      <c r="B369" s="2" t="s">
        <v>351</v>
      </c>
      <c r="C369" s="2" t="s">
        <v>360</v>
      </c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4">
        <v>3.91</v>
      </c>
      <c r="U369" s="25">
        <v>2.0099999999999998</v>
      </c>
      <c r="V369" s="25">
        <v>3.97</v>
      </c>
      <c r="W369" s="24">
        <v>3.33</v>
      </c>
      <c r="X369" s="24">
        <v>3.51</v>
      </c>
      <c r="Y369" s="24">
        <v>3.12</v>
      </c>
      <c r="Z369" s="24">
        <v>4.41</v>
      </c>
      <c r="AA369" s="24">
        <v>3.12</v>
      </c>
      <c r="AB369" s="24">
        <v>1.57</v>
      </c>
      <c r="AC369" s="24">
        <v>3.65</v>
      </c>
      <c r="AD369" s="24">
        <v>2.13</v>
      </c>
      <c r="AE369" s="24">
        <v>1.62</v>
      </c>
    </row>
    <row r="370" spans="1:31" x14ac:dyDescent="0.35">
      <c r="A370" s="9">
        <v>2023</v>
      </c>
      <c r="B370" s="2" t="s">
        <v>351</v>
      </c>
      <c r="C370" s="2" t="s">
        <v>361</v>
      </c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4">
        <v>3.9</v>
      </c>
      <c r="U370" s="25">
        <v>1.42</v>
      </c>
      <c r="V370" s="25">
        <v>4.0199999999999996</v>
      </c>
      <c r="W370" s="24">
        <v>3.33</v>
      </c>
      <c r="X370" s="24">
        <v>3.68</v>
      </c>
      <c r="Y370" s="24">
        <v>2.98</v>
      </c>
      <c r="Z370" s="24">
        <v>3.68</v>
      </c>
      <c r="AA370" s="24">
        <v>3.09</v>
      </c>
      <c r="AB370" s="24">
        <v>1.75</v>
      </c>
      <c r="AC370" s="24">
        <v>3.63</v>
      </c>
      <c r="AD370" s="24"/>
      <c r="AE370" s="24">
        <v>2.5299999999999998</v>
      </c>
    </row>
    <row r="371" spans="1:31" x14ac:dyDescent="0.35">
      <c r="A371" s="9">
        <v>2023</v>
      </c>
      <c r="B371" s="2" t="s">
        <v>351</v>
      </c>
      <c r="C371" s="2" t="s">
        <v>362</v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4">
        <v>3.72</v>
      </c>
      <c r="U371" s="25">
        <v>1.47</v>
      </c>
      <c r="V371" s="25">
        <v>3.95</v>
      </c>
      <c r="W371" s="24">
        <v>3.7</v>
      </c>
      <c r="X371" s="24">
        <v>3.52</v>
      </c>
      <c r="Y371" s="24">
        <v>3.35</v>
      </c>
      <c r="Z371" s="24">
        <v>3.83</v>
      </c>
      <c r="AA371" s="24">
        <v>2.99</v>
      </c>
      <c r="AB371" s="24">
        <v>1.68</v>
      </c>
      <c r="AC371" s="24">
        <v>3.73</v>
      </c>
      <c r="AD371" s="24">
        <v>1.6</v>
      </c>
      <c r="AE371" s="24">
        <v>2.25</v>
      </c>
    </row>
    <row r="372" spans="1:31" x14ac:dyDescent="0.35">
      <c r="A372" s="9">
        <v>2023</v>
      </c>
      <c r="B372" s="2" t="s">
        <v>351</v>
      </c>
      <c r="C372" s="2" t="s">
        <v>363</v>
      </c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4">
        <v>3.94</v>
      </c>
      <c r="U372" s="25">
        <v>1.7</v>
      </c>
      <c r="V372" s="25">
        <v>3.59</v>
      </c>
      <c r="W372" s="24">
        <v>3.22</v>
      </c>
      <c r="X372" s="24">
        <v>3.71</v>
      </c>
      <c r="Y372" s="24">
        <v>3.38</v>
      </c>
      <c r="Z372" s="24">
        <v>3.33</v>
      </c>
      <c r="AA372" s="24">
        <v>2.76</v>
      </c>
      <c r="AB372" s="24">
        <v>1.61</v>
      </c>
      <c r="AC372" s="24">
        <v>3.47</v>
      </c>
      <c r="AD372" s="24">
        <v>2.0099999999999998</v>
      </c>
      <c r="AE372" s="24">
        <v>1.92</v>
      </c>
    </row>
    <row r="373" spans="1:31" x14ac:dyDescent="0.35">
      <c r="A373" s="9">
        <v>2023</v>
      </c>
      <c r="B373" s="2" t="s">
        <v>351</v>
      </c>
      <c r="C373" s="2" t="s">
        <v>364</v>
      </c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4">
        <v>4.0999999999999996</v>
      </c>
      <c r="U373" s="25">
        <v>1.97</v>
      </c>
      <c r="V373" s="25">
        <v>3.75</v>
      </c>
      <c r="W373" s="24">
        <v>3.66</v>
      </c>
      <c r="X373" s="24">
        <v>3.64</v>
      </c>
      <c r="Y373" s="24">
        <v>3.2</v>
      </c>
      <c r="Z373" s="24">
        <v>4.13</v>
      </c>
      <c r="AA373" s="24">
        <v>2.63</v>
      </c>
      <c r="AB373" s="24">
        <v>1.77</v>
      </c>
      <c r="AC373" s="24">
        <v>3.58</v>
      </c>
      <c r="AD373" s="24">
        <v>4.17</v>
      </c>
      <c r="AE373" s="24">
        <v>2.6</v>
      </c>
    </row>
    <row r="374" spans="1:31" x14ac:dyDescent="0.35">
      <c r="A374" s="9">
        <v>2023</v>
      </c>
      <c r="B374" s="2" t="s">
        <v>351</v>
      </c>
      <c r="C374" s="2" t="s">
        <v>365</v>
      </c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4">
        <v>3.97</v>
      </c>
      <c r="U374" s="25">
        <v>1.41</v>
      </c>
      <c r="V374" s="25">
        <v>3.56</v>
      </c>
      <c r="W374" s="24">
        <v>3.33</v>
      </c>
      <c r="X374" s="24">
        <v>3.48</v>
      </c>
      <c r="Y374" s="24">
        <v>3.16</v>
      </c>
      <c r="Z374" s="24">
        <v>2.99</v>
      </c>
      <c r="AA374" s="24">
        <v>2.98</v>
      </c>
      <c r="AB374" s="24">
        <v>0.47</v>
      </c>
      <c r="AC374" s="24">
        <v>3.4</v>
      </c>
      <c r="AD374" s="24">
        <v>1.75</v>
      </c>
      <c r="AE374" s="24">
        <v>1.21</v>
      </c>
    </row>
    <row r="375" spans="1:31" x14ac:dyDescent="0.35">
      <c r="A375" s="9">
        <v>2023</v>
      </c>
      <c r="B375" s="2" t="s">
        <v>351</v>
      </c>
      <c r="C375" s="2" t="s">
        <v>366</v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4"/>
      <c r="U375" s="25">
        <v>1.95</v>
      </c>
      <c r="V375" s="25">
        <v>3.76</v>
      </c>
      <c r="W375" s="24">
        <v>3.89</v>
      </c>
      <c r="X375" s="24">
        <v>3.66</v>
      </c>
      <c r="Y375" s="24">
        <v>3.05</v>
      </c>
      <c r="Z375" s="24">
        <v>2.85</v>
      </c>
      <c r="AA375" s="24">
        <v>3.06</v>
      </c>
      <c r="AB375" s="24">
        <v>0.53</v>
      </c>
      <c r="AC375" s="24">
        <v>3.47</v>
      </c>
      <c r="AD375" s="24">
        <v>2.2799999999999998</v>
      </c>
      <c r="AE375" s="24">
        <v>1.8</v>
      </c>
    </row>
    <row r="376" spans="1:31" x14ac:dyDescent="0.35">
      <c r="A376" s="9">
        <v>2023</v>
      </c>
      <c r="B376" s="2" t="s">
        <v>351</v>
      </c>
      <c r="C376" s="2" t="s">
        <v>367</v>
      </c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4">
        <v>3.85</v>
      </c>
      <c r="U376" s="25">
        <v>1.34</v>
      </c>
      <c r="V376" s="25">
        <v>2.87</v>
      </c>
      <c r="W376" s="24">
        <v>3.89</v>
      </c>
      <c r="X376" s="24">
        <v>3.74</v>
      </c>
      <c r="Y376" s="24">
        <v>2.96</v>
      </c>
      <c r="Z376" s="24">
        <v>3.45</v>
      </c>
      <c r="AA376" s="24">
        <v>2.96</v>
      </c>
      <c r="AB376" s="24">
        <v>0.7</v>
      </c>
      <c r="AC376" s="24">
        <v>2.97</v>
      </c>
      <c r="AD376" s="24">
        <v>1.77</v>
      </c>
      <c r="AE376" s="24">
        <v>1.22</v>
      </c>
    </row>
    <row r="377" spans="1:31" x14ac:dyDescent="0.35">
      <c r="A377" s="9">
        <v>2023</v>
      </c>
      <c r="B377" s="2" t="s">
        <v>351</v>
      </c>
      <c r="C377" s="2" t="s">
        <v>368</v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4">
        <v>3.52</v>
      </c>
      <c r="U377" s="25">
        <v>1.49</v>
      </c>
      <c r="V377" s="25">
        <v>3.52</v>
      </c>
      <c r="W377" s="24">
        <v>3.44</v>
      </c>
      <c r="X377" s="24">
        <v>3.75</v>
      </c>
      <c r="Y377" s="24">
        <v>2.4900000000000002</v>
      </c>
      <c r="Z377" s="24">
        <v>3.67</v>
      </c>
      <c r="AA377" s="24">
        <v>2.91</v>
      </c>
      <c r="AB377" s="24">
        <v>0.54</v>
      </c>
      <c r="AC377" s="24">
        <v>3.48</v>
      </c>
      <c r="AD377" s="24">
        <v>2.11</v>
      </c>
      <c r="AE377" s="24">
        <v>1.54</v>
      </c>
    </row>
    <row r="378" spans="1:31" x14ac:dyDescent="0.35">
      <c r="A378" s="9">
        <v>2023</v>
      </c>
      <c r="B378" s="2" t="s">
        <v>351</v>
      </c>
      <c r="C378" s="2" t="s">
        <v>369</v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4"/>
      <c r="U378" s="25">
        <v>1.24</v>
      </c>
      <c r="V378" s="25">
        <v>3.63</v>
      </c>
      <c r="W378" s="24">
        <v>3.4</v>
      </c>
      <c r="X378" s="24">
        <v>3.65</v>
      </c>
      <c r="Y378" s="24">
        <v>3.22</v>
      </c>
      <c r="Z378" s="24">
        <v>2.67</v>
      </c>
      <c r="AA378" s="24">
        <v>2.94</v>
      </c>
      <c r="AB378" s="24">
        <v>0.63</v>
      </c>
      <c r="AC378" s="24">
        <v>3.24</v>
      </c>
      <c r="AD378" s="24">
        <v>3.38</v>
      </c>
      <c r="AE378" s="24">
        <v>1.69</v>
      </c>
    </row>
    <row r="379" spans="1:31" x14ac:dyDescent="0.35">
      <c r="A379" s="9">
        <v>2023</v>
      </c>
      <c r="B379" s="2" t="s">
        <v>351</v>
      </c>
      <c r="C379" s="2" t="s">
        <v>370</v>
      </c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4">
        <v>4.03</v>
      </c>
      <c r="U379" s="25">
        <v>1.55</v>
      </c>
      <c r="V379" s="25">
        <v>3.34</v>
      </c>
      <c r="W379" s="24">
        <v>3.59</v>
      </c>
      <c r="X379" s="24">
        <v>3.71</v>
      </c>
      <c r="Y379" s="24">
        <v>2.91</v>
      </c>
      <c r="Z379" s="24">
        <v>3.06</v>
      </c>
      <c r="AA379" s="24">
        <v>2.69</v>
      </c>
      <c r="AB379" s="24">
        <v>0.53</v>
      </c>
      <c r="AC379" s="24">
        <v>3.42</v>
      </c>
      <c r="AD379" s="24">
        <v>2.02</v>
      </c>
      <c r="AE379" s="24">
        <v>0.91</v>
      </c>
    </row>
    <row r="380" spans="1:31" x14ac:dyDescent="0.35">
      <c r="A380" s="9">
        <v>2023</v>
      </c>
      <c r="B380" s="2" t="s">
        <v>351</v>
      </c>
      <c r="C380" s="2" t="s">
        <v>371</v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4">
        <v>3.89</v>
      </c>
      <c r="U380" s="25">
        <v>1.88</v>
      </c>
      <c r="V380" s="25">
        <v>3.51</v>
      </c>
      <c r="W380" s="24">
        <v>3.46</v>
      </c>
      <c r="X380" s="24">
        <v>3.14</v>
      </c>
      <c r="Y380" s="24">
        <v>3.09</v>
      </c>
      <c r="Z380" s="24">
        <v>3.23</v>
      </c>
      <c r="AA380" s="24">
        <v>2.79</v>
      </c>
      <c r="AB380" s="24">
        <v>0.42</v>
      </c>
      <c r="AC380" s="24">
        <v>2.98</v>
      </c>
      <c r="AD380" s="24">
        <v>2.79</v>
      </c>
      <c r="AE380" s="24">
        <v>0.69</v>
      </c>
    </row>
    <row r="381" spans="1:31" x14ac:dyDescent="0.35">
      <c r="A381" s="9">
        <v>2023</v>
      </c>
      <c r="B381" s="2" t="s">
        <v>351</v>
      </c>
      <c r="C381" s="2" t="s">
        <v>372</v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4">
        <v>3.95</v>
      </c>
      <c r="U381" s="25">
        <v>2.41</v>
      </c>
      <c r="V381" s="25">
        <v>3.82</v>
      </c>
      <c r="W381" s="24">
        <v>3.52</v>
      </c>
      <c r="X381" s="24">
        <v>3.48</v>
      </c>
      <c r="Y381" s="24">
        <v>2.81</v>
      </c>
      <c r="Z381" s="24">
        <v>3.04</v>
      </c>
      <c r="AA381" s="24">
        <v>2.54</v>
      </c>
      <c r="AB381" s="24">
        <v>0.6</v>
      </c>
      <c r="AC381" s="24">
        <v>3.38</v>
      </c>
      <c r="AD381" s="24">
        <v>2.11</v>
      </c>
      <c r="AE381" s="24">
        <v>0.78</v>
      </c>
    </row>
    <row r="382" spans="1:31" x14ac:dyDescent="0.35">
      <c r="A382" s="9">
        <v>2023</v>
      </c>
      <c r="B382" s="2" t="s">
        <v>351</v>
      </c>
      <c r="C382" s="2" t="s">
        <v>373</v>
      </c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4">
        <v>4.1900000000000004</v>
      </c>
      <c r="U382" s="25">
        <v>2.88</v>
      </c>
      <c r="V382" s="25">
        <v>5</v>
      </c>
      <c r="W382" s="24">
        <v>3.2</v>
      </c>
      <c r="X382" s="24">
        <v>3.85</v>
      </c>
      <c r="Y382" s="24">
        <v>4.24</v>
      </c>
      <c r="Z382" s="24">
        <v>5</v>
      </c>
      <c r="AA382" s="24">
        <v>4.16</v>
      </c>
      <c r="AB382" s="24">
        <v>2.34</v>
      </c>
      <c r="AC382" s="24">
        <v>4.34</v>
      </c>
      <c r="AD382" s="24">
        <v>1.84</v>
      </c>
      <c r="AE382" s="24">
        <v>3.86</v>
      </c>
    </row>
    <row r="383" spans="1:31" x14ac:dyDescent="0.35">
      <c r="A383" s="9">
        <v>2023</v>
      </c>
      <c r="B383" s="2" t="s">
        <v>374</v>
      </c>
      <c r="C383" s="2" t="s">
        <v>375</v>
      </c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4">
        <v>4.1900000000000004</v>
      </c>
      <c r="U383" s="25">
        <v>2.48</v>
      </c>
      <c r="V383" s="25">
        <v>4.04</v>
      </c>
      <c r="W383" s="24">
        <v>3.21</v>
      </c>
      <c r="X383" s="24">
        <v>3.67</v>
      </c>
      <c r="Y383" s="24">
        <v>3.12</v>
      </c>
      <c r="Z383" s="24">
        <v>3.86</v>
      </c>
      <c r="AA383" s="24">
        <v>3.12</v>
      </c>
      <c r="AB383" s="24">
        <v>0.82</v>
      </c>
      <c r="AC383" s="24">
        <v>4.1399999999999997</v>
      </c>
      <c r="AD383" s="24">
        <v>2.0099999999999998</v>
      </c>
      <c r="AE383" s="24">
        <v>2.0699999999999998</v>
      </c>
    </row>
    <row r="384" spans="1:31" x14ac:dyDescent="0.35">
      <c r="A384" s="9">
        <v>2023</v>
      </c>
      <c r="B384" s="2" t="s">
        <v>374</v>
      </c>
      <c r="C384" s="2" t="s">
        <v>376</v>
      </c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4">
        <v>4.04</v>
      </c>
      <c r="U384" s="25">
        <v>2.15</v>
      </c>
      <c r="V384" s="25">
        <v>4.3499999999999996</v>
      </c>
      <c r="W384" s="24">
        <v>3.35</v>
      </c>
      <c r="X384" s="24">
        <v>3.6</v>
      </c>
      <c r="Y384" s="24">
        <v>2.97</v>
      </c>
      <c r="Z384" s="24">
        <v>3.35</v>
      </c>
      <c r="AA384" s="24">
        <v>3.17</v>
      </c>
      <c r="AB384" s="24">
        <v>1.69</v>
      </c>
      <c r="AC384" s="24">
        <v>4.2</v>
      </c>
      <c r="AD384" s="24">
        <v>2.1800000000000002</v>
      </c>
      <c r="AE384" s="24">
        <v>2.81</v>
      </c>
    </row>
    <row r="385" spans="1:31" x14ac:dyDescent="0.35">
      <c r="A385" s="9">
        <v>2023</v>
      </c>
      <c r="B385" s="2" t="s">
        <v>374</v>
      </c>
      <c r="C385" s="2" t="s">
        <v>377</v>
      </c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4">
        <v>4.01</v>
      </c>
      <c r="U385" s="25">
        <v>2.2999999999999998</v>
      </c>
      <c r="V385" s="25">
        <v>4.12</v>
      </c>
      <c r="W385" s="24">
        <v>3.56</v>
      </c>
      <c r="X385" s="24">
        <v>3.58</v>
      </c>
      <c r="Y385" s="24">
        <v>2.96</v>
      </c>
      <c r="Z385" s="24">
        <v>3.28</v>
      </c>
      <c r="AA385" s="24">
        <v>3.1</v>
      </c>
      <c r="AB385" s="24">
        <v>1.75</v>
      </c>
      <c r="AC385" s="24">
        <v>4.28</v>
      </c>
      <c r="AD385" s="24">
        <v>3.07</v>
      </c>
      <c r="AE385" s="24">
        <v>2.2999999999999998</v>
      </c>
    </row>
    <row r="386" spans="1:31" x14ac:dyDescent="0.35">
      <c r="A386" s="9">
        <v>2023</v>
      </c>
      <c r="B386" s="2" t="s">
        <v>374</v>
      </c>
      <c r="C386" s="2" t="s">
        <v>378</v>
      </c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4">
        <v>4.3499999999999996</v>
      </c>
      <c r="U386" s="25">
        <v>1.78</v>
      </c>
      <c r="V386" s="25">
        <v>3.84</v>
      </c>
      <c r="W386" s="24">
        <v>3.49</v>
      </c>
      <c r="X386" s="24">
        <v>3.7</v>
      </c>
      <c r="Y386" s="24">
        <v>3.38</v>
      </c>
      <c r="Z386" s="24">
        <v>2.98</v>
      </c>
      <c r="AA386" s="24">
        <v>3.13</v>
      </c>
      <c r="AB386" s="24">
        <v>2.4300000000000002</v>
      </c>
      <c r="AC386" s="24">
        <v>4.13</v>
      </c>
      <c r="AD386" s="24">
        <v>4.0599999999999996</v>
      </c>
      <c r="AE386" s="24">
        <v>2.0299999999999998</v>
      </c>
    </row>
    <row r="387" spans="1:31" x14ac:dyDescent="0.35">
      <c r="A387" s="9">
        <v>2023</v>
      </c>
      <c r="B387" s="2" t="s">
        <v>374</v>
      </c>
      <c r="C387" s="2" t="s">
        <v>379</v>
      </c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4">
        <v>3.98</v>
      </c>
      <c r="U387" s="25">
        <v>1.33</v>
      </c>
      <c r="V387" s="25">
        <v>3.48</v>
      </c>
      <c r="W387" s="24">
        <v>3.5</v>
      </c>
      <c r="X387" s="24">
        <v>3.65</v>
      </c>
      <c r="Y387" s="24">
        <v>3.58</v>
      </c>
      <c r="Z387" s="24">
        <v>3.25</v>
      </c>
      <c r="AA387" s="24">
        <v>3.29</v>
      </c>
      <c r="AB387" s="24">
        <v>1.43</v>
      </c>
      <c r="AC387" s="24">
        <v>3.81</v>
      </c>
      <c r="AD387" s="24">
        <v>4.12</v>
      </c>
      <c r="AE387" s="24">
        <v>1.82</v>
      </c>
    </row>
    <row r="388" spans="1:31" x14ac:dyDescent="0.35">
      <c r="A388" s="9">
        <v>2023</v>
      </c>
      <c r="B388" s="2" t="s">
        <v>374</v>
      </c>
      <c r="C388" s="2" t="s">
        <v>380</v>
      </c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4">
        <v>3.98</v>
      </c>
      <c r="U388" s="25">
        <v>1.89</v>
      </c>
      <c r="V388" s="25">
        <v>3.86</v>
      </c>
      <c r="W388" s="24">
        <v>3.41</v>
      </c>
      <c r="X388" s="24">
        <v>3.61</v>
      </c>
      <c r="Y388" s="24">
        <v>3.51</v>
      </c>
      <c r="Z388" s="24">
        <v>3.07</v>
      </c>
      <c r="AA388" s="24">
        <v>2.76</v>
      </c>
      <c r="AB388" s="24">
        <v>1.39</v>
      </c>
      <c r="AC388" s="24">
        <v>4.0199999999999996</v>
      </c>
      <c r="AD388" s="24">
        <v>4.66</v>
      </c>
      <c r="AE388" s="24">
        <v>1.92</v>
      </c>
    </row>
    <row r="389" spans="1:31" x14ac:dyDescent="0.35">
      <c r="A389" s="9">
        <v>2023</v>
      </c>
      <c r="B389" s="2" t="s">
        <v>374</v>
      </c>
      <c r="C389" s="2" t="s">
        <v>537</v>
      </c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4">
        <v>4.2699999999999996</v>
      </c>
      <c r="U389" s="25">
        <v>2.0699999999999998</v>
      </c>
      <c r="V389" s="25">
        <v>4.1100000000000003</v>
      </c>
      <c r="W389" s="24">
        <v>3.49</v>
      </c>
      <c r="X389" s="24">
        <v>3.75</v>
      </c>
      <c r="Y389" s="24">
        <v>3.72</v>
      </c>
      <c r="Z389" s="24">
        <v>0.57999999999999996</v>
      </c>
      <c r="AA389" s="24">
        <v>2.73</v>
      </c>
      <c r="AB389" s="24">
        <v>0.26</v>
      </c>
      <c r="AC389" s="24">
        <v>4.42</v>
      </c>
      <c r="AD389" s="24">
        <v>2.8</v>
      </c>
      <c r="AE389" s="24">
        <v>1.38</v>
      </c>
    </row>
    <row r="390" spans="1:31" x14ac:dyDescent="0.35">
      <c r="A390" s="9">
        <v>2023</v>
      </c>
      <c r="B390" s="2" t="s">
        <v>374</v>
      </c>
      <c r="C390" s="2" t="s">
        <v>381</v>
      </c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4">
        <v>4.18</v>
      </c>
      <c r="U390" s="25">
        <v>2.21</v>
      </c>
      <c r="V390" s="25">
        <v>3.63</v>
      </c>
      <c r="W390" s="24">
        <v>3.69</v>
      </c>
      <c r="X390" s="24">
        <v>3.68</v>
      </c>
      <c r="Y390" s="24">
        <v>2.66</v>
      </c>
      <c r="Z390" s="24">
        <v>3.38</v>
      </c>
      <c r="AA390" s="24">
        <v>3.07</v>
      </c>
      <c r="AB390" s="24">
        <v>0.41</v>
      </c>
      <c r="AC390" s="24">
        <v>3.62</v>
      </c>
      <c r="AD390" s="24">
        <v>2.0699999999999998</v>
      </c>
      <c r="AE390" s="24">
        <v>1.38</v>
      </c>
    </row>
    <row r="391" spans="1:31" x14ac:dyDescent="0.35">
      <c r="A391" s="9">
        <v>2023</v>
      </c>
      <c r="B391" s="2" t="s">
        <v>374</v>
      </c>
      <c r="C391" s="2" t="s">
        <v>382</v>
      </c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4">
        <v>4.49</v>
      </c>
      <c r="U391" s="25">
        <v>2.34</v>
      </c>
      <c r="V391" s="25">
        <v>4.66</v>
      </c>
      <c r="W391" s="24">
        <v>3.14</v>
      </c>
      <c r="X391" s="24">
        <v>4.0199999999999996</v>
      </c>
      <c r="Y391" s="24">
        <v>3.93</v>
      </c>
      <c r="Z391" s="24">
        <v>5</v>
      </c>
      <c r="AA391" s="24">
        <v>3.84</v>
      </c>
      <c r="AB391" s="24">
        <v>3.05</v>
      </c>
      <c r="AC391" s="24">
        <v>4.25</v>
      </c>
      <c r="AD391" s="24">
        <v>2.69</v>
      </c>
      <c r="AE391" s="24">
        <v>4.04</v>
      </c>
    </row>
    <row r="392" spans="1:31" x14ac:dyDescent="0.35">
      <c r="A392" s="9">
        <v>2023</v>
      </c>
      <c r="B392" s="2" t="s">
        <v>374</v>
      </c>
      <c r="C392" s="2" t="s">
        <v>380</v>
      </c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4">
        <v>4.08</v>
      </c>
      <c r="U392" s="25">
        <v>2.34</v>
      </c>
      <c r="V392" s="25">
        <v>4.6399999999999997</v>
      </c>
      <c r="W392" s="24">
        <v>3.13</v>
      </c>
      <c r="X392" s="24">
        <v>3.91</v>
      </c>
      <c r="Y392" s="24">
        <v>4.28</v>
      </c>
      <c r="Z392" s="24">
        <v>5</v>
      </c>
      <c r="AA392" s="24">
        <v>2.98</v>
      </c>
      <c r="AB392" s="24">
        <v>2.6</v>
      </c>
      <c r="AC392" s="24">
        <v>3.57</v>
      </c>
      <c r="AD392" s="24">
        <v>3.26</v>
      </c>
      <c r="AE392" s="24">
        <v>3.21</v>
      </c>
    </row>
    <row r="393" spans="1:31" x14ac:dyDescent="0.35">
      <c r="A393" s="9">
        <v>2023</v>
      </c>
      <c r="B393" s="2" t="s">
        <v>496</v>
      </c>
      <c r="C393" s="12" t="s">
        <v>497</v>
      </c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4">
        <v>4.3499999999999996</v>
      </c>
      <c r="U393" s="25">
        <v>3.34</v>
      </c>
      <c r="V393" s="25">
        <v>4.43</v>
      </c>
      <c r="W393" s="24">
        <v>3.17</v>
      </c>
      <c r="X393" s="24">
        <v>4.0599999999999996</v>
      </c>
      <c r="Y393" s="24">
        <v>3.78</v>
      </c>
      <c r="Z393" s="24">
        <v>4.1399999999999997</v>
      </c>
      <c r="AA393" s="24">
        <v>3.16</v>
      </c>
      <c r="AB393" s="24">
        <v>1.59</v>
      </c>
      <c r="AC393" s="24">
        <v>4.0599999999999996</v>
      </c>
      <c r="AD393" s="24">
        <v>2.59</v>
      </c>
      <c r="AE393" s="24">
        <v>2.0499999999999998</v>
      </c>
    </row>
    <row r="394" spans="1:31" x14ac:dyDescent="0.35">
      <c r="A394" s="9">
        <v>2023</v>
      </c>
      <c r="B394" s="2" t="s">
        <v>496</v>
      </c>
      <c r="C394" s="12" t="s">
        <v>498</v>
      </c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4">
        <v>4.51</v>
      </c>
      <c r="U394" s="25">
        <v>2.67</v>
      </c>
      <c r="V394" s="25">
        <v>4.3499999999999996</v>
      </c>
      <c r="W394" s="24">
        <v>2.91</v>
      </c>
      <c r="X394" s="24">
        <v>4.1500000000000004</v>
      </c>
      <c r="Y394" s="24">
        <v>4.12</v>
      </c>
      <c r="Z394" s="24">
        <v>4.05</v>
      </c>
      <c r="AA394" s="24">
        <v>3.12</v>
      </c>
      <c r="AB394" s="24">
        <v>1.98</v>
      </c>
      <c r="AC394" s="24">
        <v>4.28</v>
      </c>
      <c r="AD394" s="24">
        <v>2.99</v>
      </c>
      <c r="AE394" s="24">
        <v>2.5499999999999998</v>
      </c>
    </row>
    <row r="395" spans="1:31" x14ac:dyDescent="0.35">
      <c r="A395" s="9">
        <v>2023</v>
      </c>
      <c r="B395" s="2" t="s">
        <v>496</v>
      </c>
      <c r="C395" s="12" t="s">
        <v>499</v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4">
        <v>4.1900000000000004</v>
      </c>
      <c r="U395" s="25">
        <v>2.83</v>
      </c>
      <c r="V395" s="25">
        <v>4.83</v>
      </c>
      <c r="W395" s="24">
        <v>3.32</v>
      </c>
      <c r="X395" s="24">
        <v>4.26</v>
      </c>
      <c r="Y395" s="24">
        <v>4.2300000000000004</v>
      </c>
      <c r="Z395" s="24">
        <v>5</v>
      </c>
      <c r="AA395" s="24">
        <v>3.51</v>
      </c>
      <c r="AB395" s="24">
        <v>1.92</v>
      </c>
      <c r="AC395" s="24">
        <v>4.62</v>
      </c>
      <c r="AD395" s="24">
        <v>2.67</v>
      </c>
      <c r="AE395" s="24">
        <v>4.01</v>
      </c>
    </row>
    <row r="396" spans="1:31" x14ac:dyDescent="0.35">
      <c r="A396" s="9">
        <v>2023</v>
      </c>
      <c r="B396" s="2" t="s">
        <v>496</v>
      </c>
      <c r="C396" s="12" t="s">
        <v>500</v>
      </c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4">
        <v>4.5199999999999996</v>
      </c>
      <c r="U396" s="25">
        <v>2.5499999999999998</v>
      </c>
      <c r="V396" s="25">
        <v>4.49</v>
      </c>
      <c r="W396" s="24">
        <v>3.41</v>
      </c>
      <c r="X396" s="24">
        <v>4.16</v>
      </c>
      <c r="Y396" s="24">
        <v>4.09</v>
      </c>
      <c r="Z396" s="24">
        <v>4.12</v>
      </c>
      <c r="AA396" s="24">
        <v>3.32</v>
      </c>
      <c r="AB396" s="24">
        <v>1.84</v>
      </c>
      <c r="AC396" s="24">
        <v>4.3600000000000003</v>
      </c>
      <c r="AD396" s="24">
        <v>2.8</v>
      </c>
      <c r="AE396" s="24">
        <v>2</v>
      </c>
    </row>
    <row r="397" spans="1:31" x14ac:dyDescent="0.35">
      <c r="A397" s="9">
        <v>2023</v>
      </c>
      <c r="B397" s="2" t="s">
        <v>496</v>
      </c>
      <c r="C397" s="12" t="s">
        <v>501</v>
      </c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4">
        <v>4.42</v>
      </c>
      <c r="U397" s="25">
        <v>3.08</v>
      </c>
      <c r="V397" s="25">
        <v>4.43</v>
      </c>
      <c r="W397" s="24">
        <v>3.31</v>
      </c>
      <c r="X397" s="24">
        <v>3.98</v>
      </c>
      <c r="Y397" s="24">
        <v>3.96</v>
      </c>
      <c r="Z397" s="24">
        <v>3.69</v>
      </c>
      <c r="AA397" s="24">
        <v>2.86</v>
      </c>
      <c r="AB397" s="24">
        <v>1.65</v>
      </c>
      <c r="AC397" s="24">
        <v>3.86</v>
      </c>
      <c r="AD397" s="24">
        <v>2.8</v>
      </c>
      <c r="AE397" s="24">
        <v>1.35</v>
      </c>
    </row>
    <row r="398" spans="1:31" x14ac:dyDescent="0.35">
      <c r="A398" s="9">
        <v>2023</v>
      </c>
      <c r="B398" s="2" t="s">
        <v>496</v>
      </c>
      <c r="C398" s="12" t="s">
        <v>502</v>
      </c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4">
        <v>4.28</v>
      </c>
      <c r="U398" s="25">
        <v>2.97</v>
      </c>
      <c r="V398" s="25">
        <v>4.3</v>
      </c>
      <c r="W398" s="24">
        <v>3.46</v>
      </c>
      <c r="X398" s="24">
        <v>3.92</v>
      </c>
      <c r="Y398" s="24">
        <v>3.39</v>
      </c>
      <c r="Z398" s="24">
        <v>3.58</v>
      </c>
      <c r="AA398" s="24">
        <v>2.99</v>
      </c>
      <c r="AB398" s="24">
        <v>1.72</v>
      </c>
      <c r="AC398" s="24">
        <v>3.75</v>
      </c>
      <c r="AD398" s="24">
        <v>2.37</v>
      </c>
      <c r="AE398" s="24">
        <v>1.97</v>
      </c>
    </row>
    <row r="399" spans="1:31" x14ac:dyDescent="0.35">
      <c r="A399" s="9">
        <v>2023</v>
      </c>
      <c r="B399" s="2" t="s">
        <v>496</v>
      </c>
      <c r="C399" s="12" t="s">
        <v>503</v>
      </c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4">
        <v>4.41</v>
      </c>
      <c r="U399" s="25">
        <v>3.36</v>
      </c>
      <c r="V399" s="25">
        <v>4.13</v>
      </c>
      <c r="W399" s="24">
        <v>2.8</v>
      </c>
      <c r="X399" s="24">
        <v>3.91</v>
      </c>
      <c r="Y399" s="24">
        <v>3.54</v>
      </c>
      <c r="Z399" s="24">
        <v>3.97</v>
      </c>
      <c r="AA399" s="24">
        <v>2.86</v>
      </c>
      <c r="AB399" s="24">
        <v>1.59</v>
      </c>
      <c r="AC399" s="24">
        <v>4.1399999999999997</v>
      </c>
      <c r="AD399" s="24">
        <v>2.75</v>
      </c>
      <c r="AE399" s="24">
        <v>1.66</v>
      </c>
    </row>
    <row r="400" spans="1:31" x14ac:dyDescent="0.35">
      <c r="A400" s="9">
        <v>2023</v>
      </c>
      <c r="B400" s="2" t="s">
        <v>496</v>
      </c>
      <c r="C400" s="12" t="s">
        <v>504</v>
      </c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4">
        <v>4.3</v>
      </c>
      <c r="U400" s="25">
        <v>2.83</v>
      </c>
      <c r="V400" s="25">
        <v>4.29</v>
      </c>
      <c r="W400" s="24">
        <v>2.92</v>
      </c>
      <c r="X400" s="24">
        <v>4.0199999999999996</v>
      </c>
      <c r="Y400" s="24">
        <v>3.32</v>
      </c>
      <c r="Z400" s="24">
        <v>4.18</v>
      </c>
      <c r="AA400" s="24">
        <v>3.48</v>
      </c>
      <c r="AB400" s="24">
        <v>2.11</v>
      </c>
      <c r="AC400" s="24">
        <v>4.46</v>
      </c>
      <c r="AD400" s="24">
        <v>2.77</v>
      </c>
      <c r="AE400" s="24">
        <v>3.43</v>
      </c>
    </row>
    <row r="401" spans="1:31" x14ac:dyDescent="0.35">
      <c r="A401" s="9">
        <v>2023</v>
      </c>
      <c r="B401" s="2" t="s">
        <v>496</v>
      </c>
      <c r="C401" s="12" t="s">
        <v>505</v>
      </c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4">
        <v>4.59</v>
      </c>
      <c r="U401" s="25">
        <v>3.17</v>
      </c>
      <c r="V401" s="25">
        <v>4.88</v>
      </c>
      <c r="W401" s="24">
        <v>3.29</v>
      </c>
      <c r="X401" s="24">
        <v>4.25</v>
      </c>
      <c r="Y401" s="24">
        <v>3.93</v>
      </c>
      <c r="Z401" s="24">
        <v>5</v>
      </c>
      <c r="AA401" s="24">
        <v>3.79</v>
      </c>
      <c r="AB401" s="24">
        <v>4.24</v>
      </c>
      <c r="AC401" s="24">
        <v>4.6500000000000004</v>
      </c>
      <c r="AD401" s="24">
        <v>3.07</v>
      </c>
      <c r="AE401" s="24">
        <v>4.33</v>
      </c>
    </row>
    <row r="402" spans="1:31" x14ac:dyDescent="0.35">
      <c r="A402" s="9">
        <v>2023</v>
      </c>
      <c r="B402" s="2" t="s">
        <v>319</v>
      </c>
      <c r="C402" s="2" t="s">
        <v>320</v>
      </c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4">
        <v>4.4400000000000004</v>
      </c>
      <c r="U402" s="25">
        <v>1.95</v>
      </c>
      <c r="V402" s="25">
        <v>4.0199999999999996</v>
      </c>
      <c r="W402" s="24">
        <v>3.3</v>
      </c>
      <c r="X402" s="24">
        <v>4.03</v>
      </c>
      <c r="Y402" s="24">
        <v>3.44</v>
      </c>
      <c r="Z402" s="24">
        <v>3.05</v>
      </c>
      <c r="AA402" s="24">
        <v>2.7</v>
      </c>
      <c r="AB402" s="24">
        <v>1.69</v>
      </c>
      <c r="AC402" s="24">
        <v>4.17</v>
      </c>
      <c r="AD402" s="24">
        <v>2.57</v>
      </c>
      <c r="AE402" s="24">
        <v>1.87</v>
      </c>
    </row>
    <row r="403" spans="1:31" x14ac:dyDescent="0.35">
      <c r="A403" s="9">
        <v>2023</v>
      </c>
      <c r="B403" s="2" t="s">
        <v>319</v>
      </c>
      <c r="C403" s="2" t="s">
        <v>321</v>
      </c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4">
        <v>4.29</v>
      </c>
      <c r="U403" s="25">
        <v>1.75</v>
      </c>
      <c r="V403" s="25">
        <v>4.5599999999999996</v>
      </c>
      <c r="W403" s="24">
        <v>3.04</v>
      </c>
      <c r="X403" s="24">
        <v>4.09</v>
      </c>
      <c r="Y403" s="24">
        <v>3.34</v>
      </c>
      <c r="Z403" s="24">
        <v>3.65</v>
      </c>
      <c r="AA403" s="24">
        <v>3.06</v>
      </c>
      <c r="AB403" s="24">
        <v>3</v>
      </c>
      <c r="AC403" s="24">
        <v>4.3</v>
      </c>
      <c r="AD403" s="24">
        <v>2.2799999999999998</v>
      </c>
      <c r="AE403" s="24">
        <v>2.88</v>
      </c>
    </row>
    <row r="404" spans="1:31" x14ac:dyDescent="0.35">
      <c r="A404" s="9">
        <v>2023</v>
      </c>
      <c r="B404" s="2" t="s">
        <v>319</v>
      </c>
      <c r="C404" s="2" t="s">
        <v>322</v>
      </c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4">
        <v>4.5599999999999996</v>
      </c>
      <c r="U404" s="25">
        <v>2.38</v>
      </c>
      <c r="V404" s="25">
        <v>4.26</v>
      </c>
      <c r="W404" s="24">
        <v>2.82</v>
      </c>
      <c r="X404" s="24">
        <v>4.17</v>
      </c>
      <c r="Y404" s="24">
        <v>3.24</v>
      </c>
      <c r="Z404" s="24">
        <v>2.89</v>
      </c>
      <c r="AA404" s="24">
        <v>2.58</v>
      </c>
      <c r="AB404" s="24">
        <v>1.41</v>
      </c>
      <c r="AC404" s="24">
        <v>4.24</v>
      </c>
      <c r="AD404" s="24">
        <v>3.23</v>
      </c>
      <c r="AE404" s="24">
        <v>1.78</v>
      </c>
    </row>
    <row r="405" spans="1:31" x14ac:dyDescent="0.35">
      <c r="A405" s="9">
        <v>2023</v>
      </c>
      <c r="B405" s="2" t="s">
        <v>319</v>
      </c>
      <c r="C405" s="2" t="s">
        <v>323</v>
      </c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4">
        <v>4.5</v>
      </c>
      <c r="U405" s="25">
        <v>2.72</v>
      </c>
      <c r="V405" s="25">
        <v>4.62</v>
      </c>
      <c r="W405" s="24">
        <v>2.95</v>
      </c>
      <c r="X405" s="24">
        <v>4.1900000000000004</v>
      </c>
      <c r="Y405" s="24">
        <v>3.39</v>
      </c>
      <c r="Z405" s="24">
        <v>3.07</v>
      </c>
      <c r="AA405" s="24">
        <v>3.09</v>
      </c>
      <c r="AB405" s="24">
        <v>2.75</v>
      </c>
      <c r="AC405" s="24">
        <v>4.58</v>
      </c>
      <c r="AD405" s="24">
        <v>2.8</v>
      </c>
      <c r="AE405" s="24">
        <v>2.3199999999999998</v>
      </c>
    </row>
    <row r="406" spans="1:31" x14ac:dyDescent="0.35">
      <c r="A406" s="9">
        <v>2023</v>
      </c>
      <c r="B406" s="2" t="s">
        <v>319</v>
      </c>
      <c r="C406" s="2" t="s">
        <v>324</v>
      </c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4">
        <v>4.59</v>
      </c>
      <c r="U406" s="25">
        <v>3.35</v>
      </c>
      <c r="V406" s="25">
        <v>4.75</v>
      </c>
      <c r="W406" s="24">
        <v>3.15</v>
      </c>
      <c r="X406" s="24">
        <v>4.1500000000000004</v>
      </c>
      <c r="Y406" s="24">
        <v>3.35</v>
      </c>
      <c r="Z406" s="24">
        <v>2.79</v>
      </c>
      <c r="AA406" s="24">
        <v>2.7</v>
      </c>
      <c r="AB406" s="24">
        <v>3</v>
      </c>
      <c r="AC406" s="24">
        <v>4.55</v>
      </c>
      <c r="AD406" s="24">
        <v>2.68</v>
      </c>
      <c r="AE406" s="24">
        <v>1.62</v>
      </c>
    </row>
    <row r="407" spans="1:31" x14ac:dyDescent="0.35">
      <c r="A407" s="9">
        <v>2023</v>
      </c>
      <c r="B407" s="2" t="s">
        <v>319</v>
      </c>
      <c r="C407" s="2" t="s">
        <v>325</v>
      </c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4">
        <v>4.22</v>
      </c>
      <c r="U407" s="25">
        <v>3.02</v>
      </c>
      <c r="V407" s="25">
        <v>4.38</v>
      </c>
      <c r="W407" s="24">
        <v>3.24</v>
      </c>
      <c r="X407" s="24">
        <v>4.07</v>
      </c>
      <c r="Y407" s="24">
        <v>3.34</v>
      </c>
      <c r="Z407" s="24">
        <v>3.06</v>
      </c>
      <c r="AA407" s="24">
        <v>3.1</v>
      </c>
      <c r="AB407" s="24">
        <v>2.69</v>
      </c>
      <c r="AC407" s="24">
        <v>4.5999999999999996</v>
      </c>
      <c r="AD407" s="24">
        <v>2.58</v>
      </c>
      <c r="AE407" s="24">
        <v>2.39</v>
      </c>
    </row>
    <row r="408" spans="1:31" x14ac:dyDescent="0.35">
      <c r="A408" s="9">
        <v>2023</v>
      </c>
      <c r="B408" s="2" t="s">
        <v>319</v>
      </c>
      <c r="C408" s="2" t="s">
        <v>326</v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4">
        <v>4.3899999999999997</v>
      </c>
      <c r="U408" s="25">
        <v>3.1</v>
      </c>
      <c r="V408" s="25">
        <v>4.42</v>
      </c>
      <c r="W408" s="24">
        <v>3.17</v>
      </c>
      <c r="X408" s="24">
        <v>4.07</v>
      </c>
      <c r="Y408" s="24">
        <v>2.98</v>
      </c>
      <c r="Z408" s="24">
        <v>2.61</v>
      </c>
      <c r="AA408" s="24">
        <v>2.38</v>
      </c>
      <c r="AB408" s="24">
        <v>2.58</v>
      </c>
      <c r="AC408" s="24">
        <v>4.9800000000000004</v>
      </c>
      <c r="AD408" s="24">
        <v>2.69</v>
      </c>
      <c r="AE408" s="24">
        <v>2.89</v>
      </c>
    </row>
    <row r="409" spans="1:31" x14ac:dyDescent="0.35">
      <c r="A409" s="9">
        <v>2023</v>
      </c>
      <c r="B409" s="2" t="s">
        <v>319</v>
      </c>
      <c r="C409" s="2" t="s">
        <v>327</v>
      </c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4">
        <v>4.4800000000000004</v>
      </c>
      <c r="U409" s="25">
        <v>2.76</v>
      </c>
      <c r="V409" s="25">
        <v>3.97</v>
      </c>
      <c r="W409" s="24">
        <v>3.16</v>
      </c>
      <c r="X409" s="24">
        <v>3.89</v>
      </c>
      <c r="Y409" s="24">
        <v>2.85</v>
      </c>
      <c r="Z409" s="24">
        <v>2.2200000000000002</v>
      </c>
      <c r="AA409" s="24">
        <v>2.56</v>
      </c>
      <c r="AB409" s="24">
        <v>2.21</v>
      </c>
      <c r="AC409" s="24">
        <v>4.49</v>
      </c>
      <c r="AD409" s="24">
        <v>2.33</v>
      </c>
      <c r="AE409" s="24">
        <v>2.12</v>
      </c>
    </row>
    <row r="410" spans="1:31" x14ac:dyDescent="0.35">
      <c r="A410" s="9">
        <v>2023</v>
      </c>
      <c r="B410" s="2" t="s">
        <v>319</v>
      </c>
      <c r="C410" s="2" t="s">
        <v>328</v>
      </c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4">
        <v>4.18</v>
      </c>
      <c r="U410" s="25">
        <v>3.26</v>
      </c>
      <c r="V410" s="25">
        <v>3.88</v>
      </c>
      <c r="W410" s="24">
        <v>3.21</v>
      </c>
      <c r="X410" s="24">
        <v>3.82</v>
      </c>
      <c r="Y410" s="24">
        <v>2.99</v>
      </c>
      <c r="Z410" s="24">
        <v>2.8</v>
      </c>
      <c r="AA410" s="24">
        <v>2.77</v>
      </c>
      <c r="AB410" s="24">
        <v>3.22</v>
      </c>
      <c r="AC410" s="24">
        <v>4.88</v>
      </c>
      <c r="AD410" s="24">
        <v>2.34</v>
      </c>
      <c r="AE410" s="24">
        <v>3.3</v>
      </c>
    </row>
    <row r="411" spans="1:31" x14ac:dyDescent="0.35">
      <c r="A411" s="9">
        <v>2023</v>
      </c>
      <c r="B411" s="2" t="s">
        <v>319</v>
      </c>
      <c r="C411" s="2" t="s">
        <v>329</v>
      </c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4">
        <v>4.66</v>
      </c>
      <c r="U411" s="25">
        <v>3.29</v>
      </c>
      <c r="V411" s="25">
        <v>4.09</v>
      </c>
      <c r="W411" s="24">
        <v>3.44</v>
      </c>
      <c r="X411" s="24">
        <v>3.92</v>
      </c>
      <c r="Y411" s="24">
        <v>3.15</v>
      </c>
      <c r="Z411" s="24">
        <v>2.6</v>
      </c>
      <c r="AA411" s="24">
        <v>2.89</v>
      </c>
      <c r="AB411" s="24">
        <v>2.93</v>
      </c>
      <c r="AC411" s="24">
        <v>4.8899999999999997</v>
      </c>
      <c r="AD411" s="24">
        <v>3.6</v>
      </c>
      <c r="AE411" s="24">
        <v>2.5499999999999998</v>
      </c>
    </row>
    <row r="412" spans="1:31" x14ac:dyDescent="0.35">
      <c r="A412" s="9">
        <v>2023</v>
      </c>
      <c r="B412" s="2" t="s">
        <v>319</v>
      </c>
      <c r="C412" s="2" t="s">
        <v>330</v>
      </c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4">
        <v>4.4000000000000004</v>
      </c>
      <c r="U412" s="25">
        <v>2.21</v>
      </c>
      <c r="V412" s="25">
        <v>3.65</v>
      </c>
      <c r="W412" s="24">
        <v>2.86</v>
      </c>
      <c r="X412" s="24">
        <v>3.63</v>
      </c>
      <c r="Y412" s="24">
        <v>3.02</v>
      </c>
      <c r="Z412" s="24">
        <v>2.4</v>
      </c>
      <c r="AA412" s="24">
        <v>2.58</v>
      </c>
      <c r="AB412" s="24">
        <v>1.82</v>
      </c>
      <c r="AC412" s="24">
        <v>4.2699999999999996</v>
      </c>
      <c r="AD412" s="24">
        <v>2.84</v>
      </c>
      <c r="AE412" s="24">
        <v>2.09</v>
      </c>
    </row>
    <row r="413" spans="1:31" x14ac:dyDescent="0.35">
      <c r="A413" s="9">
        <v>2023</v>
      </c>
      <c r="B413" s="2" t="s">
        <v>319</v>
      </c>
      <c r="C413" s="2" t="s">
        <v>331</v>
      </c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4">
        <v>4.6500000000000004</v>
      </c>
      <c r="U413" s="25">
        <v>2</v>
      </c>
      <c r="V413" s="25">
        <v>3.7</v>
      </c>
      <c r="W413" s="24">
        <v>3.23</v>
      </c>
      <c r="X413" s="24">
        <v>3.81</v>
      </c>
      <c r="Y413" s="24">
        <v>3.02</v>
      </c>
      <c r="Z413" s="24">
        <v>0.08</v>
      </c>
      <c r="AA413" s="24">
        <v>2.95</v>
      </c>
      <c r="AB413" s="24">
        <v>1.98</v>
      </c>
      <c r="AC413" s="24">
        <v>4.26</v>
      </c>
      <c r="AD413" s="24">
        <v>2.16</v>
      </c>
      <c r="AE413" s="24">
        <v>2.2599999999999998</v>
      </c>
    </row>
    <row r="414" spans="1:31" x14ac:dyDescent="0.35">
      <c r="A414" s="9">
        <v>2023</v>
      </c>
      <c r="B414" s="2" t="s">
        <v>319</v>
      </c>
      <c r="C414" s="2" t="s">
        <v>332</v>
      </c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4">
        <v>4.28</v>
      </c>
      <c r="U414" s="25">
        <v>2.81</v>
      </c>
      <c r="V414" s="25">
        <v>3.74</v>
      </c>
      <c r="W414" s="24">
        <v>3.24</v>
      </c>
      <c r="X414" s="24">
        <v>3.67</v>
      </c>
      <c r="Y414" s="24">
        <v>2.93</v>
      </c>
      <c r="Z414" s="24">
        <v>2.12</v>
      </c>
      <c r="AA414" s="24">
        <v>2.66</v>
      </c>
      <c r="AB414" s="24">
        <v>1.69</v>
      </c>
      <c r="AC414" s="24">
        <v>4.51</v>
      </c>
      <c r="AD414" s="24">
        <v>4.46</v>
      </c>
      <c r="AE414" s="24">
        <v>2.2200000000000002</v>
      </c>
    </row>
    <row r="415" spans="1:31" x14ac:dyDescent="0.35">
      <c r="A415" s="9">
        <v>2023</v>
      </c>
      <c r="B415" s="2" t="s">
        <v>319</v>
      </c>
      <c r="C415" s="2" t="s">
        <v>333</v>
      </c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4">
        <v>4.37</v>
      </c>
      <c r="U415" s="25">
        <v>2.97</v>
      </c>
      <c r="V415" s="25">
        <v>4.01</v>
      </c>
      <c r="W415" s="24">
        <v>3.32</v>
      </c>
      <c r="X415" s="24">
        <v>3.88</v>
      </c>
      <c r="Y415" s="24">
        <v>3.58</v>
      </c>
      <c r="Z415" s="24">
        <v>1.43</v>
      </c>
      <c r="AA415" s="24">
        <v>2.0699999999999998</v>
      </c>
      <c r="AB415" s="24">
        <v>1.96</v>
      </c>
      <c r="AC415" s="24">
        <v>5</v>
      </c>
      <c r="AD415" s="24">
        <v>2.67</v>
      </c>
      <c r="AE415" s="24">
        <v>2.4300000000000002</v>
      </c>
    </row>
    <row r="416" spans="1:31" x14ac:dyDescent="0.35">
      <c r="A416" s="9">
        <v>2023</v>
      </c>
      <c r="B416" s="2" t="s">
        <v>319</v>
      </c>
      <c r="C416" s="2" t="s">
        <v>334</v>
      </c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4">
        <v>4.22</v>
      </c>
      <c r="U416" s="25">
        <v>2.89</v>
      </c>
      <c r="V416" s="25">
        <v>4.7</v>
      </c>
      <c r="W416" s="24">
        <v>3.36</v>
      </c>
      <c r="X416" s="24">
        <v>4.18</v>
      </c>
      <c r="Y416" s="24">
        <v>3.99</v>
      </c>
      <c r="Z416" s="24">
        <v>2.71</v>
      </c>
      <c r="AA416" s="24">
        <v>2.73</v>
      </c>
      <c r="AB416" s="24">
        <v>2.73</v>
      </c>
      <c r="AC416" s="24">
        <v>5</v>
      </c>
      <c r="AD416" s="24">
        <v>2.64</v>
      </c>
      <c r="AE416" s="24">
        <v>3.41</v>
      </c>
    </row>
    <row r="417" spans="1:31" x14ac:dyDescent="0.35">
      <c r="A417" s="9">
        <v>2023</v>
      </c>
      <c r="B417" s="2" t="s">
        <v>319</v>
      </c>
      <c r="C417" s="2" t="s">
        <v>335</v>
      </c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4">
        <v>4.38</v>
      </c>
      <c r="U417" s="25">
        <v>1.94</v>
      </c>
      <c r="V417" s="25">
        <v>4.24</v>
      </c>
      <c r="W417" s="24">
        <v>3.3</v>
      </c>
      <c r="X417" s="24">
        <v>4.0599999999999996</v>
      </c>
      <c r="Y417" s="24">
        <v>3.68</v>
      </c>
      <c r="Z417" s="24">
        <v>1.83</v>
      </c>
      <c r="AA417" s="24">
        <v>2.33</v>
      </c>
      <c r="AB417" s="24">
        <v>2.44</v>
      </c>
      <c r="AC417" s="24">
        <v>4.93</v>
      </c>
      <c r="AD417" s="24">
        <v>2.09</v>
      </c>
      <c r="AE417" s="24">
        <v>2.57</v>
      </c>
    </row>
    <row r="418" spans="1:31" x14ac:dyDescent="0.35">
      <c r="A418" s="9">
        <v>2023</v>
      </c>
      <c r="B418" s="2" t="s">
        <v>319</v>
      </c>
      <c r="C418" s="2" t="s">
        <v>336</v>
      </c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4">
        <v>4.6500000000000004</v>
      </c>
      <c r="U418" s="25">
        <v>2.83</v>
      </c>
      <c r="V418" s="25">
        <v>4.46</v>
      </c>
      <c r="W418" s="24">
        <v>3.24</v>
      </c>
      <c r="X418" s="24">
        <v>4.0599999999999996</v>
      </c>
      <c r="Y418" s="24">
        <v>3.65</v>
      </c>
      <c r="Z418" s="24">
        <v>3.38</v>
      </c>
      <c r="AA418" s="24">
        <v>2.96</v>
      </c>
      <c r="AB418" s="24">
        <v>2.95</v>
      </c>
      <c r="AC418" s="24">
        <v>4.59</v>
      </c>
      <c r="AD418" s="24">
        <v>2.56</v>
      </c>
      <c r="AE418" s="24">
        <v>3.27</v>
      </c>
    </row>
    <row r="419" spans="1:31" x14ac:dyDescent="0.35">
      <c r="A419" s="9">
        <v>2023</v>
      </c>
      <c r="B419" s="2" t="s">
        <v>319</v>
      </c>
      <c r="C419" s="2" t="s">
        <v>337</v>
      </c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4">
        <v>4.3499999999999996</v>
      </c>
      <c r="U419" s="25">
        <v>3.1</v>
      </c>
      <c r="V419" s="25">
        <v>4.2300000000000004</v>
      </c>
      <c r="W419" s="24">
        <v>3.16</v>
      </c>
      <c r="X419" s="24">
        <v>3.99</v>
      </c>
      <c r="Y419" s="24">
        <v>3.4</v>
      </c>
      <c r="Z419" s="24">
        <v>3</v>
      </c>
      <c r="AA419" s="24">
        <v>2.94</v>
      </c>
      <c r="AB419" s="24">
        <v>2.67</v>
      </c>
      <c r="AC419" s="24">
        <v>4.4000000000000004</v>
      </c>
      <c r="AD419" s="24">
        <v>2.71</v>
      </c>
      <c r="AE419" s="24">
        <v>1.97</v>
      </c>
    </row>
    <row r="420" spans="1:31" x14ac:dyDescent="0.35">
      <c r="A420" s="9">
        <v>2023</v>
      </c>
      <c r="B420" s="2" t="s">
        <v>319</v>
      </c>
      <c r="C420" s="2" t="s">
        <v>338</v>
      </c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4">
        <v>4.4800000000000004</v>
      </c>
      <c r="U420" s="25">
        <v>2.2400000000000002</v>
      </c>
      <c r="V420" s="25">
        <v>4.34</v>
      </c>
      <c r="W420" s="24">
        <v>3.24</v>
      </c>
      <c r="X420" s="24">
        <v>3.99</v>
      </c>
      <c r="Y420" s="24">
        <v>3.53</v>
      </c>
      <c r="Z420" s="24">
        <v>3.13</v>
      </c>
      <c r="AA420" s="24">
        <v>3.58</v>
      </c>
      <c r="AB420" s="24">
        <v>1.61</v>
      </c>
      <c r="AC420" s="24">
        <v>4.26</v>
      </c>
      <c r="AD420" s="24">
        <v>3.1</v>
      </c>
      <c r="AE420" s="24">
        <v>1.41</v>
      </c>
    </row>
    <row r="421" spans="1:31" x14ac:dyDescent="0.35">
      <c r="A421" s="9">
        <v>2023</v>
      </c>
      <c r="B421" s="2" t="s">
        <v>319</v>
      </c>
      <c r="C421" s="2" t="s">
        <v>339</v>
      </c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4">
        <v>4.53</v>
      </c>
      <c r="U421" s="25">
        <v>2.0499999999999998</v>
      </c>
      <c r="V421" s="25">
        <v>4.62</v>
      </c>
      <c r="W421" s="24">
        <v>3</v>
      </c>
      <c r="X421" s="24">
        <v>4.07</v>
      </c>
      <c r="Y421" s="24">
        <v>3.62</v>
      </c>
      <c r="Z421" s="24">
        <v>3.37</v>
      </c>
      <c r="AA421" s="24">
        <v>3.34</v>
      </c>
      <c r="AB421" s="24">
        <v>2.2400000000000002</v>
      </c>
      <c r="AC421" s="24">
        <v>4.25</v>
      </c>
      <c r="AD421" s="24">
        <v>2.85</v>
      </c>
      <c r="AE421" s="24">
        <v>1.18</v>
      </c>
    </row>
    <row r="422" spans="1:31" x14ac:dyDescent="0.35">
      <c r="A422" s="9">
        <v>2023</v>
      </c>
      <c r="B422" s="2" t="s">
        <v>319</v>
      </c>
      <c r="C422" s="2" t="s">
        <v>340</v>
      </c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4">
        <v>4.46</v>
      </c>
      <c r="U422" s="25">
        <v>2.73</v>
      </c>
      <c r="V422" s="25">
        <v>4.3499999999999996</v>
      </c>
      <c r="W422" s="24">
        <v>3.14</v>
      </c>
      <c r="X422" s="24">
        <v>4.0599999999999996</v>
      </c>
      <c r="Y422" s="24">
        <v>3.29</v>
      </c>
      <c r="Z422" s="24">
        <v>3.18</v>
      </c>
      <c r="AA422" s="24">
        <v>2.95</v>
      </c>
      <c r="AB422" s="24">
        <v>2.31</v>
      </c>
      <c r="AC422" s="24">
        <v>4.26</v>
      </c>
      <c r="AD422" s="24">
        <v>4.75</v>
      </c>
      <c r="AE422" s="24">
        <v>1.93</v>
      </c>
    </row>
    <row r="423" spans="1:31" x14ac:dyDescent="0.35">
      <c r="A423" s="9">
        <v>2023</v>
      </c>
      <c r="B423" s="2" t="s">
        <v>319</v>
      </c>
      <c r="C423" s="2" t="s">
        <v>341</v>
      </c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4">
        <v>4.59</v>
      </c>
      <c r="U423" s="25">
        <v>2.54</v>
      </c>
      <c r="V423" s="25">
        <v>4.12</v>
      </c>
      <c r="W423" s="24">
        <v>2.4500000000000002</v>
      </c>
      <c r="X423" s="24">
        <v>4.01</v>
      </c>
      <c r="Y423" s="24">
        <v>3.14</v>
      </c>
      <c r="Z423" s="24">
        <v>1.55</v>
      </c>
      <c r="AA423" s="24">
        <v>2.95</v>
      </c>
      <c r="AB423" s="24">
        <v>2.76</v>
      </c>
      <c r="AC423" s="24">
        <v>4.92</v>
      </c>
      <c r="AD423" s="24">
        <v>2.97</v>
      </c>
      <c r="AE423" s="24">
        <v>2.46</v>
      </c>
    </row>
    <row r="424" spans="1:31" x14ac:dyDescent="0.35">
      <c r="A424" s="9">
        <v>2023</v>
      </c>
      <c r="B424" s="2" t="s">
        <v>319</v>
      </c>
      <c r="C424" s="2" t="s">
        <v>342</v>
      </c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4">
        <v>4.43</v>
      </c>
      <c r="U424" s="25">
        <v>2.27</v>
      </c>
      <c r="V424" s="25">
        <v>4.1500000000000004</v>
      </c>
      <c r="W424" s="24">
        <v>3.44</v>
      </c>
      <c r="X424" s="24">
        <v>3.99</v>
      </c>
      <c r="Y424" s="24">
        <v>3.23</v>
      </c>
      <c r="Z424" s="24">
        <v>1.9</v>
      </c>
      <c r="AA424" s="24">
        <v>2.59</v>
      </c>
      <c r="AB424" s="24">
        <v>2.5499999999999998</v>
      </c>
      <c r="AC424" s="24">
        <v>4.8</v>
      </c>
      <c r="AD424" s="24">
        <v>2.74</v>
      </c>
      <c r="AE424" s="24">
        <v>2.12</v>
      </c>
    </row>
    <row r="425" spans="1:31" x14ac:dyDescent="0.35">
      <c r="A425" s="9">
        <v>2023</v>
      </c>
      <c r="B425" s="2" t="s">
        <v>319</v>
      </c>
      <c r="C425" s="2" t="s">
        <v>343</v>
      </c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4">
        <v>4.68</v>
      </c>
      <c r="U425" s="25">
        <v>2.97</v>
      </c>
      <c r="V425" s="25">
        <v>4.3</v>
      </c>
      <c r="W425" s="24">
        <v>3.48</v>
      </c>
      <c r="X425" s="24">
        <v>4.0599999999999996</v>
      </c>
      <c r="Y425" s="24">
        <v>3.83</v>
      </c>
      <c r="Z425" s="24">
        <v>2.93</v>
      </c>
      <c r="AA425" s="24">
        <v>2.88</v>
      </c>
      <c r="AB425" s="24">
        <v>2.76</v>
      </c>
      <c r="AC425" s="24">
        <v>4.58</v>
      </c>
      <c r="AD425" s="24">
        <v>2.76</v>
      </c>
      <c r="AE425" s="24">
        <v>2.5499999999999998</v>
      </c>
    </row>
    <row r="426" spans="1:31" x14ac:dyDescent="0.35">
      <c r="A426" s="9">
        <v>2023</v>
      </c>
      <c r="B426" s="2" t="s">
        <v>319</v>
      </c>
      <c r="C426" s="2" t="s">
        <v>344</v>
      </c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4">
        <v>4.62</v>
      </c>
      <c r="U426" s="25">
        <v>2.93</v>
      </c>
      <c r="V426" s="25">
        <v>4.63</v>
      </c>
      <c r="W426" s="24">
        <v>3.42</v>
      </c>
      <c r="X426" s="24">
        <v>4.07</v>
      </c>
      <c r="Y426" s="24">
        <v>3.54</v>
      </c>
      <c r="Z426" s="24">
        <v>1.78</v>
      </c>
      <c r="AA426" s="24">
        <v>2.64</v>
      </c>
      <c r="AB426" s="24">
        <v>2.27</v>
      </c>
      <c r="AC426" s="24">
        <v>5</v>
      </c>
      <c r="AD426" s="24">
        <v>2.69</v>
      </c>
      <c r="AE426" s="24">
        <v>3.05</v>
      </c>
    </row>
    <row r="427" spans="1:31" x14ac:dyDescent="0.35">
      <c r="A427" s="9">
        <v>2023</v>
      </c>
      <c r="B427" s="2" t="s">
        <v>319</v>
      </c>
      <c r="C427" s="2" t="s">
        <v>345</v>
      </c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4">
        <v>4.09</v>
      </c>
      <c r="U427" s="25">
        <v>2.4900000000000002</v>
      </c>
      <c r="V427" s="25">
        <v>4.01</v>
      </c>
      <c r="W427" s="24">
        <v>1.83</v>
      </c>
      <c r="X427" s="24">
        <v>3.88</v>
      </c>
      <c r="Y427" s="24">
        <v>2.48</v>
      </c>
      <c r="Z427" s="24">
        <v>2.7</v>
      </c>
      <c r="AA427" s="24">
        <v>2.82</v>
      </c>
      <c r="AB427" s="24">
        <v>1.22</v>
      </c>
      <c r="AC427" s="24">
        <v>4.34</v>
      </c>
      <c r="AD427" s="24">
        <v>4.41</v>
      </c>
      <c r="AE427" s="24">
        <v>3.68</v>
      </c>
    </row>
    <row r="428" spans="1:31" x14ac:dyDescent="0.35">
      <c r="A428" s="9">
        <v>2023</v>
      </c>
      <c r="B428" s="2" t="s">
        <v>319</v>
      </c>
      <c r="C428" s="2" t="s">
        <v>346</v>
      </c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4">
        <v>4.4400000000000004</v>
      </c>
      <c r="U428" s="25">
        <v>2.62</v>
      </c>
      <c r="V428" s="25">
        <v>4.17</v>
      </c>
      <c r="W428" s="24">
        <v>3.25</v>
      </c>
      <c r="X428" s="24">
        <v>3.72</v>
      </c>
      <c r="Y428" s="24">
        <v>2.57</v>
      </c>
      <c r="Z428" s="24">
        <v>2.5099999999999998</v>
      </c>
      <c r="AA428" s="24">
        <v>2.81</v>
      </c>
      <c r="AB428" s="24">
        <v>0.83</v>
      </c>
      <c r="AC428" s="24">
        <v>4.26</v>
      </c>
      <c r="AD428" s="24">
        <v>2.97</v>
      </c>
      <c r="AE428" s="24">
        <v>1.91</v>
      </c>
    </row>
    <row r="429" spans="1:31" x14ac:dyDescent="0.35">
      <c r="A429" s="9">
        <v>2023</v>
      </c>
      <c r="B429" s="2" t="s">
        <v>319</v>
      </c>
      <c r="C429" s="2" t="s">
        <v>347</v>
      </c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4">
        <v>4.47</v>
      </c>
      <c r="U429" s="25">
        <v>2.61</v>
      </c>
      <c r="V429" s="25">
        <v>4.0999999999999996</v>
      </c>
      <c r="W429" s="24">
        <v>3.58</v>
      </c>
      <c r="X429" s="24">
        <v>3.69</v>
      </c>
      <c r="Y429" s="24">
        <v>3.1</v>
      </c>
      <c r="Z429" s="24">
        <v>3.17</v>
      </c>
      <c r="AA429" s="24">
        <v>2.81</v>
      </c>
      <c r="AB429" s="24">
        <v>1.72</v>
      </c>
      <c r="AC429" s="24">
        <v>4.1900000000000004</v>
      </c>
      <c r="AD429" s="24">
        <v>2.38</v>
      </c>
      <c r="AE429" s="24">
        <v>2.6</v>
      </c>
    </row>
    <row r="430" spans="1:31" x14ac:dyDescent="0.35">
      <c r="A430" s="9">
        <v>2023</v>
      </c>
      <c r="B430" s="2" t="s">
        <v>319</v>
      </c>
      <c r="C430" s="2" t="s">
        <v>348</v>
      </c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4">
        <v>4.3600000000000003</v>
      </c>
      <c r="U430" s="25">
        <v>2.46</v>
      </c>
      <c r="V430" s="25">
        <v>3.86</v>
      </c>
      <c r="W430" s="24">
        <v>3.3</v>
      </c>
      <c r="X430" s="24">
        <v>3.99</v>
      </c>
      <c r="Y430" s="24">
        <v>3.39</v>
      </c>
      <c r="Z430" s="24">
        <v>2</v>
      </c>
      <c r="AA430" s="24">
        <v>2.84</v>
      </c>
      <c r="AB430" s="24">
        <v>1.25</v>
      </c>
      <c r="AC430" s="24">
        <v>4.51</v>
      </c>
      <c r="AD430" s="24">
        <v>2.39</v>
      </c>
      <c r="AE430" s="24">
        <v>2.5499999999999998</v>
      </c>
    </row>
    <row r="431" spans="1:31" x14ac:dyDescent="0.35">
      <c r="A431" s="9">
        <v>2023</v>
      </c>
      <c r="B431" s="2" t="s">
        <v>319</v>
      </c>
      <c r="C431" s="2" t="s">
        <v>325</v>
      </c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4">
        <v>4.74</v>
      </c>
      <c r="U431" s="25">
        <v>3.34</v>
      </c>
      <c r="V431" s="25">
        <v>4.87</v>
      </c>
      <c r="W431" s="24">
        <v>2.93</v>
      </c>
      <c r="X431" s="24">
        <v>4.17</v>
      </c>
      <c r="Y431" s="24">
        <v>4.3600000000000003</v>
      </c>
      <c r="Z431" s="24">
        <v>1.1599999999999999</v>
      </c>
      <c r="AA431" s="24">
        <v>3.53</v>
      </c>
      <c r="AB431" s="24">
        <v>0.99</v>
      </c>
      <c r="AC431" s="24">
        <v>5</v>
      </c>
      <c r="AD431" s="24">
        <v>2.67</v>
      </c>
      <c r="AE431" s="24">
        <v>3.16</v>
      </c>
    </row>
    <row r="432" spans="1:31" x14ac:dyDescent="0.35">
      <c r="A432" s="9">
        <v>2023</v>
      </c>
      <c r="B432" s="2" t="s">
        <v>319</v>
      </c>
      <c r="C432" s="2" t="s">
        <v>324</v>
      </c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4">
        <v>4.71</v>
      </c>
      <c r="U432" s="25">
        <v>3.57</v>
      </c>
      <c r="V432" s="25">
        <v>4.99</v>
      </c>
      <c r="W432" s="24">
        <v>3.2</v>
      </c>
      <c r="X432" s="24">
        <v>4.17</v>
      </c>
      <c r="Y432" s="24">
        <v>4.3600000000000003</v>
      </c>
      <c r="Z432" s="24">
        <v>5</v>
      </c>
      <c r="AA432" s="24">
        <v>3.58</v>
      </c>
      <c r="AB432" s="24">
        <v>2.81</v>
      </c>
      <c r="AC432" s="24">
        <v>3.81</v>
      </c>
      <c r="AD432" s="24">
        <v>2.85</v>
      </c>
      <c r="AE432" s="24">
        <v>3.01</v>
      </c>
    </row>
    <row r="433" spans="1:31" x14ac:dyDescent="0.35">
      <c r="A433" s="9">
        <v>2023</v>
      </c>
      <c r="B433" s="2" t="s">
        <v>319</v>
      </c>
      <c r="C433" s="2" t="s">
        <v>326</v>
      </c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4">
        <v>4.5599999999999996</v>
      </c>
      <c r="U433" s="25">
        <v>4.1500000000000004</v>
      </c>
      <c r="V433" s="25">
        <v>4.87</v>
      </c>
      <c r="W433" s="24">
        <v>3.36</v>
      </c>
      <c r="X433" s="24">
        <v>4.13</v>
      </c>
      <c r="Y433" s="24">
        <v>4.13</v>
      </c>
      <c r="Z433" s="24">
        <v>4.0999999999999996</v>
      </c>
      <c r="AA433" s="24">
        <v>4.16</v>
      </c>
      <c r="AB433" s="24">
        <v>2.93</v>
      </c>
      <c r="AC433" s="24">
        <v>4.88</v>
      </c>
      <c r="AD433" s="24">
        <v>2.82</v>
      </c>
      <c r="AE433" s="24">
        <v>4.74</v>
      </c>
    </row>
    <row r="434" spans="1:31" x14ac:dyDescent="0.35">
      <c r="A434" s="9">
        <v>2023</v>
      </c>
      <c r="B434" s="2" t="s">
        <v>319</v>
      </c>
      <c r="C434" s="2" t="s">
        <v>332</v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4">
        <v>4.43</v>
      </c>
      <c r="U434" s="25">
        <v>3.5</v>
      </c>
      <c r="V434" s="25">
        <v>4.59</v>
      </c>
      <c r="W434" s="24">
        <v>3.28</v>
      </c>
      <c r="X434" s="24">
        <v>3.89</v>
      </c>
      <c r="Y434" s="24">
        <v>3.99</v>
      </c>
      <c r="Z434" s="24">
        <v>5</v>
      </c>
      <c r="AA434" s="24">
        <v>3.24</v>
      </c>
      <c r="AB434" s="24">
        <v>1.93</v>
      </c>
      <c r="AC434" s="24">
        <v>4.05</v>
      </c>
      <c r="AD434" s="24">
        <v>2.87</v>
      </c>
      <c r="AE434" s="24">
        <v>2.13</v>
      </c>
    </row>
    <row r="435" spans="1:31" x14ac:dyDescent="0.35">
      <c r="A435" s="9">
        <v>2023</v>
      </c>
      <c r="B435" s="2" t="s">
        <v>319</v>
      </c>
      <c r="C435" s="2" t="s">
        <v>333</v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4">
        <v>4.6399999999999997</v>
      </c>
      <c r="U435" s="25">
        <v>2.78</v>
      </c>
      <c r="V435" s="25">
        <v>4.79</v>
      </c>
      <c r="W435" s="24">
        <v>3.2</v>
      </c>
      <c r="X435" s="24">
        <v>3.99</v>
      </c>
      <c r="Y435" s="24">
        <v>4.0999999999999996</v>
      </c>
      <c r="Z435" s="24">
        <v>4.88</v>
      </c>
      <c r="AA435" s="24">
        <v>2.76</v>
      </c>
      <c r="AB435" s="24">
        <v>2.68</v>
      </c>
      <c r="AC435" s="24">
        <v>3.9</v>
      </c>
      <c r="AD435" s="24">
        <v>2.61</v>
      </c>
      <c r="AE435" s="24">
        <v>2.64</v>
      </c>
    </row>
    <row r="436" spans="1:31" x14ac:dyDescent="0.35">
      <c r="A436" s="9">
        <v>2023</v>
      </c>
      <c r="B436" s="2" t="s">
        <v>319</v>
      </c>
      <c r="C436" s="2" t="s">
        <v>335</v>
      </c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4">
        <v>4.68</v>
      </c>
      <c r="U436" s="25">
        <v>2.37</v>
      </c>
      <c r="V436" s="25">
        <v>4.9800000000000004</v>
      </c>
      <c r="W436" s="24">
        <v>3.53</v>
      </c>
      <c r="X436" s="24">
        <v>4.13</v>
      </c>
      <c r="Y436" s="24">
        <v>4.4000000000000004</v>
      </c>
      <c r="Z436" s="24">
        <v>5</v>
      </c>
      <c r="AA436" s="24">
        <v>3.31</v>
      </c>
      <c r="AB436" s="24">
        <v>0.91</v>
      </c>
      <c r="AC436" s="24">
        <v>3.82</v>
      </c>
      <c r="AD436" s="24">
        <v>3.25</v>
      </c>
      <c r="AE436" s="24">
        <v>2.36</v>
      </c>
    </row>
    <row r="437" spans="1:31" x14ac:dyDescent="0.35">
      <c r="A437" s="9">
        <v>2023</v>
      </c>
      <c r="B437" s="2" t="s">
        <v>319</v>
      </c>
      <c r="C437" s="2" t="s">
        <v>338</v>
      </c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4">
        <v>4.68</v>
      </c>
      <c r="U437" s="25">
        <v>3.81</v>
      </c>
      <c r="V437" s="25">
        <v>4.8499999999999996</v>
      </c>
      <c r="W437" s="24">
        <v>2.75</v>
      </c>
      <c r="X437" s="24">
        <v>4.08</v>
      </c>
      <c r="Y437" s="24">
        <v>4.55</v>
      </c>
      <c r="Z437" s="24">
        <v>5</v>
      </c>
      <c r="AA437" s="24">
        <v>3.76</v>
      </c>
      <c r="AB437" s="24">
        <v>2.89</v>
      </c>
      <c r="AC437" s="24">
        <v>4.1500000000000004</v>
      </c>
      <c r="AD437" s="24">
        <v>2.56</v>
      </c>
      <c r="AE437" s="24">
        <v>3.66</v>
      </c>
    </row>
    <row r="438" spans="1:31" x14ac:dyDescent="0.35">
      <c r="A438" s="9">
        <v>2023</v>
      </c>
      <c r="B438" s="2" t="s">
        <v>319</v>
      </c>
      <c r="C438" s="2" t="s">
        <v>349</v>
      </c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4">
        <v>4.53</v>
      </c>
      <c r="U438" s="25">
        <v>3.63</v>
      </c>
      <c r="V438" s="25">
        <v>4.93</v>
      </c>
      <c r="W438" s="24">
        <v>3.39</v>
      </c>
      <c r="X438" s="24">
        <v>4.18</v>
      </c>
      <c r="Y438" s="24">
        <v>4.0999999999999996</v>
      </c>
      <c r="Z438" s="24">
        <v>4.8099999999999996</v>
      </c>
      <c r="AA438" s="24">
        <v>3.07</v>
      </c>
      <c r="AB438" s="24">
        <v>3.71</v>
      </c>
      <c r="AC438" s="24">
        <v>5</v>
      </c>
      <c r="AD438" s="24">
        <v>2.74</v>
      </c>
      <c r="AE438" s="24">
        <v>4.6399999999999997</v>
      </c>
    </row>
    <row r="439" spans="1:31" x14ac:dyDescent="0.35">
      <c r="A439" s="9">
        <v>2023</v>
      </c>
      <c r="B439" s="2" t="s">
        <v>319</v>
      </c>
      <c r="C439" s="2" t="s">
        <v>350</v>
      </c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4">
        <v>4.49</v>
      </c>
      <c r="U439" s="25">
        <v>2.76</v>
      </c>
      <c r="V439" s="25">
        <v>4.72</v>
      </c>
      <c r="W439" s="24">
        <v>3.09</v>
      </c>
      <c r="X439" s="24">
        <v>4.07</v>
      </c>
      <c r="Y439" s="24">
        <v>3.96</v>
      </c>
      <c r="Z439" s="24">
        <v>4.49</v>
      </c>
      <c r="AA439" s="24">
        <v>2.88</v>
      </c>
      <c r="AB439" s="24">
        <v>0.64</v>
      </c>
      <c r="AC439" s="24">
        <v>4.1900000000000004</v>
      </c>
      <c r="AD439" s="24">
        <v>2.84</v>
      </c>
      <c r="AE439" s="24">
        <v>1.91</v>
      </c>
    </row>
    <row r="440" spans="1:31" x14ac:dyDescent="0.35">
      <c r="A440" s="9">
        <v>2023</v>
      </c>
      <c r="B440" s="2" t="s">
        <v>292</v>
      </c>
      <c r="C440" s="2" t="s">
        <v>293</v>
      </c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4">
        <v>3.92</v>
      </c>
      <c r="U440" s="25">
        <v>3.39</v>
      </c>
      <c r="V440" s="25">
        <v>4.51</v>
      </c>
      <c r="W440" s="24">
        <v>2.79</v>
      </c>
      <c r="X440" s="24">
        <v>3.97</v>
      </c>
      <c r="Y440" s="24">
        <v>3.13</v>
      </c>
      <c r="Z440" s="24">
        <v>1.97</v>
      </c>
      <c r="AA440" s="24">
        <v>3.06</v>
      </c>
      <c r="AB440" s="24">
        <v>2.59</v>
      </c>
      <c r="AC440" s="24">
        <v>5</v>
      </c>
      <c r="AD440" s="24">
        <v>2.97</v>
      </c>
      <c r="AE440" s="24">
        <v>4.34</v>
      </c>
    </row>
    <row r="441" spans="1:31" x14ac:dyDescent="0.35">
      <c r="A441" s="9">
        <v>2023</v>
      </c>
      <c r="B441" s="2" t="s">
        <v>292</v>
      </c>
      <c r="C441" s="2" t="s">
        <v>294</v>
      </c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4">
        <v>4.2</v>
      </c>
      <c r="U441" s="25">
        <v>2.31</v>
      </c>
      <c r="V441" s="25">
        <v>4.09</v>
      </c>
      <c r="W441" s="24">
        <v>3.12</v>
      </c>
      <c r="X441" s="24">
        <v>3.96</v>
      </c>
      <c r="Y441" s="24">
        <v>2.74</v>
      </c>
      <c r="Z441" s="24">
        <v>2.98</v>
      </c>
      <c r="AA441" s="24">
        <v>2.94</v>
      </c>
      <c r="AB441" s="24">
        <v>2.68</v>
      </c>
      <c r="AC441" s="24">
        <v>4.82</v>
      </c>
      <c r="AD441" s="24">
        <v>3.58</v>
      </c>
      <c r="AE441" s="24">
        <v>2.25</v>
      </c>
    </row>
    <row r="442" spans="1:31" x14ac:dyDescent="0.35">
      <c r="A442" s="9">
        <v>2023</v>
      </c>
      <c r="B442" s="2" t="s">
        <v>292</v>
      </c>
      <c r="C442" s="2" t="s">
        <v>295</v>
      </c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4">
        <v>3.98</v>
      </c>
      <c r="U442" s="25">
        <v>3.04</v>
      </c>
      <c r="V442" s="25">
        <v>4.4000000000000004</v>
      </c>
      <c r="W442" s="24">
        <v>3.07</v>
      </c>
      <c r="X442" s="24">
        <v>3.89</v>
      </c>
      <c r="Y442" s="24">
        <v>2.63</v>
      </c>
      <c r="Z442" s="24">
        <v>3.52</v>
      </c>
      <c r="AA442" s="24">
        <v>2.98</v>
      </c>
      <c r="AB442" s="24">
        <v>2.5</v>
      </c>
      <c r="AC442" s="24">
        <v>4.66</v>
      </c>
      <c r="AD442" s="24">
        <v>3.09</v>
      </c>
      <c r="AE442" s="24">
        <v>2.31</v>
      </c>
    </row>
    <row r="443" spans="1:31" x14ac:dyDescent="0.35">
      <c r="A443" s="9">
        <v>2023</v>
      </c>
      <c r="B443" s="2" t="s">
        <v>292</v>
      </c>
      <c r="C443" s="2" t="s">
        <v>296</v>
      </c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4">
        <v>3.87</v>
      </c>
      <c r="U443" s="25">
        <v>2.97</v>
      </c>
      <c r="V443" s="25">
        <v>4.55</v>
      </c>
      <c r="W443" s="24">
        <v>3.19</v>
      </c>
      <c r="X443" s="24">
        <v>4.1500000000000004</v>
      </c>
      <c r="Y443" s="24">
        <v>3.37</v>
      </c>
      <c r="Z443" s="24">
        <v>2.1</v>
      </c>
      <c r="AA443" s="24">
        <v>3.39</v>
      </c>
      <c r="AB443" s="24">
        <v>2.89</v>
      </c>
      <c r="AC443" s="24">
        <v>5</v>
      </c>
      <c r="AD443" s="24">
        <v>2.78</v>
      </c>
      <c r="AE443" s="24">
        <v>3.75</v>
      </c>
    </row>
    <row r="444" spans="1:31" x14ac:dyDescent="0.35">
      <c r="A444" s="9">
        <v>2023</v>
      </c>
      <c r="B444" s="2" t="s">
        <v>292</v>
      </c>
      <c r="C444" s="2" t="s">
        <v>297</v>
      </c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4">
        <v>4.3600000000000003</v>
      </c>
      <c r="U444" s="25">
        <v>2.96</v>
      </c>
      <c r="V444" s="25">
        <v>4.03</v>
      </c>
      <c r="W444" s="24">
        <v>2.84</v>
      </c>
      <c r="X444" s="24">
        <v>3.98</v>
      </c>
      <c r="Y444" s="24">
        <v>2.79</v>
      </c>
      <c r="Z444" s="24">
        <v>3.16</v>
      </c>
      <c r="AA444" s="24">
        <v>3.15</v>
      </c>
      <c r="AB444" s="24">
        <v>2.94</v>
      </c>
      <c r="AC444" s="24">
        <v>4.74</v>
      </c>
      <c r="AD444" s="24">
        <v>2.78</v>
      </c>
      <c r="AE444" s="24">
        <v>2.75</v>
      </c>
    </row>
    <row r="445" spans="1:31" x14ac:dyDescent="0.35">
      <c r="A445" s="9">
        <v>2023</v>
      </c>
      <c r="B445" s="2" t="s">
        <v>292</v>
      </c>
      <c r="C445" s="2" t="s">
        <v>298</v>
      </c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4">
        <v>4.17</v>
      </c>
      <c r="U445" s="25">
        <v>2.11</v>
      </c>
      <c r="V445" s="25">
        <v>4.18</v>
      </c>
      <c r="W445" s="24">
        <v>2.98</v>
      </c>
      <c r="X445" s="24">
        <v>3.84</v>
      </c>
      <c r="Y445" s="24">
        <v>2.88</v>
      </c>
      <c r="Z445" s="24">
        <v>3.12</v>
      </c>
      <c r="AA445" s="24">
        <v>2.59</v>
      </c>
      <c r="AB445" s="24">
        <v>2.77</v>
      </c>
      <c r="AC445" s="24">
        <v>4.54</v>
      </c>
      <c r="AD445" s="24">
        <v>4.84</v>
      </c>
      <c r="AE445" s="24">
        <v>1.81</v>
      </c>
    </row>
    <row r="446" spans="1:31" x14ac:dyDescent="0.35">
      <c r="A446" s="9">
        <v>2023</v>
      </c>
      <c r="B446" s="2" t="s">
        <v>292</v>
      </c>
      <c r="C446" s="2" t="s">
        <v>299</v>
      </c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4">
        <v>4.54</v>
      </c>
      <c r="U446" s="25">
        <v>2.3199999999999998</v>
      </c>
      <c r="V446" s="25">
        <v>4.34</v>
      </c>
      <c r="W446" s="24">
        <v>3.13</v>
      </c>
      <c r="X446" s="24">
        <v>4.0199999999999996</v>
      </c>
      <c r="Y446" s="24">
        <v>3.09</v>
      </c>
      <c r="Z446" s="24">
        <v>4.13</v>
      </c>
      <c r="AA446" s="24">
        <v>2.74</v>
      </c>
      <c r="AB446" s="24">
        <v>2.63</v>
      </c>
      <c r="AC446" s="24">
        <v>4.49</v>
      </c>
      <c r="AD446" s="24">
        <v>4.46</v>
      </c>
      <c r="AE446" s="24">
        <v>2.29</v>
      </c>
    </row>
    <row r="447" spans="1:31" x14ac:dyDescent="0.35">
      <c r="A447" s="9">
        <v>2023</v>
      </c>
      <c r="B447" s="2" t="s">
        <v>292</v>
      </c>
      <c r="C447" s="2" t="s">
        <v>300</v>
      </c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4">
        <v>4.2699999999999996</v>
      </c>
      <c r="U447" s="25">
        <v>1.82</v>
      </c>
      <c r="V447" s="25">
        <v>4.45</v>
      </c>
      <c r="W447" s="24">
        <v>2.76</v>
      </c>
      <c r="X447" s="24">
        <v>4.16</v>
      </c>
      <c r="Y447" s="24">
        <v>3.21</v>
      </c>
      <c r="Z447" s="24">
        <v>4.3499999999999996</v>
      </c>
      <c r="AA447" s="24">
        <v>3.22</v>
      </c>
      <c r="AB447" s="24">
        <v>2.42</v>
      </c>
      <c r="AC447" s="24">
        <v>4.38</v>
      </c>
      <c r="AD447" s="24">
        <v>3.54</v>
      </c>
      <c r="AE447" s="24">
        <v>2.35</v>
      </c>
    </row>
    <row r="448" spans="1:31" x14ac:dyDescent="0.35">
      <c r="A448" s="9">
        <v>2023</v>
      </c>
      <c r="B448" s="2" t="s">
        <v>292</v>
      </c>
      <c r="C448" s="2" t="s">
        <v>301</v>
      </c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4">
        <v>3.86</v>
      </c>
      <c r="U448" s="25">
        <v>2.16</v>
      </c>
      <c r="V448" s="25">
        <v>4.47</v>
      </c>
      <c r="W448" s="24">
        <v>2.89</v>
      </c>
      <c r="X448" s="24">
        <v>4.04</v>
      </c>
      <c r="Y448" s="24">
        <v>3.1</v>
      </c>
      <c r="Z448" s="24">
        <v>3.49</v>
      </c>
      <c r="AA448" s="24">
        <v>3.17</v>
      </c>
      <c r="AB448" s="24">
        <v>2.17</v>
      </c>
      <c r="AC448" s="24">
        <v>4.67</v>
      </c>
      <c r="AD448" s="24">
        <v>2.59</v>
      </c>
      <c r="AE448" s="24">
        <v>3.03</v>
      </c>
    </row>
    <row r="449" spans="1:31" x14ac:dyDescent="0.35">
      <c r="A449" s="9">
        <v>2023</v>
      </c>
      <c r="B449" s="2" t="s">
        <v>292</v>
      </c>
      <c r="C449" s="2" t="s">
        <v>302</v>
      </c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4">
        <v>4.28</v>
      </c>
      <c r="U449" s="25">
        <v>2.19</v>
      </c>
      <c r="V449" s="25">
        <v>4.3600000000000003</v>
      </c>
      <c r="W449" s="24">
        <v>3.72</v>
      </c>
      <c r="X449" s="24">
        <v>3.9</v>
      </c>
      <c r="Y449" s="24">
        <v>3.1</v>
      </c>
      <c r="Z449" s="24">
        <v>2.74</v>
      </c>
      <c r="AA449" s="24">
        <v>2.98</v>
      </c>
      <c r="AB449" s="24">
        <v>2.2400000000000002</v>
      </c>
      <c r="AC449" s="24">
        <v>4.5</v>
      </c>
      <c r="AD449" s="24">
        <v>2.94</v>
      </c>
      <c r="AE449" s="24">
        <v>2.0299999999999998</v>
      </c>
    </row>
    <row r="450" spans="1:31" x14ac:dyDescent="0.35">
      <c r="A450" s="9">
        <v>2023</v>
      </c>
      <c r="B450" s="2" t="s">
        <v>292</v>
      </c>
      <c r="C450" s="2" t="s">
        <v>303</v>
      </c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4">
        <v>4.58</v>
      </c>
      <c r="U450" s="25">
        <v>2.37</v>
      </c>
      <c r="V450" s="25">
        <v>4.58</v>
      </c>
      <c r="W450" s="24">
        <v>2.77</v>
      </c>
      <c r="X450" s="24">
        <v>4.07</v>
      </c>
      <c r="Y450" s="24">
        <v>3.24</v>
      </c>
      <c r="Z450" s="24">
        <v>3.35</v>
      </c>
      <c r="AA450" s="24">
        <v>2.72</v>
      </c>
      <c r="AB450" s="24">
        <v>2.6</v>
      </c>
      <c r="AC450" s="24">
        <v>4.5199999999999996</v>
      </c>
      <c r="AD450" s="24">
        <v>3.2</v>
      </c>
      <c r="AE450" s="24">
        <v>3.79</v>
      </c>
    </row>
    <row r="451" spans="1:31" x14ac:dyDescent="0.35">
      <c r="A451" s="9">
        <v>2023</v>
      </c>
      <c r="B451" s="2" t="s">
        <v>292</v>
      </c>
      <c r="C451" s="2" t="s">
        <v>304</v>
      </c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4">
        <v>4.1500000000000004</v>
      </c>
      <c r="U451" s="25">
        <v>2.89</v>
      </c>
      <c r="V451" s="25">
        <v>4.45</v>
      </c>
      <c r="W451" s="24">
        <v>2.63</v>
      </c>
      <c r="X451" s="24">
        <v>4.01</v>
      </c>
      <c r="Y451" s="24">
        <v>2.78</v>
      </c>
      <c r="Z451" s="24">
        <v>1.73</v>
      </c>
      <c r="AA451" s="24">
        <v>3.09</v>
      </c>
      <c r="AB451" s="24">
        <v>2.77</v>
      </c>
      <c r="AC451" s="24">
        <v>4.91</v>
      </c>
      <c r="AD451" s="24">
        <v>2.5</v>
      </c>
      <c r="AE451" s="24">
        <v>2.36</v>
      </c>
    </row>
    <row r="452" spans="1:31" x14ac:dyDescent="0.35">
      <c r="A452" s="9">
        <v>2023</v>
      </c>
      <c r="B452" s="2" t="s">
        <v>292</v>
      </c>
      <c r="C452" s="2" t="s">
        <v>305</v>
      </c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4">
        <v>3.99</v>
      </c>
      <c r="U452" s="25">
        <v>3.5</v>
      </c>
      <c r="V452" s="25">
        <v>4.22</v>
      </c>
      <c r="W452" s="24">
        <v>2.76</v>
      </c>
      <c r="X452" s="24">
        <v>4.07</v>
      </c>
      <c r="Y452" s="24">
        <v>2.9</v>
      </c>
      <c r="Z452" s="24">
        <v>2.8</v>
      </c>
      <c r="AA452" s="24">
        <v>2.95</v>
      </c>
      <c r="AB452" s="24">
        <v>3.14</v>
      </c>
      <c r="AC452" s="24">
        <v>4.5999999999999996</v>
      </c>
      <c r="AD452" s="24">
        <v>2.56</v>
      </c>
      <c r="AE452" s="24">
        <v>2.2400000000000002</v>
      </c>
    </row>
    <row r="453" spans="1:31" x14ac:dyDescent="0.35">
      <c r="A453" s="9">
        <v>2023</v>
      </c>
      <c r="B453" s="2" t="s">
        <v>292</v>
      </c>
      <c r="C453" s="2" t="s">
        <v>306</v>
      </c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4">
        <v>4.4000000000000004</v>
      </c>
      <c r="U453" s="25">
        <v>2.99</v>
      </c>
      <c r="V453" s="25">
        <v>4.4400000000000004</v>
      </c>
      <c r="W453" s="24">
        <v>2.81</v>
      </c>
      <c r="X453" s="24">
        <v>3.96</v>
      </c>
      <c r="Y453" s="24">
        <v>3.21</v>
      </c>
      <c r="Z453" s="24">
        <v>1.84</v>
      </c>
      <c r="AA453" s="24">
        <v>2.7</v>
      </c>
      <c r="AB453" s="24">
        <v>1.65</v>
      </c>
      <c r="AC453" s="24">
        <v>4.8099999999999996</v>
      </c>
      <c r="AD453" s="24">
        <v>2.78</v>
      </c>
      <c r="AE453" s="24">
        <v>2.39</v>
      </c>
    </row>
    <row r="454" spans="1:31" x14ac:dyDescent="0.35">
      <c r="A454" s="9">
        <v>2023</v>
      </c>
      <c r="B454" s="2" t="s">
        <v>292</v>
      </c>
      <c r="C454" s="2" t="s">
        <v>307</v>
      </c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4">
        <v>4.0999999999999996</v>
      </c>
      <c r="U454" s="25">
        <v>3.48</v>
      </c>
      <c r="V454" s="25">
        <v>4.3600000000000003</v>
      </c>
      <c r="W454" s="24">
        <v>3.01</v>
      </c>
      <c r="X454" s="24">
        <v>4.05</v>
      </c>
      <c r="Y454" s="24">
        <v>3.09</v>
      </c>
      <c r="Z454" s="24">
        <v>0.04</v>
      </c>
      <c r="AA454" s="24">
        <v>2.82</v>
      </c>
      <c r="AB454" s="24">
        <v>2.86</v>
      </c>
      <c r="AC454" s="24">
        <v>5</v>
      </c>
      <c r="AD454" s="24">
        <v>2.99</v>
      </c>
      <c r="AE454" s="24">
        <v>2.99</v>
      </c>
    </row>
    <row r="455" spans="1:31" x14ac:dyDescent="0.35">
      <c r="A455" s="9">
        <v>2023</v>
      </c>
      <c r="B455" s="2" t="s">
        <v>292</v>
      </c>
      <c r="C455" s="2" t="s">
        <v>308</v>
      </c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4">
        <v>3.87</v>
      </c>
      <c r="U455" s="25">
        <v>3.46</v>
      </c>
      <c r="V455" s="25">
        <v>4.7699999999999996</v>
      </c>
      <c r="W455" s="24">
        <v>2.89</v>
      </c>
      <c r="X455" s="24">
        <v>4.16</v>
      </c>
      <c r="Y455" s="24">
        <v>3.75</v>
      </c>
      <c r="Z455" s="24">
        <v>0.95</v>
      </c>
      <c r="AA455" s="24">
        <v>2.92</v>
      </c>
      <c r="AB455" s="24">
        <v>2.79</v>
      </c>
      <c r="AC455" s="24">
        <v>5</v>
      </c>
      <c r="AD455" s="24">
        <v>2.69</v>
      </c>
      <c r="AE455" s="24">
        <v>3.35</v>
      </c>
    </row>
    <row r="456" spans="1:31" x14ac:dyDescent="0.35">
      <c r="A456" s="9">
        <v>2023</v>
      </c>
      <c r="B456" s="2" t="s">
        <v>292</v>
      </c>
      <c r="C456" s="2" t="s">
        <v>309</v>
      </c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4">
        <v>4.18</v>
      </c>
      <c r="U456" s="25">
        <v>2.91</v>
      </c>
      <c r="V456" s="25">
        <v>4.43</v>
      </c>
      <c r="W456" s="24">
        <v>2.71</v>
      </c>
      <c r="X456" s="24">
        <v>4.0599999999999996</v>
      </c>
      <c r="Y456" s="24">
        <v>2.97</v>
      </c>
      <c r="Z456" s="24">
        <v>2.4700000000000002</v>
      </c>
      <c r="AA456" s="24">
        <v>3.17</v>
      </c>
      <c r="AB456" s="24">
        <v>1.69</v>
      </c>
      <c r="AC456" s="24">
        <v>4.6399999999999997</v>
      </c>
      <c r="AD456" s="24">
        <v>2.72</v>
      </c>
      <c r="AE456" s="24">
        <v>2.29</v>
      </c>
    </row>
    <row r="457" spans="1:31" x14ac:dyDescent="0.35">
      <c r="A457" s="9">
        <v>2023</v>
      </c>
      <c r="B457" s="2" t="s">
        <v>292</v>
      </c>
      <c r="C457" s="2" t="s">
        <v>310</v>
      </c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4">
        <v>4.26</v>
      </c>
      <c r="U457" s="25">
        <v>2.62</v>
      </c>
      <c r="V457" s="25">
        <v>4.4000000000000004</v>
      </c>
      <c r="W457" s="24">
        <v>3.66</v>
      </c>
      <c r="X457" s="24">
        <v>3.99</v>
      </c>
      <c r="Y457" s="24">
        <v>3.03</v>
      </c>
      <c r="Z457" s="24">
        <v>4.09</v>
      </c>
      <c r="AA457" s="24">
        <v>2.83</v>
      </c>
      <c r="AB457" s="24">
        <v>1.31</v>
      </c>
      <c r="AC457" s="24">
        <v>4.03</v>
      </c>
      <c r="AD457" s="24">
        <v>4.3499999999999996</v>
      </c>
      <c r="AE457" s="24">
        <v>1.78</v>
      </c>
    </row>
    <row r="458" spans="1:31" x14ac:dyDescent="0.35">
      <c r="A458" s="9">
        <v>2023</v>
      </c>
      <c r="B458" s="2" t="s">
        <v>292</v>
      </c>
      <c r="C458" s="2" t="s">
        <v>293</v>
      </c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4">
        <v>4.6100000000000003</v>
      </c>
      <c r="U458" s="25">
        <v>4.05</v>
      </c>
      <c r="V458" s="25">
        <v>4.8499999999999996</v>
      </c>
      <c r="W458" s="24">
        <v>2.77</v>
      </c>
      <c r="X458" s="24">
        <v>4.16</v>
      </c>
      <c r="Y458" s="24">
        <v>3.77</v>
      </c>
      <c r="Z458" s="24">
        <v>4.41</v>
      </c>
      <c r="AA458" s="24">
        <v>3.46</v>
      </c>
      <c r="AB458" s="24">
        <v>1.3</v>
      </c>
      <c r="AC458" s="24">
        <v>4.67</v>
      </c>
      <c r="AD458" s="24">
        <v>2.77</v>
      </c>
      <c r="AE458" s="24">
        <v>4.12</v>
      </c>
    </row>
    <row r="459" spans="1:31" x14ac:dyDescent="0.35">
      <c r="A459" s="9">
        <v>2023</v>
      </c>
      <c r="B459" s="2" t="s">
        <v>292</v>
      </c>
      <c r="C459" s="2" t="s">
        <v>294</v>
      </c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4">
        <v>4.5</v>
      </c>
      <c r="U459" s="25">
        <v>2.4500000000000002</v>
      </c>
      <c r="V459" s="25">
        <v>4.76</v>
      </c>
      <c r="W459" s="24">
        <v>2.48</v>
      </c>
      <c r="X459" s="24">
        <v>4.0599999999999996</v>
      </c>
      <c r="Y459" s="24">
        <v>3.84</v>
      </c>
      <c r="Z459" s="24">
        <v>5</v>
      </c>
      <c r="AA459" s="24">
        <v>3.54</v>
      </c>
      <c r="AB459" s="24">
        <v>2.89</v>
      </c>
      <c r="AC459" s="24">
        <v>4.07</v>
      </c>
      <c r="AD459" s="24">
        <v>2.48</v>
      </c>
      <c r="AE459" s="24">
        <v>2.77</v>
      </c>
    </row>
    <row r="460" spans="1:31" x14ac:dyDescent="0.35">
      <c r="A460" s="9">
        <v>2023</v>
      </c>
      <c r="B460" s="2" t="s">
        <v>292</v>
      </c>
      <c r="C460" s="2" t="s">
        <v>296</v>
      </c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4">
        <v>4.24</v>
      </c>
      <c r="U460" s="25">
        <v>3.94</v>
      </c>
      <c r="V460" s="25">
        <v>4.93</v>
      </c>
      <c r="W460" s="24">
        <v>2.79</v>
      </c>
      <c r="X460" s="24">
        <v>4.21</v>
      </c>
      <c r="Y460" s="24">
        <v>4.3099999999999996</v>
      </c>
      <c r="Z460" s="24">
        <v>4.91</v>
      </c>
      <c r="AA460" s="24">
        <v>3.12</v>
      </c>
      <c r="AB460" s="24">
        <v>3.97</v>
      </c>
      <c r="AC460" s="24">
        <v>5</v>
      </c>
      <c r="AD460" s="24">
        <v>2.93</v>
      </c>
      <c r="AE460" s="24">
        <v>4.7300000000000004</v>
      </c>
    </row>
    <row r="461" spans="1:31" x14ac:dyDescent="0.35">
      <c r="A461" s="9">
        <v>2023</v>
      </c>
      <c r="B461" s="2" t="s">
        <v>292</v>
      </c>
      <c r="C461" s="2" t="s">
        <v>301</v>
      </c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4">
        <v>4.37</v>
      </c>
      <c r="U461" s="25">
        <v>2.56</v>
      </c>
      <c r="V461" s="25">
        <v>4.76</v>
      </c>
      <c r="W461" s="24">
        <v>2.85</v>
      </c>
      <c r="X461" s="24">
        <v>4.0599999999999996</v>
      </c>
      <c r="Y461" s="24">
        <v>4</v>
      </c>
      <c r="Z461" s="24">
        <v>5</v>
      </c>
      <c r="AA461" s="24">
        <v>3.51</v>
      </c>
      <c r="AB461" s="24">
        <v>2.78</v>
      </c>
      <c r="AC461" s="24">
        <v>4.37</v>
      </c>
      <c r="AD461" s="24">
        <v>2.33</v>
      </c>
      <c r="AE461" s="24">
        <v>3.14</v>
      </c>
    </row>
    <row r="462" spans="1:31" x14ac:dyDescent="0.35">
      <c r="A462" s="9">
        <v>2023</v>
      </c>
      <c r="B462" s="2" t="s">
        <v>292</v>
      </c>
      <c r="C462" s="2" t="s">
        <v>308</v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4">
        <v>4</v>
      </c>
      <c r="U462" s="25">
        <v>3.57</v>
      </c>
      <c r="V462" s="25">
        <v>4.95</v>
      </c>
      <c r="W462" s="24">
        <v>3.05</v>
      </c>
      <c r="X462" s="24">
        <v>4.26</v>
      </c>
      <c r="Y462" s="24">
        <v>4.18</v>
      </c>
      <c r="Z462" s="24">
        <v>3.63</v>
      </c>
      <c r="AA462" s="24">
        <v>3.45</v>
      </c>
      <c r="AB462" s="24">
        <v>4.17</v>
      </c>
      <c r="AC462" s="24">
        <v>4.99</v>
      </c>
      <c r="AD462" s="24">
        <v>2.77</v>
      </c>
      <c r="AE462" s="24">
        <v>3.48</v>
      </c>
    </row>
    <row r="463" spans="1:31" x14ac:dyDescent="0.35">
      <c r="A463" s="9">
        <v>2023</v>
      </c>
      <c r="B463" s="2" t="s">
        <v>292</v>
      </c>
      <c r="C463" s="2" t="s">
        <v>311</v>
      </c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4">
        <v>4.28</v>
      </c>
      <c r="U463" s="25">
        <v>3.59</v>
      </c>
      <c r="V463" s="25">
        <v>5</v>
      </c>
      <c r="W463" s="24">
        <v>3.31</v>
      </c>
      <c r="X463" s="24">
        <v>4.2300000000000004</v>
      </c>
      <c r="Y463" s="24">
        <v>4.1399999999999997</v>
      </c>
      <c r="Z463" s="24">
        <v>3.3</v>
      </c>
      <c r="AA463" s="24">
        <v>3.41</v>
      </c>
      <c r="AB463" s="24">
        <v>2.72</v>
      </c>
      <c r="AC463" s="24">
        <v>4.84</v>
      </c>
      <c r="AD463" s="24">
        <v>2.85</v>
      </c>
      <c r="AE463" s="24">
        <v>3.7</v>
      </c>
    </row>
    <row r="464" spans="1:31" x14ac:dyDescent="0.35">
      <c r="A464" s="9">
        <v>2023</v>
      </c>
      <c r="B464" s="2" t="s">
        <v>292</v>
      </c>
      <c r="C464" s="2" t="s">
        <v>312</v>
      </c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4">
        <v>4.42</v>
      </c>
      <c r="U464" s="25">
        <v>2.5</v>
      </c>
      <c r="V464" s="25">
        <v>4.96</v>
      </c>
      <c r="W464" s="24">
        <v>2.66</v>
      </c>
      <c r="X464" s="24">
        <v>4.1900000000000004</v>
      </c>
      <c r="Y464" s="24">
        <v>4.18</v>
      </c>
      <c r="Z464" s="24">
        <v>2.67</v>
      </c>
      <c r="AA464" s="24">
        <v>3.6</v>
      </c>
      <c r="AB464" s="24">
        <v>1.1599999999999999</v>
      </c>
      <c r="AC464" s="24">
        <v>4.51</v>
      </c>
      <c r="AD464" s="24">
        <v>2.78</v>
      </c>
      <c r="AE464" s="24">
        <v>3.72</v>
      </c>
    </row>
    <row r="465" spans="1:31" x14ac:dyDescent="0.35">
      <c r="A465" s="9">
        <v>2023</v>
      </c>
      <c r="B465" s="2" t="s">
        <v>292</v>
      </c>
      <c r="C465" s="2" t="s">
        <v>298</v>
      </c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4">
        <v>4.46</v>
      </c>
      <c r="U465" s="25">
        <v>2.78</v>
      </c>
      <c r="V465" s="25">
        <v>4.6100000000000003</v>
      </c>
      <c r="W465" s="24">
        <v>2.8</v>
      </c>
      <c r="X465" s="24">
        <v>4.05</v>
      </c>
      <c r="Y465" s="24">
        <v>3.71</v>
      </c>
      <c r="Z465" s="24">
        <v>3.69</v>
      </c>
      <c r="AA465" s="24">
        <v>3.26</v>
      </c>
      <c r="AB465" s="24">
        <v>3.71</v>
      </c>
      <c r="AC465" s="24">
        <v>4.33</v>
      </c>
      <c r="AD465" s="24">
        <v>3.64</v>
      </c>
      <c r="AE465" s="24">
        <v>3.02</v>
      </c>
    </row>
    <row r="466" spans="1:31" x14ac:dyDescent="0.35">
      <c r="A466" s="9">
        <v>2023</v>
      </c>
      <c r="B466" s="2" t="s">
        <v>292</v>
      </c>
      <c r="C466" s="2" t="s">
        <v>313</v>
      </c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4">
        <v>4.41</v>
      </c>
      <c r="U466" s="25">
        <v>2.17</v>
      </c>
      <c r="V466" s="25">
        <v>4.37</v>
      </c>
      <c r="W466" s="24">
        <v>2.73</v>
      </c>
      <c r="X466" s="24">
        <v>3.96</v>
      </c>
      <c r="Y466" s="24">
        <v>3.44</v>
      </c>
      <c r="Z466" s="24">
        <v>4.4800000000000004</v>
      </c>
      <c r="AA466" s="24">
        <v>3.57</v>
      </c>
      <c r="AB466" s="24">
        <v>2.94</v>
      </c>
      <c r="AC466" s="24">
        <v>3.64</v>
      </c>
      <c r="AD466" s="24">
        <v>4.8099999999999996</v>
      </c>
      <c r="AE466" s="24">
        <v>1.69</v>
      </c>
    </row>
    <row r="467" spans="1:31" x14ac:dyDescent="0.35">
      <c r="A467" s="9">
        <v>2023</v>
      </c>
      <c r="B467" s="2" t="s">
        <v>485</v>
      </c>
      <c r="C467" s="2" t="s">
        <v>486</v>
      </c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4">
        <v>4.32</v>
      </c>
      <c r="U467" s="25">
        <v>2.78</v>
      </c>
      <c r="V467" s="25">
        <v>4.6100000000000003</v>
      </c>
      <c r="W467" s="24">
        <v>3.2</v>
      </c>
      <c r="X467" s="24">
        <v>3.96</v>
      </c>
      <c r="Y467" s="24">
        <v>3.52</v>
      </c>
      <c r="Z467" s="24">
        <v>2.79</v>
      </c>
      <c r="AA467" s="24">
        <v>4.21</v>
      </c>
      <c r="AB467" s="24">
        <v>0.74</v>
      </c>
      <c r="AC467" s="24">
        <v>4.09</v>
      </c>
      <c r="AD467" s="24">
        <v>2.44</v>
      </c>
      <c r="AE467" s="24">
        <v>2</v>
      </c>
    </row>
    <row r="468" spans="1:31" x14ac:dyDescent="0.35">
      <c r="A468" s="9">
        <v>2023</v>
      </c>
      <c r="B468" s="2" t="s">
        <v>485</v>
      </c>
      <c r="C468" s="2" t="s">
        <v>487</v>
      </c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4">
        <v>4.42</v>
      </c>
      <c r="U468" s="25">
        <v>2.95</v>
      </c>
      <c r="V468" s="25">
        <v>4.5999999999999996</v>
      </c>
      <c r="W468" s="24">
        <v>3.08</v>
      </c>
      <c r="X468" s="24">
        <v>3.9</v>
      </c>
      <c r="Y468" s="24">
        <v>3.8</v>
      </c>
      <c r="Z468" s="24">
        <v>1.75</v>
      </c>
      <c r="AA468" s="24">
        <v>4.04</v>
      </c>
      <c r="AB468" s="24">
        <v>0.35</v>
      </c>
      <c r="AC468" s="24">
        <v>4.2699999999999996</v>
      </c>
      <c r="AD468" s="24">
        <v>2.5299999999999998</v>
      </c>
      <c r="AE468" s="24">
        <v>2.2200000000000002</v>
      </c>
    </row>
    <row r="469" spans="1:31" x14ac:dyDescent="0.35">
      <c r="A469" s="9">
        <v>2023</v>
      </c>
      <c r="B469" s="2" t="s">
        <v>485</v>
      </c>
      <c r="C469" s="2" t="s">
        <v>488</v>
      </c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4">
        <v>4.33</v>
      </c>
      <c r="U469" s="25">
        <v>2.17</v>
      </c>
      <c r="V469" s="25">
        <v>4.37</v>
      </c>
      <c r="W469" s="24">
        <v>2.93</v>
      </c>
      <c r="X469" s="24">
        <v>3.51</v>
      </c>
      <c r="Y469" s="24">
        <v>3.68</v>
      </c>
      <c r="Z469" s="24">
        <v>0.56000000000000005</v>
      </c>
      <c r="AA469" s="24">
        <v>3.22</v>
      </c>
      <c r="AB469" s="24">
        <v>0.14000000000000001</v>
      </c>
      <c r="AC469" s="24">
        <v>4.2699999999999996</v>
      </c>
      <c r="AD469" s="24">
        <v>2.88</v>
      </c>
      <c r="AE469" s="24">
        <v>0.56999999999999995</v>
      </c>
    </row>
    <row r="470" spans="1:31" x14ac:dyDescent="0.35">
      <c r="A470" s="9">
        <v>2023</v>
      </c>
      <c r="B470" s="2" t="s">
        <v>485</v>
      </c>
      <c r="C470" s="2" t="s">
        <v>489</v>
      </c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4">
        <v>4.16</v>
      </c>
      <c r="U470" s="25">
        <v>1.95</v>
      </c>
      <c r="V470" s="25">
        <v>4.18</v>
      </c>
      <c r="W470" s="24">
        <v>3.17</v>
      </c>
      <c r="X470" s="24">
        <v>3.3</v>
      </c>
      <c r="Y470" s="24">
        <v>3.33</v>
      </c>
      <c r="Z470" s="24">
        <v>3.46</v>
      </c>
      <c r="AA470" s="24">
        <v>3.76</v>
      </c>
      <c r="AB470" s="24">
        <v>0.48</v>
      </c>
      <c r="AC470" s="24">
        <v>3.58</v>
      </c>
      <c r="AD470" s="24">
        <v>2.97</v>
      </c>
      <c r="AE470" s="24">
        <v>1.08</v>
      </c>
    </row>
    <row r="471" spans="1:31" x14ac:dyDescent="0.35">
      <c r="A471" s="9">
        <v>2023</v>
      </c>
      <c r="B471" s="2" t="s">
        <v>485</v>
      </c>
      <c r="C471" s="2" t="s">
        <v>490</v>
      </c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4">
        <v>4.21</v>
      </c>
      <c r="U471" s="25">
        <v>1.71</v>
      </c>
      <c r="V471" s="25">
        <v>4.5199999999999996</v>
      </c>
      <c r="W471" s="24">
        <v>2.93</v>
      </c>
      <c r="X471" s="24">
        <v>3.67</v>
      </c>
      <c r="Y471" s="24">
        <v>3.27</v>
      </c>
      <c r="Z471" s="24">
        <v>0.41</v>
      </c>
      <c r="AA471" s="24">
        <v>3.15</v>
      </c>
      <c r="AB471" s="24">
        <v>0.13</v>
      </c>
      <c r="AC471" s="24">
        <v>4.1500000000000004</v>
      </c>
      <c r="AD471" s="24">
        <v>2.93</v>
      </c>
      <c r="AE471" s="24">
        <v>1.1000000000000001</v>
      </c>
    </row>
    <row r="472" spans="1:31" x14ac:dyDescent="0.35">
      <c r="A472" s="9">
        <v>2023</v>
      </c>
      <c r="B472" s="2" t="s">
        <v>485</v>
      </c>
      <c r="C472" s="2" t="s">
        <v>491</v>
      </c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4">
        <v>4.41</v>
      </c>
      <c r="U472" s="25">
        <v>3.25</v>
      </c>
      <c r="V472" s="25">
        <v>4.92</v>
      </c>
      <c r="W472" s="24">
        <v>3.4</v>
      </c>
      <c r="X472" s="24">
        <v>4.12</v>
      </c>
      <c r="Y472" s="24">
        <v>3.99</v>
      </c>
      <c r="Z472" s="24">
        <v>1.29</v>
      </c>
      <c r="AA472" s="24">
        <v>3.84</v>
      </c>
      <c r="AB472" s="24">
        <v>1.75</v>
      </c>
      <c r="AC472" s="24">
        <v>5</v>
      </c>
      <c r="AD472" s="24">
        <v>2.57</v>
      </c>
      <c r="AE472" s="24">
        <v>3.62</v>
      </c>
    </row>
    <row r="473" spans="1:31" x14ac:dyDescent="0.35">
      <c r="A473" s="9">
        <v>2023</v>
      </c>
      <c r="B473" s="2" t="s">
        <v>485</v>
      </c>
      <c r="C473" s="2" t="s">
        <v>492</v>
      </c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4">
        <v>4.5</v>
      </c>
      <c r="U473" s="25">
        <v>2.94</v>
      </c>
      <c r="V473" s="25">
        <v>4.95</v>
      </c>
      <c r="W473" s="24">
        <v>3.24</v>
      </c>
      <c r="X473" s="24">
        <v>4.03</v>
      </c>
      <c r="Y473" s="24">
        <v>3.86</v>
      </c>
      <c r="Z473" s="24">
        <v>4.4400000000000004</v>
      </c>
      <c r="AA473" s="24">
        <v>4.54</v>
      </c>
      <c r="AB473" s="24">
        <v>1.83</v>
      </c>
      <c r="AC473" s="24">
        <v>4.2699999999999996</v>
      </c>
      <c r="AD473" s="24">
        <v>2.77</v>
      </c>
      <c r="AE473" s="24">
        <v>3.01</v>
      </c>
    </row>
    <row r="474" spans="1:31" x14ac:dyDescent="0.35">
      <c r="A474" s="9">
        <v>2023</v>
      </c>
      <c r="B474" s="2" t="s">
        <v>275</v>
      </c>
      <c r="C474" s="2" t="s">
        <v>260</v>
      </c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4">
        <v>4.42</v>
      </c>
      <c r="U474" s="25">
        <v>1.98</v>
      </c>
      <c r="V474" s="25">
        <v>4.41</v>
      </c>
      <c r="W474" s="24">
        <v>3.37</v>
      </c>
      <c r="X474" s="24">
        <v>3.68</v>
      </c>
      <c r="Y474" s="24">
        <v>3.25</v>
      </c>
      <c r="Z474" s="24">
        <v>2.85</v>
      </c>
      <c r="AA474" s="24">
        <v>2.72</v>
      </c>
      <c r="AB474" s="24">
        <v>0.89</v>
      </c>
      <c r="AC474" s="24">
        <v>3.82</v>
      </c>
      <c r="AD474" s="24">
        <v>2.7</v>
      </c>
      <c r="AE474" s="24">
        <v>0.88</v>
      </c>
    </row>
    <row r="475" spans="1:31" x14ac:dyDescent="0.35">
      <c r="A475" s="9">
        <v>2023</v>
      </c>
      <c r="B475" s="2" t="s">
        <v>275</v>
      </c>
      <c r="C475" s="2" t="s">
        <v>261</v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4">
        <v>4.0199999999999996</v>
      </c>
      <c r="U475" s="25">
        <v>2.33</v>
      </c>
      <c r="V475" s="25">
        <v>3.81</v>
      </c>
      <c r="W475" s="24">
        <v>2.72</v>
      </c>
      <c r="X475" s="24">
        <v>3.76</v>
      </c>
      <c r="Y475" s="24">
        <v>3.08</v>
      </c>
      <c r="Z475" s="24">
        <v>2.69</v>
      </c>
      <c r="AA475" s="24">
        <v>3.04</v>
      </c>
      <c r="AB475" s="24">
        <v>1.44</v>
      </c>
      <c r="AC475" s="24">
        <v>4.16</v>
      </c>
      <c r="AD475" s="24">
        <v>2.73</v>
      </c>
      <c r="AE475" s="24">
        <v>0.99</v>
      </c>
    </row>
    <row r="476" spans="1:31" x14ac:dyDescent="0.35">
      <c r="A476" s="9">
        <v>2023</v>
      </c>
      <c r="B476" s="2" t="s">
        <v>275</v>
      </c>
      <c r="C476" s="2" t="s">
        <v>262</v>
      </c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4">
        <v>3.97</v>
      </c>
      <c r="U476" s="25">
        <v>2.06</v>
      </c>
      <c r="V476" s="25">
        <v>4.6900000000000004</v>
      </c>
      <c r="W476" s="24">
        <v>3.23</v>
      </c>
      <c r="X476" s="24">
        <v>3.82</v>
      </c>
      <c r="Y476" s="24">
        <v>2.97</v>
      </c>
      <c r="Z476" s="24">
        <v>2.2599999999999998</v>
      </c>
      <c r="AA476" s="24">
        <v>3.38</v>
      </c>
      <c r="AB476" s="24">
        <v>1.69</v>
      </c>
      <c r="AC476" s="24">
        <v>4.62</v>
      </c>
      <c r="AD476" s="24">
        <v>2.6</v>
      </c>
      <c r="AE476" s="24">
        <v>2.67</v>
      </c>
    </row>
    <row r="477" spans="1:31" x14ac:dyDescent="0.35">
      <c r="A477" s="9">
        <v>2023</v>
      </c>
      <c r="B477" s="2" t="s">
        <v>275</v>
      </c>
      <c r="C477" s="2" t="s">
        <v>263</v>
      </c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4">
        <v>3.93</v>
      </c>
      <c r="U477" s="25">
        <v>2.4500000000000002</v>
      </c>
      <c r="V477" s="25">
        <v>4.37</v>
      </c>
      <c r="W477" s="24">
        <v>3.56</v>
      </c>
      <c r="X477" s="24">
        <v>3.92</v>
      </c>
      <c r="Y477" s="24">
        <v>3.14</v>
      </c>
      <c r="Z477" s="24">
        <v>1.81</v>
      </c>
      <c r="AA477" s="24">
        <v>2.76</v>
      </c>
      <c r="AB477" s="24">
        <v>0.44</v>
      </c>
      <c r="AC477" s="24">
        <v>4.59</v>
      </c>
      <c r="AD477" s="24">
        <v>2.73</v>
      </c>
      <c r="AE477" s="24">
        <v>1.51</v>
      </c>
    </row>
    <row r="478" spans="1:31" x14ac:dyDescent="0.35">
      <c r="A478" s="9">
        <v>2023</v>
      </c>
      <c r="B478" s="2" t="s">
        <v>275</v>
      </c>
      <c r="C478" s="2" t="s">
        <v>264</v>
      </c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4">
        <v>3.9</v>
      </c>
      <c r="U478" s="25">
        <v>2.3199999999999998</v>
      </c>
      <c r="V478" s="25">
        <v>4.3099999999999996</v>
      </c>
      <c r="W478" s="24">
        <v>3.38</v>
      </c>
      <c r="X478" s="24">
        <v>3.85</v>
      </c>
      <c r="Y478" s="24">
        <v>3.04</v>
      </c>
      <c r="Z478" s="24">
        <v>1.89</v>
      </c>
      <c r="AA478" s="24">
        <v>3.09</v>
      </c>
      <c r="AB478" s="24">
        <v>2.3199999999999998</v>
      </c>
      <c r="AC478" s="24">
        <v>4.83</v>
      </c>
      <c r="AD478" s="24">
        <v>2.97</v>
      </c>
      <c r="AE478" s="24">
        <v>1.54</v>
      </c>
    </row>
    <row r="479" spans="1:31" x14ac:dyDescent="0.35">
      <c r="A479" s="9">
        <v>2023</v>
      </c>
      <c r="B479" s="2" t="s">
        <v>275</v>
      </c>
      <c r="C479" s="2" t="s">
        <v>265</v>
      </c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4"/>
      <c r="U479" s="25">
        <v>2.79</v>
      </c>
      <c r="V479" s="25">
        <v>4.1900000000000004</v>
      </c>
      <c r="W479" s="24">
        <v>2.74</v>
      </c>
      <c r="X479" s="24">
        <v>3.81</v>
      </c>
      <c r="Y479" s="24">
        <v>3.14</v>
      </c>
      <c r="Z479" s="24">
        <v>2.67</v>
      </c>
      <c r="AA479" s="24">
        <v>3.13</v>
      </c>
      <c r="AB479" s="24">
        <v>1.49</v>
      </c>
      <c r="AC479" s="24">
        <v>4.3499999999999996</v>
      </c>
      <c r="AD479" s="24">
        <v>3.09</v>
      </c>
      <c r="AE479" s="24">
        <v>1.84</v>
      </c>
    </row>
    <row r="480" spans="1:31" x14ac:dyDescent="0.35">
      <c r="A480" s="9">
        <v>2023</v>
      </c>
      <c r="B480" s="2" t="s">
        <v>275</v>
      </c>
      <c r="C480" s="2" t="s">
        <v>266</v>
      </c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4">
        <v>4.21</v>
      </c>
      <c r="U480" s="25">
        <v>2.5</v>
      </c>
      <c r="V480" s="25">
        <v>4.49</v>
      </c>
      <c r="W480" s="24">
        <v>3.31</v>
      </c>
      <c r="X480" s="24">
        <v>3.82</v>
      </c>
      <c r="Y480" s="24">
        <v>3.03</v>
      </c>
      <c r="Z480" s="24">
        <v>2.0299999999999998</v>
      </c>
      <c r="AA480" s="24">
        <v>3.01</v>
      </c>
      <c r="AB480" s="24">
        <v>0.67</v>
      </c>
      <c r="AC480" s="24">
        <v>4.1100000000000003</v>
      </c>
      <c r="AD480" s="24">
        <v>2.4300000000000002</v>
      </c>
      <c r="AE480" s="24">
        <v>0.72</v>
      </c>
    </row>
    <row r="481" spans="1:31" x14ac:dyDescent="0.35">
      <c r="A481" s="9">
        <v>2023</v>
      </c>
      <c r="B481" s="2" t="s">
        <v>275</v>
      </c>
      <c r="C481" s="2" t="s">
        <v>267</v>
      </c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4">
        <v>4.01</v>
      </c>
      <c r="U481" s="25">
        <v>2.14</v>
      </c>
      <c r="V481" s="25">
        <v>4.54</v>
      </c>
      <c r="W481" s="24">
        <v>3.52</v>
      </c>
      <c r="X481" s="24">
        <v>3.86</v>
      </c>
      <c r="Y481" s="24">
        <v>3.03</v>
      </c>
      <c r="Z481" s="24">
        <v>1.97</v>
      </c>
      <c r="AA481" s="24">
        <v>2.99</v>
      </c>
      <c r="AB481" s="24">
        <v>0.83</v>
      </c>
      <c r="AC481" s="24">
        <v>4.33</v>
      </c>
      <c r="AD481" s="24">
        <v>3.74</v>
      </c>
      <c r="AE481" s="24">
        <v>1.3</v>
      </c>
    </row>
    <row r="482" spans="1:31" x14ac:dyDescent="0.35">
      <c r="A482" s="9">
        <v>2023</v>
      </c>
      <c r="B482" s="2" t="s">
        <v>275</v>
      </c>
      <c r="C482" s="2" t="s">
        <v>268</v>
      </c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4">
        <v>4.0999999999999996</v>
      </c>
      <c r="U482" s="25">
        <v>2.5499999999999998</v>
      </c>
      <c r="V482" s="25">
        <v>4.3099999999999996</v>
      </c>
      <c r="W482" s="24">
        <v>3.24</v>
      </c>
      <c r="X482" s="24">
        <v>3.8</v>
      </c>
      <c r="Y482" s="24">
        <v>3.15</v>
      </c>
      <c r="Z482" s="24">
        <v>2.34</v>
      </c>
      <c r="AA482" s="24">
        <v>2.93</v>
      </c>
      <c r="AB482" s="24">
        <v>0.42</v>
      </c>
      <c r="AC482" s="24">
        <v>4.1900000000000004</v>
      </c>
      <c r="AD482" s="24">
        <v>3.24</v>
      </c>
      <c r="AE482" s="24">
        <v>1.48</v>
      </c>
    </row>
    <row r="483" spans="1:31" x14ac:dyDescent="0.35">
      <c r="A483" s="9">
        <v>2023</v>
      </c>
      <c r="B483" s="2" t="s">
        <v>275</v>
      </c>
      <c r="C483" s="2" t="s">
        <v>269</v>
      </c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4">
        <v>4.3099999999999996</v>
      </c>
      <c r="U483" s="25">
        <v>2.81</v>
      </c>
      <c r="V483" s="25">
        <v>4.45</v>
      </c>
      <c r="W483" s="24">
        <v>3.13</v>
      </c>
      <c r="X483" s="24">
        <v>3.89</v>
      </c>
      <c r="Y483" s="24">
        <v>3.4</v>
      </c>
      <c r="Z483" s="24">
        <v>3.34</v>
      </c>
      <c r="AA483" s="24">
        <v>3.1</v>
      </c>
      <c r="AB483" s="24">
        <v>0.57999999999999996</v>
      </c>
      <c r="AC483" s="24">
        <v>4.0199999999999996</v>
      </c>
      <c r="AD483" s="24">
        <v>2.5299999999999998</v>
      </c>
      <c r="AE483" s="24">
        <v>2.23</v>
      </c>
    </row>
    <row r="484" spans="1:31" x14ac:dyDescent="0.35">
      <c r="A484" s="9">
        <v>2023</v>
      </c>
      <c r="B484" s="2" t="s">
        <v>275</v>
      </c>
      <c r="C484" s="2" t="s">
        <v>270</v>
      </c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4">
        <v>4.05</v>
      </c>
      <c r="U484" s="25">
        <v>1.87</v>
      </c>
      <c r="V484" s="25">
        <v>4.62</v>
      </c>
      <c r="W484" s="24">
        <v>3.65</v>
      </c>
      <c r="X484" s="24">
        <v>3.73</v>
      </c>
      <c r="Y484" s="24">
        <v>2.59</v>
      </c>
      <c r="Z484" s="24">
        <v>1.83</v>
      </c>
      <c r="AA484" s="24">
        <v>2.31</v>
      </c>
      <c r="AB484" s="24">
        <v>0.7</v>
      </c>
      <c r="AC484" s="24">
        <v>3.97</v>
      </c>
      <c r="AD484" s="24">
        <v>4.01</v>
      </c>
      <c r="AE484" s="24">
        <v>0.74</v>
      </c>
    </row>
    <row r="485" spans="1:31" x14ac:dyDescent="0.35">
      <c r="A485" s="9">
        <v>2023</v>
      </c>
      <c r="B485" s="2" t="s">
        <v>275</v>
      </c>
      <c r="C485" s="2" t="s">
        <v>271</v>
      </c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4">
        <v>4.12</v>
      </c>
      <c r="U485" s="25">
        <v>2.64</v>
      </c>
      <c r="V485" s="25">
        <v>4.4800000000000004</v>
      </c>
      <c r="W485" s="24">
        <v>3.25</v>
      </c>
      <c r="X485" s="24">
        <v>3.86</v>
      </c>
      <c r="Y485" s="24">
        <v>2.92</v>
      </c>
      <c r="Z485" s="24">
        <v>1.91</v>
      </c>
      <c r="AA485" s="24">
        <v>3.23</v>
      </c>
      <c r="AB485" s="24">
        <v>0.48</v>
      </c>
      <c r="AC485" s="24">
        <v>4.0199999999999996</v>
      </c>
      <c r="AD485" s="24">
        <v>3.28</v>
      </c>
      <c r="AE485" s="24">
        <v>0.61</v>
      </c>
    </row>
    <row r="486" spans="1:31" x14ac:dyDescent="0.35">
      <c r="A486" s="9">
        <v>2023</v>
      </c>
      <c r="B486" s="2" t="s">
        <v>275</v>
      </c>
      <c r="C486" s="2" t="s">
        <v>272</v>
      </c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4">
        <v>4.0599999999999996</v>
      </c>
      <c r="U486" s="25">
        <v>1.76</v>
      </c>
      <c r="V486" s="25">
        <v>3.49</v>
      </c>
      <c r="W486" s="24">
        <v>3.3</v>
      </c>
      <c r="X486" s="24">
        <v>3.38</v>
      </c>
      <c r="Y486" s="24">
        <v>3.07</v>
      </c>
      <c r="Z486" s="24">
        <v>2.48</v>
      </c>
      <c r="AA486" s="24">
        <v>2.77</v>
      </c>
      <c r="AB486" s="24">
        <v>0.42</v>
      </c>
      <c r="AC486" s="24">
        <v>3.6</v>
      </c>
      <c r="AD486" s="24">
        <v>2.2400000000000002</v>
      </c>
      <c r="AE486" s="24">
        <v>0.76</v>
      </c>
    </row>
    <row r="487" spans="1:31" x14ac:dyDescent="0.35">
      <c r="A487" s="9">
        <v>2023</v>
      </c>
      <c r="B487" s="2" t="s">
        <v>275</v>
      </c>
      <c r="C487" s="2" t="s">
        <v>273</v>
      </c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4">
        <v>3.9</v>
      </c>
      <c r="U487" s="25">
        <v>3.01</v>
      </c>
      <c r="V487" s="25">
        <v>4.88</v>
      </c>
      <c r="W487" s="24">
        <v>2.92</v>
      </c>
      <c r="X487" s="24">
        <v>3.97</v>
      </c>
      <c r="Y487" s="24">
        <v>4.04</v>
      </c>
      <c r="Z487" s="24">
        <v>4.2</v>
      </c>
      <c r="AA487" s="24">
        <v>3.67</v>
      </c>
      <c r="AB487" s="24">
        <v>2.76</v>
      </c>
      <c r="AC487" s="24">
        <v>4.74</v>
      </c>
      <c r="AD487" s="24">
        <v>3.38</v>
      </c>
      <c r="AE487" s="24">
        <v>3.59</v>
      </c>
    </row>
    <row r="488" spans="1:31" x14ac:dyDescent="0.35">
      <c r="A488" s="9">
        <v>2023</v>
      </c>
      <c r="B488" s="2" t="s">
        <v>275</v>
      </c>
      <c r="C488" s="2" t="s">
        <v>274</v>
      </c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4">
        <v>4.54</v>
      </c>
      <c r="U488" s="25">
        <v>3.74</v>
      </c>
      <c r="V488" s="25">
        <v>4.9000000000000004</v>
      </c>
      <c r="W488" s="24">
        <v>2.94</v>
      </c>
      <c r="X488" s="24">
        <v>3.99</v>
      </c>
      <c r="Y488" s="24">
        <v>4.38</v>
      </c>
      <c r="Z488" s="24">
        <v>4.88</v>
      </c>
      <c r="AA488" s="24">
        <v>3.73</v>
      </c>
      <c r="AB488" s="24">
        <v>2.66</v>
      </c>
      <c r="AC488" s="24">
        <v>3.75</v>
      </c>
      <c r="AD488" s="24">
        <v>4.33</v>
      </c>
      <c r="AE488" s="24">
        <v>3.69</v>
      </c>
    </row>
    <row r="489" spans="1:31" x14ac:dyDescent="0.35">
      <c r="A489" s="9">
        <v>2023</v>
      </c>
      <c r="B489" s="2" t="s">
        <v>246</v>
      </c>
      <c r="C489" s="12" t="s">
        <v>247</v>
      </c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4">
        <v>4.08</v>
      </c>
      <c r="U489" s="25">
        <v>2.38</v>
      </c>
      <c r="V489" s="25">
        <v>4.18</v>
      </c>
      <c r="W489" s="24">
        <v>3.22</v>
      </c>
      <c r="X489" s="24">
        <v>3.7</v>
      </c>
      <c r="Y489" s="24">
        <v>3.99</v>
      </c>
      <c r="Z489" s="24">
        <v>3.77</v>
      </c>
      <c r="AA489" s="24">
        <v>3.97</v>
      </c>
      <c r="AB489" s="24">
        <v>1.88</v>
      </c>
      <c r="AC489" s="24">
        <v>3.68</v>
      </c>
      <c r="AD489" s="24">
        <v>2.2999999999999998</v>
      </c>
      <c r="AE489" s="24">
        <v>1.08</v>
      </c>
    </row>
    <row r="490" spans="1:31" x14ac:dyDescent="0.35">
      <c r="A490" s="9">
        <v>2023</v>
      </c>
      <c r="B490" s="2" t="s">
        <v>246</v>
      </c>
      <c r="C490" s="12" t="s">
        <v>248</v>
      </c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4">
        <v>4.09</v>
      </c>
      <c r="U490" s="25">
        <v>2.39</v>
      </c>
      <c r="V490" s="25">
        <v>3.99</v>
      </c>
      <c r="W490" s="24">
        <v>3.32</v>
      </c>
      <c r="X490" s="24">
        <v>3.77</v>
      </c>
      <c r="Y490" s="24">
        <v>3.44</v>
      </c>
      <c r="Z490" s="24">
        <v>3.99</v>
      </c>
      <c r="AA490" s="24">
        <v>4.4800000000000004</v>
      </c>
      <c r="AB490" s="24">
        <v>1.26</v>
      </c>
      <c r="AC490" s="24">
        <v>3.91</v>
      </c>
      <c r="AD490" s="24">
        <v>2.12</v>
      </c>
      <c r="AE490" s="24">
        <v>1.49</v>
      </c>
    </row>
    <row r="491" spans="1:31" x14ac:dyDescent="0.35">
      <c r="A491" s="9">
        <v>2023</v>
      </c>
      <c r="B491" s="2" t="s">
        <v>246</v>
      </c>
      <c r="C491" s="12" t="s">
        <v>249</v>
      </c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4">
        <v>4.1900000000000004</v>
      </c>
      <c r="U491" s="25">
        <v>2.5099999999999998</v>
      </c>
      <c r="V491" s="25">
        <v>3.77</v>
      </c>
      <c r="W491" s="24">
        <v>3.29</v>
      </c>
      <c r="X491" s="24">
        <v>3.73</v>
      </c>
      <c r="Y491" s="24">
        <v>3.33</v>
      </c>
      <c r="Z491" s="24">
        <v>2.0699999999999998</v>
      </c>
      <c r="AA491" s="24">
        <v>3.6</v>
      </c>
      <c r="AB491" s="24">
        <v>1.43</v>
      </c>
      <c r="AC491" s="24">
        <v>3.85</v>
      </c>
      <c r="AD491" s="24">
        <v>2.37</v>
      </c>
      <c r="AE491" s="24">
        <v>1.24</v>
      </c>
    </row>
    <row r="492" spans="1:31" x14ac:dyDescent="0.35">
      <c r="A492" s="9">
        <v>2023</v>
      </c>
      <c r="B492" s="2" t="s">
        <v>246</v>
      </c>
      <c r="C492" s="12" t="s">
        <v>250</v>
      </c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4">
        <v>3.81</v>
      </c>
      <c r="U492" s="25">
        <v>2.02</v>
      </c>
      <c r="V492" s="25">
        <v>3.29</v>
      </c>
      <c r="W492" s="24">
        <v>3.84</v>
      </c>
      <c r="X492" s="24">
        <v>3.61</v>
      </c>
      <c r="Y492" s="24">
        <v>3.36</v>
      </c>
      <c r="Z492" s="24">
        <v>2.35</v>
      </c>
      <c r="AA492" s="24">
        <v>4.0999999999999996</v>
      </c>
      <c r="AB492" s="24">
        <v>0.75</v>
      </c>
      <c r="AC492" s="24">
        <v>3.47</v>
      </c>
      <c r="AD492" s="24">
        <v>3.41</v>
      </c>
      <c r="AE492" s="24">
        <v>0.92</v>
      </c>
    </row>
    <row r="493" spans="1:31" x14ac:dyDescent="0.35">
      <c r="A493" s="9">
        <v>2023</v>
      </c>
      <c r="B493" s="2" t="s">
        <v>246</v>
      </c>
      <c r="C493" s="12" t="s">
        <v>251</v>
      </c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4">
        <v>3.87</v>
      </c>
      <c r="U493" s="25">
        <v>1.93</v>
      </c>
      <c r="V493" s="25">
        <v>3.78</v>
      </c>
      <c r="W493" s="24">
        <v>3.62</v>
      </c>
      <c r="X493" s="24">
        <v>3.71</v>
      </c>
      <c r="Y493" s="24">
        <v>3.15</v>
      </c>
      <c r="Z493" s="24">
        <v>2.34</v>
      </c>
      <c r="AA493" s="24">
        <v>3.56</v>
      </c>
      <c r="AB493" s="24">
        <v>0.8</v>
      </c>
      <c r="AC493" s="24">
        <v>3.57</v>
      </c>
      <c r="AD493" s="24">
        <v>2.2200000000000002</v>
      </c>
      <c r="AE493" s="24">
        <v>0.84</v>
      </c>
    </row>
    <row r="494" spans="1:31" x14ac:dyDescent="0.35">
      <c r="A494" s="9">
        <v>2023</v>
      </c>
      <c r="B494" s="2" t="s">
        <v>246</v>
      </c>
      <c r="C494" s="12" t="s">
        <v>252</v>
      </c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4">
        <v>4.0599999999999996</v>
      </c>
      <c r="U494" s="25">
        <v>1.73</v>
      </c>
      <c r="V494" s="25">
        <v>3.53</v>
      </c>
      <c r="W494" s="24">
        <v>3.68</v>
      </c>
      <c r="X494" s="24">
        <v>3.61</v>
      </c>
      <c r="Y494" s="24">
        <v>3.22</v>
      </c>
      <c r="Z494" s="24">
        <v>2.4700000000000002</v>
      </c>
      <c r="AA494" s="24">
        <v>3.22</v>
      </c>
      <c r="AB494" s="24">
        <v>1.58</v>
      </c>
      <c r="AC494" s="24">
        <v>3.65</v>
      </c>
      <c r="AD494" s="24">
        <v>2.4900000000000002</v>
      </c>
      <c r="AE494" s="24">
        <v>0.17</v>
      </c>
    </row>
    <row r="495" spans="1:31" x14ac:dyDescent="0.35">
      <c r="A495" s="9">
        <v>2023</v>
      </c>
      <c r="B495" s="2" t="s">
        <v>246</v>
      </c>
      <c r="C495" s="12" t="s">
        <v>253</v>
      </c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4">
        <v>4.09</v>
      </c>
      <c r="U495" s="25">
        <v>2.0499999999999998</v>
      </c>
      <c r="V495" s="25">
        <v>3.1</v>
      </c>
      <c r="W495" s="24">
        <v>3.71</v>
      </c>
      <c r="X495" s="24">
        <v>3.35</v>
      </c>
      <c r="Y495" s="24">
        <v>3.36</v>
      </c>
      <c r="Z495" s="24">
        <v>2.5499999999999998</v>
      </c>
      <c r="AA495" s="24">
        <v>3.66</v>
      </c>
      <c r="AB495" s="24">
        <v>0.53</v>
      </c>
      <c r="AC495" s="24">
        <v>3.44</v>
      </c>
      <c r="AD495" s="24">
        <v>3.97</v>
      </c>
      <c r="AE495" s="24">
        <v>2.0099999999999998</v>
      </c>
    </row>
    <row r="496" spans="1:31" x14ac:dyDescent="0.35">
      <c r="A496" s="9">
        <v>2023</v>
      </c>
      <c r="B496" s="2" t="s">
        <v>246</v>
      </c>
      <c r="C496" s="12" t="s">
        <v>254</v>
      </c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4">
        <v>4.2</v>
      </c>
      <c r="U496" s="25">
        <v>2.4900000000000002</v>
      </c>
      <c r="V496" s="25">
        <v>4.05</v>
      </c>
      <c r="W496" s="24">
        <v>3.41</v>
      </c>
      <c r="X496" s="24">
        <v>3.71</v>
      </c>
      <c r="Y496" s="24">
        <v>3.41</v>
      </c>
      <c r="Z496" s="24">
        <v>2.9</v>
      </c>
      <c r="AA496" s="24">
        <v>4.07</v>
      </c>
      <c r="AB496" s="24">
        <v>0.46</v>
      </c>
      <c r="AC496" s="24">
        <v>3.57</v>
      </c>
      <c r="AD496" s="24">
        <v>2.27</v>
      </c>
      <c r="AE496" s="24">
        <v>0.64</v>
      </c>
    </row>
    <row r="497" spans="1:31" x14ac:dyDescent="0.35">
      <c r="A497" s="9">
        <v>2023</v>
      </c>
      <c r="B497" s="2" t="s">
        <v>246</v>
      </c>
      <c r="C497" s="12" t="s">
        <v>255</v>
      </c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4">
        <v>4.16</v>
      </c>
      <c r="U497" s="25">
        <v>2.09</v>
      </c>
      <c r="V497" s="25">
        <v>4.12</v>
      </c>
      <c r="W497" s="24">
        <v>3.68</v>
      </c>
      <c r="X497" s="24">
        <v>3.72</v>
      </c>
      <c r="Y497" s="24">
        <v>3.44</v>
      </c>
      <c r="Z497" s="24">
        <v>1.79</v>
      </c>
      <c r="AA497" s="24">
        <v>4.1100000000000003</v>
      </c>
      <c r="AB497" s="24">
        <v>0.7</v>
      </c>
      <c r="AC497" s="24">
        <v>3.57</v>
      </c>
      <c r="AD497" s="24">
        <v>2</v>
      </c>
      <c r="AE497" s="24">
        <v>0.5</v>
      </c>
    </row>
    <row r="498" spans="1:31" x14ac:dyDescent="0.35">
      <c r="A498" s="9">
        <v>2023</v>
      </c>
      <c r="B498" s="2" t="s">
        <v>246</v>
      </c>
      <c r="C498" s="12" t="s">
        <v>246</v>
      </c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4">
        <v>4.16</v>
      </c>
      <c r="U498" s="25">
        <v>2.98</v>
      </c>
      <c r="V498" s="25">
        <v>5</v>
      </c>
      <c r="W498" s="24">
        <v>2.81</v>
      </c>
      <c r="X498" s="24">
        <v>3.88</v>
      </c>
      <c r="Y498" s="24">
        <v>4.3499999999999996</v>
      </c>
      <c r="Z498" s="24">
        <v>5</v>
      </c>
      <c r="AA498" s="24">
        <v>4.67</v>
      </c>
      <c r="AB498" s="24">
        <v>2.54</v>
      </c>
      <c r="AC498" s="24">
        <v>4.33</v>
      </c>
      <c r="AD498" s="24">
        <v>2.79</v>
      </c>
      <c r="AE498" s="24">
        <v>3.52</v>
      </c>
    </row>
    <row r="499" spans="1:31" x14ac:dyDescent="0.35">
      <c r="A499" s="9">
        <v>2023</v>
      </c>
      <c r="B499" s="2" t="s">
        <v>245</v>
      </c>
      <c r="C499" s="2" t="s">
        <v>228</v>
      </c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4">
        <v>4.0999999999999996</v>
      </c>
      <c r="U499" s="25">
        <v>2.06</v>
      </c>
      <c r="V499" s="25">
        <v>4.4400000000000004</v>
      </c>
      <c r="W499" s="24">
        <v>3.55</v>
      </c>
      <c r="X499" s="24">
        <v>3.72</v>
      </c>
      <c r="Y499" s="24">
        <v>3.43</v>
      </c>
      <c r="Z499" s="24">
        <v>2.57</v>
      </c>
      <c r="AA499" s="24">
        <v>2.91</v>
      </c>
      <c r="AB499" s="24">
        <v>1.89</v>
      </c>
      <c r="AC499" s="24">
        <v>4.13</v>
      </c>
      <c r="AD499" s="24">
        <v>3.46</v>
      </c>
      <c r="AE499" s="24">
        <v>1.77</v>
      </c>
    </row>
    <row r="500" spans="1:31" x14ac:dyDescent="0.35">
      <c r="A500" s="9">
        <v>2023</v>
      </c>
      <c r="B500" s="2" t="s">
        <v>245</v>
      </c>
      <c r="C500" s="2" t="s">
        <v>229</v>
      </c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4">
        <v>3.94</v>
      </c>
      <c r="U500" s="25">
        <v>2.2400000000000002</v>
      </c>
      <c r="V500" s="25">
        <v>3.74</v>
      </c>
      <c r="W500" s="24">
        <v>3.35</v>
      </c>
      <c r="X500" s="24">
        <v>3.75</v>
      </c>
      <c r="Y500" s="24">
        <v>2.74</v>
      </c>
      <c r="Z500" s="24">
        <v>1.52</v>
      </c>
      <c r="AA500" s="24">
        <v>2.5499999999999998</v>
      </c>
      <c r="AB500" s="24">
        <v>1.97</v>
      </c>
      <c r="AC500" s="24">
        <v>4.45</v>
      </c>
      <c r="AD500" s="24">
        <v>3.22</v>
      </c>
      <c r="AE500" s="24">
        <v>1.03</v>
      </c>
    </row>
    <row r="501" spans="1:31" x14ac:dyDescent="0.35">
      <c r="A501" s="9">
        <v>2023</v>
      </c>
      <c r="B501" s="2" t="s">
        <v>245</v>
      </c>
      <c r="C501" s="2" t="s">
        <v>230</v>
      </c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4">
        <v>4.38</v>
      </c>
      <c r="U501" s="25">
        <v>2.38</v>
      </c>
      <c r="V501" s="25">
        <v>4.29</v>
      </c>
      <c r="W501" s="24">
        <v>3.45</v>
      </c>
      <c r="X501" s="24">
        <v>3.81</v>
      </c>
      <c r="Y501" s="24">
        <v>3.14</v>
      </c>
      <c r="Z501" s="24">
        <v>0.64</v>
      </c>
      <c r="AA501" s="24">
        <v>2.44</v>
      </c>
      <c r="AB501" s="24">
        <v>1.07</v>
      </c>
      <c r="AC501" s="24">
        <v>4.8</v>
      </c>
      <c r="AD501" s="24">
        <v>2.4500000000000002</v>
      </c>
      <c r="AE501" s="24">
        <v>1.93</v>
      </c>
    </row>
    <row r="502" spans="1:31" x14ac:dyDescent="0.35">
      <c r="A502" s="9">
        <v>2023</v>
      </c>
      <c r="B502" s="2" t="s">
        <v>245</v>
      </c>
      <c r="C502" s="2" t="s">
        <v>231</v>
      </c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4"/>
      <c r="U502" s="25">
        <v>2.4300000000000002</v>
      </c>
      <c r="V502" s="25">
        <v>4.2</v>
      </c>
      <c r="W502" s="24">
        <v>3.62</v>
      </c>
      <c r="X502" s="24">
        <v>3.57</v>
      </c>
      <c r="Y502" s="24">
        <v>3.43</v>
      </c>
      <c r="Z502" s="24">
        <v>1.51</v>
      </c>
      <c r="AA502" s="24">
        <v>2.98</v>
      </c>
      <c r="AB502" s="24">
        <v>0.88</v>
      </c>
      <c r="AC502" s="24">
        <v>4.25</v>
      </c>
      <c r="AD502" s="24">
        <v>1.84</v>
      </c>
      <c r="AE502" s="24">
        <v>1.3</v>
      </c>
    </row>
    <row r="503" spans="1:31" x14ac:dyDescent="0.35">
      <c r="A503" s="9">
        <v>2023</v>
      </c>
      <c r="B503" s="2" t="s">
        <v>245</v>
      </c>
      <c r="C503" s="2" t="s">
        <v>232</v>
      </c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4">
        <v>4.07</v>
      </c>
      <c r="U503" s="25">
        <v>2.58</v>
      </c>
      <c r="V503" s="25">
        <v>3.94</v>
      </c>
      <c r="W503" s="24">
        <v>3.44</v>
      </c>
      <c r="X503" s="24">
        <v>3.73</v>
      </c>
      <c r="Y503" s="24">
        <v>2.85</v>
      </c>
      <c r="Z503" s="24">
        <v>1.31</v>
      </c>
      <c r="AA503" s="24">
        <v>2.67</v>
      </c>
      <c r="AB503" s="24">
        <v>1.1499999999999999</v>
      </c>
      <c r="AC503" s="24">
        <v>4.2699999999999996</v>
      </c>
      <c r="AD503" s="24">
        <v>3.39</v>
      </c>
      <c r="AE503" s="24">
        <v>0.93</v>
      </c>
    </row>
    <row r="504" spans="1:31" x14ac:dyDescent="0.35">
      <c r="A504" s="9">
        <v>2023</v>
      </c>
      <c r="B504" s="2" t="s">
        <v>245</v>
      </c>
      <c r="C504" s="2" t="s">
        <v>233</v>
      </c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4">
        <v>4.0999999999999996</v>
      </c>
      <c r="U504" s="25">
        <v>2.4</v>
      </c>
      <c r="V504" s="25">
        <v>4.09</v>
      </c>
      <c r="W504" s="24">
        <v>3.4</v>
      </c>
      <c r="X504" s="24">
        <v>3.77</v>
      </c>
      <c r="Y504" s="24">
        <v>2.86</v>
      </c>
      <c r="Z504" s="24">
        <v>1.05</v>
      </c>
      <c r="AA504" s="24">
        <v>2.4500000000000002</v>
      </c>
      <c r="AB504" s="24">
        <v>1.34</v>
      </c>
      <c r="AC504" s="24">
        <v>4.8</v>
      </c>
      <c r="AD504" s="24">
        <v>2.86</v>
      </c>
      <c r="AE504" s="24">
        <v>1.4</v>
      </c>
    </row>
    <row r="505" spans="1:31" x14ac:dyDescent="0.35">
      <c r="A505" s="9">
        <v>2023</v>
      </c>
      <c r="B505" s="2" t="s">
        <v>245</v>
      </c>
      <c r="C505" s="2" t="s">
        <v>234</v>
      </c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4">
        <v>4.1500000000000004</v>
      </c>
      <c r="U505" s="25">
        <v>1.9</v>
      </c>
      <c r="V505" s="25">
        <v>3.75</v>
      </c>
      <c r="W505" s="24">
        <v>3.58</v>
      </c>
      <c r="X505" s="24">
        <v>3.78</v>
      </c>
      <c r="Y505" s="24">
        <v>2.93</v>
      </c>
      <c r="Z505" s="24">
        <v>1.6</v>
      </c>
      <c r="AA505" s="24">
        <v>2.76</v>
      </c>
      <c r="AB505" s="24">
        <v>1.1100000000000001</v>
      </c>
      <c r="AC505" s="24">
        <v>4.45</v>
      </c>
      <c r="AD505" s="24">
        <v>2.84</v>
      </c>
      <c r="AE505" s="24">
        <v>1.1000000000000001</v>
      </c>
    </row>
    <row r="506" spans="1:31" x14ac:dyDescent="0.35">
      <c r="A506" s="9">
        <v>2023</v>
      </c>
      <c r="B506" s="2" t="s">
        <v>245</v>
      </c>
      <c r="C506" s="2" t="s">
        <v>235</v>
      </c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4">
        <v>3.9</v>
      </c>
      <c r="U506" s="25">
        <v>1.93</v>
      </c>
      <c r="V506" s="25">
        <v>3.54</v>
      </c>
      <c r="W506" s="24">
        <v>3.57</v>
      </c>
      <c r="X506" s="24">
        <v>3.64</v>
      </c>
      <c r="Y506" s="24">
        <v>2.9</v>
      </c>
      <c r="Z506" s="24">
        <v>2.88</v>
      </c>
      <c r="AA506" s="24">
        <v>2.66</v>
      </c>
      <c r="AB506" s="24">
        <v>0.43</v>
      </c>
      <c r="AC506" s="24">
        <v>3.9</v>
      </c>
      <c r="AD506" s="24">
        <v>4.2</v>
      </c>
      <c r="AE506" s="24">
        <v>1.53</v>
      </c>
    </row>
    <row r="507" spans="1:31" x14ac:dyDescent="0.35">
      <c r="A507" s="9">
        <v>2023</v>
      </c>
      <c r="B507" s="2" t="s">
        <v>245</v>
      </c>
      <c r="C507" s="2" t="s">
        <v>236</v>
      </c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4">
        <v>4.29</v>
      </c>
      <c r="U507" s="25">
        <v>1.88</v>
      </c>
      <c r="V507" s="25">
        <v>4.3899999999999997</v>
      </c>
      <c r="W507" s="24">
        <v>3.24</v>
      </c>
      <c r="X507" s="24">
        <v>3.8</v>
      </c>
      <c r="Y507" s="24">
        <v>2.99</v>
      </c>
      <c r="Z507" s="24">
        <v>2.48</v>
      </c>
      <c r="AA507" s="24">
        <v>2.85</v>
      </c>
      <c r="AB507" s="24">
        <v>0.72</v>
      </c>
      <c r="AC507" s="24">
        <v>4.1500000000000004</v>
      </c>
      <c r="AD507" s="24">
        <v>3.54</v>
      </c>
      <c r="AE507" s="24">
        <v>1.77</v>
      </c>
    </row>
    <row r="508" spans="1:31" x14ac:dyDescent="0.35">
      <c r="A508" s="9">
        <v>2023</v>
      </c>
      <c r="B508" s="2" t="s">
        <v>245</v>
      </c>
      <c r="C508" s="2" t="s">
        <v>237</v>
      </c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4">
        <v>4.07</v>
      </c>
      <c r="U508" s="25">
        <v>2.16</v>
      </c>
      <c r="V508" s="25">
        <v>4.43</v>
      </c>
      <c r="W508" s="24">
        <v>3.37</v>
      </c>
      <c r="X508" s="24">
        <v>3.53</v>
      </c>
      <c r="Y508" s="24">
        <v>3.22</v>
      </c>
      <c r="Z508" s="24">
        <v>2.93</v>
      </c>
      <c r="AA508" s="24">
        <v>2.39</v>
      </c>
      <c r="AB508" s="24">
        <v>0.59</v>
      </c>
      <c r="AC508" s="24">
        <v>4.01</v>
      </c>
      <c r="AD508" s="24">
        <v>2.56</v>
      </c>
      <c r="AE508" s="24">
        <v>3.64</v>
      </c>
    </row>
    <row r="509" spans="1:31" x14ac:dyDescent="0.35">
      <c r="A509" s="9">
        <v>2023</v>
      </c>
      <c r="B509" s="2" t="s">
        <v>245</v>
      </c>
      <c r="C509" s="2" t="s">
        <v>238</v>
      </c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4"/>
      <c r="U509" s="25">
        <v>2.69</v>
      </c>
      <c r="V509" s="25">
        <v>3.66</v>
      </c>
      <c r="W509" s="24">
        <v>3.45</v>
      </c>
      <c r="X509" s="24">
        <v>3.49</v>
      </c>
      <c r="Y509" s="24">
        <v>2.85</v>
      </c>
      <c r="Z509" s="24">
        <v>2.77</v>
      </c>
      <c r="AA509" s="24">
        <v>2.64</v>
      </c>
      <c r="AB509" s="24">
        <v>0.55000000000000004</v>
      </c>
      <c r="AC509" s="24">
        <v>3.67</v>
      </c>
      <c r="AD509" s="24">
        <v>2.76</v>
      </c>
      <c r="AE509" s="24">
        <v>0.64</v>
      </c>
    </row>
    <row r="510" spans="1:31" x14ac:dyDescent="0.35">
      <c r="A510" s="9">
        <v>2023</v>
      </c>
      <c r="B510" s="2" t="s">
        <v>245</v>
      </c>
      <c r="C510" s="2" t="s">
        <v>239</v>
      </c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4">
        <v>3.97</v>
      </c>
      <c r="U510" s="25">
        <v>2.25</v>
      </c>
      <c r="V510" s="25">
        <v>4.2</v>
      </c>
      <c r="W510" s="24">
        <v>3.41</v>
      </c>
      <c r="X510" s="24">
        <v>3.73</v>
      </c>
      <c r="Y510" s="24">
        <v>2.91</v>
      </c>
      <c r="Z510" s="24">
        <v>1.77</v>
      </c>
      <c r="AA510" s="24">
        <v>2.4300000000000002</v>
      </c>
      <c r="AB510" s="24">
        <v>0.23</v>
      </c>
      <c r="AC510" s="24">
        <v>3.8</v>
      </c>
      <c r="AD510" s="24">
        <v>2.59</v>
      </c>
      <c r="AE510" s="24">
        <v>0.88</v>
      </c>
    </row>
    <row r="511" spans="1:31" x14ac:dyDescent="0.35">
      <c r="A511" s="9">
        <v>2023</v>
      </c>
      <c r="B511" s="2" t="s">
        <v>245</v>
      </c>
      <c r="C511" s="2" t="s">
        <v>240</v>
      </c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4">
        <v>3.96</v>
      </c>
      <c r="U511" s="25">
        <v>1.83</v>
      </c>
      <c r="V511" s="25">
        <v>3.35</v>
      </c>
      <c r="W511" s="24">
        <v>3.16</v>
      </c>
      <c r="X511" s="24">
        <v>3.54</v>
      </c>
      <c r="Y511" s="24">
        <v>2.81</v>
      </c>
      <c r="Z511" s="24">
        <v>1.26</v>
      </c>
      <c r="AA511" s="24">
        <v>2.69</v>
      </c>
      <c r="AB511" s="24">
        <v>0.25</v>
      </c>
      <c r="AC511" s="24">
        <v>3.87</v>
      </c>
      <c r="AD511" s="24">
        <v>2.62</v>
      </c>
      <c r="AE511" s="24">
        <v>0.65</v>
      </c>
    </row>
    <row r="512" spans="1:31" x14ac:dyDescent="0.35">
      <c r="A512" s="9">
        <v>2023</v>
      </c>
      <c r="B512" s="2" t="s">
        <v>245</v>
      </c>
      <c r="C512" s="2" t="s">
        <v>241</v>
      </c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4">
        <v>4.0999999999999996</v>
      </c>
      <c r="U512" s="25">
        <v>2.8</v>
      </c>
      <c r="V512" s="25">
        <v>4.8600000000000003</v>
      </c>
      <c r="W512" s="24">
        <v>3.25</v>
      </c>
      <c r="X512" s="24">
        <v>3.96</v>
      </c>
      <c r="Y512" s="24">
        <v>3.94</v>
      </c>
      <c r="Z512" s="24">
        <v>3.45</v>
      </c>
      <c r="AA512" s="24">
        <v>3.58</v>
      </c>
      <c r="AB512" s="24">
        <v>2.5</v>
      </c>
      <c r="AC512" s="24">
        <v>5</v>
      </c>
      <c r="AD512" s="24">
        <v>3.03</v>
      </c>
      <c r="AE512" s="24">
        <v>3.96</v>
      </c>
    </row>
    <row r="513" spans="1:31" x14ac:dyDescent="0.35">
      <c r="A513" s="9">
        <v>2023</v>
      </c>
      <c r="B513" s="2" t="s">
        <v>245</v>
      </c>
      <c r="C513" s="2" t="s">
        <v>242</v>
      </c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4">
        <v>4.24</v>
      </c>
      <c r="U513" s="25">
        <v>2.77</v>
      </c>
      <c r="V513" s="25">
        <v>4.8600000000000003</v>
      </c>
      <c r="W513" s="24">
        <v>2.99</v>
      </c>
      <c r="X513" s="24">
        <v>3.91</v>
      </c>
      <c r="Y513" s="24">
        <v>3.78</v>
      </c>
      <c r="Z513" s="24">
        <v>3.83</v>
      </c>
      <c r="AA513" s="24">
        <v>3.02</v>
      </c>
      <c r="AB513" s="24">
        <v>1.63</v>
      </c>
      <c r="AC513" s="24">
        <v>3.86</v>
      </c>
      <c r="AD513" s="24">
        <v>2.98</v>
      </c>
      <c r="AE513" s="24">
        <v>1.78</v>
      </c>
    </row>
    <row r="514" spans="1:31" x14ac:dyDescent="0.35">
      <c r="A514" s="9">
        <v>2023</v>
      </c>
      <c r="B514" s="2" t="s">
        <v>245</v>
      </c>
      <c r="C514" s="2" t="s">
        <v>243</v>
      </c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4">
        <v>3.94</v>
      </c>
      <c r="U514" s="25">
        <v>2.17</v>
      </c>
      <c r="V514" s="25">
        <v>3.93</v>
      </c>
      <c r="W514" s="24">
        <v>3.09</v>
      </c>
      <c r="X514" s="24">
        <v>3.63</v>
      </c>
      <c r="Y514" s="24">
        <v>3.58</v>
      </c>
      <c r="Z514" s="24">
        <v>3.84</v>
      </c>
      <c r="AA514" s="24">
        <v>3.59</v>
      </c>
      <c r="AB514" s="24">
        <v>1.98</v>
      </c>
      <c r="AC514" s="24">
        <v>3.48</v>
      </c>
      <c r="AD514" s="24">
        <v>2.77</v>
      </c>
      <c r="AE514" s="24">
        <v>1.92</v>
      </c>
    </row>
    <row r="515" spans="1:31" x14ac:dyDescent="0.35">
      <c r="A515" s="9">
        <v>2023</v>
      </c>
      <c r="B515" s="2" t="s">
        <v>245</v>
      </c>
      <c r="C515" s="2" t="s">
        <v>244</v>
      </c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4">
        <v>4.32</v>
      </c>
      <c r="U515" s="25">
        <v>2.38</v>
      </c>
      <c r="V515" s="25">
        <v>4.6100000000000003</v>
      </c>
      <c r="W515" s="24">
        <v>2.67</v>
      </c>
      <c r="X515" s="24">
        <v>3.82</v>
      </c>
      <c r="Y515" s="24">
        <v>3.69</v>
      </c>
      <c r="Z515" s="24">
        <v>4.34</v>
      </c>
      <c r="AA515" s="24">
        <v>3.39</v>
      </c>
      <c r="AB515" s="24">
        <v>2.36</v>
      </c>
      <c r="AC515" s="24">
        <v>3.76</v>
      </c>
      <c r="AD515" s="24">
        <v>3.6</v>
      </c>
      <c r="AE515" s="24">
        <v>1.91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5664-054B-4030-B3CC-C79986F30F58}">
  <sheetPr codeName="Sheet4"/>
  <dimension ref="A3:C38"/>
  <sheetViews>
    <sheetView topLeftCell="A7" workbookViewId="0">
      <selection activeCell="B4" sqref="B4:C37"/>
    </sheetView>
  </sheetViews>
  <sheetFormatPr defaultRowHeight="14.5" x14ac:dyDescent="0.35"/>
  <cols>
    <col min="2" max="2" width="23.90625" bestFit="1" customWidth="1"/>
    <col min="3" max="4" width="25.1796875" bestFit="1" customWidth="1"/>
    <col min="5" max="5" width="30.1796875" bestFit="1" customWidth="1"/>
  </cols>
  <sheetData>
    <row r="3" spans="1:3" x14ac:dyDescent="0.35">
      <c r="B3" s="3" t="s">
        <v>257</v>
      </c>
      <c r="C3" t="s">
        <v>259</v>
      </c>
    </row>
    <row r="4" spans="1:3" x14ac:dyDescent="0.35">
      <c r="A4">
        <v>1</v>
      </c>
      <c r="B4" s="2" t="s">
        <v>51</v>
      </c>
      <c r="C4">
        <v>109057184179</v>
      </c>
    </row>
    <row r="5" spans="1:3" x14ac:dyDescent="0.35">
      <c r="A5">
        <v>2</v>
      </c>
      <c r="B5" s="2" t="s">
        <v>285</v>
      </c>
      <c r="C5">
        <v>27472707782</v>
      </c>
    </row>
    <row r="6" spans="1:3" x14ac:dyDescent="0.35">
      <c r="A6">
        <v>3</v>
      </c>
      <c r="B6" s="2" t="s">
        <v>42</v>
      </c>
      <c r="C6">
        <v>18091936684</v>
      </c>
    </row>
    <row r="7" spans="1:3" x14ac:dyDescent="0.35">
      <c r="A7">
        <v>4</v>
      </c>
      <c r="B7" s="2" t="s">
        <v>89</v>
      </c>
      <c r="C7">
        <v>15079096305</v>
      </c>
    </row>
    <row r="8" spans="1:3" x14ac:dyDescent="0.35">
      <c r="A8">
        <v>5</v>
      </c>
      <c r="B8" s="2" t="s">
        <v>123</v>
      </c>
      <c r="C8">
        <v>12635607608</v>
      </c>
    </row>
    <row r="9" spans="1:3" x14ac:dyDescent="0.35">
      <c r="A9">
        <v>6</v>
      </c>
      <c r="B9" s="2" t="s">
        <v>225</v>
      </c>
      <c r="C9">
        <v>9932513510</v>
      </c>
    </row>
    <row r="10" spans="1:3" x14ac:dyDescent="0.35">
      <c r="A10">
        <v>7</v>
      </c>
      <c r="B10" s="2" t="s">
        <v>83</v>
      </c>
      <c r="C10">
        <v>9665365246</v>
      </c>
    </row>
    <row r="11" spans="1:3" x14ac:dyDescent="0.35">
      <c r="A11">
        <v>8</v>
      </c>
      <c r="B11" s="2" t="s">
        <v>143</v>
      </c>
      <c r="C11">
        <v>8325696075</v>
      </c>
    </row>
    <row r="12" spans="1:3" x14ac:dyDescent="0.35">
      <c r="A12">
        <v>9</v>
      </c>
      <c r="B12" s="2" t="s">
        <v>173</v>
      </c>
      <c r="C12">
        <v>6835766840</v>
      </c>
    </row>
    <row r="13" spans="1:3" x14ac:dyDescent="0.35">
      <c r="A13">
        <v>10</v>
      </c>
      <c r="B13" s="2" t="s">
        <v>156</v>
      </c>
      <c r="C13">
        <v>4122018670</v>
      </c>
    </row>
    <row r="14" spans="1:3" x14ac:dyDescent="0.35">
      <c r="A14">
        <v>11</v>
      </c>
      <c r="B14" s="2" t="s">
        <v>198</v>
      </c>
      <c r="C14">
        <v>3920870493</v>
      </c>
    </row>
    <row r="15" spans="1:3" x14ac:dyDescent="0.35">
      <c r="A15">
        <v>12</v>
      </c>
      <c r="B15" s="2" t="s">
        <v>183</v>
      </c>
      <c r="C15">
        <v>3570196463</v>
      </c>
    </row>
    <row r="16" spans="1:3" x14ac:dyDescent="0.35">
      <c r="A16">
        <v>13</v>
      </c>
      <c r="B16" s="2" t="s">
        <v>214</v>
      </c>
      <c r="C16">
        <v>1586818039</v>
      </c>
    </row>
    <row r="17" spans="1:3" x14ac:dyDescent="0.35">
      <c r="A17">
        <v>14</v>
      </c>
      <c r="B17" s="2" t="s">
        <v>167</v>
      </c>
      <c r="C17">
        <v>1494233973</v>
      </c>
    </row>
    <row r="18" spans="1:3" x14ac:dyDescent="0.35">
      <c r="A18">
        <v>15</v>
      </c>
      <c r="B18" s="2" t="s">
        <v>292</v>
      </c>
    </row>
    <row r="19" spans="1:3" x14ac:dyDescent="0.35">
      <c r="A19">
        <v>16</v>
      </c>
      <c r="B19" s="2" t="s">
        <v>351</v>
      </c>
    </row>
    <row r="20" spans="1:3" x14ac:dyDescent="0.35">
      <c r="A20">
        <v>17</v>
      </c>
      <c r="B20" s="2" t="s">
        <v>470</v>
      </c>
    </row>
    <row r="21" spans="1:3" x14ac:dyDescent="0.35">
      <c r="A21">
        <v>18</v>
      </c>
      <c r="B21" s="2" t="s">
        <v>448</v>
      </c>
    </row>
    <row r="22" spans="1:3" x14ac:dyDescent="0.35">
      <c r="A22">
        <v>19</v>
      </c>
      <c r="B22" s="2" t="s">
        <v>496</v>
      </c>
    </row>
    <row r="23" spans="1:3" x14ac:dyDescent="0.35">
      <c r="A23">
        <v>20</v>
      </c>
      <c r="B23" s="2" t="s">
        <v>245</v>
      </c>
    </row>
    <row r="24" spans="1:3" x14ac:dyDescent="0.35">
      <c r="A24">
        <v>21</v>
      </c>
      <c r="B24" s="2" t="s">
        <v>275</v>
      </c>
    </row>
    <row r="25" spans="1:3" x14ac:dyDescent="0.35">
      <c r="A25">
        <v>22</v>
      </c>
      <c r="B25" s="2" t="s">
        <v>447</v>
      </c>
    </row>
    <row r="26" spans="1:3" x14ac:dyDescent="0.35">
      <c r="A26">
        <v>23</v>
      </c>
      <c r="B26" s="2" t="s">
        <v>546</v>
      </c>
    </row>
    <row r="27" spans="1:3" x14ac:dyDescent="0.35">
      <c r="A27">
        <v>24</v>
      </c>
      <c r="B27" s="2" t="s">
        <v>389</v>
      </c>
    </row>
    <row r="28" spans="1:3" x14ac:dyDescent="0.35">
      <c r="A28">
        <v>25</v>
      </c>
      <c r="B28" s="2" t="s">
        <v>374</v>
      </c>
    </row>
    <row r="29" spans="1:3" x14ac:dyDescent="0.35">
      <c r="A29">
        <v>26</v>
      </c>
      <c r="B29" s="2" t="s">
        <v>538</v>
      </c>
    </row>
    <row r="30" spans="1:3" x14ac:dyDescent="0.35">
      <c r="A30">
        <v>27</v>
      </c>
      <c r="B30" s="2" t="s">
        <v>319</v>
      </c>
    </row>
    <row r="31" spans="1:3" x14ac:dyDescent="0.35">
      <c r="A31">
        <v>28</v>
      </c>
      <c r="B31" s="2" t="s">
        <v>404</v>
      </c>
    </row>
    <row r="32" spans="1:3" x14ac:dyDescent="0.35">
      <c r="A32">
        <v>29</v>
      </c>
      <c r="B32" s="2" t="s">
        <v>485</v>
      </c>
    </row>
    <row r="33" spans="1:3" x14ac:dyDescent="0.35">
      <c r="A33">
        <v>30</v>
      </c>
      <c r="B33" s="2" t="s">
        <v>422</v>
      </c>
    </row>
    <row r="34" spans="1:3" x14ac:dyDescent="0.35">
      <c r="A34">
        <v>31</v>
      </c>
      <c r="B34" s="2" t="s">
        <v>246</v>
      </c>
    </row>
    <row r="35" spans="1:3" x14ac:dyDescent="0.35">
      <c r="A35">
        <v>32</v>
      </c>
      <c r="B35" s="2" t="s">
        <v>390</v>
      </c>
    </row>
    <row r="36" spans="1:3" x14ac:dyDescent="0.35">
      <c r="A36">
        <v>33</v>
      </c>
      <c r="B36" s="2" t="s">
        <v>284</v>
      </c>
    </row>
    <row r="37" spans="1:3" x14ac:dyDescent="0.35">
      <c r="A37">
        <v>34</v>
      </c>
      <c r="B37" s="2" t="s">
        <v>512</v>
      </c>
    </row>
    <row r="38" spans="1:3" x14ac:dyDescent="0.35">
      <c r="B38" s="2" t="s">
        <v>258</v>
      </c>
      <c r="C38">
        <v>231790011867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6BD4-AC7C-4DBD-A159-B31922DD45CA}">
  <sheetPr codeName="Sheet3"/>
  <dimension ref="A1:C37"/>
  <sheetViews>
    <sheetView topLeftCell="A9" workbookViewId="0">
      <selection activeCell="B2" sqref="B2:C36"/>
    </sheetView>
  </sheetViews>
  <sheetFormatPr defaultRowHeight="14.5" x14ac:dyDescent="0.35"/>
  <cols>
    <col min="2" max="2" width="23.90625" bestFit="1" customWidth="1"/>
    <col min="3" max="3" width="25.1796875" bestFit="1" customWidth="1"/>
  </cols>
  <sheetData>
    <row r="1" spans="1:3" x14ac:dyDescent="0.35">
      <c r="B1" s="3" t="s">
        <v>257</v>
      </c>
      <c r="C1" t="s">
        <v>259</v>
      </c>
    </row>
    <row r="2" spans="1:3" x14ac:dyDescent="0.35">
      <c r="A2">
        <v>1</v>
      </c>
      <c r="B2" s="2" t="s">
        <v>319</v>
      </c>
      <c r="C2">
        <v>92370369437</v>
      </c>
    </row>
    <row r="3" spans="1:3" x14ac:dyDescent="0.35">
      <c r="A3">
        <v>2</v>
      </c>
      <c r="B3" s="2" t="s">
        <v>51</v>
      </c>
      <c r="C3">
        <v>91769529957</v>
      </c>
    </row>
    <row r="4" spans="1:3" x14ac:dyDescent="0.35">
      <c r="A4">
        <v>3</v>
      </c>
      <c r="B4" s="2" t="s">
        <v>42</v>
      </c>
      <c r="C4">
        <v>22553039003</v>
      </c>
    </row>
    <row r="5" spans="1:3" x14ac:dyDescent="0.35">
      <c r="A5">
        <v>4</v>
      </c>
      <c r="B5" s="2" t="s">
        <v>285</v>
      </c>
      <c r="C5">
        <v>21453558827</v>
      </c>
    </row>
    <row r="6" spans="1:3" x14ac:dyDescent="0.35">
      <c r="A6">
        <v>5</v>
      </c>
      <c r="B6" s="2" t="s">
        <v>422</v>
      </c>
      <c r="C6">
        <v>16109707657</v>
      </c>
    </row>
    <row r="7" spans="1:3" x14ac:dyDescent="0.35">
      <c r="A7">
        <v>6</v>
      </c>
      <c r="B7" s="2" t="s">
        <v>89</v>
      </c>
      <c r="C7">
        <v>15639296491</v>
      </c>
    </row>
    <row r="8" spans="1:3" x14ac:dyDescent="0.35">
      <c r="A8">
        <v>7</v>
      </c>
      <c r="B8" s="2" t="s">
        <v>123</v>
      </c>
      <c r="C8">
        <v>12341063289</v>
      </c>
    </row>
    <row r="9" spans="1:3" x14ac:dyDescent="0.35">
      <c r="A9">
        <v>8</v>
      </c>
      <c r="B9" s="2" t="s">
        <v>275</v>
      </c>
      <c r="C9">
        <v>12292447241</v>
      </c>
    </row>
    <row r="10" spans="1:3" x14ac:dyDescent="0.35">
      <c r="A10">
        <v>9</v>
      </c>
      <c r="B10" s="2" t="s">
        <v>83</v>
      </c>
      <c r="C10">
        <v>10782955887</v>
      </c>
    </row>
    <row r="11" spans="1:3" x14ac:dyDescent="0.35">
      <c r="A11">
        <v>10</v>
      </c>
      <c r="B11" s="2" t="s">
        <v>245</v>
      </c>
      <c r="C11">
        <v>8214232155</v>
      </c>
    </row>
    <row r="12" spans="1:3" x14ac:dyDescent="0.35">
      <c r="A12">
        <v>11</v>
      </c>
      <c r="B12" s="2" t="s">
        <v>374</v>
      </c>
      <c r="C12">
        <v>7814407814</v>
      </c>
    </row>
    <row r="13" spans="1:3" x14ac:dyDescent="0.35">
      <c r="A13">
        <v>12</v>
      </c>
      <c r="B13" s="2" t="s">
        <v>143</v>
      </c>
      <c r="C13">
        <v>7794138407</v>
      </c>
    </row>
    <row r="14" spans="1:3" x14ac:dyDescent="0.35">
      <c r="A14">
        <v>13</v>
      </c>
      <c r="B14" s="2" t="s">
        <v>390</v>
      </c>
      <c r="C14">
        <v>6216340812</v>
      </c>
    </row>
    <row r="15" spans="1:3" x14ac:dyDescent="0.35">
      <c r="A15">
        <v>14</v>
      </c>
      <c r="B15" s="2" t="s">
        <v>156</v>
      </c>
      <c r="C15">
        <v>5110435934</v>
      </c>
    </row>
    <row r="16" spans="1:3" x14ac:dyDescent="0.35">
      <c r="A16">
        <v>15</v>
      </c>
      <c r="B16" s="2" t="s">
        <v>351</v>
      </c>
      <c r="C16">
        <v>5014125069</v>
      </c>
    </row>
    <row r="17" spans="1:3" x14ac:dyDescent="0.35">
      <c r="A17">
        <v>16</v>
      </c>
      <c r="B17" s="2" t="s">
        <v>173</v>
      </c>
      <c r="C17">
        <v>4800803571</v>
      </c>
    </row>
    <row r="18" spans="1:3" x14ac:dyDescent="0.35">
      <c r="A18">
        <v>17</v>
      </c>
      <c r="B18" s="2" t="s">
        <v>198</v>
      </c>
      <c r="C18">
        <v>4360865452</v>
      </c>
    </row>
    <row r="19" spans="1:3" x14ac:dyDescent="0.35">
      <c r="A19">
        <v>18</v>
      </c>
      <c r="B19" s="2" t="s">
        <v>404</v>
      </c>
      <c r="C19">
        <v>3770707707</v>
      </c>
    </row>
    <row r="20" spans="1:3" x14ac:dyDescent="0.35">
      <c r="A20">
        <v>19</v>
      </c>
      <c r="B20" s="2" t="s">
        <v>246</v>
      </c>
      <c r="C20">
        <v>3460389223</v>
      </c>
    </row>
    <row r="21" spans="1:3" x14ac:dyDescent="0.35">
      <c r="A21">
        <v>20</v>
      </c>
      <c r="B21" s="2" t="s">
        <v>167</v>
      </c>
      <c r="C21">
        <v>3063822736</v>
      </c>
    </row>
    <row r="22" spans="1:3" x14ac:dyDescent="0.35">
      <c r="A22">
        <v>21</v>
      </c>
      <c r="B22" s="2" t="s">
        <v>183</v>
      </c>
      <c r="C22">
        <v>2910212181</v>
      </c>
    </row>
    <row r="23" spans="1:3" x14ac:dyDescent="0.35">
      <c r="A23">
        <v>22</v>
      </c>
      <c r="B23" s="2" t="s">
        <v>448</v>
      </c>
      <c r="C23">
        <v>2429980443</v>
      </c>
    </row>
    <row r="24" spans="1:3" x14ac:dyDescent="0.35">
      <c r="A24">
        <v>23</v>
      </c>
      <c r="B24" s="2" t="s">
        <v>485</v>
      </c>
      <c r="C24">
        <v>2106303985</v>
      </c>
    </row>
    <row r="25" spans="1:3" x14ac:dyDescent="0.35">
      <c r="A25">
        <v>24</v>
      </c>
      <c r="B25" s="2" t="s">
        <v>389</v>
      </c>
      <c r="C25">
        <v>1887016039</v>
      </c>
    </row>
    <row r="26" spans="1:3" x14ac:dyDescent="0.35">
      <c r="A26">
        <v>25</v>
      </c>
      <c r="B26" s="2" t="s">
        <v>214</v>
      </c>
      <c r="C26">
        <v>1808785629</v>
      </c>
    </row>
    <row r="27" spans="1:3" x14ac:dyDescent="0.35">
      <c r="A27">
        <v>26</v>
      </c>
      <c r="B27" s="2" t="s">
        <v>284</v>
      </c>
      <c r="C27">
        <v>918031001</v>
      </c>
    </row>
    <row r="28" spans="1:3" x14ac:dyDescent="0.35">
      <c r="A28">
        <v>27</v>
      </c>
      <c r="B28" s="2" t="s">
        <v>292</v>
      </c>
      <c r="C28">
        <v>117608716.77110997</v>
      </c>
    </row>
    <row r="29" spans="1:3" x14ac:dyDescent="0.35">
      <c r="A29">
        <v>28</v>
      </c>
      <c r="B29" s="2" t="s">
        <v>496</v>
      </c>
    </row>
    <row r="30" spans="1:3" x14ac:dyDescent="0.35">
      <c r="A30">
        <v>29</v>
      </c>
      <c r="B30" s="2" t="s">
        <v>538</v>
      </c>
    </row>
    <row r="31" spans="1:3" x14ac:dyDescent="0.35">
      <c r="A31">
        <v>30</v>
      </c>
      <c r="B31" s="2" t="s">
        <v>470</v>
      </c>
    </row>
    <row r="32" spans="1:3" x14ac:dyDescent="0.35">
      <c r="A32">
        <v>31</v>
      </c>
      <c r="B32" s="2" t="s">
        <v>512</v>
      </c>
    </row>
    <row r="33" spans="1:3" x14ac:dyDescent="0.35">
      <c r="A33">
        <v>32</v>
      </c>
      <c r="B33" s="2" t="s">
        <v>447</v>
      </c>
    </row>
    <row r="34" spans="1:3" x14ac:dyDescent="0.35">
      <c r="A34">
        <v>33</v>
      </c>
      <c r="B34" s="2" t="s">
        <v>546</v>
      </c>
    </row>
    <row r="35" spans="1:3" x14ac:dyDescent="0.35">
      <c r="A35">
        <v>34</v>
      </c>
      <c r="B35" s="2" t="s">
        <v>493</v>
      </c>
    </row>
    <row r="36" spans="1:3" x14ac:dyDescent="0.35">
      <c r="A36">
        <v>35</v>
      </c>
      <c r="B36" s="2" t="s">
        <v>225</v>
      </c>
    </row>
    <row r="37" spans="1:3" x14ac:dyDescent="0.35">
      <c r="B37" s="2" t="s">
        <v>258</v>
      </c>
      <c r="C37">
        <v>367110174663.77112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63FC-CF51-4C7E-AD5C-F7C2D003E673}">
  <dimension ref="A1:C42"/>
  <sheetViews>
    <sheetView workbookViewId="0">
      <selection activeCell="A19" sqref="A19"/>
    </sheetView>
  </sheetViews>
  <sheetFormatPr defaultRowHeight="16" x14ac:dyDescent="0.4"/>
  <cols>
    <col min="1" max="1" width="31.26953125" style="36" customWidth="1"/>
    <col min="2" max="16384" width="8.7265625" style="36"/>
  </cols>
  <sheetData>
    <row r="1" spans="1:3" x14ac:dyDescent="0.4">
      <c r="A1" s="36" t="s">
        <v>655</v>
      </c>
      <c r="B1" s="36">
        <v>2022</v>
      </c>
      <c r="C1" s="36">
        <v>2023</v>
      </c>
    </row>
    <row r="2" spans="1:3" x14ac:dyDescent="0.4">
      <c r="A2" s="36" t="s">
        <v>656</v>
      </c>
      <c r="B2" s="36">
        <v>1.1000000000000001</v>
      </c>
      <c r="C2" s="36">
        <v>1.1100000000000001</v>
      </c>
    </row>
    <row r="3" spans="1:3" x14ac:dyDescent="0.4">
      <c r="A3" s="36" t="s">
        <v>657</v>
      </c>
      <c r="B3" s="36">
        <v>1.28</v>
      </c>
      <c r="C3" s="36">
        <v>1.34</v>
      </c>
    </row>
    <row r="4" spans="1:3" x14ac:dyDescent="0.4">
      <c r="A4" s="36" t="s">
        <v>658</v>
      </c>
      <c r="B4" s="36">
        <v>3.9</v>
      </c>
      <c r="C4" s="36">
        <v>3.97</v>
      </c>
    </row>
    <row r="5" spans="1:3" x14ac:dyDescent="0.4">
      <c r="A5" s="36" t="s">
        <v>659</v>
      </c>
      <c r="B5" s="36">
        <v>0.47</v>
      </c>
      <c r="C5" s="36">
        <v>0.47</v>
      </c>
    </row>
    <row r="6" spans="1:3" x14ac:dyDescent="0.4">
      <c r="A6" s="36" t="s">
        <v>660</v>
      </c>
      <c r="B6" s="36">
        <v>0.87</v>
      </c>
      <c r="C6" s="36">
        <v>0.88</v>
      </c>
    </row>
    <row r="7" spans="1:3" x14ac:dyDescent="0.4">
      <c r="A7" s="36" t="s">
        <v>661</v>
      </c>
      <c r="B7" s="36">
        <v>16.649999999999999</v>
      </c>
      <c r="C7" s="36">
        <v>16.77</v>
      </c>
    </row>
    <row r="8" spans="1:3" x14ac:dyDescent="0.4">
      <c r="A8" s="36" t="s">
        <v>662</v>
      </c>
      <c r="B8" s="36">
        <v>0.25</v>
      </c>
      <c r="C8" s="36">
        <v>0.25</v>
      </c>
    </row>
    <row r="9" spans="1:3" x14ac:dyDescent="0.4">
      <c r="A9" s="36" t="s">
        <v>663</v>
      </c>
      <c r="B9" s="36">
        <v>100</v>
      </c>
      <c r="C9" s="36">
        <v>100</v>
      </c>
    </row>
    <row r="10" spans="1:3" x14ac:dyDescent="0.4">
      <c r="A10" s="36" t="s">
        <v>664</v>
      </c>
      <c r="B10" s="36">
        <v>1.45</v>
      </c>
      <c r="C10" s="36">
        <v>1.43</v>
      </c>
    </row>
    <row r="11" spans="1:3" x14ac:dyDescent="0.4">
      <c r="A11" s="36" t="s">
        <v>665</v>
      </c>
      <c r="B11" s="36">
        <v>12.66</v>
      </c>
      <c r="C11" s="36">
        <v>12.79</v>
      </c>
    </row>
    <row r="12" spans="1:3" x14ac:dyDescent="0.4">
      <c r="A12" s="36" t="s">
        <v>666</v>
      </c>
      <c r="B12" s="36">
        <v>8.14</v>
      </c>
      <c r="C12" s="36">
        <v>8.26</v>
      </c>
    </row>
    <row r="13" spans="1:3" x14ac:dyDescent="0.4">
      <c r="A13" s="36" t="s">
        <v>667</v>
      </c>
      <c r="B13" s="36">
        <v>14.27</v>
      </c>
      <c r="C13" s="36">
        <v>14.39</v>
      </c>
    </row>
    <row r="14" spans="1:3" x14ac:dyDescent="0.4">
      <c r="A14" s="36" t="s">
        <v>668</v>
      </c>
      <c r="B14" s="36">
        <v>1.34</v>
      </c>
      <c r="C14" s="36">
        <v>1.34</v>
      </c>
    </row>
    <row r="15" spans="1:3" x14ac:dyDescent="0.4">
      <c r="A15" s="36" t="s">
        <v>669</v>
      </c>
      <c r="B15" s="36">
        <v>1.31</v>
      </c>
      <c r="C15" s="36">
        <v>1.31</v>
      </c>
    </row>
    <row r="16" spans="1:3" x14ac:dyDescent="0.4">
      <c r="A16" s="36" t="s">
        <v>670</v>
      </c>
      <c r="B16" s="36">
        <v>1.04</v>
      </c>
      <c r="C16" s="36">
        <v>1.02</v>
      </c>
    </row>
    <row r="17" spans="1:3" x14ac:dyDescent="0.4">
      <c r="A17" s="36" t="s">
        <v>671</v>
      </c>
      <c r="B17" s="36">
        <v>4.8099999999999996</v>
      </c>
      <c r="C17" s="36">
        <v>4.1100000000000003</v>
      </c>
    </row>
    <row r="18" spans="1:3" x14ac:dyDescent="0.4">
      <c r="A18" s="36" t="s">
        <v>672</v>
      </c>
      <c r="B18" s="36">
        <v>0.72</v>
      </c>
      <c r="C18" s="36">
        <v>0.72</v>
      </c>
    </row>
    <row r="19" spans="1:3" x14ac:dyDescent="0.4">
      <c r="A19" s="36" t="s">
        <v>673</v>
      </c>
      <c r="B19" s="36">
        <v>0.5</v>
      </c>
      <c r="C19" s="36">
        <v>0.5</v>
      </c>
    </row>
    <row r="20" spans="1:3" x14ac:dyDescent="0.4">
      <c r="A20" s="36" t="s">
        <v>674</v>
      </c>
      <c r="B20" s="36">
        <v>1.61</v>
      </c>
      <c r="C20" s="36">
        <v>1.62</v>
      </c>
    </row>
    <row r="21" spans="1:3" x14ac:dyDescent="0.4">
      <c r="A21" s="36" t="s">
        <v>675</v>
      </c>
      <c r="B21" s="36">
        <v>2.16</v>
      </c>
      <c r="C21" s="36">
        <v>2.19</v>
      </c>
    </row>
    <row r="22" spans="1:3" x14ac:dyDescent="0.4">
      <c r="A22" s="36" t="s">
        <v>676</v>
      </c>
      <c r="B22" s="36">
        <v>0.28000000000000003</v>
      </c>
      <c r="C22" s="36">
        <v>0.28000000000000003</v>
      </c>
    </row>
    <row r="23" spans="1:3" x14ac:dyDescent="0.4">
      <c r="A23" s="36" t="s">
        <v>677</v>
      </c>
      <c r="B23" s="36">
        <v>0.37</v>
      </c>
      <c r="C23" s="36">
        <v>0.41</v>
      </c>
    </row>
    <row r="24" spans="1:3" x14ac:dyDescent="0.4">
      <c r="A24" s="36" t="s">
        <v>678</v>
      </c>
      <c r="B24" s="36">
        <v>0.82</v>
      </c>
      <c r="C24" s="36">
        <v>0.81</v>
      </c>
    </row>
    <row r="25" spans="1:3" x14ac:dyDescent="0.4">
      <c r="A25" s="36" t="s">
        <v>679</v>
      </c>
      <c r="B25" s="36">
        <v>0.62</v>
      </c>
      <c r="C25" s="36">
        <v>0.63</v>
      </c>
    </row>
    <row r="26" spans="1:3" x14ac:dyDescent="0.4">
      <c r="A26" s="36" t="s">
        <v>680</v>
      </c>
      <c r="B26" s="36">
        <v>1.37</v>
      </c>
      <c r="C26" s="36">
        <v>0.4</v>
      </c>
    </row>
    <row r="27" spans="1:3" x14ac:dyDescent="0.4">
      <c r="A27" s="36" t="s">
        <v>681</v>
      </c>
      <c r="B27" s="36">
        <v>0.48</v>
      </c>
      <c r="C27" s="36">
        <v>0.3</v>
      </c>
    </row>
    <row r="28" spans="1:3" x14ac:dyDescent="0.4">
      <c r="A28" s="36" t="s">
        <v>682</v>
      </c>
      <c r="B28" s="36" t="s">
        <v>227</v>
      </c>
      <c r="C28" s="36">
        <v>0.18</v>
      </c>
    </row>
    <row r="29" spans="1:3" x14ac:dyDescent="0.4">
      <c r="A29" s="36" t="s">
        <v>683</v>
      </c>
      <c r="B29" s="36" t="s">
        <v>227</v>
      </c>
      <c r="C29" s="36">
        <v>0.12</v>
      </c>
    </row>
    <row r="30" spans="1:3" x14ac:dyDescent="0.4">
      <c r="A30" s="36" t="s">
        <v>684</v>
      </c>
      <c r="B30" s="36" t="s">
        <v>227</v>
      </c>
      <c r="C30" s="36">
        <v>0.15</v>
      </c>
    </row>
    <row r="31" spans="1:3" x14ac:dyDescent="0.4">
      <c r="A31" s="36" t="s">
        <v>685</v>
      </c>
      <c r="B31" s="36" t="s">
        <v>227</v>
      </c>
      <c r="C31" s="36">
        <v>0.73</v>
      </c>
    </row>
    <row r="32" spans="1:3" x14ac:dyDescent="0.4">
      <c r="A32" s="36" t="s">
        <v>686</v>
      </c>
      <c r="B32" s="36">
        <v>5.18</v>
      </c>
      <c r="C32" s="36">
        <v>5</v>
      </c>
    </row>
    <row r="33" spans="1:3" x14ac:dyDescent="0.4">
      <c r="A33" s="36" t="s">
        <v>687</v>
      </c>
      <c r="B33" s="36">
        <v>0.28000000000000003</v>
      </c>
      <c r="C33" s="36">
        <v>0.28999999999999998</v>
      </c>
    </row>
    <row r="34" spans="1:3" x14ac:dyDescent="0.4">
      <c r="A34" s="36" t="s">
        <v>688</v>
      </c>
      <c r="B34" s="36">
        <v>3.16</v>
      </c>
      <c r="C34" s="36">
        <v>3.18</v>
      </c>
    </row>
    <row r="35" spans="1:3" x14ac:dyDescent="0.4">
      <c r="A35" s="36" t="s">
        <v>689</v>
      </c>
      <c r="B35" s="36">
        <v>1.69</v>
      </c>
      <c r="C35" s="36">
        <v>1.69</v>
      </c>
    </row>
    <row r="36" spans="1:3" x14ac:dyDescent="0.4">
      <c r="A36" s="36" t="s">
        <v>690</v>
      </c>
      <c r="B36" s="36">
        <v>0.83</v>
      </c>
      <c r="C36" s="36">
        <v>0.86</v>
      </c>
    </row>
    <row r="37" spans="1:3" x14ac:dyDescent="0.4">
      <c r="A37" s="36" t="s">
        <v>691</v>
      </c>
      <c r="B37" s="36">
        <v>0.82</v>
      </c>
      <c r="C37" s="36">
        <v>0.84</v>
      </c>
    </row>
    <row r="38" spans="1:3" x14ac:dyDescent="0.4">
      <c r="A38" s="36" t="s">
        <v>692</v>
      </c>
      <c r="B38" s="36">
        <v>1.49</v>
      </c>
      <c r="C38" s="36">
        <v>1.52</v>
      </c>
    </row>
    <row r="39" spans="1:3" x14ac:dyDescent="0.4">
      <c r="A39" s="36" t="s">
        <v>693</v>
      </c>
      <c r="B39" s="36">
        <v>3.08</v>
      </c>
      <c r="C39" s="36">
        <v>3.06</v>
      </c>
    </row>
    <row r="40" spans="1:3" x14ac:dyDescent="0.4">
      <c r="A40" s="36" t="s">
        <v>694</v>
      </c>
      <c r="B40" s="36">
        <v>4.99</v>
      </c>
      <c r="C40" s="36">
        <v>5.12</v>
      </c>
    </row>
    <row r="42" spans="1:3" x14ac:dyDescent="0.4">
      <c r="A42" s="36" t="s">
        <v>695</v>
      </c>
      <c r="B42" s="36" t="s">
        <v>696</v>
      </c>
    </row>
  </sheetData>
  <autoFilter ref="A1:C1" xr:uid="{00000000-0001-0000-0000-000000000000}">
    <sortState xmlns:xlrd2="http://schemas.microsoft.com/office/spreadsheetml/2017/richdata2" ref="A2:C4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6DCE-A12E-4095-8108-6A35BEEB64C1}">
  <dimension ref="A1:F35"/>
  <sheetViews>
    <sheetView workbookViewId="0">
      <selection activeCell="C16" sqref="C16:C35"/>
    </sheetView>
  </sheetViews>
  <sheetFormatPr defaultRowHeight="16" x14ac:dyDescent="0.4"/>
  <cols>
    <col min="1" max="1" width="31.26953125" style="36" customWidth="1"/>
    <col min="2" max="2" width="18.7265625" style="36" customWidth="1"/>
    <col min="3" max="3" width="22.1796875" style="36" customWidth="1"/>
    <col min="4" max="4" width="21.54296875" style="36" customWidth="1"/>
    <col min="5" max="16384" width="8.7265625" style="36"/>
  </cols>
  <sheetData>
    <row r="1" spans="1:6" x14ac:dyDescent="0.4">
      <c r="A1" s="36" t="s">
        <v>655</v>
      </c>
      <c r="B1" s="36" t="s">
        <v>697</v>
      </c>
      <c r="C1" s="36" t="s">
        <v>698</v>
      </c>
      <c r="D1" s="36" t="s">
        <v>699</v>
      </c>
    </row>
    <row r="2" spans="1:6" x14ac:dyDescent="0.4">
      <c r="A2" s="36" t="s">
        <v>666</v>
      </c>
      <c r="B2" s="36">
        <v>8.14</v>
      </c>
      <c r="C2" s="37" t="s">
        <v>51</v>
      </c>
      <c r="D2" s="36">
        <v>109057184179</v>
      </c>
    </row>
    <row r="3" spans="1:6" x14ac:dyDescent="0.4">
      <c r="A3" s="36" t="s">
        <v>661</v>
      </c>
      <c r="B3" s="36">
        <v>16.649999999999999</v>
      </c>
      <c r="C3" s="37" t="s">
        <v>285</v>
      </c>
      <c r="D3" s="36">
        <v>27472707782</v>
      </c>
    </row>
    <row r="4" spans="1:6" x14ac:dyDescent="0.4">
      <c r="A4" s="36" t="s">
        <v>658</v>
      </c>
      <c r="B4" s="36">
        <v>3.9</v>
      </c>
      <c r="C4" s="37" t="s">
        <v>42</v>
      </c>
      <c r="D4" s="36">
        <v>18091936684</v>
      </c>
    </row>
    <row r="5" spans="1:6" x14ac:dyDescent="0.4">
      <c r="A5" s="36" t="s">
        <v>694</v>
      </c>
      <c r="B5" s="36">
        <v>4.99</v>
      </c>
      <c r="C5" s="37" t="s">
        <v>89</v>
      </c>
      <c r="D5" s="36">
        <v>15079096305</v>
      </c>
    </row>
    <row r="6" spans="1:6" x14ac:dyDescent="0.4">
      <c r="A6" s="36" t="s">
        <v>692</v>
      </c>
      <c r="B6" s="36">
        <v>1.49</v>
      </c>
      <c r="C6" s="37" t="s">
        <v>123</v>
      </c>
      <c r="D6" s="36">
        <v>12635607608</v>
      </c>
    </row>
    <row r="7" spans="1:6" x14ac:dyDescent="0.4">
      <c r="A7" s="36" t="s">
        <v>656</v>
      </c>
      <c r="B7" s="36">
        <v>1.1000000000000001</v>
      </c>
      <c r="C7" s="37" t="s">
        <v>225</v>
      </c>
      <c r="D7" s="36">
        <v>9932513510</v>
      </c>
    </row>
    <row r="8" spans="1:6" x14ac:dyDescent="0.4">
      <c r="A8" s="36" t="s">
        <v>660</v>
      </c>
      <c r="B8" s="36">
        <v>0.87</v>
      </c>
      <c r="C8" s="37" t="s">
        <v>83</v>
      </c>
      <c r="D8" s="36">
        <v>9665365246</v>
      </c>
    </row>
    <row r="9" spans="1:6" x14ac:dyDescent="0.4">
      <c r="A9" s="36" t="s">
        <v>686</v>
      </c>
      <c r="B9" s="36">
        <v>5.18</v>
      </c>
      <c r="C9" s="37" t="s">
        <v>143</v>
      </c>
      <c r="D9" s="36">
        <v>8325696075</v>
      </c>
    </row>
    <row r="10" spans="1:6" x14ac:dyDescent="0.4">
      <c r="A10" s="36" t="s">
        <v>671</v>
      </c>
      <c r="B10" s="36">
        <v>4.8099999999999996</v>
      </c>
      <c r="C10" s="37" t="s">
        <v>173</v>
      </c>
      <c r="D10" s="36">
        <v>6835766840</v>
      </c>
    </row>
    <row r="11" spans="1:6" x14ac:dyDescent="0.4">
      <c r="A11" s="36" t="s">
        <v>664</v>
      </c>
      <c r="B11" s="36">
        <v>1.45</v>
      </c>
      <c r="C11" s="37" t="s">
        <v>156</v>
      </c>
      <c r="D11" s="36">
        <v>4122018670</v>
      </c>
    </row>
    <row r="12" spans="1:6" x14ac:dyDescent="0.4">
      <c r="A12" s="36" t="s">
        <v>691</v>
      </c>
      <c r="B12" s="36">
        <v>0.82</v>
      </c>
      <c r="C12" s="37" t="s">
        <v>198</v>
      </c>
      <c r="D12" s="36">
        <v>3920870493</v>
      </c>
    </row>
    <row r="13" spans="1:6" x14ac:dyDescent="0.4">
      <c r="A13" s="36" t="s">
        <v>670</v>
      </c>
      <c r="B13" s="36">
        <v>1.04</v>
      </c>
      <c r="C13" s="37" t="s">
        <v>183</v>
      </c>
      <c r="D13" s="36">
        <v>3570196463</v>
      </c>
    </row>
    <row r="14" spans="1:6" x14ac:dyDescent="0.4">
      <c r="A14" s="36" t="s">
        <v>677</v>
      </c>
      <c r="B14" s="36">
        <v>0.37</v>
      </c>
      <c r="C14" s="37" t="s">
        <v>214</v>
      </c>
      <c r="D14" s="36">
        <v>1586818039</v>
      </c>
    </row>
    <row r="15" spans="1:6" x14ac:dyDescent="0.4">
      <c r="A15" s="36" t="s">
        <v>673</v>
      </c>
      <c r="B15" s="36">
        <v>0.5</v>
      </c>
      <c r="C15" s="37" t="s">
        <v>167</v>
      </c>
      <c r="D15" s="36">
        <v>1494233973</v>
      </c>
      <c r="F15" s="36" t="s">
        <v>700</v>
      </c>
    </row>
    <row r="16" spans="1:6" x14ac:dyDescent="0.4">
      <c r="A16" s="36" t="s">
        <v>657</v>
      </c>
      <c r="B16" s="36">
        <v>1.28</v>
      </c>
      <c r="C16" s="37" t="s">
        <v>496</v>
      </c>
      <c r="F16" s="36">
        <f>SUM(B16:B35)</f>
        <v>48.679999999999978</v>
      </c>
    </row>
    <row r="17" spans="1:3" x14ac:dyDescent="0.4">
      <c r="A17" s="36" t="s">
        <v>659</v>
      </c>
      <c r="B17" s="36">
        <v>0.47</v>
      </c>
      <c r="C17" s="37" t="s">
        <v>246</v>
      </c>
    </row>
    <row r="18" spans="1:3" x14ac:dyDescent="0.4">
      <c r="A18" s="36" t="s">
        <v>662</v>
      </c>
      <c r="B18" s="36">
        <v>0.25</v>
      </c>
      <c r="C18" s="37" t="s">
        <v>538</v>
      </c>
    </row>
    <row r="19" spans="1:3" x14ac:dyDescent="0.4">
      <c r="A19" s="36" t="s">
        <v>665</v>
      </c>
      <c r="B19" s="36">
        <v>12.66</v>
      </c>
      <c r="C19" s="37" t="s">
        <v>292</v>
      </c>
    </row>
    <row r="20" spans="1:3" x14ac:dyDescent="0.4">
      <c r="A20" s="36" t="s">
        <v>667</v>
      </c>
      <c r="B20" s="36">
        <v>14.27</v>
      </c>
      <c r="C20" s="37" t="s">
        <v>319</v>
      </c>
    </row>
    <row r="21" spans="1:3" x14ac:dyDescent="0.4">
      <c r="A21" s="36" t="s">
        <v>668</v>
      </c>
      <c r="B21" s="36">
        <v>1.34</v>
      </c>
      <c r="C21" s="37" t="s">
        <v>470</v>
      </c>
    </row>
    <row r="22" spans="1:3" x14ac:dyDescent="0.4">
      <c r="A22" s="36" t="s">
        <v>669</v>
      </c>
      <c r="B22" s="36">
        <v>1.31</v>
      </c>
      <c r="C22" s="37" t="s">
        <v>546</v>
      </c>
    </row>
    <row r="23" spans="1:3" x14ac:dyDescent="0.4">
      <c r="A23" s="36" t="s">
        <v>672</v>
      </c>
      <c r="B23" s="36">
        <v>0.72</v>
      </c>
      <c r="C23" s="37" t="s">
        <v>284</v>
      </c>
    </row>
    <row r="24" spans="1:3" x14ac:dyDescent="0.4">
      <c r="A24" s="36" t="s">
        <v>674</v>
      </c>
      <c r="B24" s="36">
        <v>1.61</v>
      </c>
      <c r="C24" s="37" t="s">
        <v>485</v>
      </c>
    </row>
    <row r="25" spans="1:3" x14ac:dyDescent="0.4">
      <c r="A25" s="36" t="s">
        <v>675</v>
      </c>
      <c r="B25" s="36">
        <v>2.16</v>
      </c>
      <c r="C25" s="37" t="s">
        <v>275</v>
      </c>
    </row>
    <row r="26" spans="1:3" x14ac:dyDescent="0.4">
      <c r="A26" s="36" t="s">
        <v>676</v>
      </c>
      <c r="B26" s="36">
        <v>0.28000000000000003</v>
      </c>
      <c r="C26" s="37" t="s">
        <v>447</v>
      </c>
    </row>
    <row r="27" spans="1:3" x14ac:dyDescent="0.4">
      <c r="A27" s="36" t="s">
        <v>678</v>
      </c>
      <c r="B27" s="36">
        <v>0.82</v>
      </c>
      <c r="C27" s="37" t="s">
        <v>374</v>
      </c>
    </row>
    <row r="28" spans="1:3" x14ac:dyDescent="0.4">
      <c r="A28" s="36" t="s">
        <v>679</v>
      </c>
      <c r="B28" s="36">
        <v>0.62</v>
      </c>
      <c r="C28" s="37" t="s">
        <v>351</v>
      </c>
    </row>
    <row r="29" spans="1:3" x14ac:dyDescent="0.4">
      <c r="A29" s="36" t="s">
        <v>680</v>
      </c>
      <c r="B29" s="36">
        <v>1.37</v>
      </c>
      <c r="C29" s="37" t="s">
        <v>448</v>
      </c>
    </row>
    <row r="30" spans="1:3" x14ac:dyDescent="0.4">
      <c r="A30" s="36" t="s">
        <v>681</v>
      </c>
      <c r="B30" s="36">
        <v>0.48</v>
      </c>
      <c r="C30" s="37" t="s">
        <v>512</v>
      </c>
    </row>
    <row r="31" spans="1:3" x14ac:dyDescent="0.4">
      <c r="A31" s="36" t="s">
        <v>687</v>
      </c>
      <c r="B31" s="36">
        <v>0.28000000000000003</v>
      </c>
      <c r="C31" s="37" t="s">
        <v>389</v>
      </c>
    </row>
    <row r="32" spans="1:3" x14ac:dyDescent="0.4">
      <c r="A32" s="36" t="s">
        <v>688</v>
      </c>
      <c r="B32" s="36">
        <v>3.16</v>
      </c>
      <c r="C32" s="37" t="s">
        <v>422</v>
      </c>
    </row>
    <row r="33" spans="1:3" x14ac:dyDescent="0.4">
      <c r="A33" s="36" t="s">
        <v>689</v>
      </c>
      <c r="B33" s="36">
        <v>1.69</v>
      </c>
      <c r="C33" s="37" t="s">
        <v>390</v>
      </c>
    </row>
    <row r="34" spans="1:3" x14ac:dyDescent="0.4">
      <c r="A34" s="36" t="s">
        <v>690</v>
      </c>
      <c r="B34" s="36">
        <v>0.83</v>
      </c>
      <c r="C34" s="37" t="s">
        <v>404</v>
      </c>
    </row>
    <row r="35" spans="1:3" x14ac:dyDescent="0.4">
      <c r="A35" s="36" t="s">
        <v>693</v>
      </c>
      <c r="B35" s="36">
        <v>3.08</v>
      </c>
      <c r="C35" s="37" t="s">
        <v>245</v>
      </c>
    </row>
  </sheetData>
  <autoFilter ref="A1:D1" xr:uid="{7244405C-6C86-44CB-A103-707702DE0A40}">
    <sortState xmlns:xlrd2="http://schemas.microsoft.com/office/spreadsheetml/2017/richdata2" ref="A2:D35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Variables</vt:lpstr>
      <vt:lpstr>gabung</vt:lpstr>
      <vt:lpstr>gabung (2)</vt:lpstr>
      <vt:lpstr>y2022</vt:lpstr>
      <vt:lpstr>y2023</vt:lpstr>
      <vt:lpstr>pivot2023</vt:lpstr>
      <vt:lpstr>pivot2022</vt:lpstr>
      <vt:lpstr>mbps</vt:lpstr>
      <vt:lpstr>m2022</vt:lpstr>
      <vt:lpstr>m2023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Yuanna Muljadi</dc:creator>
  <cp:lastModifiedBy>Krisna Gupta</cp:lastModifiedBy>
  <dcterms:created xsi:type="dcterms:W3CDTF">2025-02-01T06:58:32Z</dcterms:created>
  <dcterms:modified xsi:type="dcterms:W3CDTF">2025-03-09T07:04:05Z</dcterms:modified>
</cp:coreProperties>
</file>