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imen_benzarti_etsmtl_ca/Documents/ETS/Projets/FeaturesDiscovery/statistics/"/>
    </mc:Choice>
  </mc:AlternateContent>
  <xr:revisionPtr revIDLastSave="1" documentId="8_{8A1FB7BD-DDD8-7848-907D-1B42F82C380F}" xr6:coauthVersionLast="47" xr6:coauthVersionMax="47" xr10:uidLastSave="{178CF348-5B1E-5943-ACCC-7B26BB596881}"/>
  <bookViews>
    <workbookView xWindow="2600" yWindow="760" windowWidth="27640" windowHeight="16940" xr2:uid="{353CC1CB-2C7D-9A40-BA43-DB87C73ABFD5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L12" i="2" s="1"/>
  <c r="K11" i="2"/>
  <c r="J11" i="2"/>
  <c r="I11" i="2"/>
  <c r="H11" i="2"/>
  <c r="L11" i="2" s="1"/>
  <c r="K10" i="2"/>
  <c r="J10" i="2"/>
  <c r="I10" i="2"/>
  <c r="H10" i="2"/>
  <c r="L10" i="2" s="1"/>
  <c r="K9" i="2"/>
  <c r="J9" i="2"/>
  <c r="I9" i="2"/>
  <c r="H9" i="2"/>
  <c r="L9" i="2" s="1"/>
  <c r="K8" i="2"/>
  <c r="J8" i="2"/>
  <c r="I8" i="2"/>
  <c r="H8" i="2"/>
  <c r="L8" i="2" s="1"/>
  <c r="K7" i="2"/>
  <c r="J7" i="2"/>
  <c r="I7" i="2"/>
  <c r="H7" i="2"/>
  <c r="L7" i="2" s="1"/>
  <c r="K6" i="2"/>
  <c r="J6" i="2"/>
  <c r="I6" i="2"/>
  <c r="H6" i="2"/>
  <c r="L6" i="2" s="1"/>
  <c r="K5" i="2"/>
  <c r="J5" i="2"/>
  <c r="I5" i="2"/>
  <c r="H5" i="2"/>
  <c r="K4" i="2"/>
  <c r="J4" i="2"/>
  <c r="I4" i="2"/>
  <c r="H4" i="2"/>
  <c r="L4" i="2" s="1"/>
  <c r="K3" i="2"/>
  <c r="J3" i="2"/>
  <c r="I3" i="2"/>
  <c r="H3" i="2"/>
  <c r="L3" i="2" s="1"/>
  <c r="K2" i="2"/>
  <c r="J2" i="2"/>
  <c r="I2" i="2"/>
  <c r="H2" i="2"/>
  <c r="L5" i="2" l="1"/>
  <c r="L2" i="2"/>
</calcChain>
</file>

<file path=xl/sharedStrings.xml><?xml version="1.0" encoding="utf-8"?>
<sst xmlns="http://schemas.openxmlformats.org/spreadsheetml/2006/main" count="36" uniqueCount="30">
  <si>
    <t>version</t>
  </si>
  <si>
    <t xml:space="preserve">Total # of nodes </t>
  </si>
  <si>
    <t>#adhoc</t>
  </si>
  <si>
    <t>#subclass</t>
  </si>
  <si>
    <t>#interface</t>
  </si>
  <si>
    <t>#aggr</t>
  </si>
  <si>
    <t>#ofCommonFeaturesWith previousVersion (all types)</t>
  </si>
  <si>
    <t>2.0.0</t>
  </si>
  <si>
    <t>comparing to 1.9</t>
  </si>
  <si>
    <t>3.0.0</t>
  </si>
  <si>
    <t>4.0.0</t>
  </si>
  <si>
    <t>5.0.0</t>
  </si>
  <si>
    <t>6.0.0</t>
  </si>
  <si>
    <t>7.0.0</t>
  </si>
  <si>
    <t>8.0.0</t>
  </si>
  <si>
    <t>9.0.0</t>
  </si>
  <si>
    <t>%adhoc</t>
  </si>
  <si>
    <t>%subclass</t>
  </si>
  <si>
    <t>%interface</t>
  </si>
  <si>
    <t>%aggr</t>
  </si>
  <si>
    <t>5.3</t>
  </si>
  <si>
    <t>5.4</t>
  </si>
  <si>
    <t>6.0</t>
  </si>
  <si>
    <t>7.1</t>
  </si>
  <si>
    <t>7.2</t>
  </si>
  <si>
    <t>7.3</t>
  </si>
  <si>
    <t>7.4</t>
  </si>
  <si>
    <t>7.5</t>
  </si>
  <si>
    <t>7.0.6</t>
  </si>
  <si>
    <t>7.0.9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</si>
</sst>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[1]major!$B$1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[1]major!$B$2:$B$9</c:f>
              <c:numCache>
                <c:formatCode>General</c:formatCode>
                <c:ptCount val="8"/>
                <c:pt idx="0">
                  <c:v>134</c:v>
                </c:pt>
                <c:pt idx="1">
                  <c:v>293</c:v>
                </c:pt>
                <c:pt idx="2">
                  <c:v>470</c:v>
                </c:pt>
                <c:pt idx="3">
                  <c:v>489</c:v>
                </c:pt>
                <c:pt idx="4">
                  <c:v>510</c:v>
                </c:pt>
                <c:pt idx="5">
                  <c:v>558</c:v>
                </c:pt>
                <c:pt idx="6">
                  <c:v>642</c:v>
                </c:pt>
                <c:pt idx="7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D74E-8F4E-4D90C2D42DD2}"/>
            </c:ext>
          </c:extLst>
        </c:ser>
        <c:ser>
          <c:idx val="1"/>
          <c:order val="1"/>
          <c:tx>
            <c:strRef>
              <c:f>[1]major!$C$1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[1]major!$C$2:$C$9</c:f>
              <c:numCache>
                <c:formatCode>General</c:formatCode>
                <c:ptCount val="8"/>
                <c:pt idx="0">
                  <c:v>62</c:v>
                </c:pt>
                <c:pt idx="1">
                  <c:v>112</c:v>
                </c:pt>
                <c:pt idx="2">
                  <c:v>207</c:v>
                </c:pt>
                <c:pt idx="3">
                  <c:v>238</c:v>
                </c:pt>
                <c:pt idx="4">
                  <c:v>251</c:v>
                </c:pt>
                <c:pt idx="5">
                  <c:v>256</c:v>
                </c:pt>
                <c:pt idx="6">
                  <c:v>313</c:v>
                </c:pt>
                <c:pt idx="7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D74E-8F4E-4D90C2D42DD2}"/>
            </c:ext>
          </c:extLst>
        </c:ser>
        <c:ser>
          <c:idx val="2"/>
          <c:order val="2"/>
          <c:tx>
            <c:strRef>
              <c:f>[1]major!$D$1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[1]major!$D$2:$D$9</c:f>
              <c:numCache>
                <c:formatCode>General</c:formatCode>
                <c:ptCount val="8"/>
                <c:pt idx="0">
                  <c:v>39</c:v>
                </c:pt>
                <c:pt idx="1">
                  <c:v>120</c:v>
                </c:pt>
                <c:pt idx="2">
                  <c:v>199</c:v>
                </c:pt>
                <c:pt idx="3">
                  <c:v>189</c:v>
                </c:pt>
                <c:pt idx="4">
                  <c:v>194</c:v>
                </c:pt>
                <c:pt idx="5">
                  <c:v>243</c:v>
                </c:pt>
                <c:pt idx="6">
                  <c:v>231</c:v>
                </c:pt>
                <c:pt idx="7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D74E-8F4E-4D90C2D42DD2}"/>
            </c:ext>
          </c:extLst>
        </c:ser>
        <c:ser>
          <c:idx val="3"/>
          <c:order val="3"/>
          <c:tx>
            <c:strRef>
              <c:f>[1]major!$E$1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[1]major!$E$2:$E$9</c:f>
              <c:numCache>
                <c:formatCode>General</c:formatCode>
                <c:ptCount val="8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38</c:v>
                </c:pt>
                <c:pt idx="5">
                  <c:v>43</c:v>
                </c:pt>
                <c:pt idx="6">
                  <c:v>47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D74E-8F4E-4D90C2D42DD2}"/>
            </c:ext>
          </c:extLst>
        </c:ser>
        <c:ser>
          <c:idx val="4"/>
          <c:order val="4"/>
          <c:tx>
            <c:strRef>
              <c:f>[1]major!$F$1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[1]major!$F$2:$F$9</c:f>
              <c:numCache>
                <c:formatCode>General</c:formatCode>
                <c:ptCount val="8"/>
                <c:pt idx="0">
                  <c:v>9</c:v>
                </c:pt>
                <c:pt idx="1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49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D74E-8F4E-4D90C2D4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68208"/>
        <c:axId val="350670480"/>
      </c:lineChart>
      <c:catAx>
        <c:axId val="3506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0480"/>
        <c:crosses val="autoZero"/>
        <c:auto val="1"/>
        <c:lblAlgn val="ctr"/>
        <c:lblOffset val="100"/>
        <c:noMultiLvlLbl val="0"/>
      </c:catAx>
      <c:valAx>
        <c:axId val="3506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11</xdr:row>
      <xdr:rowOff>0</xdr:rowOff>
    </xdr:from>
    <xdr:to>
      <xdr:col>15</xdr:col>
      <xdr:colOff>584200</xdr:colOff>
      <xdr:row>34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92BEA4-C671-BB4C-8705-7A463574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benzarti/Library/CloudStorage/OneDrive-ETS/ETS/Projets/FeaturesDiscovery/Lucene-statistics/Lucene-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or"/>
      <sheetName val="minor"/>
      <sheetName val="commonFeaturesMajor"/>
    </sheetNames>
    <sheetDataSet>
      <sheetData sheetId="0">
        <row r="1">
          <cell r="B1" t="str">
            <v xml:space="preserve">Total # of nodes </v>
          </cell>
          <cell r="C1" t="str">
            <v>#adhoc</v>
          </cell>
          <cell r="D1" t="str">
            <v>#subclass</v>
          </cell>
          <cell r="E1" t="str">
            <v>#interface</v>
          </cell>
          <cell r="F1" t="str">
            <v>#aggr</v>
          </cell>
        </row>
        <row r="2">
          <cell r="A2" t="str">
            <v>2.0.0</v>
          </cell>
          <cell r="B2">
            <v>134</v>
          </cell>
          <cell r="C2">
            <v>62</v>
          </cell>
          <cell r="D2">
            <v>39</v>
          </cell>
          <cell r="E2">
            <v>24</v>
          </cell>
          <cell r="F2">
            <v>9</v>
          </cell>
        </row>
        <row r="3">
          <cell r="A3" t="str">
            <v>3.0.0</v>
          </cell>
          <cell r="B3">
            <v>293</v>
          </cell>
          <cell r="C3">
            <v>112</v>
          </cell>
          <cell r="D3">
            <v>120</v>
          </cell>
          <cell r="E3">
            <v>31</v>
          </cell>
          <cell r="F3">
            <v>28</v>
          </cell>
        </row>
        <row r="4">
          <cell r="A4" t="str">
            <v>4.0.0</v>
          </cell>
          <cell r="B4">
            <v>470</v>
          </cell>
          <cell r="C4">
            <v>207</v>
          </cell>
          <cell r="D4">
            <v>199</v>
          </cell>
          <cell r="E4">
            <v>30</v>
          </cell>
          <cell r="F4">
            <v>32</v>
          </cell>
        </row>
        <row r="5">
          <cell r="A5" t="str">
            <v>5.0.0</v>
          </cell>
          <cell r="B5">
            <v>489</v>
          </cell>
          <cell r="C5">
            <v>238</v>
          </cell>
          <cell r="D5">
            <v>189</v>
          </cell>
          <cell r="E5">
            <v>29</v>
          </cell>
          <cell r="F5">
            <v>31</v>
          </cell>
        </row>
        <row r="6">
          <cell r="A6" t="str">
            <v>6.0.0</v>
          </cell>
          <cell r="B6">
            <v>510</v>
          </cell>
          <cell r="C6">
            <v>251</v>
          </cell>
          <cell r="D6">
            <v>194</v>
          </cell>
          <cell r="E6">
            <v>38</v>
          </cell>
          <cell r="F6">
            <v>25</v>
          </cell>
        </row>
        <row r="7">
          <cell r="A7" t="str">
            <v>7.0.0</v>
          </cell>
          <cell r="B7">
            <v>558</v>
          </cell>
          <cell r="C7">
            <v>256</v>
          </cell>
          <cell r="D7">
            <v>243</v>
          </cell>
          <cell r="E7">
            <v>43</v>
          </cell>
          <cell r="F7">
            <v>32</v>
          </cell>
        </row>
        <row r="8">
          <cell r="A8" t="str">
            <v>8.0.0</v>
          </cell>
          <cell r="B8">
            <v>642</v>
          </cell>
          <cell r="C8">
            <v>313</v>
          </cell>
          <cell r="D8">
            <v>231</v>
          </cell>
          <cell r="E8">
            <v>47</v>
          </cell>
          <cell r="F8">
            <v>49</v>
          </cell>
        </row>
        <row r="9">
          <cell r="A9" t="str">
            <v>9.0.0</v>
          </cell>
          <cell r="B9">
            <v>724</v>
          </cell>
          <cell r="C9">
            <v>309</v>
          </cell>
          <cell r="D9">
            <v>258</v>
          </cell>
          <cell r="E9">
            <v>68</v>
          </cell>
          <cell r="F9">
            <v>87</v>
          </cell>
        </row>
      </sheetData>
      <sheetData sheetId="1">
        <row r="1">
          <cell r="B1" t="str">
            <v xml:space="preserve">Total # of nodes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01B6-E18B-4740-8C67-28024235A27D}">
  <dimension ref="A1:L21"/>
  <sheetViews>
    <sheetView tabSelected="1" workbookViewId="0">
      <selection activeCell="H2" sqref="H2"/>
    </sheetView>
  </sheetViews>
  <sheetFormatPr baseColWidth="10" defaultRowHeight="16" x14ac:dyDescent="0.2"/>
  <cols>
    <col min="2" max="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2" x14ac:dyDescent="0.2">
      <c r="A2" t="s">
        <v>7</v>
      </c>
      <c r="B2" s="1">
        <v>134</v>
      </c>
      <c r="C2" s="1">
        <v>62</v>
      </c>
      <c r="D2" s="1">
        <v>39</v>
      </c>
      <c r="E2" s="1">
        <v>24</v>
      </c>
      <c r="F2" s="1">
        <v>9</v>
      </c>
      <c r="L2" t="s">
        <v>8</v>
      </c>
    </row>
    <row r="3" spans="1:12" x14ac:dyDescent="0.2">
      <c r="A3" t="s">
        <v>9</v>
      </c>
      <c r="B3" s="1">
        <v>293</v>
      </c>
      <c r="C3" s="1">
        <v>112</v>
      </c>
      <c r="D3" s="1">
        <v>120</v>
      </c>
      <c r="E3" s="1">
        <v>31</v>
      </c>
      <c r="F3" s="1">
        <v>28</v>
      </c>
      <c r="H3">
        <v>1</v>
      </c>
    </row>
    <row r="4" spans="1:12" x14ac:dyDescent="0.2">
      <c r="A4" t="s">
        <v>10</v>
      </c>
      <c r="B4" s="1">
        <v>470</v>
      </c>
      <c r="C4" s="1">
        <v>207</v>
      </c>
      <c r="D4" s="1">
        <v>199</v>
      </c>
      <c r="E4" s="1">
        <v>30</v>
      </c>
      <c r="F4" s="1">
        <v>32</v>
      </c>
      <c r="H4">
        <v>13</v>
      </c>
    </row>
    <row r="5" spans="1:12" x14ac:dyDescent="0.2">
      <c r="A5" t="s">
        <v>11</v>
      </c>
      <c r="B5" s="1">
        <v>489</v>
      </c>
      <c r="C5" s="1">
        <v>238</v>
      </c>
      <c r="D5" s="1">
        <v>189</v>
      </c>
      <c r="E5" s="1">
        <v>29</v>
      </c>
      <c r="F5" s="1">
        <v>31</v>
      </c>
      <c r="H5">
        <v>101</v>
      </c>
    </row>
    <row r="6" spans="1:12" x14ac:dyDescent="0.2">
      <c r="A6" t="s">
        <v>12</v>
      </c>
      <c r="B6" s="1">
        <v>510</v>
      </c>
      <c r="C6" s="1">
        <v>251</v>
      </c>
      <c r="D6" s="1">
        <v>194</v>
      </c>
      <c r="E6" s="1">
        <v>38</v>
      </c>
      <c r="F6" s="1">
        <v>25</v>
      </c>
      <c r="H6">
        <v>225</v>
      </c>
    </row>
    <row r="7" spans="1:12" x14ac:dyDescent="0.2">
      <c r="A7" t="s">
        <v>13</v>
      </c>
      <c r="B7" s="1">
        <v>558</v>
      </c>
      <c r="C7" s="1">
        <v>256</v>
      </c>
      <c r="D7" s="1">
        <v>243</v>
      </c>
      <c r="E7" s="1">
        <v>43</v>
      </c>
      <c r="F7" s="1">
        <v>32</v>
      </c>
      <c r="H7">
        <v>273</v>
      </c>
    </row>
    <row r="8" spans="1:12" x14ac:dyDescent="0.2">
      <c r="A8" t="s">
        <v>14</v>
      </c>
      <c r="B8" s="1">
        <v>642</v>
      </c>
      <c r="C8" s="1">
        <v>313</v>
      </c>
      <c r="D8" s="1">
        <v>231</v>
      </c>
      <c r="E8" s="1">
        <v>47</v>
      </c>
      <c r="F8" s="1">
        <v>49</v>
      </c>
      <c r="H8">
        <v>290</v>
      </c>
    </row>
    <row r="9" spans="1:12" x14ac:dyDescent="0.2">
      <c r="A9" t="s">
        <v>15</v>
      </c>
      <c r="B9" s="1">
        <v>724</v>
      </c>
      <c r="C9" s="1">
        <v>309</v>
      </c>
      <c r="D9" s="1">
        <v>258</v>
      </c>
      <c r="E9" s="1">
        <v>68</v>
      </c>
      <c r="F9" s="1">
        <v>87</v>
      </c>
      <c r="H9">
        <v>254</v>
      </c>
    </row>
    <row r="21" spans="2:2" x14ac:dyDescent="0.2">
      <c r="B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A803-A731-C842-94AA-9537527989FB}">
  <dimension ref="A1:L14"/>
  <sheetViews>
    <sheetView workbookViewId="0">
      <selection activeCell="B10" sqref="B10"/>
    </sheetView>
  </sheetViews>
  <sheetFormatPr baseColWidth="10" defaultRowHeight="16" x14ac:dyDescent="0.2"/>
  <cols>
    <col min="1" max="1" width="8" customWidth="1"/>
    <col min="2" max="2" width="14.5" customWidth="1"/>
    <col min="12" max="12" width="13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</row>
    <row r="2" spans="1:12" x14ac:dyDescent="0.2">
      <c r="A2" t="s">
        <v>20</v>
      </c>
      <c r="B2">
        <v>228</v>
      </c>
      <c r="C2">
        <v>91</v>
      </c>
      <c r="D2">
        <v>37</v>
      </c>
      <c r="E2">
        <v>97</v>
      </c>
      <c r="F2">
        <v>1</v>
      </c>
      <c r="H2" s="3">
        <f>C2/B2*100</f>
        <v>39.912280701754391</v>
      </c>
      <c r="I2" s="3">
        <f>D2/B2*100</f>
        <v>16.228070175438596</v>
      </c>
      <c r="J2" s="3">
        <f>E2/B2*100</f>
        <v>42.543859649122808</v>
      </c>
      <c r="K2" s="3">
        <f>F2/B2*100</f>
        <v>0.43859649122807015</v>
      </c>
      <c r="L2">
        <f>SUM(H2:K2)</f>
        <v>99.122807017543863</v>
      </c>
    </row>
    <row r="3" spans="1:12" x14ac:dyDescent="0.2">
      <c r="A3" s="1" t="s">
        <v>21</v>
      </c>
      <c r="B3" s="1">
        <v>628</v>
      </c>
      <c r="C3" s="1">
        <v>407</v>
      </c>
      <c r="D3" s="1">
        <v>73</v>
      </c>
      <c r="E3" s="1">
        <v>137</v>
      </c>
      <c r="F3" s="1">
        <v>9</v>
      </c>
      <c r="H3" s="4">
        <f t="shared" ref="H3:H12" si="0">C3/B3*100</f>
        <v>64.808917197452232</v>
      </c>
      <c r="I3" s="4">
        <f t="shared" ref="I3:I12" si="1">D3/B3*100</f>
        <v>11.624203821656051</v>
      </c>
      <c r="J3" s="4">
        <f t="shared" ref="J3:J12" si="2">E3/B3*100</f>
        <v>21.815286624203821</v>
      </c>
      <c r="K3" s="4">
        <f t="shared" ref="K3:K12" si="3">F3/B3*100</f>
        <v>1.4331210191082804</v>
      </c>
      <c r="L3">
        <f t="shared" ref="L3:L12" si="4">SUM(H3:K3)</f>
        <v>99.681528662420391</v>
      </c>
    </row>
    <row r="4" spans="1:12" x14ac:dyDescent="0.2">
      <c r="A4" t="s">
        <v>22</v>
      </c>
      <c r="B4" s="1">
        <v>631</v>
      </c>
      <c r="C4" s="1">
        <v>413</v>
      </c>
      <c r="D4" s="1">
        <v>73</v>
      </c>
      <c r="E4" s="1">
        <v>134</v>
      </c>
      <c r="F4" s="1">
        <v>9</v>
      </c>
      <c r="H4" s="3">
        <f t="shared" si="0"/>
        <v>65.451664025356578</v>
      </c>
      <c r="I4" s="3">
        <f t="shared" si="1"/>
        <v>11.568938193343898</v>
      </c>
      <c r="J4" s="3">
        <f t="shared" si="2"/>
        <v>21.236133122028527</v>
      </c>
      <c r="K4" s="3">
        <f t="shared" si="3"/>
        <v>1.4263074484944533</v>
      </c>
      <c r="L4">
        <f t="shared" si="4"/>
        <v>99.68304278922345</v>
      </c>
    </row>
    <row r="5" spans="1:12" x14ac:dyDescent="0.2">
      <c r="A5" t="s">
        <v>28</v>
      </c>
      <c r="B5" s="1">
        <v>262</v>
      </c>
      <c r="C5" s="1">
        <v>148</v>
      </c>
      <c r="D5" s="1">
        <v>42</v>
      </c>
      <c r="E5" s="1">
        <v>65</v>
      </c>
      <c r="F5" s="1">
        <v>5</v>
      </c>
      <c r="H5" s="3">
        <f t="shared" si="0"/>
        <v>56.488549618320619</v>
      </c>
      <c r="I5" s="3">
        <f t="shared" si="1"/>
        <v>16.030534351145036</v>
      </c>
      <c r="J5" s="3">
        <f t="shared" si="2"/>
        <v>24.809160305343511</v>
      </c>
      <c r="K5" s="3">
        <f t="shared" si="3"/>
        <v>1.9083969465648856</v>
      </c>
      <c r="L5">
        <f t="shared" si="4"/>
        <v>99.236641221374057</v>
      </c>
    </row>
    <row r="6" spans="1:12" x14ac:dyDescent="0.2">
      <c r="A6" t="s">
        <v>29</v>
      </c>
      <c r="B6" s="1"/>
      <c r="C6" s="1"/>
      <c r="D6" s="1"/>
      <c r="E6" s="1"/>
      <c r="F6" s="1"/>
      <c r="H6" s="3" t="e">
        <f t="shared" si="0"/>
        <v>#DIV/0!</v>
      </c>
      <c r="I6" s="3" t="e">
        <f t="shared" si="1"/>
        <v>#DIV/0!</v>
      </c>
      <c r="J6" s="3" t="e">
        <f t="shared" si="2"/>
        <v>#DIV/0!</v>
      </c>
      <c r="K6" s="3" t="e">
        <f t="shared" si="3"/>
        <v>#DIV/0!</v>
      </c>
      <c r="L6" t="e">
        <f t="shared" si="4"/>
        <v>#DIV/0!</v>
      </c>
    </row>
    <row r="7" spans="1:12" x14ac:dyDescent="0.2">
      <c r="A7" t="s">
        <v>23</v>
      </c>
      <c r="B7" s="1">
        <v>525</v>
      </c>
      <c r="C7" s="1">
        <v>324</v>
      </c>
      <c r="D7" s="1">
        <v>84</v>
      </c>
      <c r="E7" s="1">
        <v>93</v>
      </c>
      <c r="F7" s="1">
        <v>22</v>
      </c>
      <c r="H7" s="3">
        <f t="shared" si="0"/>
        <v>61.714285714285708</v>
      </c>
      <c r="I7" s="3">
        <f t="shared" si="1"/>
        <v>16</v>
      </c>
      <c r="J7" s="3">
        <f t="shared" si="2"/>
        <v>17.714285714285712</v>
      </c>
      <c r="K7" s="3">
        <f t="shared" si="3"/>
        <v>4.1904761904761907</v>
      </c>
      <c r="L7">
        <f t="shared" si="4"/>
        <v>99.619047619047606</v>
      </c>
    </row>
    <row r="8" spans="1:12" x14ac:dyDescent="0.2">
      <c r="A8" t="s">
        <v>24</v>
      </c>
      <c r="B8" s="1">
        <v>603</v>
      </c>
      <c r="C8" s="1">
        <v>373</v>
      </c>
      <c r="D8" s="1">
        <v>90</v>
      </c>
      <c r="E8" s="1">
        <v>116</v>
      </c>
      <c r="F8" s="1">
        <v>22</v>
      </c>
      <c r="H8" s="3">
        <f t="shared" si="0"/>
        <v>61.857379767827524</v>
      </c>
      <c r="I8" s="3">
        <f t="shared" si="1"/>
        <v>14.925373134328357</v>
      </c>
      <c r="J8" s="3">
        <f t="shared" si="2"/>
        <v>19.237147595356554</v>
      </c>
      <c r="K8" s="3">
        <f t="shared" si="3"/>
        <v>3.6484245439469323</v>
      </c>
      <c r="L8">
        <f t="shared" si="4"/>
        <v>99.668325041459354</v>
      </c>
    </row>
    <row r="9" spans="1:12" x14ac:dyDescent="0.2">
      <c r="A9" t="s">
        <v>25</v>
      </c>
      <c r="B9" s="1">
        <v>607</v>
      </c>
      <c r="C9" s="1">
        <v>359</v>
      </c>
      <c r="D9" s="1">
        <v>94</v>
      </c>
      <c r="E9" s="1">
        <v>121</v>
      </c>
      <c r="F9" s="1">
        <v>31</v>
      </c>
      <c r="H9" s="4">
        <f t="shared" si="0"/>
        <v>59.143327841845142</v>
      </c>
      <c r="I9" s="4">
        <f t="shared" si="1"/>
        <v>15.485996705107082</v>
      </c>
      <c r="J9" s="4">
        <f t="shared" si="2"/>
        <v>19.934102141680395</v>
      </c>
      <c r="K9" s="4">
        <f t="shared" si="3"/>
        <v>5.1070840197693572</v>
      </c>
      <c r="L9">
        <f t="shared" si="4"/>
        <v>99.670510708401977</v>
      </c>
    </row>
    <row r="10" spans="1:12" x14ac:dyDescent="0.2">
      <c r="A10" s="1" t="s">
        <v>26</v>
      </c>
      <c r="B10" s="1"/>
      <c r="C10" s="1"/>
      <c r="D10" s="1"/>
      <c r="E10" s="1"/>
      <c r="F10" s="1"/>
      <c r="H10" s="3" t="e">
        <f t="shared" si="0"/>
        <v>#DIV/0!</v>
      </c>
      <c r="I10" s="3" t="e">
        <f t="shared" si="1"/>
        <v>#DIV/0!</v>
      </c>
      <c r="J10" s="3" t="e">
        <f t="shared" si="2"/>
        <v>#DIV/0!</v>
      </c>
      <c r="K10" s="3" t="e">
        <f t="shared" si="3"/>
        <v>#DIV/0!</v>
      </c>
      <c r="L10" t="e">
        <f t="shared" si="4"/>
        <v>#DIV/0!</v>
      </c>
    </row>
    <row r="11" spans="1:12" x14ac:dyDescent="0.2">
      <c r="A11" t="s">
        <v>27</v>
      </c>
      <c r="B11" s="1"/>
      <c r="C11" s="1"/>
      <c r="D11" s="1"/>
      <c r="E11" s="1"/>
      <c r="F11" s="1"/>
      <c r="H11" s="3" t="e">
        <f t="shared" si="0"/>
        <v>#DIV/0!</v>
      </c>
      <c r="I11" s="3" t="e">
        <f t="shared" si="1"/>
        <v>#DIV/0!</v>
      </c>
      <c r="J11" s="3" t="e">
        <f t="shared" si="2"/>
        <v>#DIV/0!</v>
      </c>
      <c r="K11" s="3" t="e">
        <f t="shared" si="3"/>
        <v>#DIV/0!</v>
      </c>
      <c r="L11" t="e">
        <f t="shared" si="4"/>
        <v>#DIV/0!</v>
      </c>
    </row>
    <row r="12" spans="1:12" x14ac:dyDescent="0.2">
      <c r="A12" s="5">
        <v>8</v>
      </c>
      <c r="B12" s="1"/>
      <c r="C12" s="1"/>
      <c r="D12" s="1"/>
      <c r="E12" s="1"/>
      <c r="F12" s="1"/>
      <c r="H12" s="3" t="e">
        <f t="shared" si="0"/>
        <v>#DIV/0!</v>
      </c>
      <c r="I12" s="3" t="e">
        <f t="shared" si="1"/>
        <v>#DIV/0!</v>
      </c>
      <c r="J12" s="3" t="e">
        <f t="shared" si="2"/>
        <v>#DIV/0!</v>
      </c>
      <c r="K12" s="3" t="e">
        <f t="shared" si="3"/>
        <v>#DIV/0!</v>
      </c>
      <c r="L12" t="e">
        <f t="shared" si="4"/>
        <v>#DIV/0!</v>
      </c>
    </row>
    <row r="13" spans="1:12" x14ac:dyDescent="0.2">
      <c r="H13" s="3"/>
      <c r="I13" s="3"/>
      <c r="J13" s="3"/>
      <c r="K13" s="3"/>
    </row>
    <row r="14" spans="1:12" x14ac:dyDescent="0.2">
      <c r="H14" s="3"/>
      <c r="I14" s="3"/>
      <c r="J14" s="3"/>
      <c r="K14" s="3"/>
    </row>
  </sheetData>
  <conditionalFormatting sqref="B3:F12">
    <cfRule type="cellIs" dxfId="3" priority="1" operator="equal">
      <formula>B2</formula>
    </cfRule>
    <cfRule type="cellIs" dxfId="2" priority="2" operator="lessThan">
      <formula>B2</formula>
    </cfRule>
    <cfRule type="cellIs" dxfId="1" priority="3" operator="greaterThan">
      <formula>B2</formula>
    </cfRule>
    <cfRule type="cellIs" dxfId="0" priority="4" operator="greaterThan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Benzarti, Imen</cp:lastModifiedBy>
  <dcterms:created xsi:type="dcterms:W3CDTF">2023-05-04T17:24:58Z</dcterms:created>
  <dcterms:modified xsi:type="dcterms:W3CDTF">2024-03-20T15:51:40Z</dcterms:modified>
</cp:coreProperties>
</file>