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mtl365-my.sharepoint.com/personal/imen_benzarti_etsmtl_ca/Documents/ETS/Projets/FeaturesDiscovery/statistics/"/>
    </mc:Choice>
  </mc:AlternateContent>
  <xr:revisionPtr revIDLastSave="0" documentId="13_ncr:1_{CE7EA87D-CB66-EA4B-999B-E7DE792587CA}" xr6:coauthVersionLast="47" xr6:coauthVersionMax="47" xr10:uidLastSave="{00000000-0000-0000-0000-000000000000}"/>
  <bookViews>
    <workbookView xWindow="11040" yWindow="760" windowWidth="19200" windowHeight="17960" xr2:uid="{33CD88E4-CE4E-E448-BF7E-7FBD1BD13779}"/>
  </bookViews>
  <sheets>
    <sheet name="major" sheetId="1" r:id="rId1"/>
    <sheet name="minor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4" i="2" l="1"/>
  <c r="B6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3" i="2"/>
  <c r="B2" i="2"/>
  <c r="H3" i="2"/>
  <c r="I3" i="2"/>
  <c r="J3" i="2"/>
  <c r="K3" i="2"/>
  <c r="H4" i="2"/>
  <c r="I4" i="2"/>
  <c r="J4" i="2"/>
  <c r="K4" i="2"/>
  <c r="H5" i="2"/>
  <c r="I5" i="2"/>
  <c r="J5" i="2"/>
  <c r="K5" i="2"/>
  <c r="H6" i="2"/>
  <c r="I6" i="2"/>
  <c r="J6" i="2"/>
  <c r="K6" i="2"/>
  <c r="H7" i="2"/>
  <c r="I7" i="2"/>
  <c r="J7" i="2"/>
  <c r="K7" i="2"/>
  <c r="H8" i="2"/>
  <c r="I8" i="2"/>
  <c r="J8" i="2"/>
  <c r="K8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7" i="2"/>
  <c r="I17" i="2"/>
  <c r="J17" i="2"/>
  <c r="K17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H31" i="2"/>
  <c r="I31" i="2"/>
  <c r="J31" i="2"/>
  <c r="K31" i="2"/>
  <c r="H32" i="2"/>
  <c r="I32" i="2"/>
  <c r="J32" i="2"/>
  <c r="K32" i="2"/>
  <c r="H33" i="2"/>
  <c r="I33" i="2"/>
  <c r="J33" i="2"/>
  <c r="K33" i="2"/>
  <c r="H34" i="2"/>
  <c r="I34" i="2"/>
  <c r="J34" i="2"/>
  <c r="K34" i="2"/>
  <c r="H35" i="2"/>
  <c r="I35" i="2"/>
  <c r="J35" i="2"/>
  <c r="K35" i="2"/>
  <c r="H36" i="2"/>
  <c r="I36" i="2"/>
  <c r="J36" i="2"/>
  <c r="K36" i="2"/>
  <c r="H37" i="2"/>
  <c r="I37" i="2"/>
  <c r="J37" i="2"/>
  <c r="K37" i="2"/>
  <c r="H38" i="2"/>
  <c r="I38" i="2"/>
  <c r="J38" i="2"/>
  <c r="K38" i="2"/>
  <c r="H39" i="2"/>
  <c r="I39" i="2"/>
  <c r="J39" i="2"/>
  <c r="K39" i="2"/>
  <c r="H40" i="2"/>
  <c r="I40" i="2"/>
  <c r="J40" i="2"/>
  <c r="K40" i="2"/>
  <c r="H41" i="2"/>
  <c r="I41" i="2"/>
  <c r="J41" i="2"/>
  <c r="K41" i="2"/>
  <c r="H42" i="2"/>
  <c r="I42" i="2"/>
  <c r="J42" i="2"/>
  <c r="K42" i="2"/>
  <c r="H43" i="2"/>
  <c r="I43" i="2"/>
  <c r="J43" i="2"/>
  <c r="K43" i="2"/>
  <c r="H44" i="2"/>
  <c r="I44" i="2"/>
  <c r="J44" i="2"/>
  <c r="K44" i="2"/>
  <c r="H45" i="2"/>
  <c r="I45" i="2"/>
  <c r="J45" i="2"/>
  <c r="K45" i="2"/>
  <c r="H46" i="2"/>
  <c r="I46" i="2"/>
  <c r="J46" i="2"/>
  <c r="K46" i="2"/>
  <c r="H47" i="2"/>
  <c r="I47" i="2"/>
  <c r="J47" i="2"/>
  <c r="K47" i="2"/>
  <c r="H48" i="2"/>
  <c r="I48" i="2"/>
  <c r="J48" i="2"/>
  <c r="K48" i="2"/>
  <c r="H49" i="2"/>
  <c r="I49" i="2"/>
  <c r="J49" i="2"/>
  <c r="K49" i="2"/>
  <c r="H50" i="2"/>
  <c r="I50" i="2"/>
  <c r="J50" i="2"/>
  <c r="K50" i="2"/>
  <c r="H51" i="2"/>
  <c r="I51" i="2"/>
  <c r="J51" i="2"/>
  <c r="K51" i="2"/>
  <c r="H52" i="2"/>
  <c r="I52" i="2"/>
  <c r="J52" i="2"/>
  <c r="K52" i="2"/>
  <c r="H53" i="2"/>
  <c r="I53" i="2"/>
  <c r="J53" i="2"/>
  <c r="K53" i="2"/>
  <c r="H54" i="2"/>
  <c r="I54" i="2"/>
  <c r="J54" i="2"/>
  <c r="K54" i="2"/>
  <c r="H55" i="2"/>
  <c r="I55" i="2"/>
  <c r="J55" i="2"/>
  <c r="K55" i="2"/>
  <c r="H56" i="2"/>
  <c r="I56" i="2"/>
  <c r="J56" i="2"/>
  <c r="K56" i="2"/>
  <c r="H57" i="2"/>
  <c r="I57" i="2"/>
  <c r="J57" i="2"/>
  <c r="K57" i="2"/>
  <c r="H58" i="2"/>
  <c r="I58" i="2"/>
  <c r="J58" i="2"/>
  <c r="K58" i="2"/>
  <c r="H59" i="2"/>
  <c r="I59" i="2"/>
  <c r="J59" i="2"/>
  <c r="K59" i="2"/>
  <c r="H60" i="2"/>
  <c r="I60" i="2"/>
  <c r="J60" i="2"/>
  <c r="K60" i="2"/>
  <c r="H61" i="2"/>
  <c r="I61" i="2"/>
  <c r="J61" i="2"/>
  <c r="K61" i="2"/>
  <c r="H62" i="2"/>
  <c r="I62" i="2"/>
  <c r="J62" i="2"/>
  <c r="K62" i="2"/>
  <c r="H63" i="2"/>
  <c r="I63" i="2"/>
  <c r="J63" i="2"/>
  <c r="K63" i="2"/>
  <c r="H64" i="2"/>
  <c r="I64" i="2"/>
  <c r="J64" i="2"/>
  <c r="K64" i="2"/>
  <c r="K2" i="2"/>
  <c r="J2" i="2"/>
  <c r="I2" i="2"/>
  <c r="H2" i="2"/>
</calcChain>
</file>

<file path=xl/sharedStrings.xml><?xml version="1.0" encoding="utf-8"?>
<sst xmlns="http://schemas.openxmlformats.org/spreadsheetml/2006/main" count="145" uniqueCount="84">
  <si>
    <t>version</t>
  </si>
  <si>
    <t xml:space="preserve">Total # of nodes </t>
  </si>
  <si>
    <t>#adhoc</t>
  </si>
  <si>
    <t>#subclass</t>
  </si>
  <si>
    <t>#interface</t>
  </si>
  <si>
    <t>#aggr</t>
  </si>
  <si>
    <t>#ofCommonFeaturesWith previousVersion (all types)</t>
  </si>
  <si>
    <t>2.0.0</t>
  </si>
  <si>
    <t>comparing to 1.9</t>
  </si>
  <si>
    <t>3.0.0</t>
  </si>
  <si>
    <t>4.0.0</t>
  </si>
  <si>
    <t>5.0.0</t>
  </si>
  <si>
    <t>6.0.0</t>
  </si>
  <si>
    <t>7.0.0</t>
  </si>
  <si>
    <t>8.0.0</t>
  </si>
  <si>
    <t>9.0.0</t>
  </si>
  <si>
    <t>%adhoc</t>
  </si>
  <si>
    <t>%subclass</t>
  </si>
  <si>
    <t>%interface</t>
  </si>
  <si>
    <t>%aggr</t>
  </si>
  <si>
    <t>1.9</t>
  </si>
  <si>
    <t>2.0</t>
  </si>
  <si>
    <t>2.1</t>
  </si>
  <si>
    <t>2.2</t>
  </si>
  <si>
    <t>2.3</t>
  </si>
  <si>
    <t>2.4</t>
  </si>
  <si>
    <t>2.9</t>
  </si>
  <si>
    <t>3.0</t>
  </si>
  <si>
    <t>3.1</t>
  </si>
  <si>
    <t>3.2</t>
  </si>
  <si>
    <t>3.3</t>
  </si>
  <si>
    <t>3.4</t>
  </si>
  <si>
    <t>3.5</t>
  </si>
  <si>
    <t>4.0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</si>
  <si>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</si>
  <si>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</si>
  <si>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</si>
  <si>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</si>
  <si>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</si>
  <si>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</si>
  <si>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</si>
  <si>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</si>
  <si>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</si>
  <si>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</si>
  <si>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5.0</t>
  </si>
  <si>
    <t>5.1</t>
  </si>
  <si>
    <t>5.2</t>
  </si>
  <si>
    <t>5.3</t>
  </si>
  <si>
    <t>5.4</t>
  </si>
  <si>
    <t>5.5</t>
  </si>
  <si>
    <t>6.0</t>
  </si>
  <si>
    <t>6.1</t>
  </si>
  <si>
    <t>6.2</t>
  </si>
  <si>
    <t>6.3</t>
  </si>
  <si>
    <t>6.4</t>
  </si>
  <si>
    <t>6.5</t>
  </si>
  <si>
    <t>6.6</t>
  </si>
  <si>
    <t>7.0</t>
  </si>
  <si>
    <t>7.1</t>
  </si>
  <si>
    <t>7.2</t>
  </si>
  <si>
    <t>7.3</t>
  </si>
  <si>
    <t>7.4</t>
  </si>
  <si>
    <t>7.5</t>
  </si>
  <si>
    <t>7.6</t>
  </si>
  <si>
    <t>7.7</t>
  </si>
  <si>
    <t>8.0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</si>
  <si>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</si>
  <si>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</si>
  <si>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</si>
  <si>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</si>
  <si>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</si>
  <si>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</si>
  <si>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</si>
  <si>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</si>
  <si>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</si>
  <si>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</si>
  <si>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</si>
  <si>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9.0</t>
  </si>
  <si>
    <t>9.1</t>
  </si>
  <si>
    <t>9.2</t>
  </si>
  <si>
    <t>9.3</t>
  </si>
  <si>
    <t>9.4</t>
  </si>
  <si>
    <t>9.5</t>
  </si>
  <si>
    <t>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</si>
</sst>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2" fillId="0" borderId="0" xfId="0" applyFont="1"/>
    <xf numFmtId="2" fontId="2" fillId="0" borderId="0" xfId="0" applyNumberFormat="1" applyFont="1"/>
    <xf numFmtId="0" fontId="2" fillId="2" borderId="0" xfId="0" applyFont="1" applyFill="1"/>
    <xf numFmtId="2" fontId="2" fillId="2" borderId="0" xfId="0" applyNumberFormat="1" applyFont="1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major!$B$1</c:f>
              <c:strCache>
                <c:ptCount val="1"/>
                <c:pt idx="0">
                  <c:v>Total # of nodes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major!$A$2:$A$9</c:f>
              <c:strCache>
                <c:ptCount val="8"/>
                <c:pt idx="0">
                  <c:v>2.0.0</c:v>
                </c:pt>
                <c:pt idx="1">
                  <c:v>3.0.0</c:v>
                </c:pt>
                <c:pt idx="2">
                  <c:v>4.0.0</c:v>
                </c:pt>
                <c:pt idx="3">
                  <c:v>5.0.0</c:v>
                </c:pt>
                <c:pt idx="4">
                  <c:v>6.0.0</c:v>
                </c:pt>
                <c:pt idx="5">
                  <c:v>7.0.0</c:v>
                </c:pt>
                <c:pt idx="6">
                  <c:v>8.0.0</c:v>
                </c:pt>
                <c:pt idx="7">
                  <c:v>9.0.0</c:v>
                </c:pt>
              </c:strCache>
            </c:strRef>
          </c:cat>
          <c:val>
            <c:numRef>
              <c:f>major!$B$2:$B$9</c:f>
              <c:numCache>
                <c:formatCode>General</c:formatCode>
                <c:ptCount val="8"/>
                <c:pt idx="0">
                  <c:v>134</c:v>
                </c:pt>
                <c:pt idx="1">
                  <c:v>293</c:v>
                </c:pt>
                <c:pt idx="2">
                  <c:v>470</c:v>
                </c:pt>
                <c:pt idx="3">
                  <c:v>489</c:v>
                </c:pt>
                <c:pt idx="4">
                  <c:v>510</c:v>
                </c:pt>
                <c:pt idx="5">
                  <c:v>558</c:v>
                </c:pt>
                <c:pt idx="6">
                  <c:v>642</c:v>
                </c:pt>
                <c:pt idx="7">
                  <c:v>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9E-824F-8497-0C91059308F9}"/>
            </c:ext>
          </c:extLst>
        </c:ser>
        <c:ser>
          <c:idx val="1"/>
          <c:order val="1"/>
          <c:tx>
            <c:strRef>
              <c:f>major!$C$1</c:f>
              <c:strCache>
                <c:ptCount val="1"/>
                <c:pt idx="0">
                  <c:v>#adhoc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major!$A$2:$A$9</c:f>
              <c:strCache>
                <c:ptCount val="8"/>
                <c:pt idx="0">
                  <c:v>2.0.0</c:v>
                </c:pt>
                <c:pt idx="1">
                  <c:v>3.0.0</c:v>
                </c:pt>
                <c:pt idx="2">
                  <c:v>4.0.0</c:v>
                </c:pt>
                <c:pt idx="3">
                  <c:v>5.0.0</c:v>
                </c:pt>
                <c:pt idx="4">
                  <c:v>6.0.0</c:v>
                </c:pt>
                <c:pt idx="5">
                  <c:v>7.0.0</c:v>
                </c:pt>
                <c:pt idx="6">
                  <c:v>8.0.0</c:v>
                </c:pt>
                <c:pt idx="7">
                  <c:v>9.0.0</c:v>
                </c:pt>
              </c:strCache>
            </c:strRef>
          </c:cat>
          <c:val>
            <c:numRef>
              <c:f>major!$C$2:$C$9</c:f>
              <c:numCache>
                <c:formatCode>General</c:formatCode>
                <c:ptCount val="8"/>
                <c:pt idx="0">
                  <c:v>62</c:v>
                </c:pt>
                <c:pt idx="1">
                  <c:v>112</c:v>
                </c:pt>
                <c:pt idx="2">
                  <c:v>207</c:v>
                </c:pt>
                <c:pt idx="3">
                  <c:v>238</c:v>
                </c:pt>
                <c:pt idx="4">
                  <c:v>251</c:v>
                </c:pt>
                <c:pt idx="5">
                  <c:v>256</c:v>
                </c:pt>
                <c:pt idx="6">
                  <c:v>313</c:v>
                </c:pt>
                <c:pt idx="7">
                  <c:v>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9E-824F-8497-0C91059308F9}"/>
            </c:ext>
          </c:extLst>
        </c:ser>
        <c:ser>
          <c:idx val="2"/>
          <c:order val="2"/>
          <c:tx>
            <c:strRef>
              <c:f>major!$D$1</c:f>
              <c:strCache>
                <c:ptCount val="1"/>
                <c:pt idx="0">
                  <c:v>#subclass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major!$A$2:$A$9</c:f>
              <c:strCache>
                <c:ptCount val="8"/>
                <c:pt idx="0">
                  <c:v>2.0.0</c:v>
                </c:pt>
                <c:pt idx="1">
                  <c:v>3.0.0</c:v>
                </c:pt>
                <c:pt idx="2">
                  <c:v>4.0.0</c:v>
                </c:pt>
                <c:pt idx="3">
                  <c:v>5.0.0</c:v>
                </c:pt>
                <c:pt idx="4">
                  <c:v>6.0.0</c:v>
                </c:pt>
                <c:pt idx="5">
                  <c:v>7.0.0</c:v>
                </c:pt>
                <c:pt idx="6">
                  <c:v>8.0.0</c:v>
                </c:pt>
                <c:pt idx="7">
                  <c:v>9.0.0</c:v>
                </c:pt>
              </c:strCache>
            </c:strRef>
          </c:cat>
          <c:val>
            <c:numRef>
              <c:f>major!$D$2:$D$9</c:f>
              <c:numCache>
                <c:formatCode>General</c:formatCode>
                <c:ptCount val="8"/>
                <c:pt idx="0">
                  <c:v>39</c:v>
                </c:pt>
                <c:pt idx="1">
                  <c:v>120</c:v>
                </c:pt>
                <c:pt idx="2">
                  <c:v>199</c:v>
                </c:pt>
                <c:pt idx="3">
                  <c:v>189</c:v>
                </c:pt>
                <c:pt idx="4">
                  <c:v>194</c:v>
                </c:pt>
                <c:pt idx="5">
                  <c:v>243</c:v>
                </c:pt>
                <c:pt idx="6">
                  <c:v>231</c:v>
                </c:pt>
                <c:pt idx="7">
                  <c:v>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9E-824F-8497-0C91059308F9}"/>
            </c:ext>
          </c:extLst>
        </c:ser>
        <c:ser>
          <c:idx val="3"/>
          <c:order val="3"/>
          <c:tx>
            <c:strRef>
              <c:f>major!$E$1</c:f>
              <c:strCache>
                <c:ptCount val="1"/>
                <c:pt idx="0">
                  <c:v>#interface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major!$A$2:$A$9</c:f>
              <c:strCache>
                <c:ptCount val="8"/>
                <c:pt idx="0">
                  <c:v>2.0.0</c:v>
                </c:pt>
                <c:pt idx="1">
                  <c:v>3.0.0</c:v>
                </c:pt>
                <c:pt idx="2">
                  <c:v>4.0.0</c:v>
                </c:pt>
                <c:pt idx="3">
                  <c:v>5.0.0</c:v>
                </c:pt>
                <c:pt idx="4">
                  <c:v>6.0.0</c:v>
                </c:pt>
                <c:pt idx="5">
                  <c:v>7.0.0</c:v>
                </c:pt>
                <c:pt idx="6">
                  <c:v>8.0.0</c:v>
                </c:pt>
                <c:pt idx="7">
                  <c:v>9.0.0</c:v>
                </c:pt>
              </c:strCache>
            </c:strRef>
          </c:cat>
          <c:val>
            <c:numRef>
              <c:f>major!$E$2:$E$9</c:f>
              <c:numCache>
                <c:formatCode>General</c:formatCode>
                <c:ptCount val="8"/>
                <c:pt idx="0">
                  <c:v>24</c:v>
                </c:pt>
                <c:pt idx="1">
                  <c:v>31</c:v>
                </c:pt>
                <c:pt idx="2">
                  <c:v>30</c:v>
                </c:pt>
                <c:pt idx="3">
                  <c:v>29</c:v>
                </c:pt>
                <c:pt idx="4">
                  <c:v>38</c:v>
                </c:pt>
                <c:pt idx="5">
                  <c:v>43</c:v>
                </c:pt>
                <c:pt idx="6">
                  <c:v>47</c:v>
                </c:pt>
                <c:pt idx="7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9E-824F-8497-0C91059308F9}"/>
            </c:ext>
          </c:extLst>
        </c:ser>
        <c:ser>
          <c:idx val="4"/>
          <c:order val="4"/>
          <c:tx>
            <c:strRef>
              <c:f>major!$F$1</c:f>
              <c:strCache>
                <c:ptCount val="1"/>
                <c:pt idx="0">
                  <c:v>#aggr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major!$A$2:$A$9</c:f>
              <c:strCache>
                <c:ptCount val="8"/>
                <c:pt idx="0">
                  <c:v>2.0.0</c:v>
                </c:pt>
                <c:pt idx="1">
                  <c:v>3.0.0</c:v>
                </c:pt>
                <c:pt idx="2">
                  <c:v>4.0.0</c:v>
                </c:pt>
                <c:pt idx="3">
                  <c:v>5.0.0</c:v>
                </c:pt>
                <c:pt idx="4">
                  <c:v>6.0.0</c:v>
                </c:pt>
                <c:pt idx="5">
                  <c:v>7.0.0</c:v>
                </c:pt>
                <c:pt idx="6">
                  <c:v>8.0.0</c:v>
                </c:pt>
                <c:pt idx="7">
                  <c:v>9.0.0</c:v>
                </c:pt>
              </c:strCache>
            </c:strRef>
          </c:cat>
          <c:val>
            <c:numRef>
              <c:f>major!$F$2:$F$9</c:f>
              <c:numCache>
                <c:formatCode>General</c:formatCode>
                <c:ptCount val="8"/>
                <c:pt idx="0">
                  <c:v>9</c:v>
                </c:pt>
                <c:pt idx="1">
                  <c:v>28</c:v>
                </c:pt>
                <c:pt idx="2">
                  <c:v>32</c:v>
                </c:pt>
                <c:pt idx="3">
                  <c:v>31</c:v>
                </c:pt>
                <c:pt idx="4">
                  <c:v>25</c:v>
                </c:pt>
                <c:pt idx="5">
                  <c:v>32</c:v>
                </c:pt>
                <c:pt idx="6">
                  <c:v>49</c:v>
                </c:pt>
                <c:pt idx="7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9E-824F-8497-0C9105930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668208"/>
        <c:axId val="350670480"/>
      </c:lineChart>
      <c:catAx>
        <c:axId val="35066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0670480"/>
        <c:crosses val="autoZero"/>
        <c:auto val="1"/>
        <c:lblAlgn val="ctr"/>
        <c:lblOffset val="100"/>
        <c:noMultiLvlLbl val="0"/>
      </c:catAx>
      <c:valAx>
        <c:axId val="35067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066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minor!$B$1</c:f>
              <c:strCache>
                <c:ptCount val="1"/>
                <c:pt idx="0">
                  <c:v>Total # of nodes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minor!$A$2:$A$64</c:f>
              <c:strCache>
                <c:ptCount val="63"/>
                <c:pt idx="0">
                  <c:v>1.9</c:v>
                </c:pt>
                <c:pt idx="1">
                  <c:v>2.0</c:v>
                </c:pt>
                <c:pt idx="2">
                  <c:v>2.1</c:v>
                </c:pt>
                <c:pt idx="3">
                  <c:v>2.2</c:v>
                </c:pt>
                <c:pt idx="4">
                  <c:v>2.3</c:v>
                </c:pt>
                <c:pt idx="5">
                  <c:v>2.4</c:v>
                </c:pt>
                <c:pt idx="6">
                  <c:v>2.9</c:v>
                </c:pt>
                <c:pt idx="7">
                  <c:v>3.0</c:v>
                </c:pt>
                <c:pt idx="8">
                  <c:v>3.1</c:v>
                </c:pt>
                <c:pt idx="9">
                  <c:v>3.2</c:v>
                </c:pt>
                <c:pt idx="10">
                  <c:v>3.3</c:v>
                </c:pt>
                <c:pt idx="11">
                  <c:v>3.4</c:v>
                </c:pt>
                <c:pt idx="12">
                  <c:v>3.5</c:v>
                </c:pt>
                <c:pt idx="13">
                  <c:v>4.0</c:v>
                </c:pt>
                <c:pt idx="14">
                  <c:v>4.1</c:v>
                </c:pt>
                <c:pt idx="15">
                  <c:v>4.2</c:v>
                </c:pt>
                <c:pt idx="16">
                  <c:v>4.3</c:v>
                </c:pt>
                <c:pt idx="17">
                  <c:v>4.4</c:v>
                </c:pt>
                <c:pt idx="18">
                  <c:v>4.5</c:v>
                </c:pt>
                <c:pt idx="19">
                  <c:v>4.6</c:v>
                </c:pt>
                <c:pt idx="20">
                  <c:v>4.7</c:v>
                </c:pt>
                <c:pt idx="21">
                  <c:v>4.8</c:v>
                </c:pt>
                <c:pt idx="22">
                  <c:v>4.9</c:v>
                </c:pt>
                <c:pt idx="23">
                  <c:v>4.10</c:v>
                </c:pt>
                <c:pt idx="24">
                  <c:v>5.0</c:v>
                </c:pt>
                <c:pt idx="25">
                  <c:v>5.1</c:v>
                </c:pt>
                <c:pt idx="26">
                  <c:v>5.2</c:v>
                </c:pt>
                <c:pt idx="27">
                  <c:v>5.3</c:v>
                </c:pt>
                <c:pt idx="28">
                  <c:v>5.4</c:v>
                </c:pt>
                <c:pt idx="29">
                  <c:v>5.5</c:v>
                </c:pt>
                <c:pt idx="30">
                  <c:v>6.0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7.0</c:v>
                </c:pt>
                <c:pt idx="38">
                  <c:v>7.1</c:v>
                </c:pt>
                <c:pt idx="39">
                  <c:v>7.2</c:v>
                </c:pt>
                <c:pt idx="40">
                  <c:v>7.3</c:v>
                </c:pt>
                <c:pt idx="41">
                  <c:v>7.4</c:v>
                </c:pt>
                <c:pt idx="42">
                  <c:v>7.5</c:v>
                </c:pt>
                <c:pt idx="43">
                  <c:v>7.6</c:v>
                </c:pt>
                <c:pt idx="44">
                  <c:v>7.7</c:v>
                </c:pt>
                <c:pt idx="45">
                  <c:v>8.0</c:v>
                </c:pt>
                <c:pt idx="46">
                  <c:v>8.1</c:v>
                </c:pt>
                <c:pt idx="47">
                  <c:v>8.2</c:v>
                </c:pt>
                <c:pt idx="48">
                  <c:v>8.3</c:v>
                </c:pt>
                <c:pt idx="49">
                  <c:v>8.4</c:v>
                </c:pt>
                <c:pt idx="50">
                  <c:v>8.5</c:v>
                </c:pt>
                <c:pt idx="51">
                  <c:v>8.6</c:v>
                </c:pt>
                <c:pt idx="52">
                  <c:v>8.7</c:v>
                </c:pt>
                <c:pt idx="53">
                  <c:v>8.8</c:v>
                </c:pt>
                <c:pt idx="54">
                  <c:v>8.9</c:v>
                </c:pt>
                <c:pt idx="55">
                  <c:v>8.10</c:v>
                </c:pt>
                <c:pt idx="56">
                  <c:v>8.11</c:v>
                </c:pt>
                <c:pt idx="57">
                  <c:v>9.0</c:v>
                </c:pt>
                <c:pt idx="58">
                  <c:v>9.1</c:v>
                </c:pt>
                <c:pt idx="59">
                  <c:v>9.2</c:v>
                </c:pt>
                <c:pt idx="60">
                  <c:v>9.3</c:v>
                </c:pt>
                <c:pt idx="61">
                  <c:v>9.4</c:v>
                </c:pt>
                <c:pt idx="62">
                  <c:v>9.5</c:v>
                </c:pt>
              </c:strCache>
            </c:strRef>
          </c:cat>
          <c:val>
            <c:numRef>
              <c:f>minor!$B$2:$B$64</c:f>
              <c:numCache>
                <c:formatCode>General</c:formatCode>
                <c:ptCount val="63"/>
                <c:pt idx="0">
                  <c:v>135</c:v>
                </c:pt>
                <c:pt idx="1">
                  <c:v>134</c:v>
                </c:pt>
                <c:pt idx="2">
                  <c:v>228</c:v>
                </c:pt>
                <c:pt idx="3">
                  <c:v>171</c:v>
                </c:pt>
                <c:pt idx="4">
                  <c:v>206</c:v>
                </c:pt>
                <c:pt idx="5">
                  <c:v>273</c:v>
                </c:pt>
                <c:pt idx="6">
                  <c:v>374</c:v>
                </c:pt>
                <c:pt idx="7">
                  <c:v>291</c:v>
                </c:pt>
                <c:pt idx="8">
                  <c:v>307</c:v>
                </c:pt>
                <c:pt idx="9">
                  <c:v>316</c:v>
                </c:pt>
                <c:pt idx="10">
                  <c:v>329</c:v>
                </c:pt>
                <c:pt idx="11">
                  <c:v>344</c:v>
                </c:pt>
                <c:pt idx="12">
                  <c:v>361</c:v>
                </c:pt>
                <c:pt idx="13">
                  <c:v>468</c:v>
                </c:pt>
                <c:pt idx="14">
                  <c:v>492</c:v>
                </c:pt>
                <c:pt idx="15">
                  <c:v>470</c:v>
                </c:pt>
                <c:pt idx="16">
                  <c:v>482</c:v>
                </c:pt>
                <c:pt idx="17">
                  <c:v>486</c:v>
                </c:pt>
                <c:pt idx="18">
                  <c:v>510</c:v>
                </c:pt>
                <c:pt idx="19">
                  <c:v>508</c:v>
                </c:pt>
                <c:pt idx="20">
                  <c:v>514</c:v>
                </c:pt>
                <c:pt idx="21">
                  <c:v>523</c:v>
                </c:pt>
                <c:pt idx="22">
                  <c:v>541</c:v>
                </c:pt>
                <c:pt idx="23">
                  <c:v>553</c:v>
                </c:pt>
                <c:pt idx="24">
                  <c:v>487</c:v>
                </c:pt>
                <c:pt idx="25">
                  <c:v>515</c:v>
                </c:pt>
                <c:pt idx="26">
                  <c:v>506</c:v>
                </c:pt>
                <c:pt idx="27">
                  <c:v>516</c:v>
                </c:pt>
                <c:pt idx="28">
                  <c:v>503</c:v>
                </c:pt>
                <c:pt idx="29">
                  <c:v>510</c:v>
                </c:pt>
                <c:pt idx="30">
                  <c:v>508</c:v>
                </c:pt>
                <c:pt idx="31">
                  <c:v>512</c:v>
                </c:pt>
                <c:pt idx="32">
                  <c:v>534</c:v>
                </c:pt>
                <c:pt idx="33">
                  <c:v>540</c:v>
                </c:pt>
                <c:pt idx="34">
                  <c:v>550</c:v>
                </c:pt>
                <c:pt idx="35">
                  <c:v>573</c:v>
                </c:pt>
                <c:pt idx="36">
                  <c:v>576</c:v>
                </c:pt>
                <c:pt idx="37">
                  <c:v>556</c:v>
                </c:pt>
                <c:pt idx="38">
                  <c:v>559</c:v>
                </c:pt>
                <c:pt idx="39">
                  <c:v>566</c:v>
                </c:pt>
                <c:pt idx="40">
                  <c:v>559</c:v>
                </c:pt>
                <c:pt idx="41">
                  <c:v>586</c:v>
                </c:pt>
                <c:pt idx="42">
                  <c:v>609</c:v>
                </c:pt>
                <c:pt idx="43">
                  <c:v>607</c:v>
                </c:pt>
                <c:pt idx="44">
                  <c:v>615</c:v>
                </c:pt>
                <c:pt idx="45">
                  <c:v>640</c:v>
                </c:pt>
                <c:pt idx="46">
                  <c:v>649</c:v>
                </c:pt>
                <c:pt idx="47">
                  <c:v>661</c:v>
                </c:pt>
                <c:pt idx="48">
                  <c:v>664</c:v>
                </c:pt>
                <c:pt idx="49">
                  <c:v>679</c:v>
                </c:pt>
                <c:pt idx="50">
                  <c:v>703</c:v>
                </c:pt>
                <c:pt idx="51">
                  <c:v>694</c:v>
                </c:pt>
                <c:pt idx="52">
                  <c:v>707</c:v>
                </c:pt>
                <c:pt idx="53">
                  <c:v>709</c:v>
                </c:pt>
                <c:pt idx="54">
                  <c:v>728</c:v>
                </c:pt>
                <c:pt idx="55">
                  <c:v>730</c:v>
                </c:pt>
                <c:pt idx="56">
                  <c:v>732</c:v>
                </c:pt>
                <c:pt idx="57">
                  <c:v>722</c:v>
                </c:pt>
                <c:pt idx="58">
                  <c:v>737</c:v>
                </c:pt>
                <c:pt idx="59">
                  <c:v>747</c:v>
                </c:pt>
                <c:pt idx="60">
                  <c:v>754</c:v>
                </c:pt>
                <c:pt idx="61">
                  <c:v>779</c:v>
                </c:pt>
                <c:pt idx="62">
                  <c:v>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33-1948-B559-3262C3341536}"/>
            </c:ext>
          </c:extLst>
        </c:ser>
        <c:ser>
          <c:idx val="1"/>
          <c:order val="1"/>
          <c:tx>
            <c:strRef>
              <c:f>minor!$C$1</c:f>
              <c:strCache>
                <c:ptCount val="1"/>
                <c:pt idx="0">
                  <c:v>#adhoc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minor!$A$2:$A$64</c:f>
              <c:strCache>
                <c:ptCount val="63"/>
                <c:pt idx="0">
                  <c:v>1.9</c:v>
                </c:pt>
                <c:pt idx="1">
                  <c:v>2.0</c:v>
                </c:pt>
                <c:pt idx="2">
                  <c:v>2.1</c:v>
                </c:pt>
                <c:pt idx="3">
                  <c:v>2.2</c:v>
                </c:pt>
                <c:pt idx="4">
                  <c:v>2.3</c:v>
                </c:pt>
                <c:pt idx="5">
                  <c:v>2.4</c:v>
                </c:pt>
                <c:pt idx="6">
                  <c:v>2.9</c:v>
                </c:pt>
                <c:pt idx="7">
                  <c:v>3.0</c:v>
                </c:pt>
                <c:pt idx="8">
                  <c:v>3.1</c:v>
                </c:pt>
                <c:pt idx="9">
                  <c:v>3.2</c:v>
                </c:pt>
                <c:pt idx="10">
                  <c:v>3.3</c:v>
                </c:pt>
                <c:pt idx="11">
                  <c:v>3.4</c:v>
                </c:pt>
                <c:pt idx="12">
                  <c:v>3.5</c:v>
                </c:pt>
                <c:pt idx="13">
                  <c:v>4.0</c:v>
                </c:pt>
                <c:pt idx="14">
                  <c:v>4.1</c:v>
                </c:pt>
                <c:pt idx="15">
                  <c:v>4.2</c:v>
                </c:pt>
                <c:pt idx="16">
                  <c:v>4.3</c:v>
                </c:pt>
                <c:pt idx="17">
                  <c:v>4.4</c:v>
                </c:pt>
                <c:pt idx="18">
                  <c:v>4.5</c:v>
                </c:pt>
                <c:pt idx="19">
                  <c:v>4.6</c:v>
                </c:pt>
                <c:pt idx="20">
                  <c:v>4.7</c:v>
                </c:pt>
                <c:pt idx="21">
                  <c:v>4.8</c:v>
                </c:pt>
                <c:pt idx="22">
                  <c:v>4.9</c:v>
                </c:pt>
                <c:pt idx="23">
                  <c:v>4.10</c:v>
                </c:pt>
                <c:pt idx="24">
                  <c:v>5.0</c:v>
                </c:pt>
                <c:pt idx="25">
                  <c:v>5.1</c:v>
                </c:pt>
                <c:pt idx="26">
                  <c:v>5.2</c:v>
                </c:pt>
                <c:pt idx="27">
                  <c:v>5.3</c:v>
                </c:pt>
                <c:pt idx="28">
                  <c:v>5.4</c:v>
                </c:pt>
                <c:pt idx="29">
                  <c:v>5.5</c:v>
                </c:pt>
                <c:pt idx="30">
                  <c:v>6.0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7.0</c:v>
                </c:pt>
                <c:pt idx="38">
                  <c:v>7.1</c:v>
                </c:pt>
                <c:pt idx="39">
                  <c:v>7.2</c:v>
                </c:pt>
                <c:pt idx="40">
                  <c:v>7.3</c:v>
                </c:pt>
                <c:pt idx="41">
                  <c:v>7.4</c:v>
                </c:pt>
                <c:pt idx="42">
                  <c:v>7.5</c:v>
                </c:pt>
                <c:pt idx="43">
                  <c:v>7.6</c:v>
                </c:pt>
                <c:pt idx="44">
                  <c:v>7.7</c:v>
                </c:pt>
                <c:pt idx="45">
                  <c:v>8.0</c:v>
                </c:pt>
                <c:pt idx="46">
                  <c:v>8.1</c:v>
                </c:pt>
                <c:pt idx="47">
                  <c:v>8.2</c:v>
                </c:pt>
                <c:pt idx="48">
                  <c:v>8.3</c:v>
                </c:pt>
                <c:pt idx="49">
                  <c:v>8.4</c:v>
                </c:pt>
                <c:pt idx="50">
                  <c:v>8.5</c:v>
                </c:pt>
                <c:pt idx="51">
                  <c:v>8.6</c:v>
                </c:pt>
                <c:pt idx="52">
                  <c:v>8.7</c:v>
                </c:pt>
                <c:pt idx="53">
                  <c:v>8.8</c:v>
                </c:pt>
                <c:pt idx="54">
                  <c:v>8.9</c:v>
                </c:pt>
                <c:pt idx="55">
                  <c:v>8.10</c:v>
                </c:pt>
                <c:pt idx="56">
                  <c:v>8.11</c:v>
                </c:pt>
                <c:pt idx="57">
                  <c:v>9.0</c:v>
                </c:pt>
                <c:pt idx="58">
                  <c:v>9.1</c:v>
                </c:pt>
                <c:pt idx="59">
                  <c:v>9.2</c:v>
                </c:pt>
                <c:pt idx="60">
                  <c:v>9.3</c:v>
                </c:pt>
                <c:pt idx="61">
                  <c:v>9.4</c:v>
                </c:pt>
                <c:pt idx="62">
                  <c:v>9.5</c:v>
                </c:pt>
              </c:strCache>
            </c:strRef>
          </c:cat>
          <c:val>
            <c:numRef>
              <c:f>minor!$C$2:$C$64</c:f>
              <c:numCache>
                <c:formatCode>General</c:formatCode>
                <c:ptCount val="63"/>
                <c:pt idx="0">
                  <c:v>64</c:v>
                </c:pt>
                <c:pt idx="1">
                  <c:v>62</c:v>
                </c:pt>
                <c:pt idx="2">
                  <c:v>129</c:v>
                </c:pt>
                <c:pt idx="3">
                  <c:v>73</c:v>
                </c:pt>
                <c:pt idx="4">
                  <c:v>92</c:v>
                </c:pt>
                <c:pt idx="5">
                  <c:v>113</c:v>
                </c:pt>
                <c:pt idx="6">
                  <c:v>147</c:v>
                </c:pt>
                <c:pt idx="7">
                  <c:v>112</c:v>
                </c:pt>
                <c:pt idx="8">
                  <c:v>131</c:v>
                </c:pt>
                <c:pt idx="9">
                  <c:v>138</c:v>
                </c:pt>
                <c:pt idx="10">
                  <c:v>148</c:v>
                </c:pt>
                <c:pt idx="11">
                  <c:v>155</c:v>
                </c:pt>
                <c:pt idx="12">
                  <c:v>163</c:v>
                </c:pt>
                <c:pt idx="13">
                  <c:v>207</c:v>
                </c:pt>
                <c:pt idx="14">
                  <c:v>216</c:v>
                </c:pt>
                <c:pt idx="15">
                  <c:v>211</c:v>
                </c:pt>
                <c:pt idx="16">
                  <c:v>224</c:v>
                </c:pt>
                <c:pt idx="17">
                  <c:v>226</c:v>
                </c:pt>
                <c:pt idx="18">
                  <c:v>241</c:v>
                </c:pt>
                <c:pt idx="19">
                  <c:v>248</c:v>
                </c:pt>
                <c:pt idx="20">
                  <c:v>253</c:v>
                </c:pt>
                <c:pt idx="21">
                  <c:v>250</c:v>
                </c:pt>
                <c:pt idx="22">
                  <c:v>272</c:v>
                </c:pt>
                <c:pt idx="23">
                  <c:v>284</c:v>
                </c:pt>
                <c:pt idx="24">
                  <c:v>238</c:v>
                </c:pt>
                <c:pt idx="25">
                  <c:v>255</c:v>
                </c:pt>
                <c:pt idx="26">
                  <c:v>257</c:v>
                </c:pt>
                <c:pt idx="27">
                  <c:v>263</c:v>
                </c:pt>
                <c:pt idx="28">
                  <c:v>260</c:v>
                </c:pt>
                <c:pt idx="29">
                  <c:v>255</c:v>
                </c:pt>
                <c:pt idx="30">
                  <c:v>251</c:v>
                </c:pt>
                <c:pt idx="31">
                  <c:v>251</c:v>
                </c:pt>
                <c:pt idx="32">
                  <c:v>252</c:v>
                </c:pt>
                <c:pt idx="33">
                  <c:v>254</c:v>
                </c:pt>
                <c:pt idx="34">
                  <c:v>258</c:v>
                </c:pt>
                <c:pt idx="35">
                  <c:v>266</c:v>
                </c:pt>
                <c:pt idx="36">
                  <c:v>268</c:v>
                </c:pt>
                <c:pt idx="37">
                  <c:v>256</c:v>
                </c:pt>
                <c:pt idx="38">
                  <c:v>259</c:v>
                </c:pt>
                <c:pt idx="39">
                  <c:v>271</c:v>
                </c:pt>
                <c:pt idx="40">
                  <c:v>264</c:v>
                </c:pt>
                <c:pt idx="41">
                  <c:v>282</c:v>
                </c:pt>
                <c:pt idx="42">
                  <c:v>295</c:v>
                </c:pt>
                <c:pt idx="43">
                  <c:v>293</c:v>
                </c:pt>
                <c:pt idx="44">
                  <c:v>293</c:v>
                </c:pt>
                <c:pt idx="45">
                  <c:v>313</c:v>
                </c:pt>
                <c:pt idx="46">
                  <c:v>317</c:v>
                </c:pt>
                <c:pt idx="47">
                  <c:v>327</c:v>
                </c:pt>
                <c:pt idx="48">
                  <c:v>327</c:v>
                </c:pt>
                <c:pt idx="49">
                  <c:v>336</c:v>
                </c:pt>
                <c:pt idx="50">
                  <c:v>354</c:v>
                </c:pt>
                <c:pt idx="51">
                  <c:v>344</c:v>
                </c:pt>
                <c:pt idx="52">
                  <c:v>324</c:v>
                </c:pt>
                <c:pt idx="53">
                  <c:v>325</c:v>
                </c:pt>
                <c:pt idx="54">
                  <c:v>335</c:v>
                </c:pt>
                <c:pt idx="55">
                  <c:v>336</c:v>
                </c:pt>
                <c:pt idx="56">
                  <c:v>338</c:v>
                </c:pt>
                <c:pt idx="57">
                  <c:v>309</c:v>
                </c:pt>
                <c:pt idx="58">
                  <c:v>318</c:v>
                </c:pt>
                <c:pt idx="59">
                  <c:v>322</c:v>
                </c:pt>
                <c:pt idx="60">
                  <c:v>328</c:v>
                </c:pt>
                <c:pt idx="61">
                  <c:v>334</c:v>
                </c:pt>
                <c:pt idx="62">
                  <c:v>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33-1948-B559-3262C3341536}"/>
            </c:ext>
          </c:extLst>
        </c:ser>
        <c:ser>
          <c:idx val="2"/>
          <c:order val="2"/>
          <c:tx>
            <c:strRef>
              <c:f>minor!$D$1</c:f>
              <c:strCache>
                <c:ptCount val="1"/>
                <c:pt idx="0">
                  <c:v>#subclass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minor!$A$2:$A$64</c:f>
              <c:strCache>
                <c:ptCount val="63"/>
                <c:pt idx="0">
                  <c:v>1.9</c:v>
                </c:pt>
                <c:pt idx="1">
                  <c:v>2.0</c:v>
                </c:pt>
                <c:pt idx="2">
                  <c:v>2.1</c:v>
                </c:pt>
                <c:pt idx="3">
                  <c:v>2.2</c:v>
                </c:pt>
                <c:pt idx="4">
                  <c:v>2.3</c:v>
                </c:pt>
                <c:pt idx="5">
                  <c:v>2.4</c:v>
                </c:pt>
                <c:pt idx="6">
                  <c:v>2.9</c:v>
                </c:pt>
                <c:pt idx="7">
                  <c:v>3.0</c:v>
                </c:pt>
                <c:pt idx="8">
                  <c:v>3.1</c:v>
                </c:pt>
                <c:pt idx="9">
                  <c:v>3.2</c:v>
                </c:pt>
                <c:pt idx="10">
                  <c:v>3.3</c:v>
                </c:pt>
                <c:pt idx="11">
                  <c:v>3.4</c:v>
                </c:pt>
                <c:pt idx="12">
                  <c:v>3.5</c:v>
                </c:pt>
                <c:pt idx="13">
                  <c:v>4.0</c:v>
                </c:pt>
                <c:pt idx="14">
                  <c:v>4.1</c:v>
                </c:pt>
                <c:pt idx="15">
                  <c:v>4.2</c:v>
                </c:pt>
                <c:pt idx="16">
                  <c:v>4.3</c:v>
                </c:pt>
                <c:pt idx="17">
                  <c:v>4.4</c:v>
                </c:pt>
                <c:pt idx="18">
                  <c:v>4.5</c:v>
                </c:pt>
                <c:pt idx="19">
                  <c:v>4.6</c:v>
                </c:pt>
                <c:pt idx="20">
                  <c:v>4.7</c:v>
                </c:pt>
                <c:pt idx="21">
                  <c:v>4.8</c:v>
                </c:pt>
                <c:pt idx="22">
                  <c:v>4.9</c:v>
                </c:pt>
                <c:pt idx="23">
                  <c:v>4.10</c:v>
                </c:pt>
                <c:pt idx="24">
                  <c:v>5.0</c:v>
                </c:pt>
                <c:pt idx="25">
                  <c:v>5.1</c:v>
                </c:pt>
                <c:pt idx="26">
                  <c:v>5.2</c:v>
                </c:pt>
                <c:pt idx="27">
                  <c:v>5.3</c:v>
                </c:pt>
                <c:pt idx="28">
                  <c:v>5.4</c:v>
                </c:pt>
                <c:pt idx="29">
                  <c:v>5.5</c:v>
                </c:pt>
                <c:pt idx="30">
                  <c:v>6.0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7.0</c:v>
                </c:pt>
                <c:pt idx="38">
                  <c:v>7.1</c:v>
                </c:pt>
                <c:pt idx="39">
                  <c:v>7.2</c:v>
                </c:pt>
                <c:pt idx="40">
                  <c:v>7.3</c:v>
                </c:pt>
                <c:pt idx="41">
                  <c:v>7.4</c:v>
                </c:pt>
                <c:pt idx="42">
                  <c:v>7.5</c:v>
                </c:pt>
                <c:pt idx="43">
                  <c:v>7.6</c:v>
                </c:pt>
                <c:pt idx="44">
                  <c:v>7.7</c:v>
                </c:pt>
                <c:pt idx="45">
                  <c:v>8.0</c:v>
                </c:pt>
                <c:pt idx="46">
                  <c:v>8.1</c:v>
                </c:pt>
                <c:pt idx="47">
                  <c:v>8.2</c:v>
                </c:pt>
                <c:pt idx="48">
                  <c:v>8.3</c:v>
                </c:pt>
                <c:pt idx="49">
                  <c:v>8.4</c:v>
                </c:pt>
                <c:pt idx="50">
                  <c:v>8.5</c:v>
                </c:pt>
                <c:pt idx="51">
                  <c:v>8.6</c:v>
                </c:pt>
                <c:pt idx="52">
                  <c:v>8.7</c:v>
                </c:pt>
                <c:pt idx="53">
                  <c:v>8.8</c:v>
                </c:pt>
                <c:pt idx="54">
                  <c:v>8.9</c:v>
                </c:pt>
                <c:pt idx="55">
                  <c:v>8.10</c:v>
                </c:pt>
                <c:pt idx="56">
                  <c:v>8.11</c:v>
                </c:pt>
                <c:pt idx="57">
                  <c:v>9.0</c:v>
                </c:pt>
                <c:pt idx="58">
                  <c:v>9.1</c:v>
                </c:pt>
                <c:pt idx="59">
                  <c:v>9.2</c:v>
                </c:pt>
                <c:pt idx="60">
                  <c:v>9.3</c:v>
                </c:pt>
                <c:pt idx="61">
                  <c:v>9.4</c:v>
                </c:pt>
                <c:pt idx="62">
                  <c:v>9.5</c:v>
                </c:pt>
              </c:strCache>
            </c:strRef>
          </c:cat>
          <c:val>
            <c:numRef>
              <c:f>minor!$D$2:$D$64</c:f>
              <c:numCache>
                <c:formatCode>General</c:formatCode>
                <c:ptCount val="63"/>
                <c:pt idx="0">
                  <c:v>37</c:v>
                </c:pt>
                <c:pt idx="1">
                  <c:v>39</c:v>
                </c:pt>
                <c:pt idx="2">
                  <c:v>55</c:v>
                </c:pt>
                <c:pt idx="3">
                  <c:v>51</c:v>
                </c:pt>
                <c:pt idx="4">
                  <c:v>60</c:v>
                </c:pt>
                <c:pt idx="5">
                  <c:v>94</c:v>
                </c:pt>
                <c:pt idx="6">
                  <c:v>139</c:v>
                </c:pt>
                <c:pt idx="7">
                  <c:v>120</c:v>
                </c:pt>
                <c:pt idx="8">
                  <c:v>116</c:v>
                </c:pt>
                <c:pt idx="9">
                  <c:v>119</c:v>
                </c:pt>
                <c:pt idx="10">
                  <c:v>116</c:v>
                </c:pt>
                <c:pt idx="11">
                  <c:v>122</c:v>
                </c:pt>
                <c:pt idx="12">
                  <c:v>125</c:v>
                </c:pt>
                <c:pt idx="13">
                  <c:v>199</c:v>
                </c:pt>
                <c:pt idx="14">
                  <c:v>215</c:v>
                </c:pt>
                <c:pt idx="15">
                  <c:v>196</c:v>
                </c:pt>
                <c:pt idx="16">
                  <c:v>198</c:v>
                </c:pt>
                <c:pt idx="17">
                  <c:v>197</c:v>
                </c:pt>
                <c:pt idx="18">
                  <c:v>202</c:v>
                </c:pt>
                <c:pt idx="19">
                  <c:v>205</c:v>
                </c:pt>
                <c:pt idx="20">
                  <c:v>205</c:v>
                </c:pt>
                <c:pt idx="21">
                  <c:v>216</c:v>
                </c:pt>
                <c:pt idx="22">
                  <c:v>218</c:v>
                </c:pt>
                <c:pt idx="23">
                  <c:v>214</c:v>
                </c:pt>
                <c:pt idx="24">
                  <c:v>189</c:v>
                </c:pt>
                <c:pt idx="25">
                  <c:v>190</c:v>
                </c:pt>
                <c:pt idx="26">
                  <c:v>185</c:v>
                </c:pt>
                <c:pt idx="27">
                  <c:v>188</c:v>
                </c:pt>
                <c:pt idx="28">
                  <c:v>179</c:v>
                </c:pt>
                <c:pt idx="29">
                  <c:v>194</c:v>
                </c:pt>
                <c:pt idx="30">
                  <c:v>194</c:v>
                </c:pt>
                <c:pt idx="31">
                  <c:v>200</c:v>
                </c:pt>
                <c:pt idx="32">
                  <c:v>221</c:v>
                </c:pt>
                <c:pt idx="33">
                  <c:v>224</c:v>
                </c:pt>
                <c:pt idx="34">
                  <c:v>228</c:v>
                </c:pt>
                <c:pt idx="35">
                  <c:v>242</c:v>
                </c:pt>
                <c:pt idx="36">
                  <c:v>242</c:v>
                </c:pt>
                <c:pt idx="37">
                  <c:v>234</c:v>
                </c:pt>
                <c:pt idx="38">
                  <c:v>234</c:v>
                </c:pt>
                <c:pt idx="39">
                  <c:v>227</c:v>
                </c:pt>
                <c:pt idx="40">
                  <c:v>227</c:v>
                </c:pt>
                <c:pt idx="41">
                  <c:v>225</c:v>
                </c:pt>
                <c:pt idx="42">
                  <c:v>229</c:v>
                </c:pt>
                <c:pt idx="43">
                  <c:v>229</c:v>
                </c:pt>
                <c:pt idx="44">
                  <c:v>233</c:v>
                </c:pt>
                <c:pt idx="45">
                  <c:v>231</c:v>
                </c:pt>
                <c:pt idx="46">
                  <c:v>232</c:v>
                </c:pt>
                <c:pt idx="47">
                  <c:v>234</c:v>
                </c:pt>
                <c:pt idx="48">
                  <c:v>235</c:v>
                </c:pt>
                <c:pt idx="49">
                  <c:v>239</c:v>
                </c:pt>
                <c:pt idx="50">
                  <c:v>239</c:v>
                </c:pt>
                <c:pt idx="51">
                  <c:v>234</c:v>
                </c:pt>
                <c:pt idx="52">
                  <c:v>239</c:v>
                </c:pt>
                <c:pt idx="53">
                  <c:v>240</c:v>
                </c:pt>
                <c:pt idx="54">
                  <c:v>249</c:v>
                </c:pt>
                <c:pt idx="55">
                  <c:v>250</c:v>
                </c:pt>
                <c:pt idx="56">
                  <c:v>250</c:v>
                </c:pt>
                <c:pt idx="57">
                  <c:v>258</c:v>
                </c:pt>
                <c:pt idx="58">
                  <c:v>264</c:v>
                </c:pt>
                <c:pt idx="59">
                  <c:v>269</c:v>
                </c:pt>
                <c:pt idx="60">
                  <c:v>270</c:v>
                </c:pt>
                <c:pt idx="61">
                  <c:v>279</c:v>
                </c:pt>
                <c:pt idx="62">
                  <c:v>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33-1948-B559-3262C3341536}"/>
            </c:ext>
          </c:extLst>
        </c:ser>
        <c:ser>
          <c:idx val="3"/>
          <c:order val="3"/>
          <c:tx>
            <c:strRef>
              <c:f>minor!$E$1</c:f>
              <c:strCache>
                <c:ptCount val="1"/>
                <c:pt idx="0">
                  <c:v>#interface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minor!$A$2:$A$64</c:f>
              <c:strCache>
                <c:ptCount val="63"/>
                <c:pt idx="0">
                  <c:v>1.9</c:v>
                </c:pt>
                <c:pt idx="1">
                  <c:v>2.0</c:v>
                </c:pt>
                <c:pt idx="2">
                  <c:v>2.1</c:v>
                </c:pt>
                <c:pt idx="3">
                  <c:v>2.2</c:v>
                </c:pt>
                <c:pt idx="4">
                  <c:v>2.3</c:v>
                </c:pt>
                <c:pt idx="5">
                  <c:v>2.4</c:v>
                </c:pt>
                <c:pt idx="6">
                  <c:v>2.9</c:v>
                </c:pt>
                <c:pt idx="7">
                  <c:v>3.0</c:v>
                </c:pt>
                <c:pt idx="8">
                  <c:v>3.1</c:v>
                </c:pt>
                <c:pt idx="9">
                  <c:v>3.2</c:v>
                </c:pt>
                <c:pt idx="10">
                  <c:v>3.3</c:v>
                </c:pt>
                <c:pt idx="11">
                  <c:v>3.4</c:v>
                </c:pt>
                <c:pt idx="12">
                  <c:v>3.5</c:v>
                </c:pt>
                <c:pt idx="13">
                  <c:v>4.0</c:v>
                </c:pt>
                <c:pt idx="14">
                  <c:v>4.1</c:v>
                </c:pt>
                <c:pt idx="15">
                  <c:v>4.2</c:v>
                </c:pt>
                <c:pt idx="16">
                  <c:v>4.3</c:v>
                </c:pt>
                <c:pt idx="17">
                  <c:v>4.4</c:v>
                </c:pt>
                <c:pt idx="18">
                  <c:v>4.5</c:v>
                </c:pt>
                <c:pt idx="19">
                  <c:v>4.6</c:v>
                </c:pt>
                <c:pt idx="20">
                  <c:v>4.7</c:v>
                </c:pt>
                <c:pt idx="21">
                  <c:v>4.8</c:v>
                </c:pt>
                <c:pt idx="22">
                  <c:v>4.9</c:v>
                </c:pt>
                <c:pt idx="23">
                  <c:v>4.10</c:v>
                </c:pt>
                <c:pt idx="24">
                  <c:v>5.0</c:v>
                </c:pt>
                <c:pt idx="25">
                  <c:v>5.1</c:v>
                </c:pt>
                <c:pt idx="26">
                  <c:v>5.2</c:v>
                </c:pt>
                <c:pt idx="27">
                  <c:v>5.3</c:v>
                </c:pt>
                <c:pt idx="28">
                  <c:v>5.4</c:v>
                </c:pt>
                <c:pt idx="29">
                  <c:v>5.5</c:v>
                </c:pt>
                <c:pt idx="30">
                  <c:v>6.0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7.0</c:v>
                </c:pt>
                <c:pt idx="38">
                  <c:v>7.1</c:v>
                </c:pt>
                <c:pt idx="39">
                  <c:v>7.2</c:v>
                </c:pt>
                <c:pt idx="40">
                  <c:v>7.3</c:v>
                </c:pt>
                <c:pt idx="41">
                  <c:v>7.4</c:v>
                </c:pt>
                <c:pt idx="42">
                  <c:v>7.5</c:v>
                </c:pt>
                <c:pt idx="43">
                  <c:v>7.6</c:v>
                </c:pt>
                <c:pt idx="44">
                  <c:v>7.7</c:v>
                </c:pt>
                <c:pt idx="45">
                  <c:v>8.0</c:v>
                </c:pt>
                <c:pt idx="46">
                  <c:v>8.1</c:v>
                </c:pt>
                <c:pt idx="47">
                  <c:v>8.2</c:v>
                </c:pt>
                <c:pt idx="48">
                  <c:v>8.3</c:v>
                </c:pt>
                <c:pt idx="49">
                  <c:v>8.4</c:v>
                </c:pt>
                <c:pt idx="50">
                  <c:v>8.5</c:v>
                </c:pt>
                <c:pt idx="51">
                  <c:v>8.6</c:v>
                </c:pt>
                <c:pt idx="52">
                  <c:v>8.7</c:v>
                </c:pt>
                <c:pt idx="53">
                  <c:v>8.8</c:v>
                </c:pt>
                <c:pt idx="54">
                  <c:v>8.9</c:v>
                </c:pt>
                <c:pt idx="55">
                  <c:v>8.10</c:v>
                </c:pt>
                <c:pt idx="56">
                  <c:v>8.11</c:v>
                </c:pt>
                <c:pt idx="57">
                  <c:v>9.0</c:v>
                </c:pt>
                <c:pt idx="58">
                  <c:v>9.1</c:v>
                </c:pt>
                <c:pt idx="59">
                  <c:v>9.2</c:v>
                </c:pt>
                <c:pt idx="60">
                  <c:v>9.3</c:v>
                </c:pt>
                <c:pt idx="61">
                  <c:v>9.4</c:v>
                </c:pt>
                <c:pt idx="62">
                  <c:v>9.5</c:v>
                </c:pt>
              </c:strCache>
            </c:strRef>
          </c:cat>
          <c:val>
            <c:numRef>
              <c:f>minor!$E$2:$E$64</c:f>
              <c:numCache>
                <c:formatCode>General</c:formatCode>
                <c:ptCount val="63"/>
                <c:pt idx="0">
                  <c:v>24</c:v>
                </c:pt>
                <c:pt idx="1">
                  <c:v>24</c:v>
                </c:pt>
                <c:pt idx="2">
                  <c:v>31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29</c:v>
                </c:pt>
                <c:pt idx="7">
                  <c:v>31</c:v>
                </c:pt>
                <c:pt idx="8">
                  <c:v>32</c:v>
                </c:pt>
                <c:pt idx="9">
                  <c:v>32</c:v>
                </c:pt>
                <c:pt idx="10">
                  <c:v>36</c:v>
                </c:pt>
                <c:pt idx="11">
                  <c:v>36</c:v>
                </c:pt>
                <c:pt idx="12">
                  <c:v>39</c:v>
                </c:pt>
                <c:pt idx="13">
                  <c:v>30</c:v>
                </c:pt>
                <c:pt idx="14">
                  <c:v>31</c:v>
                </c:pt>
                <c:pt idx="15">
                  <c:v>31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23</c:v>
                </c:pt>
                <c:pt idx="23">
                  <c:v>23</c:v>
                </c:pt>
                <c:pt idx="24">
                  <c:v>29</c:v>
                </c:pt>
                <c:pt idx="25">
                  <c:v>37</c:v>
                </c:pt>
                <c:pt idx="26">
                  <c:v>32</c:v>
                </c:pt>
                <c:pt idx="27">
                  <c:v>33</c:v>
                </c:pt>
                <c:pt idx="28">
                  <c:v>33</c:v>
                </c:pt>
                <c:pt idx="29">
                  <c:v>33</c:v>
                </c:pt>
                <c:pt idx="30">
                  <c:v>38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36</c:v>
                </c:pt>
                <c:pt idx="36">
                  <c:v>36</c:v>
                </c:pt>
                <c:pt idx="37">
                  <c:v>34</c:v>
                </c:pt>
                <c:pt idx="38">
                  <c:v>34</c:v>
                </c:pt>
                <c:pt idx="39">
                  <c:v>35</c:v>
                </c:pt>
                <c:pt idx="40">
                  <c:v>35</c:v>
                </c:pt>
                <c:pt idx="41">
                  <c:v>41</c:v>
                </c:pt>
                <c:pt idx="42">
                  <c:v>44</c:v>
                </c:pt>
                <c:pt idx="43">
                  <c:v>44</c:v>
                </c:pt>
                <c:pt idx="44">
                  <c:v>45</c:v>
                </c:pt>
                <c:pt idx="45">
                  <c:v>47</c:v>
                </c:pt>
                <c:pt idx="46">
                  <c:v>50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58</c:v>
                </c:pt>
                <c:pt idx="51">
                  <c:v>63</c:v>
                </c:pt>
                <c:pt idx="52">
                  <c:v>66</c:v>
                </c:pt>
                <c:pt idx="53">
                  <c:v>66</c:v>
                </c:pt>
                <c:pt idx="54">
                  <c:v>67</c:v>
                </c:pt>
                <c:pt idx="55">
                  <c:v>67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  <c:pt idx="59">
                  <c:v>69</c:v>
                </c:pt>
                <c:pt idx="60">
                  <c:v>69</c:v>
                </c:pt>
                <c:pt idx="61">
                  <c:v>76</c:v>
                </c:pt>
                <c:pt idx="62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33-1948-B559-3262C3341536}"/>
            </c:ext>
          </c:extLst>
        </c:ser>
        <c:ser>
          <c:idx val="4"/>
          <c:order val="4"/>
          <c:tx>
            <c:strRef>
              <c:f>minor!$F$1</c:f>
              <c:strCache>
                <c:ptCount val="1"/>
                <c:pt idx="0">
                  <c:v>#aggr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minor!$A$2:$A$64</c:f>
              <c:strCache>
                <c:ptCount val="63"/>
                <c:pt idx="0">
                  <c:v>1.9</c:v>
                </c:pt>
                <c:pt idx="1">
                  <c:v>2.0</c:v>
                </c:pt>
                <c:pt idx="2">
                  <c:v>2.1</c:v>
                </c:pt>
                <c:pt idx="3">
                  <c:v>2.2</c:v>
                </c:pt>
                <c:pt idx="4">
                  <c:v>2.3</c:v>
                </c:pt>
                <c:pt idx="5">
                  <c:v>2.4</c:v>
                </c:pt>
                <c:pt idx="6">
                  <c:v>2.9</c:v>
                </c:pt>
                <c:pt idx="7">
                  <c:v>3.0</c:v>
                </c:pt>
                <c:pt idx="8">
                  <c:v>3.1</c:v>
                </c:pt>
                <c:pt idx="9">
                  <c:v>3.2</c:v>
                </c:pt>
                <c:pt idx="10">
                  <c:v>3.3</c:v>
                </c:pt>
                <c:pt idx="11">
                  <c:v>3.4</c:v>
                </c:pt>
                <c:pt idx="12">
                  <c:v>3.5</c:v>
                </c:pt>
                <c:pt idx="13">
                  <c:v>4.0</c:v>
                </c:pt>
                <c:pt idx="14">
                  <c:v>4.1</c:v>
                </c:pt>
                <c:pt idx="15">
                  <c:v>4.2</c:v>
                </c:pt>
                <c:pt idx="16">
                  <c:v>4.3</c:v>
                </c:pt>
                <c:pt idx="17">
                  <c:v>4.4</c:v>
                </c:pt>
                <c:pt idx="18">
                  <c:v>4.5</c:v>
                </c:pt>
                <c:pt idx="19">
                  <c:v>4.6</c:v>
                </c:pt>
                <c:pt idx="20">
                  <c:v>4.7</c:v>
                </c:pt>
                <c:pt idx="21">
                  <c:v>4.8</c:v>
                </c:pt>
                <c:pt idx="22">
                  <c:v>4.9</c:v>
                </c:pt>
                <c:pt idx="23">
                  <c:v>4.10</c:v>
                </c:pt>
                <c:pt idx="24">
                  <c:v>5.0</c:v>
                </c:pt>
                <c:pt idx="25">
                  <c:v>5.1</c:v>
                </c:pt>
                <c:pt idx="26">
                  <c:v>5.2</c:v>
                </c:pt>
                <c:pt idx="27">
                  <c:v>5.3</c:v>
                </c:pt>
                <c:pt idx="28">
                  <c:v>5.4</c:v>
                </c:pt>
                <c:pt idx="29">
                  <c:v>5.5</c:v>
                </c:pt>
                <c:pt idx="30">
                  <c:v>6.0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7.0</c:v>
                </c:pt>
                <c:pt idx="38">
                  <c:v>7.1</c:v>
                </c:pt>
                <c:pt idx="39">
                  <c:v>7.2</c:v>
                </c:pt>
                <c:pt idx="40">
                  <c:v>7.3</c:v>
                </c:pt>
                <c:pt idx="41">
                  <c:v>7.4</c:v>
                </c:pt>
                <c:pt idx="42">
                  <c:v>7.5</c:v>
                </c:pt>
                <c:pt idx="43">
                  <c:v>7.6</c:v>
                </c:pt>
                <c:pt idx="44">
                  <c:v>7.7</c:v>
                </c:pt>
                <c:pt idx="45">
                  <c:v>8.0</c:v>
                </c:pt>
                <c:pt idx="46">
                  <c:v>8.1</c:v>
                </c:pt>
                <c:pt idx="47">
                  <c:v>8.2</c:v>
                </c:pt>
                <c:pt idx="48">
                  <c:v>8.3</c:v>
                </c:pt>
                <c:pt idx="49">
                  <c:v>8.4</c:v>
                </c:pt>
                <c:pt idx="50">
                  <c:v>8.5</c:v>
                </c:pt>
                <c:pt idx="51">
                  <c:v>8.6</c:v>
                </c:pt>
                <c:pt idx="52">
                  <c:v>8.7</c:v>
                </c:pt>
                <c:pt idx="53">
                  <c:v>8.8</c:v>
                </c:pt>
                <c:pt idx="54">
                  <c:v>8.9</c:v>
                </c:pt>
                <c:pt idx="55">
                  <c:v>8.10</c:v>
                </c:pt>
                <c:pt idx="56">
                  <c:v>8.11</c:v>
                </c:pt>
                <c:pt idx="57">
                  <c:v>9.0</c:v>
                </c:pt>
                <c:pt idx="58">
                  <c:v>9.1</c:v>
                </c:pt>
                <c:pt idx="59">
                  <c:v>9.2</c:v>
                </c:pt>
                <c:pt idx="60">
                  <c:v>9.3</c:v>
                </c:pt>
                <c:pt idx="61">
                  <c:v>9.4</c:v>
                </c:pt>
                <c:pt idx="62">
                  <c:v>9.5</c:v>
                </c:pt>
              </c:strCache>
            </c:strRef>
          </c:cat>
          <c:val>
            <c:numRef>
              <c:f>minor!$F$2:$F$64</c:f>
              <c:numCache>
                <c:formatCode>General</c:formatCode>
                <c:ptCount val="63"/>
                <c:pt idx="0">
                  <c:v>10</c:v>
                </c:pt>
                <c:pt idx="1">
                  <c:v>9</c:v>
                </c:pt>
                <c:pt idx="2">
                  <c:v>13</c:v>
                </c:pt>
                <c:pt idx="3">
                  <c:v>16</c:v>
                </c:pt>
                <c:pt idx="4">
                  <c:v>22</c:v>
                </c:pt>
                <c:pt idx="5">
                  <c:v>33</c:v>
                </c:pt>
                <c:pt idx="6">
                  <c:v>59</c:v>
                </c:pt>
                <c:pt idx="7">
                  <c:v>28</c:v>
                </c:pt>
                <c:pt idx="8">
                  <c:v>28</c:v>
                </c:pt>
                <c:pt idx="9">
                  <c:v>27</c:v>
                </c:pt>
                <c:pt idx="10">
                  <c:v>29</c:v>
                </c:pt>
                <c:pt idx="11">
                  <c:v>31</c:v>
                </c:pt>
                <c:pt idx="12">
                  <c:v>34</c:v>
                </c:pt>
                <c:pt idx="13">
                  <c:v>32</c:v>
                </c:pt>
                <c:pt idx="14">
                  <c:v>30</c:v>
                </c:pt>
                <c:pt idx="15">
                  <c:v>32</c:v>
                </c:pt>
                <c:pt idx="16">
                  <c:v>31</c:v>
                </c:pt>
                <c:pt idx="17">
                  <c:v>33</c:v>
                </c:pt>
                <c:pt idx="18">
                  <c:v>36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28</c:v>
                </c:pt>
                <c:pt idx="23">
                  <c:v>32</c:v>
                </c:pt>
                <c:pt idx="24">
                  <c:v>31</c:v>
                </c:pt>
                <c:pt idx="25">
                  <c:v>33</c:v>
                </c:pt>
                <c:pt idx="26">
                  <c:v>32</c:v>
                </c:pt>
                <c:pt idx="27">
                  <c:v>32</c:v>
                </c:pt>
                <c:pt idx="28">
                  <c:v>31</c:v>
                </c:pt>
                <c:pt idx="29">
                  <c:v>28</c:v>
                </c:pt>
                <c:pt idx="30">
                  <c:v>25</c:v>
                </c:pt>
                <c:pt idx="31">
                  <c:v>26</c:v>
                </c:pt>
                <c:pt idx="32">
                  <c:v>26</c:v>
                </c:pt>
                <c:pt idx="33">
                  <c:v>27</c:v>
                </c:pt>
                <c:pt idx="34">
                  <c:v>29</c:v>
                </c:pt>
                <c:pt idx="35">
                  <c:v>29</c:v>
                </c:pt>
                <c:pt idx="36">
                  <c:v>30</c:v>
                </c:pt>
                <c:pt idx="37">
                  <c:v>32</c:v>
                </c:pt>
                <c:pt idx="38">
                  <c:v>32</c:v>
                </c:pt>
                <c:pt idx="39">
                  <c:v>33</c:v>
                </c:pt>
                <c:pt idx="40">
                  <c:v>33</c:v>
                </c:pt>
                <c:pt idx="41">
                  <c:v>38</c:v>
                </c:pt>
                <c:pt idx="42">
                  <c:v>41</c:v>
                </c:pt>
                <c:pt idx="43">
                  <c:v>41</c:v>
                </c:pt>
                <c:pt idx="44">
                  <c:v>44</c:v>
                </c:pt>
                <c:pt idx="45">
                  <c:v>49</c:v>
                </c:pt>
                <c:pt idx="46">
                  <c:v>50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52</c:v>
                </c:pt>
                <c:pt idx="51">
                  <c:v>53</c:v>
                </c:pt>
                <c:pt idx="52">
                  <c:v>78</c:v>
                </c:pt>
                <c:pt idx="53">
                  <c:v>78</c:v>
                </c:pt>
                <c:pt idx="54">
                  <c:v>77</c:v>
                </c:pt>
                <c:pt idx="55">
                  <c:v>77</c:v>
                </c:pt>
                <c:pt idx="56">
                  <c:v>77</c:v>
                </c:pt>
                <c:pt idx="57">
                  <c:v>87</c:v>
                </c:pt>
                <c:pt idx="58">
                  <c:v>86</c:v>
                </c:pt>
                <c:pt idx="59">
                  <c:v>87</c:v>
                </c:pt>
                <c:pt idx="60">
                  <c:v>87</c:v>
                </c:pt>
                <c:pt idx="61">
                  <c:v>90</c:v>
                </c:pt>
                <c:pt idx="62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33-1948-B559-3262C3341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6144432"/>
        <c:axId val="1146146704"/>
      </c:lineChart>
      <c:catAx>
        <c:axId val="114614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46146704"/>
        <c:crosses val="autoZero"/>
        <c:auto val="1"/>
        <c:lblAlgn val="ctr"/>
        <c:lblOffset val="100"/>
        <c:noMultiLvlLbl val="0"/>
      </c:catAx>
      <c:valAx>
        <c:axId val="114614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4614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762000</xdr:colOff>
      <xdr:row>11</xdr:row>
      <xdr:rowOff>0</xdr:rowOff>
    </xdr:from>
    <xdr:to>
      <xdr:col>12</xdr:col>
      <xdr:colOff>76200</xdr:colOff>
      <xdr:row>29</xdr:row>
      <xdr:rowOff>76200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DDC2E49-0D8E-0813-E10C-FAD0F1155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209550</xdr:colOff>
      <xdr:row>6</xdr:row>
      <xdr:rowOff>9524</xdr:rowOff>
    </xdr:from>
    <xdr:to>
      <xdr:col>46</xdr:col>
      <xdr:colOff>635000</xdr:colOff>
      <xdr:row>110</xdr:row>
      <xdr:rowOff>31749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F4DC92C3-DBFC-9EB9-605C-669A85025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73A6D-482A-EB49-AA32-5E93C04B8969}">
  <dimension ref="A1:I21"/>
  <sheetViews>
    <sheetView tabSelected="1" workbookViewId="0">
      <selection activeCell="I8" sqref="I8"/>
    </sheetView>
  </sheetViews>
  <sheetFormatPr baseColWidth="10" defaultColWidth="11" defaultRowHeight="16" x14ac:dyDescent="0.2"/>
  <cols>
    <col min="2" max="2" width="14.6640625" customWidth="1"/>
    <col min="8" max="8" width="45.6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9" x14ac:dyDescent="0.2">
      <c r="A2" t="s">
        <v>7</v>
      </c>
      <c r="B2" s="1">
        <v>134</v>
      </c>
      <c r="C2" s="1">
        <v>62</v>
      </c>
      <c r="D2" s="1">
        <v>39</v>
      </c>
      <c r="E2" s="1">
        <v>24</v>
      </c>
      <c r="F2" s="1">
        <v>9</v>
      </c>
      <c r="H2">
        <v>100</v>
      </c>
      <c r="I2" t="s">
        <v>8</v>
      </c>
    </row>
    <row r="3" spans="1:9" x14ac:dyDescent="0.2">
      <c r="A3" t="s">
        <v>9</v>
      </c>
      <c r="B3" s="1">
        <v>293</v>
      </c>
      <c r="C3" s="1">
        <v>112</v>
      </c>
      <c r="D3" s="1">
        <v>120</v>
      </c>
      <c r="E3" s="1">
        <v>31</v>
      </c>
      <c r="F3" s="1">
        <v>28</v>
      </c>
      <c r="H3">
        <v>1</v>
      </c>
    </row>
    <row r="4" spans="1:9" x14ac:dyDescent="0.2">
      <c r="A4" t="s">
        <v>10</v>
      </c>
      <c r="B4" s="1">
        <v>470</v>
      </c>
      <c r="C4" s="1">
        <v>207</v>
      </c>
      <c r="D4" s="1">
        <v>199</v>
      </c>
      <c r="E4" s="1">
        <v>30</v>
      </c>
      <c r="F4" s="1">
        <v>32</v>
      </c>
      <c r="G4" t="s">
        <v>83</v>
      </c>
      <c r="H4">
        <v>13</v>
      </c>
    </row>
    <row r="5" spans="1:9" x14ac:dyDescent="0.2">
      <c r="A5" t="s">
        <v>11</v>
      </c>
      <c r="B5" s="1">
        <v>489</v>
      </c>
      <c r="C5" s="1">
        <v>238</v>
      </c>
      <c r="D5" s="1">
        <v>189</v>
      </c>
      <c r="E5" s="1">
        <v>29</v>
      </c>
      <c r="F5" s="1">
        <v>31</v>
      </c>
      <c r="G5" t="s">
        <v>83</v>
      </c>
      <c r="H5">
        <v>101</v>
      </c>
    </row>
    <row r="6" spans="1:9" x14ac:dyDescent="0.2">
      <c r="A6" t="s">
        <v>12</v>
      </c>
      <c r="B6" s="1">
        <v>510</v>
      </c>
      <c r="C6" s="1">
        <v>251</v>
      </c>
      <c r="D6" s="1">
        <v>194</v>
      </c>
      <c r="E6" s="1">
        <v>38</v>
      </c>
      <c r="F6" s="1">
        <v>25</v>
      </c>
      <c r="G6" t="s">
        <v>83</v>
      </c>
      <c r="H6">
        <v>225</v>
      </c>
    </row>
    <row r="7" spans="1:9" x14ac:dyDescent="0.2">
      <c r="A7" t="s">
        <v>13</v>
      </c>
      <c r="B7" s="1">
        <v>558</v>
      </c>
      <c r="C7" s="1">
        <v>256</v>
      </c>
      <c r="D7" s="1">
        <v>243</v>
      </c>
      <c r="E7" s="1">
        <v>43</v>
      </c>
      <c r="F7" s="1">
        <v>32</v>
      </c>
      <c r="G7" t="s">
        <v>83</v>
      </c>
      <c r="H7">
        <v>273</v>
      </c>
    </row>
    <row r="8" spans="1:9" x14ac:dyDescent="0.2">
      <c r="A8" t="s">
        <v>14</v>
      </c>
      <c r="B8" s="1">
        <v>642</v>
      </c>
      <c r="C8" s="1">
        <v>313</v>
      </c>
      <c r="D8" s="1">
        <v>231</v>
      </c>
      <c r="E8" s="1">
        <v>47</v>
      </c>
      <c r="F8" s="1">
        <v>49</v>
      </c>
      <c r="G8" t="s">
        <v>83</v>
      </c>
      <c r="H8">
        <v>290</v>
      </c>
    </row>
    <row r="9" spans="1:9" x14ac:dyDescent="0.2">
      <c r="A9" t="s">
        <v>15</v>
      </c>
      <c r="B9" s="1">
        <v>724</v>
      </c>
      <c r="C9" s="1">
        <v>309</v>
      </c>
      <c r="D9" s="1">
        <v>258</v>
      </c>
      <c r="E9" s="1">
        <v>68</v>
      </c>
      <c r="F9" s="1">
        <v>87</v>
      </c>
      <c r="G9" t="s">
        <v>83</v>
      </c>
      <c r="H9">
        <v>254</v>
      </c>
    </row>
    <row r="21" spans="2:2" x14ac:dyDescent="0.2">
      <c r="B21" s="2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73D16-54EE-1D47-A871-5C4534BBEC36}">
  <dimension ref="A1:K64"/>
  <sheetViews>
    <sheetView zoomScale="40" workbookViewId="0">
      <selection activeCell="L73" sqref="L73"/>
    </sheetView>
  </sheetViews>
  <sheetFormatPr baseColWidth="10" defaultColWidth="11" defaultRowHeight="19" x14ac:dyDescent="0.25"/>
  <cols>
    <col min="1" max="1" width="11" style="3"/>
    <col min="2" max="2" width="14.5" style="3" customWidth="1"/>
    <col min="3" max="11" width="11" style="3"/>
    <col min="12" max="12" width="13.5" style="3" customWidth="1"/>
    <col min="13" max="16384" width="11" style="3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H1" s="3" t="s">
        <v>16</v>
      </c>
      <c r="I1" s="3" t="s">
        <v>17</v>
      </c>
      <c r="J1" s="3" t="s">
        <v>18</v>
      </c>
      <c r="K1" s="3" t="s">
        <v>19</v>
      </c>
    </row>
    <row r="2" spans="1:11" x14ac:dyDescent="0.25">
      <c r="A2" s="3" t="s">
        <v>20</v>
      </c>
      <c r="B2" s="3">
        <f>SUM(C2:F2)</f>
        <v>135</v>
      </c>
      <c r="C2" s="3">
        <v>64</v>
      </c>
      <c r="D2" s="3">
        <v>37</v>
      </c>
      <c r="E2" s="3">
        <v>24</v>
      </c>
      <c r="F2" s="3">
        <v>10</v>
      </c>
      <c r="H2" s="4">
        <f>C2/B2*100</f>
        <v>47.407407407407412</v>
      </c>
      <c r="I2" s="4">
        <f>D2/B2*100</f>
        <v>27.407407407407408</v>
      </c>
      <c r="J2" s="4">
        <f>E2/B2*100</f>
        <v>17.777777777777779</v>
      </c>
      <c r="K2" s="4">
        <f>F2/B2*100</f>
        <v>7.4074074074074066</v>
      </c>
    </row>
    <row r="3" spans="1:11" x14ac:dyDescent="0.25">
      <c r="A3" s="5" t="s">
        <v>21</v>
      </c>
      <c r="B3" s="5">
        <f>SUM(C3:F3)</f>
        <v>134</v>
      </c>
      <c r="C3" s="5">
        <v>62</v>
      </c>
      <c r="D3" s="5">
        <v>39</v>
      </c>
      <c r="E3" s="5">
        <v>24</v>
      </c>
      <c r="F3" s="5">
        <v>9</v>
      </c>
      <c r="H3" s="6">
        <f t="shared" ref="H3:H64" si="0">C3/B3*100</f>
        <v>46.268656716417908</v>
      </c>
      <c r="I3" s="6">
        <f t="shared" ref="I3:I64" si="1">D3/B3*100</f>
        <v>29.1044776119403</v>
      </c>
      <c r="J3" s="6">
        <f t="shared" ref="J3:J64" si="2">E3/B3*100</f>
        <v>17.910447761194028</v>
      </c>
      <c r="K3" s="6">
        <f t="shared" ref="K3:K64" si="3">F3/B3*100</f>
        <v>6.7164179104477615</v>
      </c>
    </row>
    <row r="4" spans="1:11" x14ac:dyDescent="0.25">
      <c r="A4" s="3" t="s">
        <v>22</v>
      </c>
      <c r="B4" s="5">
        <f t="shared" ref="B4:B64" si="4">SUM(C4:F4)</f>
        <v>228</v>
      </c>
      <c r="C4" s="5">
        <v>129</v>
      </c>
      <c r="D4" s="5">
        <v>55</v>
      </c>
      <c r="E4" s="5">
        <v>31</v>
      </c>
      <c r="F4" s="5">
        <v>13</v>
      </c>
      <c r="H4" s="4">
        <f t="shared" si="0"/>
        <v>56.578947368421048</v>
      </c>
      <c r="I4" s="4">
        <f t="shared" si="1"/>
        <v>24.12280701754386</v>
      </c>
      <c r="J4" s="4">
        <f t="shared" si="2"/>
        <v>13.596491228070176</v>
      </c>
      <c r="K4" s="4">
        <f t="shared" si="3"/>
        <v>5.7017543859649118</v>
      </c>
    </row>
    <row r="5" spans="1:11" x14ac:dyDescent="0.25">
      <c r="A5" s="3" t="s">
        <v>23</v>
      </c>
      <c r="B5" s="5">
        <f t="shared" si="4"/>
        <v>171</v>
      </c>
      <c r="C5" s="5">
        <v>73</v>
      </c>
      <c r="D5" s="5">
        <v>51</v>
      </c>
      <c r="E5" s="5">
        <v>31</v>
      </c>
      <c r="F5" s="5">
        <v>16</v>
      </c>
      <c r="H5" s="4">
        <f t="shared" si="0"/>
        <v>42.690058479532162</v>
      </c>
      <c r="I5" s="4">
        <f t="shared" si="1"/>
        <v>29.82456140350877</v>
      </c>
      <c r="J5" s="4">
        <f t="shared" si="2"/>
        <v>18.128654970760234</v>
      </c>
      <c r="K5" s="4">
        <f t="shared" si="3"/>
        <v>9.3567251461988299</v>
      </c>
    </row>
    <row r="6" spans="1:11" x14ac:dyDescent="0.25">
      <c r="A6" s="3" t="s">
        <v>24</v>
      </c>
      <c r="B6" s="5">
        <f t="shared" si="4"/>
        <v>206</v>
      </c>
      <c r="C6" s="5">
        <v>92</v>
      </c>
      <c r="D6" s="5">
        <v>60</v>
      </c>
      <c r="E6" s="5">
        <v>32</v>
      </c>
      <c r="F6" s="5">
        <v>22</v>
      </c>
      <c r="H6" s="4">
        <f t="shared" si="0"/>
        <v>44.660194174757287</v>
      </c>
      <c r="I6" s="4">
        <f t="shared" si="1"/>
        <v>29.126213592233007</v>
      </c>
      <c r="J6" s="4">
        <f t="shared" si="2"/>
        <v>15.53398058252427</v>
      </c>
      <c r="K6" s="4">
        <f t="shared" si="3"/>
        <v>10.679611650485436</v>
      </c>
    </row>
    <row r="7" spans="1:11" x14ac:dyDescent="0.25">
      <c r="A7" s="3" t="s">
        <v>25</v>
      </c>
      <c r="B7" s="5">
        <f t="shared" si="4"/>
        <v>273</v>
      </c>
      <c r="C7" s="5">
        <v>113</v>
      </c>
      <c r="D7" s="5">
        <v>94</v>
      </c>
      <c r="E7" s="5">
        <v>33</v>
      </c>
      <c r="F7" s="5">
        <v>33</v>
      </c>
      <c r="H7" s="4">
        <f t="shared" si="0"/>
        <v>41.391941391941387</v>
      </c>
      <c r="I7" s="4">
        <f t="shared" si="1"/>
        <v>34.432234432234431</v>
      </c>
      <c r="J7" s="4">
        <f t="shared" si="2"/>
        <v>12.087912087912088</v>
      </c>
      <c r="K7" s="4">
        <f t="shared" si="3"/>
        <v>12.087912087912088</v>
      </c>
    </row>
    <row r="8" spans="1:11" x14ac:dyDescent="0.25">
      <c r="A8" s="3" t="s">
        <v>26</v>
      </c>
      <c r="B8" s="5">
        <f t="shared" si="4"/>
        <v>374</v>
      </c>
      <c r="C8" s="5">
        <v>147</v>
      </c>
      <c r="D8" s="5">
        <v>139</v>
      </c>
      <c r="E8" s="5">
        <v>29</v>
      </c>
      <c r="F8" s="5">
        <v>59</v>
      </c>
      <c r="H8" s="4">
        <f t="shared" si="0"/>
        <v>39.304812834224599</v>
      </c>
      <c r="I8" s="4">
        <f t="shared" si="1"/>
        <v>37.165775401069517</v>
      </c>
      <c r="J8" s="4">
        <f t="shared" si="2"/>
        <v>7.7540106951871666</v>
      </c>
      <c r="K8" s="4">
        <f t="shared" si="3"/>
        <v>15.775401069518717</v>
      </c>
    </row>
    <row r="9" spans="1:11" x14ac:dyDescent="0.25">
      <c r="A9" s="5" t="s">
        <v>27</v>
      </c>
      <c r="B9" s="5">
        <f t="shared" si="4"/>
        <v>291</v>
      </c>
      <c r="C9" s="5">
        <v>112</v>
      </c>
      <c r="D9" s="5">
        <v>120</v>
      </c>
      <c r="E9" s="5">
        <v>31</v>
      </c>
      <c r="F9" s="5">
        <v>28</v>
      </c>
      <c r="H9" s="6">
        <f t="shared" si="0"/>
        <v>38.487972508591071</v>
      </c>
      <c r="I9" s="6">
        <f t="shared" si="1"/>
        <v>41.237113402061851</v>
      </c>
      <c r="J9" s="6">
        <f t="shared" si="2"/>
        <v>10.652920962199312</v>
      </c>
      <c r="K9" s="6">
        <f t="shared" si="3"/>
        <v>9.6219931271477677</v>
      </c>
    </row>
    <row r="10" spans="1:11" x14ac:dyDescent="0.25">
      <c r="A10" s="3" t="s">
        <v>28</v>
      </c>
      <c r="B10" s="5">
        <f t="shared" si="4"/>
        <v>307</v>
      </c>
      <c r="C10" s="5">
        <v>131</v>
      </c>
      <c r="D10" s="5">
        <v>116</v>
      </c>
      <c r="E10" s="5">
        <v>32</v>
      </c>
      <c r="F10" s="5">
        <v>28</v>
      </c>
      <c r="H10" s="4">
        <f t="shared" si="0"/>
        <v>42.671009771986974</v>
      </c>
      <c r="I10" s="4">
        <f t="shared" si="1"/>
        <v>37.785016286644954</v>
      </c>
      <c r="J10" s="4">
        <f t="shared" si="2"/>
        <v>10.423452768729643</v>
      </c>
      <c r="K10" s="4">
        <f t="shared" si="3"/>
        <v>9.120521172638437</v>
      </c>
    </row>
    <row r="11" spans="1:11" x14ac:dyDescent="0.25">
      <c r="A11" s="3" t="s">
        <v>29</v>
      </c>
      <c r="B11" s="5">
        <f t="shared" si="4"/>
        <v>316</v>
      </c>
      <c r="C11" s="5">
        <v>138</v>
      </c>
      <c r="D11" s="5">
        <v>119</v>
      </c>
      <c r="E11" s="5">
        <v>32</v>
      </c>
      <c r="F11" s="5">
        <v>27</v>
      </c>
      <c r="H11" s="4">
        <f t="shared" si="0"/>
        <v>43.670886075949369</v>
      </c>
      <c r="I11" s="4">
        <f t="shared" si="1"/>
        <v>37.658227848101269</v>
      </c>
      <c r="J11" s="4">
        <f t="shared" si="2"/>
        <v>10.126582278481013</v>
      </c>
      <c r="K11" s="4">
        <f t="shared" si="3"/>
        <v>8.5443037974683538</v>
      </c>
    </row>
    <row r="12" spans="1:11" x14ac:dyDescent="0.25">
      <c r="A12" s="3" t="s">
        <v>30</v>
      </c>
      <c r="B12" s="5">
        <f t="shared" si="4"/>
        <v>329</v>
      </c>
      <c r="C12" s="5">
        <v>148</v>
      </c>
      <c r="D12" s="5">
        <v>116</v>
      </c>
      <c r="E12" s="5">
        <v>36</v>
      </c>
      <c r="F12" s="5">
        <v>29</v>
      </c>
      <c r="H12" s="4">
        <f t="shared" si="0"/>
        <v>44.984802431610944</v>
      </c>
      <c r="I12" s="4">
        <f t="shared" si="1"/>
        <v>35.258358662613979</v>
      </c>
      <c r="J12" s="4">
        <f t="shared" si="2"/>
        <v>10.94224924012158</v>
      </c>
      <c r="K12" s="4">
        <f t="shared" si="3"/>
        <v>8.8145896656534948</v>
      </c>
    </row>
    <row r="13" spans="1:11" x14ac:dyDescent="0.25">
      <c r="A13" s="3" t="s">
        <v>31</v>
      </c>
      <c r="B13" s="5">
        <f t="shared" si="4"/>
        <v>344</v>
      </c>
      <c r="C13" s="5">
        <v>155</v>
      </c>
      <c r="D13" s="5">
        <v>122</v>
      </c>
      <c r="E13" s="5">
        <v>36</v>
      </c>
      <c r="F13" s="5">
        <v>31</v>
      </c>
      <c r="H13" s="4">
        <f t="shared" si="0"/>
        <v>45.058139534883722</v>
      </c>
      <c r="I13" s="4">
        <f t="shared" si="1"/>
        <v>35.465116279069768</v>
      </c>
      <c r="J13" s="4">
        <f t="shared" si="2"/>
        <v>10.465116279069768</v>
      </c>
      <c r="K13" s="4">
        <f t="shared" si="3"/>
        <v>9.0116279069767433</v>
      </c>
    </row>
    <row r="14" spans="1:11" x14ac:dyDescent="0.25">
      <c r="A14" s="3" t="s">
        <v>32</v>
      </c>
      <c r="B14" s="5">
        <f t="shared" si="4"/>
        <v>361</v>
      </c>
      <c r="C14" s="5">
        <v>163</v>
      </c>
      <c r="D14" s="5">
        <v>125</v>
      </c>
      <c r="E14" s="5">
        <v>39</v>
      </c>
      <c r="F14" s="5">
        <v>34</v>
      </c>
      <c r="H14" s="4">
        <f t="shared" si="0"/>
        <v>45.152354570637122</v>
      </c>
      <c r="I14" s="4">
        <f t="shared" si="1"/>
        <v>34.626038781163437</v>
      </c>
      <c r="J14" s="4">
        <f t="shared" si="2"/>
        <v>10.803324099722991</v>
      </c>
      <c r="K14" s="4">
        <f t="shared" si="3"/>
        <v>9.418282548476455</v>
      </c>
    </row>
    <row r="15" spans="1:11" x14ac:dyDescent="0.25">
      <c r="A15" s="5" t="s">
        <v>33</v>
      </c>
      <c r="B15" s="5">
        <f t="shared" si="4"/>
        <v>468</v>
      </c>
      <c r="C15" s="5">
        <v>207</v>
      </c>
      <c r="D15" s="5">
        <v>199</v>
      </c>
      <c r="E15" s="5">
        <v>30</v>
      </c>
      <c r="F15" s="5">
        <v>32</v>
      </c>
      <c r="G15" s="3" t="s">
        <v>83</v>
      </c>
      <c r="H15" s="6">
        <f t="shared" si="0"/>
        <v>44.230769230769226</v>
      </c>
      <c r="I15" s="6">
        <f t="shared" si="1"/>
        <v>42.521367521367523</v>
      </c>
      <c r="J15" s="6">
        <f t="shared" si="2"/>
        <v>6.4102564102564097</v>
      </c>
      <c r="K15" s="6">
        <f t="shared" si="3"/>
        <v>6.8376068376068382</v>
      </c>
    </row>
    <row r="16" spans="1:11" x14ac:dyDescent="0.25">
      <c r="A16" s="3" t="s">
        <v>34</v>
      </c>
      <c r="B16" s="5">
        <f t="shared" si="4"/>
        <v>492</v>
      </c>
      <c r="C16" s="5">
        <v>216</v>
      </c>
      <c r="D16" s="5">
        <v>215</v>
      </c>
      <c r="E16" s="5">
        <v>31</v>
      </c>
      <c r="F16" s="5">
        <v>30</v>
      </c>
      <c r="G16" s="3" t="s">
        <v>83</v>
      </c>
      <c r="H16" s="4">
        <f t="shared" si="0"/>
        <v>43.902439024390247</v>
      </c>
      <c r="I16" s="4">
        <f t="shared" si="1"/>
        <v>43.699186991869922</v>
      </c>
      <c r="J16" s="4">
        <f t="shared" si="2"/>
        <v>6.3008130081300813</v>
      </c>
      <c r="K16" s="4">
        <f t="shared" si="3"/>
        <v>6.0975609756097562</v>
      </c>
    </row>
    <row r="17" spans="1:11" x14ac:dyDescent="0.25">
      <c r="A17" s="3" t="s">
        <v>35</v>
      </c>
      <c r="B17" s="5">
        <f t="shared" si="4"/>
        <v>470</v>
      </c>
      <c r="C17" s="5">
        <v>211</v>
      </c>
      <c r="D17" s="5">
        <v>196</v>
      </c>
      <c r="E17" s="5">
        <v>31</v>
      </c>
      <c r="F17" s="5">
        <v>32</v>
      </c>
      <c r="G17" s="3" t="s">
        <v>83</v>
      </c>
      <c r="H17" s="4">
        <f t="shared" si="0"/>
        <v>44.893617021276597</v>
      </c>
      <c r="I17" s="4">
        <f t="shared" si="1"/>
        <v>41.702127659574465</v>
      </c>
      <c r="J17" s="4">
        <f t="shared" si="2"/>
        <v>6.5957446808510634</v>
      </c>
      <c r="K17" s="4">
        <f t="shared" si="3"/>
        <v>6.8085106382978724</v>
      </c>
    </row>
    <row r="18" spans="1:11" x14ac:dyDescent="0.25">
      <c r="A18" s="3" t="s">
        <v>36</v>
      </c>
      <c r="B18" s="5">
        <f t="shared" si="4"/>
        <v>482</v>
      </c>
      <c r="C18" s="5">
        <v>224</v>
      </c>
      <c r="D18" s="5">
        <v>198</v>
      </c>
      <c r="E18" s="5">
        <v>29</v>
      </c>
      <c r="F18" s="5">
        <v>31</v>
      </c>
      <c r="G18" s="3" t="s">
        <v>83</v>
      </c>
      <c r="H18" s="4">
        <f t="shared" si="0"/>
        <v>46.473029045643152</v>
      </c>
      <c r="I18" s="4">
        <f t="shared" si="1"/>
        <v>41.078838174273855</v>
      </c>
      <c r="J18" s="4">
        <f t="shared" si="2"/>
        <v>6.0165975103734439</v>
      </c>
      <c r="K18" s="4">
        <f t="shared" si="3"/>
        <v>6.4315352697095429</v>
      </c>
    </row>
    <row r="19" spans="1:11" x14ac:dyDescent="0.25">
      <c r="A19" s="3" t="s">
        <v>37</v>
      </c>
      <c r="B19" s="5">
        <f t="shared" si="4"/>
        <v>486</v>
      </c>
      <c r="C19" s="5">
        <v>226</v>
      </c>
      <c r="D19" s="5">
        <v>197</v>
      </c>
      <c r="E19" s="5">
        <v>30</v>
      </c>
      <c r="F19" s="5">
        <v>33</v>
      </c>
      <c r="G19" s="3" t="s">
        <v>83</v>
      </c>
      <c r="H19" s="4">
        <f t="shared" si="0"/>
        <v>46.502057613168724</v>
      </c>
      <c r="I19" s="4">
        <f t="shared" si="1"/>
        <v>40.534979423868315</v>
      </c>
      <c r="J19" s="4">
        <f t="shared" si="2"/>
        <v>6.1728395061728394</v>
      </c>
      <c r="K19" s="4">
        <f t="shared" si="3"/>
        <v>6.7901234567901234</v>
      </c>
    </row>
    <row r="20" spans="1:11" x14ac:dyDescent="0.25">
      <c r="A20" s="3" t="s">
        <v>38</v>
      </c>
      <c r="B20" s="5">
        <f t="shared" si="4"/>
        <v>510</v>
      </c>
      <c r="C20" s="5">
        <v>241</v>
      </c>
      <c r="D20" s="5">
        <v>202</v>
      </c>
      <c r="E20" s="5">
        <v>31</v>
      </c>
      <c r="F20" s="5">
        <v>36</v>
      </c>
      <c r="G20" s="3" t="s">
        <v>83</v>
      </c>
      <c r="H20" s="4">
        <f t="shared" si="0"/>
        <v>47.254901960784309</v>
      </c>
      <c r="I20" s="4">
        <f t="shared" si="1"/>
        <v>39.607843137254903</v>
      </c>
      <c r="J20" s="4">
        <f t="shared" si="2"/>
        <v>6.0784313725490193</v>
      </c>
      <c r="K20" s="4">
        <f t="shared" si="3"/>
        <v>7.0588235294117645</v>
      </c>
    </row>
    <row r="21" spans="1:11" x14ac:dyDescent="0.25">
      <c r="A21" s="3" t="s">
        <v>39</v>
      </c>
      <c r="B21" s="5">
        <f t="shared" si="4"/>
        <v>508</v>
      </c>
      <c r="C21" s="5">
        <v>248</v>
      </c>
      <c r="D21" s="5">
        <v>205</v>
      </c>
      <c r="E21" s="5">
        <v>22</v>
      </c>
      <c r="F21" s="5">
        <v>33</v>
      </c>
      <c r="G21" s="3" t="s">
        <v>83</v>
      </c>
      <c r="H21" s="4">
        <f t="shared" si="0"/>
        <v>48.818897637795274</v>
      </c>
      <c r="I21" s="4">
        <f t="shared" si="1"/>
        <v>40.354330708661415</v>
      </c>
      <c r="J21" s="4">
        <f t="shared" si="2"/>
        <v>4.3307086614173231</v>
      </c>
      <c r="K21" s="4">
        <f t="shared" si="3"/>
        <v>6.4960629921259834</v>
      </c>
    </row>
    <row r="22" spans="1:11" x14ac:dyDescent="0.25">
      <c r="A22" s="3" t="s">
        <v>40</v>
      </c>
      <c r="B22" s="5">
        <f t="shared" si="4"/>
        <v>514</v>
      </c>
      <c r="C22" s="5">
        <v>253</v>
      </c>
      <c r="D22" s="5">
        <v>205</v>
      </c>
      <c r="E22" s="5">
        <v>22</v>
      </c>
      <c r="F22" s="5">
        <v>34</v>
      </c>
      <c r="G22" s="3" t="s">
        <v>83</v>
      </c>
      <c r="H22" s="4">
        <f t="shared" si="0"/>
        <v>49.221789883268485</v>
      </c>
      <c r="I22" s="4">
        <f t="shared" si="1"/>
        <v>39.883268482490273</v>
      </c>
      <c r="J22" s="4">
        <f t="shared" si="2"/>
        <v>4.2801556420233462</v>
      </c>
      <c r="K22" s="4">
        <f t="shared" si="3"/>
        <v>6.6147859922178993</v>
      </c>
    </row>
    <row r="23" spans="1:11" x14ac:dyDescent="0.25">
      <c r="A23" s="3" t="s">
        <v>41</v>
      </c>
      <c r="B23" s="5">
        <f t="shared" si="4"/>
        <v>523</v>
      </c>
      <c r="C23" s="5">
        <v>250</v>
      </c>
      <c r="D23" s="5">
        <v>216</v>
      </c>
      <c r="E23" s="5">
        <v>22</v>
      </c>
      <c r="F23" s="5">
        <v>35</v>
      </c>
      <c r="G23" s="3" t="s">
        <v>83</v>
      </c>
      <c r="H23" s="4">
        <f t="shared" si="0"/>
        <v>47.801147227533455</v>
      </c>
      <c r="I23" s="4">
        <f t="shared" si="1"/>
        <v>41.300191204588913</v>
      </c>
      <c r="J23" s="4">
        <f t="shared" si="2"/>
        <v>4.2065009560229445</v>
      </c>
      <c r="K23" s="4">
        <f t="shared" si="3"/>
        <v>6.6921606118546846</v>
      </c>
    </row>
    <row r="24" spans="1:11" x14ac:dyDescent="0.25">
      <c r="A24" s="3" t="s">
        <v>42</v>
      </c>
      <c r="B24" s="5">
        <f t="shared" si="4"/>
        <v>541</v>
      </c>
      <c r="C24" s="5">
        <v>272</v>
      </c>
      <c r="D24" s="5">
        <v>218</v>
      </c>
      <c r="E24" s="5">
        <v>23</v>
      </c>
      <c r="F24" s="5">
        <v>28</v>
      </c>
      <c r="G24" s="3" t="s">
        <v>83</v>
      </c>
      <c r="H24" s="4">
        <f t="shared" si="0"/>
        <v>50.277264325323479</v>
      </c>
      <c r="I24" s="4">
        <f t="shared" si="1"/>
        <v>40.29574861367837</v>
      </c>
      <c r="J24" s="4">
        <f t="shared" si="2"/>
        <v>4.251386321626617</v>
      </c>
      <c r="K24" s="4">
        <f t="shared" si="3"/>
        <v>5.1756007393715349</v>
      </c>
    </row>
    <row r="25" spans="1:11" x14ac:dyDescent="0.25">
      <c r="A25" s="3" t="s">
        <v>43</v>
      </c>
      <c r="B25" s="5">
        <f t="shared" si="4"/>
        <v>553</v>
      </c>
      <c r="C25" s="5">
        <v>284</v>
      </c>
      <c r="D25" s="5">
        <v>214</v>
      </c>
      <c r="E25" s="5">
        <v>23</v>
      </c>
      <c r="F25" s="5">
        <v>32</v>
      </c>
      <c r="G25" s="3" t="s">
        <v>83</v>
      </c>
      <c r="H25" s="4">
        <f t="shared" si="0"/>
        <v>51.356238698010849</v>
      </c>
      <c r="I25" s="4">
        <f t="shared" si="1"/>
        <v>38.698010849909586</v>
      </c>
      <c r="J25" s="4">
        <f t="shared" si="2"/>
        <v>4.1591320072332731</v>
      </c>
      <c r="K25" s="4">
        <f t="shared" si="3"/>
        <v>5.786618444846293</v>
      </c>
    </row>
    <row r="26" spans="1:11" x14ac:dyDescent="0.25">
      <c r="A26" s="5" t="s">
        <v>44</v>
      </c>
      <c r="B26" s="5">
        <f t="shared" si="4"/>
        <v>487</v>
      </c>
      <c r="C26" s="5">
        <v>238</v>
      </c>
      <c r="D26" s="5">
        <v>189</v>
      </c>
      <c r="E26" s="5">
        <v>29</v>
      </c>
      <c r="F26" s="5">
        <v>31</v>
      </c>
      <c r="G26" s="3" t="s">
        <v>83</v>
      </c>
      <c r="H26" s="6">
        <f t="shared" si="0"/>
        <v>48.870636550308014</v>
      </c>
      <c r="I26" s="6">
        <f t="shared" si="1"/>
        <v>38.809034907597535</v>
      </c>
      <c r="J26" s="6">
        <f t="shared" si="2"/>
        <v>5.9548254620123204</v>
      </c>
      <c r="K26" s="6">
        <f t="shared" si="3"/>
        <v>6.3655030800821351</v>
      </c>
    </row>
    <row r="27" spans="1:11" x14ac:dyDescent="0.25">
      <c r="A27" s="3" t="s">
        <v>45</v>
      </c>
      <c r="B27" s="5">
        <f t="shared" si="4"/>
        <v>515</v>
      </c>
      <c r="C27" s="5">
        <v>255</v>
      </c>
      <c r="D27" s="5">
        <v>190</v>
      </c>
      <c r="E27" s="5">
        <v>37</v>
      </c>
      <c r="F27" s="5">
        <v>33</v>
      </c>
      <c r="G27" s="3" t="s">
        <v>83</v>
      </c>
      <c r="H27" s="4">
        <f t="shared" si="0"/>
        <v>49.514563106796118</v>
      </c>
      <c r="I27" s="4">
        <f t="shared" si="1"/>
        <v>36.893203883495147</v>
      </c>
      <c r="J27" s="4">
        <f t="shared" si="2"/>
        <v>7.1844660194174752</v>
      </c>
      <c r="K27" s="4">
        <f t="shared" si="3"/>
        <v>6.407766990291262</v>
      </c>
    </row>
    <row r="28" spans="1:11" x14ac:dyDescent="0.25">
      <c r="A28" s="3" t="s">
        <v>46</v>
      </c>
      <c r="B28" s="5">
        <f t="shared" si="4"/>
        <v>506</v>
      </c>
      <c r="C28" s="5">
        <v>257</v>
      </c>
      <c r="D28" s="5">
        <v>185</v>
      </c>
      <c r="E28" s="5">
        <v>32</v>
      </c>
      <c r="F28" s="5">
        <v>32</v>
      </c>
      <c r="G28" s="3" t="s">
        <v>83</v>
      </c>
      <c r="H28" s="4">
        <f t="shared" si="0"/>
        <v>50.790513833992094</v>
      </c>
      <c r="I28" s="4">
        <f t="shared" si="1"/>
        <v>36.56126482213439</v>
      </c>
      <c r="J28" s="4">
        <f t="shared" si="2"/>
        <v>6.3241106719367588</v>
      </c>
      <c r="K28" s="4">
        <f t="shared" si="3"/>
        <v>6.3241106719367588</v>
      </c>
    </row>
    <row r="29" spans="1:11" x14ac:dyDescent="0.25">
      <c r="A29" s="3" t="s">
        <v>47</v>
      </c>
      <c r="B29" s="5">
        <f t="shared" si="4"/>
        <v>516</v>
      </c>
      <c r="C29" s="5">
        <v>263</v>
      </c>
      <c r="D29" s="5">
        <v>188</v>
      </c>
      <c r="E29" s="5">
        <v>33</v>
      </c>
      <c r="F29" s="5">
        <v>32</v>
      </c>
      <c r="G29" s="3" t="s">
        <v>83</v>
      </c>
      <c r="H29" s="4">
        <f t="shared" si="0"/>
        <v>50.968992248062015</v>
      </c>
      <c r="I29" s="4">
        <f t="shared" si="1"/>
        <v>36.434108527131784</v>
      </c>
      <c r="J29" s="4">
        <f t="shared" si="2"/>
        <v>6.395348837209303</v>
      </c>
      <c r="K29" s="4">
        <f t="shared" si="3"/>
        <v>6.2015503875968996</v>
      </c>
    </row>
    <row r="30" spans="1:11" x14ac:dyDescent="0.25">
      <c r="A30" s="3" t="s">
        <v>48</v>
      </c>
      <c r="B30" s="5">
        <f t="shared" si="4"/>
        <v>503</v>
      </c>
      <c r="C30" s="5">
        <v>260</v>
      </c>
      <c r="D30" s="5">
        <v>179</v>
      </c>
      <c r="E30" s="5">
        <v>33</v>
      </c>
      <c r="F30" s="5">
        <v>31</v>
      </c>
      <c r="G30" s="3" t="s">
        <v>83</v>
      </c>
      <c r="H30" s="4">
        <f t="shared" si="0"/>
        <v>51.689860834990064</v>
      </c>
      <c r="I30" s="4">
        <f t="shared" si="1"/>
        <v>35.586481113320076</v>
      </c>
      <c r="J30" s="4">
        <f t="shared" si="2"/>
        <v>6.5606361829025852</v>
      </c>
      <c r="K30" s="4">
        <f t="shared" si="3"/>
        <v>6.1630218687872764</v>
      </c>
    </row>
    <row r="31" spans="1:11" x14ac:dyDescent="0.25">
      <c r="A31" s="3" t="s">
        <v>49</v>
      </c>
      <c r="B31" s="5">
        <f t="shared" si="4"/>
        <v>510</v>
      </c>
      <c r="C31" s="5">
        <v>255</v>
      </c>
      <c r="D31" s="5">
        <v>194</v>
      </c>
      <c r="E31" s="5">
        <v>33</v>
      </c>
      <c r="F31" s="5">
        <v>28</v>
      </c>
      <c r="G31" s="3" t="s">
        <v>83</v>
      </c>
      <c r="H31" s="4">
        <f t="shared" si="0"/>
        <v>50</v>
      </c>
      <c r="I31" s="4">
        <f t="shared" si="1"/>
        <v>38.03921568627451</v>
      </c>
      <c r="J31" s="4">
        <f t="shared" si="2"/>
        <v>6.4705882352941186</v>
      </c>
      <c r="K31" s="4">
        <f t="shared" si="3"/>
        <v>5.4901960784313726</v>
      </c>
    </row>
    <row r="32" spans="1:11" x14ac:dyDescent="0.25">
      <c r="A32" s="5" t="s">
        <v>50</v>
      </c>
      <c r="B32" s="5">
        <f t="shared" si="4"/>
        <v>508</v>
      </c>
      <c r="C32" s="5">
        <v>251</v>
      </c>
      <c r="D32" s="5">
        <v>194</v>
      </c>
      <c r="E32" s="5">
        <v>38</v>
      </c>
      <c r="F32" s="5">
        <v>25</v>
      </c>
      <c r="G32" s="3" t="s">
        <v>83</v>
      </c>
      <c r="H32" s="6">
        <f t="shared" si="0"/>
        <v>49.409448818897637</v>
      </c>
      <c r="I32" s="6">
        <f t="shared" si="1"/>
        <v>38.188976377952756</v>
      </c>
      <c r="J32" s="6">
        <f t="shared" si="2"/>
        <v>7.4803149606299222</v>
      </c>
      <c r="K32" s="6">
        <f t="shared" si="3"/>
        <v>4.9212598425196852</v>
      </c>
    </row>
    <row r="33" spans="1:11" x14ac:dyDescent="0.25">
      <c r="A33" s="3" t="s">
        <v>51</v>
      </c>
      <c r="B33" s="5">
        <f t="shared" si="4"/>
        <v>512</v>
      </c>
      <c r="C33" s="5">
        <v>251</v>
      </c>
      <c r="D33" s="5">
        <v>200</v>
      </c>
      <c r="E33" s="5">
        <v>35</v>
      </c>
      <c r="F33" s="5">
        <v>26</v>
      </c>
      <c r="G33" s="3" t="s">
        <v>83</v>
      </c>
      <c r="H33" s="4">
        <f t="shared" si="0"/>
        <v>49.0234375</v>
      </c>
      <c r="I33" s="4">
        <f t="shared" si="1"/>
        <v>39.0625</v>
      </c>
      <c r="J33" s="4">
        <f t="shared" si="2"/>
        <v>6.8359375</v>
      </c>
      <c r="K33" s="4">
        <f t="shared" si="3"/>
        <v>5.078125</v>
      </c>
    </row>
    <row r="34" spans="1:11" x14ac:dyDescent="0.25">
      <c r="A34" s="3" t="s">
        <v>52</v>
      </c>
      <c r="B34" s="5">
        <f t="shared" si="4"/>
        <v>534</v>
      </c>
      <c r="C34" s="5">
        <v>252</v>
      </c>
      <c r="D34" s="5">
        <v>221</v>
      </c>
      <c r="E34" s="5">
        <v>35</v>
      </c>
      <c r="F34" s="5">
        <v>26</v>
      </c>
      <c r="G34" s="3" t="s">
        <v>83</v>
      </c>
      <c r="H34" s="4">
        <f t="shared" si="0"/>
        <v>47.191011235955052</v>
      </c>
      <c r="I34" s="4">
        <f t="shared" si="1"/>
        <v>41.385767790262172</v>
      </c>
      <c r="J34" s="4">
        <f t="shared" si="2"/>
        <v>6.5543071161048685</v>
      </c>
      <c r="K34" s="4">
        <f t="shared" si="3"/>
        <v>4.868913857677903</v>
      </c>
    </row>
    <row r="35" spans="1:11" x14ac:dyDescent="0.25">
      <c r="A35" s="3" t="s">
        <v>53</v>
      </c>
      <c r="B35" s="5">
        <f t="shared" si="4"/>
        <v>540</v>
      </c>
      <c r="C35" s="5">
        <v>254</v>
      </c>
      <c r="D35" s="5">
        <v>224</v>
      </c>
      <c r="E35" s="5">
        <v>35</v>
      </c>
      <c r="F35" s="5">
        <v>27</v>
      </c>
      <c r="G35" s="3" t="s">
        <v>83</v>
      </c>
      <c r="H35" s="4">
        <f t="shared" si="0"/>
        <v>47.037037037037038</v>
      </c>
      <c r="I35" s="4">
        <f t="shared" si="1"/>
        <v>41.481481481481481</v>
      </c>
      <c r="J35" s="4">
        <f t="shared" si="2"/>
        <v>6.481481481481481</v>
      </c>
      <c r="K35" s="4">
        <f t="shared" si="3"/>
        <v>5</v>
      </c>
    </row>
    <row r="36" spans="1:11" x14ac:dyDescent="0.25">
      <c r="A36" s="3" t="s">
        <v>54</v>
      </c>
      <c r="B36" s="5">
        <f t="shared" si="4"/>
        <v>550</v>
      </c>
      <c r="C36" s="5">
        <v>258</v>
      </c>
      <c r="D36" s="5">
        <v>228</v>
      </c>
      <c r="E36" s="5">
        <v>35</v>
      </c>
      <c r="F36" s="5">
        <v>29</v>
      </c>
      <c r="G36" s="3" t="s">
        <v>83</v>
      </c>
      <c r="H36" s="4">
        <f t="shared" si="0"/>
        <v>46.909090909090914</v>
      </c>
      <c r="I36" s="4">
        <f t="shared" si="1"/>
        <v>41.454545454545453</v>
      </c>
      <c r="J36" s="4">
        <f t="shared" si="2"/>
        <v>6.3636363636363633</v>
      </c>
      <c r="K36" s="4">
        <f t="shared" si="3"/>
        <v>5.2727272727272725</v>
      </c>
    </row>
    <row r="37" spans="1:11" x14ac:dyDescent="0.25">
      <c r="A37" s="3" t="s">
        <v>55</v>
      </c>
      <c r="B37" s="5">
        <f t="shared" si="4"/>
        <v>573</v>
      </c>
      <c r="C37" s="5">
        <v>266</v>
      </c>
      <c r="D37" s="5">
        <v>242</v>
      </c>
      <c r="E37" s="5">
        <v>36</v>
      </c>
      <c r="F37" s="5">
        <v>29</v>
      </c>
      <c r="G37" s="3" t="s">
        <v>83</v>
      </c>
      <c r="H37" s="4">
        <f t="shared" si="0"/>
        <v>46.42233856893543</v>
      </c>
      <c r="I37" s="4">
        <f t="shared" si="1"/>
        <v>42.233856893542757</v>
      </c>
      <c r="J37" s="4">
        <f t="shared" si="2"/>
        <v>6.2827225130890048</v>
      </c>
      <c r="K37" s="4">
        <f t="shared" si="3"/>
        <v>5.0610820244328103</v>
      </c>
    </row>
    <row r="38" spans="1:11" x14ac:dyDescent="0.25">
      <c r="A38" s="3" t="s">
        <v>56</v>
      </c>
      <c r="B38" s="5">
        <f t="shared" si="4"/>
        <v>576</v>
      </c>
      <c r="C38" s="5">
        <v>268</v>
      </c>
      <c r="D38" s="5">
        <v>242</v>
      </c>
      <c r="E38" s="5">
        <v>36</v>
      </c>
      <c r="F38" s="5">
        <v>30</v>
      </c>
      <c r="G38" s="3" t="s">
        <v>83</v>
      </c>
      <c r="H38" s="4">
        <f t="shared" si="0"/>
        <v>46.527777777777779</v>
      </c>
      <c r="I38" s="4">
        <f t="shared" si="1"/>
        <v>42.013888888888893</v>
      </c>
      <c r="J38" s="4">
        <f t="shared" si="2"/>
        <v>6.25</v>
      </c>
      <c r="K38" s="4">
        <f t="shared" si="3"/>
        <v>5.2083333333333339</v>
      </c>
    </row>
    <row r="39" spans="1:11" x14ac:dyDescent="0.25">
      <c r="A39" s="5" t="s">
        <v>57</v>
      </c>
      <c r="B39" s="5">
        <f t="shared" si="4"/>
        <v>556</v>
      </c>
      <c r="C39" s="5">
        <v>256</v>
      </c>
      <c r="D39" s="5">
        <v>234</v>
      </c>
      <c r="E39" s="5">
        <v>34</v>
      </c>
      <c r="F39" s="5">
        <v>32</v>
      </c>
      <c r="G39" s="3" t="s">
        <v>83</v>
      </c>
      <c r="H39" s="6">
        <f t="shared" si="0"/>
        <v>46.043165467625904</v>
      </c>
      <c r="I39" s="6">
        <f t="shared" si="1"/>
        <v>42.086330935251794</v>
      </c>
      <c r="J39" s="6">
        <f t="shared" si="2"/>
        <v>6.1151079136690649</v>
      </c>
      <c r="K39" s="6">
        <f t="shared" si="3"/>
        <v>5.755395683453238</v>
      </c>
    </row>
    <row r="40" spans="1:11" x14ac:dyDescent="0.25">
      <c r="A40" s="3" t="s">
        <v>58</v>
      </c>
      <c r="B40" s="5">
        <f t="shared" si="4"/>
        <v>559</v>
      </c>
      <c r="C40" s="5">
        <v>259</v>
      </c>
      <c r="D40" s="5">
        <v>234</v>
      </c>
      <c r="E40" s="5">
        <v>34</v>
      </c>
      <c r="F40" s="5">
        <v>32</v>
      </c>
      <c r="G40" s="3" t="s">
        <v>83</v>
      </c>
      <c r="H40" s="4">
        <f t="shared" si="0"/>
        <v>46.332737030411444</v>
      </c>
      <c r="I40" s="4">
        <f t="shared" si="1"/>
        <v>41.860465116279073</v>
      </c>
      <c r="J40" s="4">
        <f t="shared" si="2"/>
        <v>6.0822898032200357</v>
      </c>
      <c r="K40" s="4">
        <f t="shared" si="3"/>
        <v>5.7245080500894456</v>
      </c>
    </row>
    <row r="41" spans="1:11" x14ac:dyDescent="0.25">
      <c r="A41" s="3" t="s">
        <v>59</v>
      </c>
      <c r="B41" s="5">
        <f t="shared" si="4"/>
        <v>566</v>
      </c>
      <c r="C41" s="5">
        <v>271</v>
      </c>
      <c r="D41" s="5">
        <v>227</v>
      </c>
      <c r="E41" s="5">
        <v>35</v>
      </c>
      <c r="F41" s="5">
        <v>33</v>
      </c>
      <c r="G41" s="3" t="s">
        <v>83</v>
      </c>
      <c r="H41" s="4">
        <f t="shared" si="0"/>
        <v>47.879858657243815</v>
      </c>
      <c r="I41" s="4">
        <f t="shared" si="1"/>
        <v>40.10600706713781</v>
      </c>
      <c r="J41" s="4">
        <f t="shared" si="2"/>
        <v>6.1837455830388697</v>
      </c>
      <c r="K41" s="4">
        <f t="shared" si="3"/>
        <v>5.830388692579505</v>
      </c>
    </row>
    <row r="42" spans="1:11" x14ac:dyDescent="0.25">
      <c r="A42" s="3" t="s">
        <v>60</v>
      </c>
      <c r="B42" s="5">
        <f t="shared" si="4"/>
        <v>559</v>
      </c>
      <c r="C42" s="5">
        <v>264</v>
      </c>
      <c r="D42" s="5">
        <v>227</v>
      </c>
      <c r="E42" s="5">
        <v>35</v>
      </c>
      <c r="F42" s="5">
        <v>33</v>
      </c>
      <c r="G42" s="3" t="s">
        <v>83</v>
      </c>
      <c r="H42" s="4">
        <f t="shared" si="0"/>
        <v>47.227191413237925</v>
      </c>
      <c r="I42" s="4">
        <f t="shared" si="1"/>
        <v>40.608228980322004</v>
      </c>
      <c r="J42" s="4">
        <f t="shared" si="2"/>
        <v>6.2611806797853307</v>
      </c>
      <c r="K42" s="4">
        <f t="shared" si="3"/>
        <v>5.9033989266547406</v>
      </c>
    </row>
    <row r="43" spans="1:11" x14ac:dyDescent="0.25">
      <c r="A43" s="3" t="s">
        <v>61</v>
      </c>
      <c r="B43" s="5">
        <f t="shared" si="4"/>
        <v>586</v>
      </c>
      <c r="C43" s="5">
        <v>282</v>
      </c>
      <c r="D43" s="5">
        <v>225</v>
      </c>
      <c r="E43" s="5">
        <v>41</v>
      </c>
      <c r="F43" s="5">
        <v>38</v>
      </c>
      <c r="G43" s="3" t="s">
        <v>83</v>
      </c>
      <c r="H43" s="4">
        <f t="shared" si="0"/>
        <v>48.122866894197955</v>
      </c>
      <c r="I43" s="4">
        <f t="shared" si="1"/>
        <v>38.395904436860064</v>
      </c>
      <c r="J43" s="4">
        <f t="shared" si="2"/>
        <v>6.9965870307167233</v>
      </c>
      <c r="K43" s="4">
        <f t="shared" si="3"/>
        <v>6.4846416382252556</v>
      </c>
    </row>
    <row r="44" spans="1:11" x14ac:dyDescent="0.25">
      <c r="A44" s="3" t="s">
        <v>62</v>
      </c>
      <c r="B44" s="5">
        <f t="shared" si="4"/>
        <v>609</v>
      </c>
      <c r="C44" s="5">
        <v>295</v>
      </c>
      <c r="D44" s="5">
        <v>229</v>
      </c>
      <c r="E44" s="5">
        <v>44</v>
      </c>
      <c r="F44" s="5">
        <v>41</v>
      </c>
      <c r="G44" s="3" t="s">
        <v>83</v>
      </c>
      <c r="H44" s="4">
        <f t="shared" si="0"/>
        <v>48.440065681444992</v>
      </c>
      <c r="I44" s="4">
        <f t="shared" si="1"/>
        <v>37.602627257799668</v>
      </c>
      <c r="J44" s="4">
        <f t="shared" si="2"/>
        <v>7.2249589490968793</v>
      </c>
      <c r="K44" s="4">
        <f t="shared" si="3"/>
        <v>6.7323481116584567</v>
      </c>
    </row>
    <row r="45" spans="1:11" x14ac:dyDescent="0.25">
      <c r="A45" s="3" t="s">
        <v>63</v>
      </c>
      <c r="B45" s="5">
        <f t="shared" si="4"/>
        <v>607</v>
      </c>
      <c r="C45" s="5">
        <v>293</v>
      </c>
      <c r="D45" s="5">
        <v>229</v>
      </c>
      <c r="E45" s="5">
        <v>44</v>
      </c>
      <c r="F45" s="5">
        <v>41</v>
      </c>
      <c r="G45" s="3" t="s">
        <v>83</v>
      </c>
      <c r="H45" s="4">
        <f t="shared" si="0"/>
        <v>48.270181219110384</v>
      </c>
      <c r="I45" s="4">
        <f t="shared" si="1"/>
        <v>37.726523887973642</v>
      </c>
      <c r="J45" s="4">
        <f t="shared" si="2"/>
        <v>7.2487644151565069</v>
      </c>
      <c r="K45" s="4">
        <f t="shared" si="3"/>
        <v>6.7545304777594728</v>
      </c>
    </row>
    <row r="46" spans="1:11" x14ac:dyDescent="0.25">
      <c r="A46" s="3" t="s">
        <v>64</v>
      </c>
      <c r="B46" s="5">
        <f t="shared" si="4"/>
        <v>615</v>
      </c>
      <c r="C46" s="5">
        <v>293</v>
      </c>
      <c r="D46" s="5">
        <v>233</v>
      </c>
      <c r="E46" s="5">
        <v>45</v>
      </c>
      <c r="F46" s="5">
        <v>44</v>
      </c>
      <c r="G46" s="3" t="s">
        <v>83</v>
      </c>
      <c r="H46" s="4">
        <f t="shared" si="0"/>
        <v>47.642276422764226</v>
      </c>
      <c r="I46" s="4">
        <f t="shared" si="1"/>
        <v>37.886178861788615</v>
      </c>
      <c r="J46" s="4">
        <f t="shared" si="2"/>
        <v>7.3170731707317067</v>
      </c>
      <c r="K46" s="4">
        <f t="shared" si="3"/>
        <v>7.1544715447154479</v>
      </c>
    </row>
    <row r="47" spans="1:11" x14ac:dyDescent="0.25">
      <c r="A47" s="5" t="s">
        <v>65</v>
      </c>
      <c r="B47" s="5">
        <f t="shared" si="4"/>
        <v>640</v>
      </c>
      <c r="C47" s="5">
        <v>313</v>
      </c>
      <c r="D47" s="5">
        <v>231</v>
      </c>
      <c r="E47" s="5">
        <v>47</v>
      </c>
      <c r="F47" s="5">
        <v>49</v>
      </c>
      <c r="G47" s="3" t="s">
        <v>83</v>
      </c>
      <c r="H47" s="6">
        <f t="shared" si="0"/>
        <v>48.90625</v>
      </c>
      <c r="I47" s="6">
        <f t="shared" si="1"/>
        <v>36.09375</v>
      </c>
      <c r="J47" s="6">
        <f t="shared" si="2"/>
        <v>7.34375</v>
      </c>
      <c r="K47" s="6">
        <f t="shared" si="3"/>
        <v>7.6562500000000009</v>
      </c>
    </row>
    <row r="48" spans="1:11" x14ac:dyDescent="0.25">
      <c r="A48" s="3" t="s">
        <v>66</v>
      </c>
      <c r="B48" s="5">
        <f t="shared" si="4"/>
        <v>649</v>
      </c>
      <c r="C48" s="5">
        <v>317</v>
      </c>
      <c r="D48" s="5">
        <v>232</v>
      </c>
      <c r="E48" s="5">
        <v>50</v>
      </c>
      <c r="F48" s="5">
        <v>50</v>
      </c>
      <c r="G48" s="3" t="s">
        <v>83</v>
      </c>
      <c r="H48" s="4">
        <f t="shared" si="0"/>
        <v>48.844375963020035</v>
      </c>
      <c r="I48" s="4">
        <f t="shared" si="1"/>
        <v>35.747303543913709</v>
      </c>
      <c r="J48" s="4">
        <f t="shared" si="2"/>
        <v>7.7041602465331271</v>
      </c>
      <c r="K48" s="4">
        <f t="shared" si="3"/>
        <v>7.7041602465331271</v>
      </c>
    </row>
    <row r="49" spans="1:11" x14ac:dyDescent="0.25">
      <c r="A49" s="3" t="s">
        <v>67</v>
      </c>
      <c r="B49" s="5">
        <f t="shared" si="4"/>
        <v>661</v>
      </c>
      <c r="C49" s="5">
        <v>327</v>
      </c>
      <c r="D49" s="5">
        <v>234</v>
      </c>
      <c r="E49" s="5">
        <v>50</v>
      </c>
      <c r="F49" s="5">
        <v>50</v>
      </c>
      <c r="G49" s="3" t="s">
        <v>83</v>
      </c>
      <c r="H49" s="4">
        <f t="shared" si="0"/>
        <v>49.470499243570352</v>
      </c>
      <c r="I49" s="4">
        <f t="shared" si="1"/>
        <v>35.400907715582456</v>
      </c>
      <c r="J49" s="4">
        <f t="shared" si="2"/>
        <v>7.5642965204236008</v>
      </c>
      <c r="K49" s="4">
        <f t="shared" si="3"/>
        <v>7.5642965204236008</v>
      </c>
    </row>
    <row r="50" spans="1:11" x14ac:dyDescent="0.25">
      <c r="A50" s="3" t="s">
        <v>68</v>
      </c>
      <c r="B50" s="5">
        <f t="shared" si="4"/>
        <v>664</v>
      </c>
      <c r="C50" s="5">
        <v>327</v>
      </c>
      <c r="D50" s="5">
        <v>235</v>
      </c>
      <c r="E50" s="5">
        <v>51</v>
      </c>
      <c r="F50" s="5">
        <v>51</v>
      </c>
      <c r="G50" s="3" t="s">
        <v>83</v>
      </c>
      <c r="H50" s="4">
        <f t="shared" si="0"/>
        <v>49.246987951807228</v>
      </c>
      <c r="I50" s="4">
        <f t="shared" si="1"/>
        <v>35.391566265060241</v>
      </c>
      <c r="J50" s="4">
        <f t="shared" si="2"/>
        <v>7.6807228915662646</v>
      </c>
      <c r="K50" s="4">
        <f t="shared" si="3"/>
        <v>7.6807228915662646</v>
      </c>
    </row>
    <row r="51" spans="1:11" x14ac:dyDescent="0.25">
      <c r="A51" s="3" t="s">
        <v>69</v>
      </c>
      <c r="B51" s="5">
        <f t="shared" si="4"/>
        <v>679</v>
      </c>
      <c r="C51" s="5">
        <v>336</v>
      </c>
      <c r="D51" s="5">
        <v>239</v>
      </c>
      <c r="E51" s="5">
        <v>52</v>
      </c>
      <c r="F51" s="5">
        <v>52</v>
      </c>
      <c r="G51" s="3" t="s">
        <v>83</v>
      </c>
      <c r="H51" s="4">
        <f t="shared" si="0"/>
        <v>49.484536082474229</v>
      </c>
      <c r="I51" s="4">
        <f t="shared" si="1"/>
        <v>35.198821796759944</v>
      </c>
      <c r="J51" s="4">
        <f t="shared" si="2"/>
        <v>7.6583210603829164</v>
      </c>
      <c r="K51" s="4">
        <f t="shared" si="3"/>
        <v>7.6583210603829164</v>
      </c>
    </row>
    <row r="52" spans="1:11" x14ac:dyDescent="0.25">
      <c r="A52" s="3" t="s">
        <v>70</v>
      </c>
      <c r="B52" s="5">
        <f t="shared" si="4"/>
        <v>703</v>
      </c>
      <c r="C52" s="5">
        <v>354</v>
      </c>
      <c r="D52" s="5">
        <v>239</v>
      </c>
      <c r="E52" s="5">
        <v>58</v>
      </c>
      <c r="F52" s="5">
        <v>52</v>
      </c>
      <c r="G52" s="3" t="s">
        <v>83</v>
      </c>
      <c r="H52" s="4">
        <f t="shared" si="0"/>
        <v>50.355618776671406</v>
      </c>
      <c r="I52" s="4">
        <f t="shared" si="1"/>
        <v>33.997155049786635</v>
      </c>
      <c r="J52" s="4">
        <f t="shared" si="2"/>
        <v>8.2503556187766716</v>
      </c>
      <c r="K52" s="4">
        <f t="shared" si="3"/>
        <v>7.3968705547652922</v>
      </c>
    </row>
    <row r="53" spans="1:11" x14ac:dyDescent="0.25">
      <c r="A53" s="3" t="s">
        <v>71</v>
      </c>
      <c r="B53" s="5">
        <f t="shared" si="4"/>
        <v>694</v>
      </c>
      <c r="C53" s="5">
        <v>344</v>
      </c>
      <c r="D53" s="5">
        <v>234</v>
      </c>
      <c r="E53" s="5">
        <v>63</v>
      </c>
      <c r="F53" s="5">
        <v>53</v>
      </c>
      <c r="G53" s="3" t="s">
        <v>83</v>
      </c>
      <c r="H53" s="4">
        <f t="shared" si="0"/>
        <v>49.56772334293948</v>
      </c>
      <c r="I53" s="4">
        <f t="shared" si="1"/>
        <v>33.717579250720462</v>
      </c>
      <c r="J53" s="4">
        <f t="shared" si="2"/>
        <v>9.0778097982708932</v>
      </c>
      <c r="K53" s="4">
        <f t="shared" si="3"/>
        <v>7.6368876080691637</v>
      </c>
    </row>
    <row r="54" spans="1:11" x14ac:dyDescent="0.25">
      <c r="A54" s="3" t="s">
        <v>72</v>
      </c>
      <c r="B54" s="5">
        <f t="shared" si="4"/>
        <v>707</v>
      </c>
      <c r="C54" s="5">
        <v>324</v>
      </c>
      <c r="D54" s="5">
        <v>239</v>
      </c>
      <c r="E54" s="5">
        <v>66</v>
      </c>
      <c r="F54" s="5">
        <v>78</v>
      </c>
      <c r="G54" s="3" t="s">
        <v>83</v>
      </c>
      <c r="H54" s="4">
        <f t="shared" si="0"/>
        <v>45.827439886845831</v>
      </c>
      <c r="I54" s="4">
        <f t="shared" si="1"/>
        <v>33.804809052333809</v>
      </c>
      <c r="J54" s="4">
        <f t="shared" si="2"/>
        <v>9.3352192362093351</v>
      </c>
      <c r="K54" s="4">
        <f t="shared" si="3"/>
        <v>11.032531824611032</v>
      </c>
    </row>
    <row r="55" spans="1:11" x14ac:dyDescent="0.25">
      <c r="A55" s="3" t="s">
        <v>73</v>
      </c>
      <c r="B55" s="5">
        <f t="shared" si="4"/>
        <v>709</v>
      </c>
      <c r="C55" s="5">
        <v>325</v>
      </c>
      <c r="D55" s="5">
        <v>240</v>
      </c>
      <c r="E55" s="5">
        <v>66</v>
      </c>
      <c r="F55" s="5">
        <v>78</v>
      </c>
      <c r="G55" s="3" t="s">
        <v>83</v>
      </c>
      <c r="H55" s="4">
        <f t="shared" si="0"/>
        <v>45.839210155148095</v>
      </c>
      <c r="I55" s="4">
        <f t="shared" si="1"/>
        <v>33.850493653032437</v>
      </c>
      <c r="J55" s="4">
        <f t="shared" si="2"/>
        <v>9.3088857545839208</v>
      </c>
      <c r="K55" s="4">
        <f t="shared" si="3"/>
        <v>11.001410437235542</v>
      </c>
    </row>
    <row r="56" spans="1:11" x14ac:dyDescent="0.25">
      <c r="A56" s="3" t="s">
        <v>74</v>
      </c>
      <c r="B56" s="5">
        <f t="shared" si="4"/>
        <v>728</v>
      </c>
      <c r="C56" s="5">
        <v>335</v>
      </c>
      <c r="D56" s="5">
        <v>249</v>
      </c>
      <c r="E56" s="5">
        <v>67</v>
      </c>
      <c r="F56" s="5">
        <v>77</v>
      </c>
      <c r="G56" s="3" t="s">
        <v>83</v>
      </c>
      <c r="H56" s="4">
        <f t="shared" si="0"/>
        <v>46.016483516483511</v>
      </c>
      <c r="I56" s="4">
        <f t="shared" si="1"/>
        <v>34.203296703296701</v>
      </c>
      <c r="J56" s="4">
        <f t="shared" si="2"/>
        <v>9.2032967032967044</v>
      </c>
      <c r="K56" s="4">
        <f t="shared" si="3"/>
        <v>10.576923076923077</v>
      </c>
    </row>
    <row r="57" spans="1:11" x14ac:dyDescent="0.25">
      <c r="A57" s="3" t="s">
        <v>75</v>
      </c>
      <c r="B57" s="5">
        <f t="shared" si="4"/>
        <v>730</v>
      </c>
      <c r="C57" s="5">
        <v>336</v>
      </c>
      <c r="D57" s="5">
        <v>250</v>
      </c>
      <c r="E57" s="5">
        <v>67</v>
      </c>
      <c r="F57" s="5">
        <v>77</v>
      </c>
      <c r="G57" s="3" t="s">
        <v>83</v>
      </c>
      <c r="H57" s="4">
        <f t="shared" si="0"/>
        <v>46.027397260273972</v>
      </c>
      <c r="I57" s="4">
        <f t="shared" si="1"/>
        <v>34.246575342465754</v>
      </c>
      <c r="J57" s="4">
        <f t="shared" si="2"/>
        <v>9.1780821917808222</v>
      </c>
      <c r="K57" s="4">
        <f t="shared" si="3"/>
        <v>10.547945205479452</v>
      </c>
    </row>
    <row r="58" spans="1:11" x14ac:dyDescent="0.25">
      <c r="A58" s="3" t="s">
        <v>76</v>
      </c>
      <c r="B58" s="5">
        <f t="shared" si="4"/>
        <v>732</v>
      </c>
      <c r="C58" s="5">
        <v>338</v>
      </c>
      <c r="D58" s="5">
        <v>250</v>
      </c>
      <c r="E58" s="5">
        <v>67</v>
      </c>
      <c r="F58" s="5">
        <v>77</v>
      </c>
      <c r="G58" s="3" t="s">
        <v>83</v>
      </c>
      <c r="H58" s="4">
        <f t="shared" si="0"/>
        <v>46.174863387978142</v>
      </c>
      <c r="I58" s="4">
        <f t="shared" si="1"/>
        <v>34.15300546448087</v>
      </c>
      <c r="J58" s="4">
        <f t="shared" si="2"/>
        <v>9.1530054644808754</v>
      </c>
      <c r="K58" s="4">
        <f t="shared" si="3"/>
        <v>10.519125683060111</v>
      </c>
    </row>
    <row r="59" spans="1:11" x14ac:dyDescent="0.25">
      <c r="A59" s="5" t="s">
        <v>77</v>
      </c>
      <c r="B59" s="5">
        <f t="shared" si="4"/>
        <v>722</v>
      </c>
      <c r="C59" s="5">
        <v>309</v>
      </c>
      <c r="D59" s="5">
        <v>258</v>
      </c>
      <c r="E59" s="5">
        <v>68</v>
      </c>
      <c r="F59" s="5">
        <v>87</v>
      </c>
      <c r="G59" s="3" t="s">
        <v>83</v>
      </c>
      <c r="H59" s="6">
        <f t="shared" si="0"/>
        <v>42.797783933518005</v>
      </c>
      <c r="I59" s="6">
        <f t="shared" si="1"/>
        <v>35.73407202216066</v>
      </c>
      <c r="J59" s="6">
        <f t="shared" si="2"/>
        <v>9.418282548476455</v>
      </c>
      <c r="K59" s="6">
        <f t="shared" si="3"/>
        <v>12.049861495844876</v>
      </c>
    </row>
    <row r="60" spans="1:11" x14ac:dyDescent="0.25">
      <c r="A60" s="3" t="s">
        <v>78</v>
      </c>
      <c r="B60" s="5">
        <f t="shared" si="4"/>
        <v>737</v>
      </c>
      <c r="C60" s="5">
        <v>318</v>
      </c>
      <c r="D60" s="5">
        <v>264</v>
      </c>
      <c r="E60" s="5">
        <v>69</v>
      </c>
      <c r="F60" s="5">
        <v>86</v>
      </c>
      <c r="G60" s="3" t="s">
        <v>83</v>
      </c>
      <c r="H60" s="4">
        <f t="shared" si="0"/>
        <v>43.147896879240157</v>
      </c>
      <c r="I60" s="4">
        <f t="shared" si="1"/>
        <v>35.820895522388057</v>
      </c>
      <c r="J60" s="4">
        <f t="shared" si="2"/>
        <v>9.3622795115332433</v>
      </c>
      <c r="K60" s="4">
        <f t="shared" si="3"/>
        <v>11.668928086838534</v>
      </c>
    </row>
    <row r="61" spans="1:11" x14ac:dyDescent="0.25">
      <c r="A61" s="3" t="s">
        <v>79</v>
      </c>
      <c r="B61" s="5">
        <f t="shared" si="4"/>
        <v>747</v>
      </c>
      <c r="C61" s="5">
        <v>322</v>
      </c>
      <c r="D61" s="5">
        <v>269</v>
      </c>
      <c r="E61" s="5">
        <v>69</v>
      </c>
      <c r="F61" s="5">
        <v>87</v>
      </c>
      <c r="G61" s="3" t="s">
        <v>83</v>
      </c>
      <c r="H61" s="4">
        <f t="shared" si="0"/>
        <v>43.105756358768403</v>
      </c>
      <c r="I61" s="4">
        <f t="shared" si="1"/>
        <v>36.010709504685408</v>
      </c>
      <c r="J61" s="4">
        <f t="shared" si="2"/>
        <v>9.236947791164658</v>
      </c>
      <c r="K61" s="4">
        <f t="shared" si="3"/>
        <v>11.646586345381527</v>
      </c>
    </row>
    <row r="62" spans="1:11" x14ac:dyDescent="0.25">
      <c r="A62" s="3" t="s">
        <v>80</v>
      </c>
      <c r="B62" s="5">
        <f t="shared" si="4"/>
        <v>754</v>
      </c>
      <c r="C62" s="5">
        <v>328</v>
      </c>
      <c r="D62" s="5">
        <v>270</v>
      </c>
      <c r="E62" s="5">
        <v>69</v>
      </c>
      <c r="F62" s="5">
        <v>87</v>
      </c>
      <c r="G62" s="3" t="s">
        <v>83</v>
      </c>
      <c r="H62" s="4">
        <f t="shared" si="0"/>
        <v>43.50132625994695</v>
      </c>
      <c r="I62" s="4">
        <f t="shared" si="1"/>
        <v>35.809018567639257</v>
      </c>
      <c r="J62" s="4">
        <f t="shared" si="2"/>
        <v>9.1511936339522553</v>
      </c>
      <c r="K62" s="4">
        <f t="shared" si="3"/>
        <v>11.538461538461538</v>
      </c>
    </row>
    <row r="63" spans="1:11" x14ac:dyDescent="0.25">
      <c r="A63" s="3" t="s">
        <v>81</v>
      </c>
      <c r="B63" s="5">
        <f t="shared" si="4"/>
        <v>779</v>
      </c>
      <c r="C63" s="5">
        <v>334</v>
      </c>
      <c r="D63" s="5">
        <v>279</v>
      </c>
      <c r="E63" s="5">
        <v>76</v>
      </c>
      <c r="F63" s="5">
        <v>90</v>
      </c>
      <c r="G63" s="3" t="s">
        <v>83</v>
      </c>
      <c r="H63" s="4">
        <f t="shared" si="0"/>
        <v>42.875481386392813</v>
      </c>
      <c r="I63" s="4">
        <f t="shared" si="1"/>
        <v>35.815147625160456</v>
      </c>
      <c r="J63" s="4">
        <f t="shared" si="2"/>
        <v>9.7560975609756095</v>
      </c>
      <c r="K63" s="4">
        <f t="shared" si="3"/>
        <v>11.553273427471117</v>
      </c>
    </row>
    <row r="64" spans="1:11" x14ac:dyDescent="0.25">
      <c r="A64" s="3" t="s">
        <v>82</v>
      </c>
      <c r="B64" s="5">
        <f t="shared" si="4"/>
        <v>789</v>
      </c>
      <c r="C64" s="5">
        <v>344</v>
      </c>
      <c r="D64" s="5">
        <v>279</v>
      </c>
      <c r="E64" s="5">
        <v>74</v>
      </c>
      <c r="F64" s="5">
        <v>92</v>
      </c>
      <c r="G64" s="3" t="s">
        <v>83</v>
      </c>
      <c r="H64" s="4">
        <f t="shared" si="0"/>
        <v>43.599493029150828</v>
      </c>
      <c r="I64" s="4">
        <f t="shared" si="1"/>
        <v>35.361216730038024</v>
      </c>
      <c r="J64" s="4">
        <f t="shared" si="2"/>
        <v>9.3789607097591894</v>
      </c>
      <c r="K64" s="4">
        <f t="shared" si="3"/>
        <v>11.660329531051964</v>
      </c>
    </row>
  </sheetData>
  <phoneticPr fontId="1" type="noConversion"/>
  <conditionalFormatting sqref="B3:F64">
    <cfRule type="cellIs" dxfId="3" priority="1" operator="equal">
      <formula>B2</formula>
    </cfRule>
    <cfRule type="cellIs" dxfId="2" priority="2" operator="lessThan">
      <formula>B2</formula>
    </cfRule>
    <cfRule type="cellIs" dxfId="1" priority="3" operator="greaterThan">
      <formula>B2</formula>
    </cfRule>
    <cfRule type="cellIs" dxfId="0" priority="4" operator="greaterThan">
      <formula>B2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major</vt:lpstr>
      <vt:lpstr>minor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Benzarti, Imen</cp:lastModifiedBy>
  <cp:revision/>
  <dcterms:created xsi:type="dcterms:W3CDTF">2023-04-18T06:39:49Z</dcterms:created>
  <dcterms:modified xsi:type="dcterms:W3CDTF">2024-03-20T18:26:38Z</dcterms:modified>
  <cp:category/>
  <cp:contentStatus/>
</cp:coreProperties>
</file>