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ajit-PC\git\APIFramework\TestData\"/>
    </mc:Choice>
  </mc:AlternateContent>
  <bookViews>
    <workbookView xWindow="0" yWindow="0" windowWidth="20490" windowHeight="6750" activeTab="1"/>
  </bookViews>
  <sheets>
    <sheet name="JAN-18" sheetId="1" r:id="rId1"/>
    <sheet name="FEB-18" sheetId="2" r:id="rId2"/>
    <sheet name="MAR-18" sheetId="3" r:id="rId3"/>
    <sheet name="MAY-18" sheetId="4" r:id="rId4"/>
  </sheets>
  <calcPr calcId="162913"/>
</workbook>
</file>

<file path=xl/calcChain.xml><?xml version="1.0" encoding="utf-8"?>
<calcChain xmlns="http://schemas.openxmlformats.org/spreadsheetml/2006/main">
  <c r="AP13" i="4" l="1"/>
  <c r="AO13" i="4"/>
  <c r="AN13" i="4"/>
  <c r="AM13" i="4"/>
  <c r="AL13" i="4"/>
  <c r="AK13" i="4"/>
  <c r="AP12" i="4"/>
  <c r="AO12" i="4"/>
  <c r="AN12" i="4"/>
  <c r="AM12" i="4"/>
  <c r="AL12" i="4"/>
  <c r="AK12" i="4"/>
  <c r="AP11" i="4"/>
  <c r="AO11" i="4"/>
  <c r="AN11" i="4"/>
  <c r="AM11" i="4"/>
  <c r="AL11" i="4"/>
  <c r="AK11" i="4"/>
  <c r="AP10" i="4"/>
  <c r="AO10" i="4"/>
  <c r="AN10" i="4"/>
  <c r="AM10" i="4"/>
  <c r="AL10" i="4"/>
  <c r="AK10" i="4"/>
  <c r="AQ10" i="4" s="1"/>
  <c r="AP9" i="4"/>
  <c r="AO9" i="4"/>
  <c r="AN9" i="4"/>
  <c r="AM9" i="4"/>
  <c r="AL9" i="4"/>
  <c r="AK9" i="4"/>
  <c r="AP8" i="4"/>
  <c r="AO8" i="4"/>
  <c r="AN8" i="4"/>
  <c r="AM8" i="4"/>
  <c r="AL8" i="4"/>
  <c r="AK8" i="4"/>
  <c r="AP7" i="4"/>
  <c r="AO7" i="4"/>
  <c r="AN7" i="4"/>
  <c r="AM7" i="4"/>
  <c r="AL7" i="4"/>
  <c r="AK7" i="4"/>
  <c r="AP6" i="4"/>
  <c r="AO6" i="4"/>
  <c r="AN6" i="4"/>
  <c r="AM6" i="4"/>
  <c r="AL6" i="4"/>
  <c r="AK6" i="4"/>
  <c r="AQ6" i="4" s="1"/>
  <c r="AP5" i="4"/>
  <c r="AO5" i="4"/>
  <c r="AN5" i="4"/>
  <c r="AM5" i="4"/>
  <c r="AL5" i="4"/>
  <c r="AK5" i="4"/>
  <c r="AP4" i="4"/>
  <c r="AO4" i="4"/>
  <c r="AN4" i="4"/>
  <c r="AM4" i="4"/>
  <c r="AL4" i="4"/>
  <c r="AK4" i="4"/>
  <c r="AP3" i="4"/>
  <c r="AO3" i="4"/>
  <c r="AN3" i="4"/>
  <c r="AM3" i="4"/>
  <c r="AL3" i="4"/>
  <c r="AK3" i="4"/>
  <c r="AP13" i="3"/>
  <c r="AO13" i="3"/>
  <c r="AN13" i="3"/>
  <c r="AM13" i="3"/>
  <c r="AL13" i="3"/>
  <c r="AK13" i="3"/>
  <c r="AQ13" i="3" s="1"/>
  <c r="AP12" i="3"/>
  <c r="AO12" i="3"/>
  <c r="AN12" i="3"/>
  <c r="AM12" i="3"/>
  <c r="AL12" i="3"/>
  <c r="AK12" i="3"/>
  <c r="AP11" i="3"/>
  <c r="AO11" i="3"/>
  <c r="AN11" i="3"/>
  <c r="AM11" i="3"/>
  <c r="AL11" i="3"/>
  <c r="AK11" i="3"/>
  <c r="AP10" i="3"/>
  <c r="AO10" i="3"/>
  <c r="AN10" i="3"/>
  <c r="AM10" i="3"/>
  <c r="AL10" i="3"/>
  <c r="AK10" i="3"/>
  <c r="AP9" i="3"/>
  <c r="AO9" i="3"/>
  <c r="AN9" i="3"/>
  <c r="AM9" i="3"/>
  <c r="AL9" i="3"/>
  <c r="AK9" i="3"/>
  <c r="AQ9" i="3" s="1"/>
  <c r="AP8" i="3"/>
  <c r="AO8" i="3"/>
  <c r="AN8" i="3"/>
  <c r="AM8" i="3"/>
  <c r="AL8" i="3"/>
  <c r="AK8" i="3"/>
  <c r="AP7" i="3"/>
  <c r="AO7" i="3"/>
  <c r="AN7" i="3"/>
  <c r="AM7" i="3"/>
  <c r="AL7" i="3"/>
  <c r="AK7" i="3"/>
  <c r="AP6" i="3"/>
  <c r="AO6" i="3"/>
  <c r="AN6" i="3"/>
  <c r="AM6" i="3"/>
  <c r="AL6" i="3"/>
  <c r="AK6" i="3"/>
  <c r="AP5" i="3"/>
  <c r="AO5" i="3"/>
  <c r="AN5" i="3"/>
  <c r="AM5" i="3"/>
  <c r="AL5" i="3"/>
  <c r="AK5" i="3"/>
  <c r="AQ5" i="3" s="1"/>
  <c r="AP4" i="3"/>
  <c r="AO4" i="3"/>
  <c r="AN4" i="3"/>
  <c r="AM4" i="3"/>
  <c r="AL4" i="3"/>
  <c r="AK4" i="3"/>
  <c r="AP3" i="3"/>
  <c r="AO3" i="3"/>
  <c r="AN3" i="3"/>
  <c r="AM3" i="3"/>
  <c r="AL3" i="3"/>
  <c r="AK3" i="3"/>
  <c r="AP13" i="2"/>
  <c r="AO13" i="2"/>
  <c r="AN13" i="2"/>
  <c r="AM13" i="2"/>
  <c r="AL13" i="2"/>
  <c r="AK13" i="2"/>
  <c r="AP12" i="2"/>
  <c r="AO12" i="2"/>
  <c r="AN12" i="2"/>
  <c r="AM12" i="2"/>
  <c r="AL12" i="2"/>
  <c r="AK12" i="2"/>
  <c r="AQ12" i="2" s="1"/>
  <c r="AP11" i="2"/>
  <c r="AO11" i="2"/>
  <c r="AN11" i="2"/>
  <c r="AM11" i="2"/>
  <c r="AL11" i="2"/>
  <c r="AK11" i="2"/>
  <c r="AP10" i="2"/>
  <c r="AO10" i="2"/>
  <c r="AN10" i="2"/>
  <c r="AM10" i="2"/>
  <c r="AL10" i="2"/>
  <c r="AK10" i="2"/>
  <c r="AP9" i="2"/>
  <c r="AO9" i="2"/>
  <c r="AN9" i="2"/>
  <c r="AM9" i="2"/>
  <c r="AL9" i="2"/>
  <c r="AK9" i="2"/>
  <c r="AP8" i="2"/>
  <c r="AO8" i="2"/>
  <c r="AN8" i="2"/>
  <c r="AM8" i="2"/>
  <c r="AL8" i="2"/>
  <c r="AK8" i="2"/>
  <c r="AQ8" i="2" s="1"/>
  <c r="AP7" i="2"/>
  <c r="AO7" i="2"/>
  <c r="AN7" i="2"/>
  <c r="AM7" i="2"/>
  <c r="AL7" i="2"/>
  <c r="AK7" i="2"/>
  <c r="AP6" i="2"/>
  <c r="AO6" i="2"/>
  <c r="AN6" i="2"/>
  <c r="AM6" i="2"/>
  <c r="AL6" i="2"/>
  <c r="AK6" i="2"/>
  <c r="AP5" i="2"/>
  <c r="AO5" i="2"/>
  <c r="AN5" i="2"/>
  <c r="AM5" i="2"/>
  <c r="AL5" i="2"/>
  <c r="AK5" i="2"/>
  <c r="AP4" i="2"/>
  <c r="AO4" i="2"/>
  <c r="AN4" i="2"/>
  <c r="AM4" i="2"/>
  <c r="AL4" i="2"/>
  <c r="AK4" i="2"/>
  <c r="AQ4" i="2" s="1"/>
  <c r="AP3" i="2"/>
  <c r="AO3" i="2"/>
  <c r="AN3" i="2"/>
  <c r="AM3" i="2"/>
  <c r="AL3" i="2"/>
  <c r="AK3" i="2"/>
  <c r="AP13" i="1"/>
  <c r="AO13" i="1"/>
  <c r="AN13" i="1"/>
  <c r="AM13" i="1"/>
  <c r="AL13" i="1"/>
  <c r="AK13" i="1"/>
  <c r="AP12" i="1"/>
  <c r="AO12" i="1"/>
  <c r="AN12" i="1"/>
  <c r="AM12" i="1"/>
  <c r="AL12" i="1"/>
  <c r="AK12" i="1"/>
  <c r="AP11" i="1"/>
  <c r="AO11" i="1"/>
  <c r="AN11" i="1"/>
  <c r="AM11" i="1"/>
  <c r="AL11" i="1"/>
  <c r="AK11" i="1"/>
  <c r="AP10" i="1"/>
  <c r="AO10" i="1"/>
  <c r="AN10" i="1"/>
  <c r="AM10" i="1"/>
  <c r="AL10" i="1"/>
  <c r="AK10" i="1"/>
  <c r="AP9" i="1"/>
  <c r="AO9" i="1"/>
  <c r="AN9" i="1"/>
  <c r="AM9" i="1"/>
  <c r="AL9" i="1"/>
  <c r="AK9" i="1"/>
  <c r="AP8" i="1"/>
  <c r="AO8" i="1"/>
  <c r="AN8" i="1"/>
  <c r="AM8" i="1"/>
  <c r="AL8" i="1"/>
  <c r="AK8" i="1"/>
  <c r="AP7" i="1"/>
  <c r="AO7" i="1"/>
  <c r="AN7" i="1"/>
  <c r="AM7" i="1"/>
  <c r="AL7" i="1"/>
  <c r="AK7" i="1"/>
  <c r="AP6" i="1"/>
  <c r="AO6" i="1"/>
  <c r="AN6" i="1"/>
  <c r="AM6" i="1"/>
  <c r="AL6" i="1"/>
  <c r="AK6" i="1"/>
  <c r="AP5" i="1"/>
  <c r="AO5" i="1"/>
  <c r="AN5" i="1"/>
  <c r="AM5" i="1"/>
  <c r="AL5" i="1"/>
  <c r="AK5" i="1"/>
  <c r="AP4" i="1"/>
  <c r="AO4" i="1"/>
  <c r="AN4" i="1"/>
  <c r="AM4" i="1"/>
  <c r="AL4" i="1"/>
  <c r="AK4" i="1"/>
  <c r="AP3" i="1"/>
  <c r="AO3" i="1"/>
  <c r="AN3" i="1"/>
  <c r="AM3" i="1"/>
  <c r="AL3" i="1"/>
  <c r="AK3" i="1"/>
  <c r="AQ3" i="4" l="1"/>
  <c r="AQ4" i="4"/>
  <c r="AQ5" i="4"/>
  <c r="AQ7" i="4"/>
  <c r="AQ8" i="4"/>
  <c r="AQ9" i="4"/>
  <c r="AQ11" i="4"/>
  <c r="AQ12" i="4"/>
  <c r="AQ13" i="4"/>
  <c r="AQ3" i="3"/>
  <c r="AQ4" i="3"/>
  <c r="AQ6" i="3"/>
  <c r="AQ7" i="3"/>
  <c r="AQ8" i="3"/>
  <c r="AQ10" i="3"/>
  <c r="AQ11" i="3"/>
  <c r="AQ12" i="3"/>
  <c r="AQ3" i="1"/>
  <c r="AQ7" i="1"/>
  <c r="AQ11" i="1"/>
  <c r="AQ4" i="1"/>
  <c r="AQ5" i="1"/>
  <c r="AQ6" i="1"/>
  <c r="AQ8" i="1"/>
  <c r="AQ9" i="1"/>
  <c r="AQ10" i="1"/>
  <c r="AQ12" i="1"/>
  <c r="AQ13" i="1"/>
  <c r="AQ3" i="2"/>
  <c r="AQ5" i="2"/>
  <c r="AQ6" i="2"/>
  <c r="AQ7" i="2"/>
  <c r="AQ9" i="2"/>
  <c r="AQ10" i="2"/>
  <c r="AQ11" i="2"/>
  <c r="AQ13" i="2"/>
</calcChain>
</file>

<file path=xl/sharedStrings.xml><?xml version="1.0" encoding="utf-8"?>
<sst xmlns="http://schemas.openxmlformats.org/spreadsheetml/2006/main" count="1667" uniqueCount="58">
  <si>
    <t>Sun</t>
  </si>
  <si>
    <t>Mon</t>
  </si>
  <si>
    <t>Tue</t>
  </si>
  <si>
    <t>Wed</t>
  </si>
  <si>
    <t>Thu</t>
  </si>
  <si>
    <t>Fri</t>
  </si>
  <si>
    <t>Sat</t>
  </si>
  <si>
    <t>Employee Code</t>
  </si>
  <si>
    <t>Branch</t>
  </si>
  <si>
    <t>Employee Name</t>
  </si>
  <si>
    <t>Project Role</t>
  </si>
  <si>
    <t>Type</t>
  </si>
  <si>
    <t>Role</t>
  </si>
  <si>
    <t>Offs</t>
  </si>
  <si>
    <t>Morning</t>
  </si>
  <si>
    <t>Afternoon</t>
  </si>
  <si>
    <t>General</t>
  </si>
  <si>
    <t>Leave</t>
  </si>
  <si>
    <t>Week Off</t>
  </si>
  <si>
    <t>Total No of Working Days</t>
  </si>
  <si>
    <t>I0166</t>
  </si>
  <si>
    <t>Saltlake</t>
  </si>
  <si>
    <t>Y Rohan Kumar Singh</t>
  </si>
  <si>
    <t>Processing Analyst</t>
  </si>
  <si>
    <t>Fixed</t>
  </si>
  <si>
    <t>N</t>
  </si>
  <si>
    <t>A</t>
  </si>
  <si>
    <t>M</t>
  </si>
  <si>
    <t>WO</t>
  </si>
  <si>
    <t>SLT</t>
  </si>
  <si>
    <t>Analyst</t>
  </si>
  <si>
    <t>I0165</t>
  </si>
  <si>
    <t>Ranchi</t>
  </si>
  <si>
    <t>Anirban Basu</t>
  </si>
  <si>
    <t>Flex</t>
  </si>
  <si>
    <t>I0164</t>
  </si>
  <si>
    <t>Arzu Nandi</t>
  </si>
  <si>
    <t>QA Analyst</t>
  </si>
  <si>
    <t>FTE</t>
  </si>
  <si>
    <t>I0162</t>
  </si>
  <si>
    <t>Anubhab Kar</t>
  </si>
  <si>
    <t>Project Support</t>
  </si>
  <si>
    <t>I0159</t>
  </si>
  <si>
    <t>Saikat Karmakar</t>
  </si>
  <si>
    <t>I0160</t>
  </si>
  <si>
    <t>Rabi Barman</t>
  </si>
  <si>
    <t>G</t>
  </si>
  <si>
    <t>I0156</t>
  </si>
  <si>
    <t>Suman Goswami</t>
  </si>
  <si>
    <t>I0155</t>
  </si>
  <si>
    <t>Pankaj Das</t>
  </si>
  <si>
    <t>I0207</t>
  </si>
  <si>
    <t>Chirashree Ghosh</t>
  </si>
  <si>
    <t>I0219</t>
  </si>
  <si>
    <t>Shayani Ghosh</t>
  </si>
  <si>
    <t>I0214</t>
  </si>
  <si>
    <t>Partha Saha</t>
  </si>
  <si>
    <t>BRP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</si>
</sst>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yyyy&quot;-&quot;mm&quot;-&quot;dd"/>
  </numFmts>
  <fonts count="7" x14ac:knownFonts="1">
    <font>
      <sz val="10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70AD47"/>
        <bgColor rgb="FF70AD47"/>
      </patternFill>
    </fill>
    <fill>
      <patternFill patternType="solid">
        <fgColor rgb="FF92D050"/>
        <bgColor rgb="FF92D050"/>
      </patternFill>
    </fill>
    <fill>
      <patternFill patternType="solid">
        <fgColor rgb="FFDA9694"/>
        <bgColor rgb="FFDA969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CCCCCC"/>
      </left>
      <right/>
      <top style="thick">
        <color rgb="FFCCCCCC"/>
      </top>
      <bottom style="thick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CCCCCC"/>
      </right>
      <top style="thick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0" xfId="0" applyFont="1" applyFill="1"/>
    <xf numFmtId="0" fontId="2" fillId="3" borderId="2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5" fontId="5" fillId="5" borderId="5" xfId="0" applyNumberFormat="1" applyFont="1" applyFill="1" applyBorder="1" applyAlignment="1">
      <alignment horizontal="center"/>
    </xf>
    <xf numFmtId="165" fontId="5" fillId="5" borderId="2" xfId="0" applyNumberFormat="1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5" borderId="5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opLeftCell="A5" workbookViewId="0">
      <pane xSplit="5" topLeftCell="AO1" activePane="topRight" state="frozen"/>
      <selection pane="topRight" activeCell="AR12" sqref="AR12"/>
    </sheetView>
  </sheetViews>
  <sheetFormatPr defaultColWidth="14.42578125" defaultRowHeight="15" customHeight="1" x14ac:dyDescent="0.2"/>
  <cols>
    <col min="1" max="1" width="12.85546875" customWidth="1"/>
    <col min="2" max="2" width="10.140625" customWidth="1"/>
    <col min="3" max="3" width="19.5703125" customWidth="1"/>
    <col min="4" max="4" width="18" customWidth="1"/>
    <col min="5" max="25" width="14.42578125" customWidth="1"/>
    <col min="26" max="33" width="15.85546875" customWidth="1"/>
    <col min="34" max="34" width="19.5703125" customWidth="1"/>
    <col min="35" max="42" width="15.85546875" customWidth="1"/>
    <col min="43" max="43" width="20.85546875" customWidth="1"/>
  </cols>
  <sheetData>
    <row r="1" spans="1:43" ht="15.75" customHeight="1" x14ac:dyDescent="0.2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4" t="s">
        <v>1</v>
      </c>
      <c r="AJ1" s="4" t="s">
        <v>2</v>
      </c>
      <c r="AK1" s="5"/>
      <c r="AL1" s="5"/>
      <c r="AM1" s="5"/>
      <c r="AN1" s="5"/>
      <c r="AO1" s="5"/>
      <c r="AP1" s="5"/>
      <c r="AQ1" s="5"/>
    </row>
    <row r="2" spans="1:43" ht="15.75" customHeight="1" x14ac:dyDescent="0.2">
      <c r="A2" s="10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8">
        <v>43095</v>
      </c>
      <c r="G2" s="18">
        <v>43096</v>
      </c>
      <c r="H2" s="18">
        <v>43097</v>
      </c>
      <c r="I2" s="18">
        <v>43098</v>
      </c>
      <c r="J2" s="18">
        <v>43099</v>
      </c>
      <c r="K2" s="18">
        <v>43100</v>
      </c>
      <c r="L2" s="18">
        <v>43101</v>
      </c>
      <c r="M2" s="18">
        <v>43102</v>
      </c>
      <c r="N2" s="18">
        <v>43103</v>
      </c>
      <c r="O2" s="18">
        <v>43104</v>
      </c>
      <c r="P2" s="18">
        <v>43105</v>
      </c>
      <c r="Q2" s="18">
        <v>43106</v>
      </c>
      <c r="R2" s="18">
        <v>43107</v>
      </c>
      <c r="S2" s="18">
        <v>43108</v>
      </c>
      <c r="T2" s="18">
        <v>43109</v>
      </c>
      <c r="U2" s="18">
        <v>43110</v>
      </c>
      <c r="V2" s="18">
        <v>43111</v>
      </c>
      <c r="W2" s="18">
        <v>43112</v>
      </c>
      <c r="X2" s="18">
        <v>43113</v>
      </c>
      <c r="Y2" s="18">
        <v>43114</v>
      </c>
      <c r="Z2" s="18">
        <v>43115</v>
      </c>
      <c r="AA2" s="18">
        <v>43116</v>
      </c>
      <c r="AB2" s="18">
        <v>43117</v>
      </c>
      <c r="AC2" s="18">
        <v>43118</v>
      </c>
      <c r="AD2" s="18">
        <v>43119</v>
      </c>
      <c r="AE2" s="18">
        <v>43120</v>
      </c>
      <c r="AF2" s="18">
        <v>43121</v>
      </c>
      <c r="AG2" s="18">
        <v>43122</v>
      </c>
      <c r="AH2" s="18">
        <v>43123</v>
      </c>
      <c r="AI2" s="18">
        <v>43124</v>
      </c>
      <c r="AJ2" s="18">
        <v>43125</v>
      </c>
      <c r="AK2" s="15" t="s">
        <v>13</v>
      </c>
      <c r="AL2" s="15" t="s">
        <v>14</v>
      </c>
      <c r="AM2" s="15" t="s">
        <v>15</v>
      </c>
      <c r="AN2" s="15" t="s">
        <v>16</v>
      </c>
      <c r="AO2" s="15" t="s">
        <v>17</v>
      </c>
      <c r="AP2" s="15" t="s">
        <v>18</v>
      </c>
      <c r="AQ2" s="15" t="s">
        <v>19</v>
      </c>
    </row>
    <row r="3" spans="1:43" ht="15.75" customHeight="1" x14ac:dyDescent="0.2">
      <c r="A3" s="21" t="s">
        <v>20</v>
      </c>
      <c r="B3" s="22" t="s">
        <v>21</v>
      </c>
      <c r="C3" s="23" t="s">
        <v>22</v>
      </c>
      <c r="D3" s="24" t="s">
        <v>23</v>
      </c>
      <c r="E3" s="24" t="s">
        <v>24</v>
      </c>
      <c r="F3" s="24" t="s">
        <v>25</v>
      </c>
      <c r="G3" s="22" t="s">
        <v>26</v>
      </c>
      <c r="H3" s="25" t="s">
        <v>27</v>
      </c>
      <c r="I3" s="25" t="s">
        <v>27</v>
      </c>
      <c r="J3" s="25" t="s">
        <v>27</v>
      </c>
      <c r="K3" s="25" t="s">
        <v>27</v>
      </c>
      <c r="L3" s="25" t="s">
        <v>28</v>
      </c>
      <c r="M3" s="25" t="s">
        <v>28</v>
      </c>
      <c r="N3" s="25" t="s">
        <v>26</v>
      </c>
      <c r="O3" s="25" t="s">
        <v>26</v>
      </c>
      <c r="P3" s="25" t="s">
        <v>26</v>
      </c>
      <c r="Q3" s="25" t="s">
        <v>26</v>
      </c>
      <c r="R3" s="25" t="s">
        <v>26</v>
      </c>
      <c r="S3" s="25" t="s">
        <v>26</v>
      </c>
      <c r="T3" s="25" t="s">
        <v>28</v>
      </c>
      <c r="U3" s="25" t="s">
        <v>27</v>
      </c>
      <c r="V3" s="25" t="s">
        <v>27</v>
      </c>
      <c r="W3" s="25" t="s">
        <v>27</v>
      </c>
      <c r="X3" s="25" t="s">
        <v>27</v>
      </c>
      <c r="Y3" s="25" t="s">
        <v>27</v>
      </c>
      <c r="Z3" s="25" t="s">
        <v>27</v>
      </c>
      <c r="AA3" s="25" t="s">
        <v>28</v>
      </c>
      <c r="AB3" s="25" t="s">
        <v>27</v>
      </c>
      <c r="AC3" s="25" t="s">
        <v>27</v>
      </c>
      <c r="AD3" s="22" t="s">
        <v>27</v>
      </c>
      <c r="AE3" s="25" t="s">
        <v>27</v>
      </c>
      <c r="AF3" s="25" t="s">
        <v>27</v>
      </c>
      <c r="AG3" s="25" t="s">
        <v>28</v>
      </c>
      <c r="AH3" s="25" t="s">
        <v>28</v>
      </c>
      <c r="AI3" s="25" t="s">
        <v>27</v>
      </c>
      <c r="AJ3" s="25" t="s">
        <v>27</v>
      </c>
      <c r="AK3" s="25">
        <f t="shared" ref="AK3:AK13" si="0">COUNTIF(F3:AI3, "OFF")</f>
        <v>0</v>
      </c>
      <c r="AL3" s="25">
        <f t="shared" ref="AL3:AL13" si="1">COUNTIF(F3:AI3,"M")</f>
        <v>16</v>
      </c>
      <c r="AM3" s="25">
        <f t="shared" ref="AM3:AM13" si="2">COUNTIF(F3:AI3,"A")</f>
        <v>7</v>
      </c>
      <c r="AN3" s="25">
        <f t="shared" ref="AN3:AN13" si="3">COUNTIF(F3:AI3, "G")</f>
        <v>0</v>
      </c>
      <c r="AO3" s="25">
        <f t="shared" ref="AO3:AO13" si="4">COUNTIF(F3:AI3, "Leave")</f>
        <v>0</v>
      </c>
      <c r="AP3" s="25">
        <f t="shared" ref="AP3:AP13" si="5">COUNTIF(F3:AI3, "WO")</f>
        <v>6</v>
      </c>
      <c r="AQ3" s="25">
        <f t="shared" ref="AQ3:AQ13" si="6">AK3+AL3+AM3+AN3+AO3+AP3</f>
        <v>29</v>
      </c>
    </row>
    <row r="4" spans="1:43" ht="15.75" customHeight="1" x14ac:dyDescent="0.2">
      <c r="A4" s="21" t="s">
        <v>31</v>
      </c>
      <c r="B4" s="22" t="s">
        <v>32</v>
      </c>
      <c r="C4" s="23" t="s">
        <v>33</v>
      </c>
      <c r="D4" s="24" t="s">
        <v>23</v>
      </c>
      <c r="E4" s="24" t="s">
        <v>34</v>
      </c>
      <c r="F4" s="27" t="s">
        <v>28</v>
      </c>
      <c r="G4" s="27" t="s">
        <v>26</v>
      </c>
      <c r="H4" s="27" t="s">
        <v>26</v>
      </c>
      <c r="I4" s="27" t="s">
        <v>26</v>
      </c>
      <c r="J4" s="27" t="s">
        <v>26</v>
      </c>
      <c r="K4" s="27" t="s">
        <v>26</v>
      </c>
      <c r="L4" s="27" t="s">
        <v>28</v>
      </c>
      <c r="M4" s="27" t="s">
        <v>28</v>
      </c>
      <c r="N4" s="27" t="s">
        <v>26</v>
      </c>
      <c r="O4" s="27" t="s">
        <v>26</v>
      </c>
      <c r="P4" s="27" t="s">
        <v>26</v>
      </c>
      <c r="Q4" s="27" t="s">
        <v>26</v>
      </c>
      <c r="R4" s="27" t="s">
        <v>26</v>
      </c>
      <c r="S4" s="27" t="s">
        <v>26</v>
      </c>
      <c r="T4" s="27" t="s">
        <v>28</v>
      </c>
      <c r="U4" s="27" t="s">
        <v>27</v>
      </c>
      <c r="V4" s="27" t="s">
        <v>27</v>
      </c>
      <c r="W4" s="27" t="s">
        <v>27</v>
      </c>
      <c r="X4" s="27" t="s">
        <v>27</v>
      </c>
      <c r="Y4" s="27" t="s">
        <v>27</v>
      </c>
      <c r="Z4" s="27" t="s">
        <v>27</v>
      </c>
      <c r="AA4" s="27" t="s">
        <v>28</v>
      </c>
      <c r="AB4" s="27" t="s">
        <v>27</v>
      </c>
      <c r="AC4" s="27" t="s">
        <v>27</v>
      </c>
      <c r="AD4" s="27" t="s">
        <v>27</v>
      </c>
      <c r="AE4" s="27" t="s">
        <v>27</v>
      </c>
      <c r="AF4" s="27" t="s">
        <v>27</v>
      </c>
      <c r="AG4" s="27" t="s">
        <v>28</v>
      </c>
      <c r="AH4" s="27" t="s">
        <v>28</v>
      </c>
      <c r="AI4" s="27" t="s">
        <v>26</v>
      </c>
      <c r="AJ4" s="27" t="s">
        <v>26</v>
      </c>
      <c r="AK4" s="25">
        <f t="shared" si="0"/>
        <v>0</v>
      </c>
      <c r="AL4" s="25">
        <f t="shared" si="1"/>
        <v>11</v>
      </c>
      <c r="AM4" s="25">
        <f t="shared" si="2"/>
        <v>12</v>
      </c>
      <c r="AN4" s="25">
        <f t="shared" si="3"/>
        <v>0</v>
      </c>
      <c r="AO4" s="25">
        <f t="shared" si="4"/>
        <v>0</v>
      </c>
      <c r="AP4" s="25">
        <f t="shared" si="5"/>
        <v>7</v>
      </c>
      <c r="AQ4" s="25">
        <f t="shared" si="6"/>
        <v>30</v>
      </c>
    </row>
    <row r="5" spans="1:43" ht="15.75" customHeight="1" x14ac:dyDescent="0.2">
      <c r="A5" s="21" t="s">
        <v>35</v>
      </c>
      <c r="B5" s="22" t="s">
        <v>32</v>
      </c>
      <c r="C5" s="23" t="s">
        <v>36</v>
      </c>
      <c r="D5" s="24" t="s">
        <v>37</v>
      </c>
      <c r="E5" s="24" t="s">
        <v>38</v>
      </c>
      <c r="F5" s="27" t="s">
        <v>28</v>
      </c>
      <c r="G5" s="27" t="s">
        <v>27</v>
      </c>
      <c r="H5" s="27" t="s">
        <v>27</v>
      </c>
      <c r="I5" s="27" t="s">
        <v>27</v>
      </c>
      <c r="J5" s="27" t="s">
        <v>27</v>
      </c>
      <c r="K5" s="27" t="s">
        <v>27</v>
      </c>
      <c r="L5" s="27" t="s">
        <v>28</v>
      </c>
      <c r="M5" s="27" t="s">
        <v>28</v>
      </c>
      <c r="N5" s="27" t="s">
        <v>26</v>
      </c>
      <c r="O5" s="27" t="s">
        <v>26</v>
      </c>
      <c r="P5" s="27" t="s">
        <v>26</v>
      </c>
      <c r="Q5" s="27" t="s">
        <v>26</v>
      </c>
      <c r="R5" s="27" t="s">
        <v>26</v>
      </c>
      <c r="S5" s="27" t="s">
        <v>26</v>
      </c>
      <c r="T5" s="27" t="s">
        <v>28</v>
      </c>
      <c r="U5" s="27" t="s">
        <v>26</v>
      </c>
      <c r="V5" s="27" t="s">
        <v>26</v>
      </c>
      <c r="W5" s="27" t="s">
        <v>26</v>
      </c>
      <c r="X5" s="27" t="s">
        <v>26</v>
      </c>
      <c r="Y5" s="27" t="s">
        <v>26</v>
      </c>
      <c r="Z5" s="27" t="s">
        <v>26</v>
      </c>
      <c r="AA5" s="27" t="s">
        <v>28</v>
      </c>
      <c r="AB5" s="27" t="s">
        <v>26</v>
      </c>
      <c r="AC5" s="27" t="s">
        <v>26</v>
      </c>
      <c r="AD5" s="27" t="s">
        <v>26</v>
      </c>
      <c r="AE5" s="27" t="s">
        <v>26</v>
      </c>
      <c r="AF5" s="27" t="s">
        <v>26</v>
      </c>
      <c r="AG5" s="27" t="s">
        <v>28</v>
      </c>
      <c r="AH5" s="27" t="s">
        <v>28</v>
      </c>
      <c r="AI5" s="27" t="s">
        <v>27</v>
      </c>
      <c r="AJ5" s="27" t="s">
        <v>27</v>
      </c>
      <c r="AK5" s="25">
        <f t="shared" si="0"/>
        <v>0</v>
      </c>
      <c r="AL5" s="25">
        <f t="shared" si="1"/>
        <v>6</v>
      </c>
      <c r="AM5" s="25">
        <f t="shared" si="2"/>
        <v>17</v>
      </c>
      <c r="AN5" s="25">
        <f t="shared" si="3"/>
        <v>0</v>
      </c>
      <c r="AO5" s="25">
        <f t="shared" si="4"/>
        <v>0</v>
      </c>
      <c r="AP5" s="25">
        <f t="shared" si="5"/>
        <v>7</v>
      </c>
      <c r="AQ5" s="25">
        <f t="shared" si="6"/>
        <v>30</v>
      </c>
    </row>
    <row r="6" spans="1:43" ht="15.75" customHeight="1" x14ac:dyDescent="0.2">
      <c r="A6" s="21" t="s">
        <v>39</v>
      </c>
      <c r="B6" s="22" t="s">
        <v>32</v>
      </c>
      <c r="C6" s="23" t="s">
        <v>40</v>
      </c>
      <c r="D6" s="24" t="s">
        <v>41</v>
      </c>
      <c r="E6" s="24" t="s">
        <v>24</v>
      </c>
      <c r="F6" s="27" t="s">
        <v>28</v>
      </c>
      <c r="G6" s="27" t="s">
        <v>27</v>
      </c>
      <c r="H6" s="27" t="s">
        <v>27</v>
      </c>
      <c r="I6" s="27" t="s">
        <v>27</v>
      </c>
      <c r="J6" s="27" t="s">
        <v>27</v>
      </c>
      <c r="K6" s="27" t="s">
        <v>27</v>
      </c>
      <c r="L6" s="27" t="s">
        <v>28</v>
      </c>
      <c r="M6" s="27" t="s">
        <v>28</v>
      </c>
      <c r="N6" s="27" t="s">
        <v>27</v>
      </c>
      <c r="O6" s="27" t="s">
        <v>27</v>
      </c>
      <c r="P6" s="27" t="s">
        <v>27</v>
      </c>
      <c r="Q6" s="27" t="s">
        <v>27</v>
      </c>
      <c r="R6" s="27" t="s">
        <v>27</v>
      </c>
      <c r="S6" s="27" t="s">
        <v>27</v>
      </c>
      <c r="T6" s="27" t="s">
        <v>28</v>
      </c>
      <c r="U6" s="27" t="s">
        <v>26</v>
      </c>
      <c r="V6" s="27" t="s">
        <v>26</v>
      </c>
      <c r="W6" s="27" t="s">
        <v>26</v>
      </c>
      <c r="X6" s="27" t="s">
        <v>26</v>
      </c>
      <c r="Y6" s="27" t="s">
        <v>26</v>
      </c>
      <c r="Z6" s="27" t="s">
        <v>28</v>
      </c>
      <c r="AA6" s="27" t="s">
        <v>28</v>
      </c>
      <c r="AB6" s="27" t="s">
        <v>26</v>
      </c>
      <c r="AC6" s="27" t="s">
        <v>26</v>
      </c>
      <c r="AD6" s="27" t="s">
        <v>26</v>
      </c>
      <c r="AE6" s="27" t="s">
        <v>26</v>
      </c>
      <c r="AF6" s="27" t="s">
        <v>26</v>
      </c>
      <c r="AG6" s="27" t="s">
        <v>27</v>
      </c>
      <c r="AH6" s="27" t="s">
        <v>28</v>
      </c>
      <c r="AI6" s="27" t="s">
        <v>27</v>
      </c>
      <c r="AJ6" s="27" t="s">
        <v>27</v>
      </c>
      <c r="AK6" s="25">
        <f t="shared" si="0"/>
        <v>0</v>
      </c>
      <c r="AL6" s="25">
        <f t="shared" si="1"/>
        <v>13</v>
      </c>
      <c r="AM6" s="25">
        <f t="shared" si="2"/>
        <v>10</v>
      </c>
      <c r="AN6" s="25">
        <f t="shared" si="3"/>
        <v>0</v>
      </c>
      <c r="AO6" s="25">
        <f t="shared" si="4"/>
        <v>0</v>
      </c>
      <c r="AP6" s="25">
        <f t="shared" si="5"/>
        <v>7</v>
      </c>
      <c r="AQ6" s="25">
        <f t="shared" si="6"/>
        <v>30</v>
      </c>
    </row>
    <row r="7" spans="1:43" ht="15.75" customHeight="1" x14ac:dyDescent="0.2">
      <c r="A7" s="21" t="s">
        <v>42</v>
      </c>
      <c r="B7" s="22" t="s">
        <v>32</v>
      </c>
      <c r="C7" s="23" t="s">
        <v>43</v>
      </c>
      <c r="D7" s="24" t="s">
        <v>23</v>
      </c>
      <c r="E7" s="24" t="s">
        <v>24</v>
      </c>
      <c r="F7" s="26" t="s">
        <v>28</v>
      </c>
      <c r="G7" s="25" t="s">
        <v>27</v>
      </c>
      <c r="H7" s="25" t="s">
        <v>27</v>
      </c>
      <c r="I7" s="25" t="s">
        <v>27</v>
      </c>
      <c r="J7" s="25" t="s">
        <v>27</v>
      </c>
      <c r="K7" s="25" t="s">
        <v>27</v>
      </c>
      <c r="L7" s="25" t="s">
        <v>28</v>
      </c>
      <c r="M7" s="25" t="s">
        <v>28</v>
      </c>
      <c r="N7" s="25" t="s">
        <v>27</v>
      </c>
      <c r="O7" s="25" t="s">
        <v>27</v>
      </c>
      <c r="P7" s="25" t="s">
        <v>27</v>
      </c>
      <c r="Q7" s="25" t="s">
        <v>27</v>
      </c>
      <c r="R7" s="25" t="s">
        <v>27</v>
      </c>
      <c r="S7" s="25" t="s">
        <v>27</v>
      </c>
      <c r="T7" s="25" t="s">
        <v>28</v>
      </c>
      <c r="U7" s="25" t="s">
        <v>26</v>
      </c>
      <c r="V7" s="25" t="s">
        <v>26</v>
      </c>
      <c r="W7" s="25" t="s">
        <v>26</v>
      </c>
      <c r="X7" s="25" t="s">
        <v>26</v>
      </c>
      <c r="Y7" s="25" t="s">
        <v>26</v>
      </c>
      <c r="Z7" s="25" t="s">
        <v>26</v>
      </c>
      <c r="AA7" s="27" t="s">
        <v>28</v>
      </c>
      <c r="AB7" s="27" t="s">
        <v>26</v>
      </c>
      <c r="AC7" s="27" t="s">
        <v>26</v>
      </c>
      <c r="AD7" s="27" t="s">
        <v>26</v>
      </c>
      <c r="AE7" s="27" t="s">
        <v>26</v>
      </c>
      <c r="AF7" s="27" t="s">
        <v>26</v>
      </c>
      <c r="AG7" s="27" t="s">
        <v>28</v>
      </c>
      <c r="AH7" s="27" t="s">
        <v>28</v>
      </c>
      <c r="AI7" s="27" t="s">
        <v>26</v>
      </c>
      <c r="AJ7" s="27" t="s">
        <v>26</v>
      </c>
      <c r="AK7" s="25">
        <f t="shared" si="0"/>
        <v>0</v>
      </c>
      <c r="AL7" s="25">
        <f t="shared" si="1"/>
        <v>11</v>
      </c>
      <c r="AM7" s="25">
        <f t="shared" si="2"/>
        <v>12</v>
      </c>
      <c r="AN7" s="25">
        <f t="shared" si="3"/>
        <v>0</v>
      </c>
      <c r="AO7" s="25">
        <f t="shared" si="4"/>
        <v>0</v>
      </c>
      <c r="AP7" s="25">
        <f t="shared" si="5"/>
        <v>7</v>
      </c>
      <c r="AQ7" s="25">
        <f t="shared" si="6"/>
        <v>30</v>
      </c>
    </row>
    <row r="8" spans="1:43" ht="15.75" customHeight="1" x14ac:dyDescent="0.2">
      <c r="A8" s="21" t="s">
        <v>44</v>
      </c>
      <c r="B8" s="22" t="s">
        <v>32</v>
      </c>
      <c r="C8" s="23" t="s">
        <v>45</v>
      </c>
      <c r="D8" s="24" t="s">
        <v>23</v>
      </c>
      <c r="E8" s="24" t="s">
        <v>24</v>
      </c>
      <c r="F8" s="26" t="s">
        <v>28</v>
      </c>
      <c r="G8" s="26" t="s">
        <v>26</v>
      </c>
      <c r="H8" s="26" t="s">
        <v>26</v>
      </c>
      <c r="I8" s="26" t="s">
        <v>26</v>
      </c>
      <c r="J8" s="26" t="s">
        <v>26</v>
      </c>
      <c r="K8" s="26" t="s">
        <v>26</v>
      </c>
      <c r="L8" s="26" t="s">
        <v>46</v>
      </c>
      <c r="M8" s="25" t="s">
        <v>28</v>
      </c>
      <c r="N8" s="25" t="s">
        <v>26</v>
      </c>
      <c r="O8" s="25" t="s">
        <v>26</v>
      </c>
      <c r="P8" s="25" t="s">
        <v>26</v>
      </c>
      <c r="Q8" s="25" t="s">
        <v>26</v>
      </c>
      <c r="R8" s="25" t="s">
        <v>26</v>
      </c>
      <c r="S8" s="25" t="s">
        <v>28</v>
      </c>
      <c r="T8" s="25" t="s">
        <v>28</v>
      </c>
      <c r="U8" s="25" t="s">
        <v>26</v>
      </c>
      <c r="V8" s="25" t="s">
        <v>26</v>
      </c>
      <c r="W8" s="25" t="s">
        <v>26</v>
      </c>
      <c r="X8" s="25" t="s">
        <v>26</v>
      </c>
      <c r="Y8" s="25" t="s">
        <v>26</v>
      </c>
      <c r="Z8" s="25" t="s">
        <v>28</v>
      </c>
      <c r="AA8" s="25" t="s">
        <v>28</v>
      </c>
      <c r="AB8" s="25" t="s">
        <v>26</v>
      </c>
      <c r="AC8" s="25" t="s">
        <v>26</v>
      </c>
      <c r="AD8" s="25" t="s">
        <v>26</v>
      </c>
      <c r="AE8" s="25" t="s">
        <v>26</v>
      </c>
      <c r="AF8" s="25" t="s">
        <v>26</v>
      </c>
      <c r="AG8" s="25" t="s">
        <v>26</v>
      </c>
      <c r="AH8" s="25" t="s">
        <v>28</v>
      </c>
      <c r="AI8" s="25" t="s">
        <v>26</v>
      </c>
      <c r="AJ8" s="25" t="s">
        <v>26</v>
      </c>
      <c r="AK8" s="25">
        <f t="shared" si="0"/>
        <v>0</v>
      </c>
      <c r="AL8" s="25">
        <f t="shared" si="1"/>
        <v>0</v>
      </c>
      <c r="AM8" s="25">
        <f t="shared" si="2"/>
        <v>22</v>
      </c>
      <c r="AN8" s="25">
        <f t="shared" si="3"/>
        <v>1</v>
      </c>
      <c r="AO8" s="25">
        <f t="shared" si="4"/>
        <v>0</v>
      </c>
      <c r="AP8" s="25">
        <f t="shared" si="5"/>
        <v>7</v>
      </c>
      <c r="AQ8" s="25">
        <f t="shared" si="6"/>
        <v>30</v>
      </c>
    </row>
    <row r="9" spans="1:43" ht="15.75" customHeight="1" x14ac:dyDescent="0.2">
      <c r="A9" s="21" t="s">
        <v>47</v>
      </c>
      <c r="B9" s="22" t="s">
        <v>32</v>
      </c>
      <c r="C9" s="23" t="s">
        <v>48</v>
      </c>
      <c r="D9" s="24" t="s">
        <v>23</v>
      </c>
      <c r="E9" s="24" t="s">
        <v>24</v>
      </c>
      <c r="F9" s="26" t="s">
        <v>28</v>
      </c>
      <c r="G9" s="26" t="s">
        <v>26</v>
      </c>
      <c r="H9" s="26" t="s">
        <v>26</v>
      </c>
      <c r="I9" s="26" t="s">
        <v>26</v>
      </c>
      <c r="J9" s="26" t="s">
        <v>26</v>
      </c>
      <c r="K9" s="26" t="s">
        <v>26</v>
      </c>
      <c r="L9" s="26" t="s">
        <v>46</v>
      </c>
      <c r="M9" s="25" t="s">
        <v>28</v>
      </c>
      <c r="N9" s="25" t="s">
        <v>26</v>
      </c>
      <c r="O9" s="25" t="s">
        <v>26</v>
      </c>
      <c r="P9" s="25" t="s">
        <v>26</v>
      </c>
      <c r="Q9" s="25" t="s">
        <v>26</v>
      </c>
      <c r="R9" s="25" t="s">
        <v>26</v>
      </c>
      <c r="S9" s="25" t="s">
        <v>28</v>
      </c>
      <c r="T9" s="25" t="s">
        <v>28</v>
      </c>
      <c r="U9" s="25" t="s">
        <v>26</v>
      </c>
      <c r="V9" s="25" t="s">
        <v>26</v>
      </c>
      <c r="W9" s="25" t="s">
        <v>26</v>
      </c>
      <c r="X9" s="25" t="s">
        <v>26</v>
      </c>
      <c r="Y9" s="25" t="s">
        <v>26</v>
      </c>
      <c r="Z9" s="25" t="s">
        <v>28</v>
      </c>
      <c r="AA9" s="25" t="s">
        <v>28</v>
      </c>
      <c r="AB9" s="25" t="s">
        <v>26</v>
      </c>
      <c r="AC9" s="25" t="s">
        <v>26</v>
      </c>
      <c r="AD9" s="25" t="s">
        <v>26</v>
      </c>
      <c r="AE9" s="25" t="s">
        <v>26</v>
      </c>
      <c r="AF9" s="25" t="s">
        <v>26</v>
      </c>
      <c r="AG9" s="25" t="s">
        <v>26</v>
      </c>
      <c r="AH9" s="27" t="s">
        <v>28</v>
      </c>
      <c r="AI9" s="27" t="s">
        <v>26</v>
      </c>
      <c r="AJ9" s="27" t="s">
        <v>26</v>
      </c>
      <c r="AK9" s="25">
        <f t="shared" si="0"/>
        <v>0</v>
      </c>
      <c r="AL9" s="25">
        <f t="shared" si="1"/>
        <v>0</v>
      </c>
      <c r="AM9" s="25">
        <f t="shared" si="2"/>
        <v>22</v>
      </c>
      <c r="AN9" s="25">
        <f t="shared" si="3"/>
        <v>1</v>
      </c>
      <c r="AO9" s="25">
        <f t="shared" si="4"/>
        <v>0</v>
      </c>
      <c r="AP9" s="25">
        <f t="shared" si="5"/>
        <v>7</v>
      </c>
      <c r="AQ9" s="25">
        <f t="shared" si="6"/>
        <v>30</v>
      </c>
    </row>
    <row r="10" spans="1:43" ht="15.75" customHeight="1" x14ac:dyDescent="0.2">
      <c r="A10" s="21" t="s">
        <v>49</v>
      </c>
      <c r="B10" s="22" t="s">
        <v>32</v>
      </c>
      <c r="C10" s="23" t="s">
        <v>50</v>
      </c>
      <c r="D10" s="24" t="s">
        <v>23</v>
      </c>
      <c r="E10" s="24" t="s">
        <v>24</v>
      </c>
      <c r="F10" s="27" t="s">
        <v>28</v>
      </c>
      <c r="G10" s="27" t="s">
        <v>26</v>
      </c>
      <c r="H10" s="27" t="s">
        <v>26</v>
      </c>
      <c r="I10" s="27" t="s">
        <v>26</v>
      </c>
      <c r="J10" s="27" t="s">
        <v>26</v>
      </c>
      <c r="K10" s="27" t="s">
        <v>26</v>
      </c>
      <c r="L10" s="27" t="s">
        <v>46</v>
      </c>
      <c r="M10" s="27" t="s">
        <v>28</v>
      </c>
      <c r="N10" s="27" t="s">
        <v>26</v>
      </c>
      <c r="O10" s="27" t="s">
        <v>26</v>
      </c>
      <c r="P10" s="27" t="s">
        <v>26</v>
      </c>
      <c r="Q10" s="27" t="s">
        <v>26</v>
      </c>
      <c r="R10" s="27" t="s">
        <v>26</v>
      </c>
      <c r="S10" s="27" t="s">
        <v>28</v>
      </c>
      <c r="T10" s="27" t="s">
        <v>28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28</v>
      </c>
      <c r="AA10" s="27" t="s">
        <v>28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28</v>
      </c>
      <c r="AI10" s="27" t="s">
        <v>26</v>
      </c>
      <c r="AJ10" s="27" t="s">
        <v>26</v>
      </c>
      <c r="AK10" s="25">
        <f t="shared" si="0"/>
        <v>0</v>
      </c>
      <c r="AL10" s="25">
        <f t="shared" si="1"/>
        <v>11</v>
      </c>
      <c r="AM10" s="25">
        <f t="shared" si="2"/>
        <v>11</v>
      </c>
      <c r="AN10" s="25">
        <f t="shared" si="3"/>
        <v>1</v>
      </c>
      <c r="AO10" s="25">
        <f t="shared" si="4"/>
        <v>0</v>
      </c>
      <c r="AP10" s="25">
        <f t="shared" si="5"/>
        <v>7</v>
      </c>
      <c r="AQ10" s="25">
        <f t="shared" si="6"/>
        <v>30</v>
      </c>
    </row>
    <row r="11" spans="1:43" ht="15.75" customHeight="1" x14ac:dyDescent="0.2">
      <c r="A11" s="21" t="s">
        <v>51</v>
      </c>
      <c r="B11" s="22" t="s">
        <v>32</v>
      </c>
      <c r="C11" s="23" t="s">
        <v>52</v>
      </c>
      <c r="D11" s="24" t="s">
        <v>23</v>
      </c>
      <c r="E11" s="24" t="s">
        <v>24</v>
      </c>
      <c r="F11" s="26" t="s">
        <v>28</v>
      </c>
      <c r="G11" s="25" t="s">
        <v>26</v>
      </c>
      <c r="H11" s="25" t="s">
        <v>26</v>
      </c>
      <c r="I11" s="25" t="s">
        <v>26</v>
      </c>
      <c r="J11" s="25" t="s">
        <v>26</v>
      </c>
      <c r="K11" s="25" t="s">
        <v>26</v>
      </c>
      <c r="L11" s="25" t="s">
        <v>46</v>
      </c>
      <c r="M11" s="25" t="s">
        <v>28</v>
      </c>
      <c r="N11" s="25" t="s">
        <v>27</v>
      </c>
      <c r="O11" s="25" t="s">
        <v>27</v>
      </c>
      <c r="P11" s="25" t="s">
        <v>27</v>
      </c>
      <c r="Q11" s="25" t="s">
        <v>27</v>
      </c>
      <c r="R11" s="25" t="s">
        <v>27</v>
      </c>
      <c r="S11" s="25" t="s">
        <v>27</v>
      </c>
      <c r="T11" s="25" t="s">
        <v>28</v>
      </c>
      <c r="U11" s="25" t="s">
        <v>27</v>
      </c>
      <c r="V11" s="25" t="s">
        <v>27</v>
      </c>
      <c r="W11" s="25" t="s">
        <v>27</v>
      </c>
      <c r="X11" s="25" t="s">
        <v>27</v>
      </c>
      <c r="Y11" s="25" t="s">
        <v>27</v>
      </c>
      <c r="Z11" s="25" t="s">
        <v>28</v>
      </c>
      <c r="AA11" s="25" t="s">
        <v>28</v>
      </c>
      <c r="AB11" s="25" t="s">
        <v>27</v>
      </c>
      <c r="AC11" s="25" t="s">
        <v>27</v>
      </c>
      <c r="AD11" s="25" t="s">
        <v>27</v>
      </c>
      <c r="AE11" s="25" t="s">
        <v>27</v>
      </c>
      <c r="AF11" s="25" t="s">
        <v>27</v>
      </c>
      <c r="AG11" s="25" t="s">
        <v>28</v>
      </c>
      <c r="AH11" s="25" t="s">
        <v>28</v>
      </c>
      <c r="AI11" s="25" t="s">
        <v>27</v>
      </c>
      <c r="AJ11" s="25" t="s">
        <v>27</v>
      </c>
      <c r="AK11" s="25">
        <f t="shared" si="0"/>
        <v>0</v>
      </c>
      <c r="AL11" s="25">
        <f t="shared" si="1"/>
        <v>17</v>
      </c>
      <c r="AM11" s="25">
        <f t="shared" si="2"/>
        <v>5</v>
      </c>
      <c r="AN11" s="25">
        <f t="shared" si="3"/>
        <v>1</v>
      </c>
      <c r="AO11" s="25">
        <f t="shared" si="4"/>
        <v>0</v>
      </c>
      <c r="AP11" s="25">
        <f t="shared" si="5"/>
        <v>7</v>
      </c>
      <c r="AQ11" s="25">
        <f t="shared" si="6"/>
        <v>30</v>
      </c>
    </row>
    <row r="12" spans="1:43" ht="15.75" customHeight="1" x14ac:dyDescent="0.2">
      <c r="A12" s="21" t="s">
        <v>53</v>
      </c>
      <c r="B12" s="22" t="s">
        <v>32</v>
      </c>
      <c r="C12" s="23" t="s">
        <v>54</v>
      </c>
      <c r="D12" s="24" t="s">
        <v>23</v>
      </c>
      <c r="E12" s="24" t="s">
        <v>24</v>
      </c>
      <c r="F12" s="26" t="s">
        <v>28</v>
      </c>
      <c r="G12" s="25" t="s">
        <v>26</v>
      </c>
      <c r="H12" s="25" t="s">
        <v>26</v>
      </c>
      <c r="I12" s="25" t="s">
        <v>26</v>
      </c>
      <c r="J12" s="25" t="s">
        <v>26</v>
      </c>
      <c r="K12" s="25" t="s">
        <v>26</v>
      </c>
      <c r="L12" s="25" t="s">
        <v>28</v>
      </c>
      <c r="M12" s="26" t="s">
        <v>28</v>
      </c>
      <c r="N12" s="25" t="s">
        <v>27</v>
      </c>
      <c r="O12" s="25" t="s">
        <v>27</v>
      </c>
      <c r="P12" s="25" t="s">
        <v>27</v>
      </c>
      <c r="Q12" s="25" t="s">
        <v>27</v>
      </c>
      <c r="R12" s="25" t="s">
        <v>27</v>
      </c>
      <c r="S12" s="25" t="s">
        <v>27</v>
      </c>
      <c r="T12" s="25" t="s">
        <v>28</v>
      </c>
      <c r="U12" s="25" t="s">
        <v>27</v>
      </c>
      <c r="V12" s="25" t="s">
        <v>27</v>
      </c>
      <c r="W12" s="25" t="s">
        <v>27</v>
      </c>
      <c r="X12" s="25" t="s">
        <v>27</v>
      </c>
      <c r="Y12" s="25" t="s">
        <v>27</v>
      </c>
      <c r="Z12" s="25" t="s">
        <v>27</v>
      </c>
      <c r="AA12" s="25" t="s">
        <v>28</v>
      </c>
      <c r="AB12" s="25" t="s">
        <v>27</v>
      </c>
      <c r="AC12" s="25" t="s">
        <v>27</v>
      </c>
      <c r="AD12" s="25" t="s">
        <v>27</v>
      </c>
      <c r="AE12" s="25" t="s">
        <v>27</v>
      </c>
      <c r="AF12" s="25" t="s">
        <v>27</v>
      </c>
      <c r="AG12" s="25" t="s">
        <v>28</v>
      </c>
      <c r="AH12" s="25" t="s">
        <v>28</v>
      </c>
      <c r="AI12" s="25" t="s">
        <v>26</v>
      </c>
      <c r="AJ12" s="25" t="s">
        <v>26</v>
      </c>
      <c r="AK12" s="25">
        <f t="shared" si="0"/>
        <v>0</v>
      </c>
      <c r="AL12" s="25">
        <f t="shared" si="1"/>
        <v>17</v>
      </c>
      <c r="AM12" s="25">
        <f t="shared" si="2"/>
        <v>6</v>
      </c>
      <c r="AN12" s="25">
        <f t="shared" si="3"/>
        <v>0</v>
      </c>
      <c r="AO12" s="25">
        <f t="shared" si="4"/>
        <v>0</v>
      </c>
      <c r="AP12" s="25">
        <f t="shared" si="5"/>
        <v>7</v>
      </c>
      <c r="AQ12" s="25">
        <f t="shared" si="6"/>
        <v>30</v>
      </c>
    </row>
    <row r="13" spans="1:43" ht="15.75" customHeight="1" x14ac:dyDescent="0.2">
      <c r="A13" s="21" t="s">
        <v>55</v>
      </c>
      <c r="B13" s="22" t="s">
        <v>32</v>
      </c>
      <c r="C13" s="23" t="s">
        <v>56</v>
      </c>
      <c r="D13" s="24" t="s">
        <v>23</v>
      </c>
      <c r="E13" s="24" t="s">
        <v>24</v>
      </c>
      <c r="F13" s="27" t="s">
        <v>28</v>
      </c>
      <c r="G13" s="27" t="s">
        <v>27</v>
      </c>
      <c r="H13" s="27" t="s">
        <v>27</v>
      </c>
      <c r="I13" s="27" t="s">
        <v>27</v>
      </c>
      <c r="J13" s="27" t="s">
        <v>27</v>
      </c>
      <c r="K13" s="27" t="s">
        <v>27</v>
      </c>
      <c r="L13" s="27" t="s">
        <v>46</v>
      </c>
      <c r="M13" s="27" t="s">
        <v>28</v>
      </c>
      <c r="N13" s="27" t="s">
        <v>26</v>
      </c>
      <c r="O13" s="27" t="s">
        <v>26</v>
      </c>
      <c r="P13" s="27" t="s">
        <v>26</v>
      </c>
      <c r="Q13" s="27" t="s">
        <v>26</v>
      </c>
      <c r="R13" s="27" t="s">
        <v>26</v>
      </c>
      <c r="S13" s="27" t="s">
        <v>28</v>
      </c>
      <c r="T13" s="27" t="s">
        <v>28</v>
      </c>
      <c r="U13" s="27" t="s">
        <v>26</v>
      </c>
      <c r="V13" s="27" t="s">
        <v>26</v>
      </c>
      <c r="W13" s="27" t="s">
        <v>26</v>
      </c>
      <c r="X13" s="27" t="s">
        <v>26</v>
      </c>
      <c r="Y13" s="27" t="s">
        <v>26</v>
      </c>
      <c r="Z13" s="27" t="s">
        <v>28</v>
      </c>
      <c r="AA13" s="27" t="s">
        <v>28</v>
      </c>
      <c r="AB13" s="27" t="s">
        <v>26</v>
      </c>
      <c r="AC13" s="27" t="s">
        <v>26</v>
      </c>
      <c r="AD13" s="27" t="s">
        <v>26</v>
      </c>
      <c r="AE13" s="27" t="s">
        <v>26</v>
      </c>
      <c r="AF13" s="27" t="s">
        <v>26</v>
      </c>
      <c r="AG13" s="27" t="s">
        <v>26</v>
      </c>
      <c r="AH13" s="27" t="s">
        <v>28</v>
      </c>
      <c r="AI13" s="27" t="s">
        <v>27</v>
      </c>
      <c r="AJ13" s="27" t="s">
        <v>27</v>
      </c>
      <c r="AK13" s="25">
        <f t="shared" si="0"/>
        <v>0</v>
      </c>
      <c r="AL13" s="25">
        <f t="shared" si="1"/>
        <v>6</v>
      </c>
      <c r="AM13" s="25">
        <f t="shared" si="2"/>
        <v>16</v>
      </c>
      <c r="AN13" s="25">
        <f t="shared" si="3"/>
        <v>1</v>
      </c>
      <c r="AO13" s="25">
        <f t="shared" si="4"/>
        <v>0</v>
      </c>
      <c r="AP13" s="25">
        <f t="shared" si="5"/>
        <v>7</v>
      </c>
      <c r="AQ13" s="25">
        <f t="shared" si="6"/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abSelected="1" workbookViewId="0">
      <pane xSplit="5" topLeftCell="J1" activePane="topRight" state="frozen"/>
      <selection pane="topRight" activeCell="M8" sqref="M8"/>
    </sheetView>
  </sheetViews>
  <sheetFormatPr defaultColWidth="14.42578125" defaultRowHeight="15" customHeight="1" x14ac:dyDescent="0.2"/>
  <cols>
    <col min="1" max="1" width="12.85546875" customWidth="1"/>
    <col min="2" max="2" width="10.140625" customWidth="1"/>
    <col min="3" max="3" width="19.5703125" customWidth="1"/>
    <col min="4" max="4" width="18" customWidth="1"/>
    <col min="5" max="25" width="14.42578125" customWidth="1"/>
    <col min="26" max="33" width="15.85546875" customWidth="1"/>
    <col min="34" max="34" width="19.5703125" customWidth="1"/>
    <col min="35" max="42" width="15.85546875" customWidth="1"/>
    <col min="43" max="43" width="20.85546875" customWidth="1"/>
  </cols>
  <sheetData>
    <row r="1" spans="1:43" ht="15.75" customHeight="1" x14ac:dyDescent="0.2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4" t="s">
        <v>1</v>
      </c>
      <c r="AJ1" s="4" t="s">
        <v>2</v>
      </c>
      <c r="AK1" s="5"/>
      <c r="AL1" s="5"/>
      <c r="AM1" s="5"/>
      <c r="AN1" s="5"/>
      <c r="AO1" s="5"/>
      <c r="AP1" s="5"/>
      <c r="AQ1" s="5"/>
    </row>
    <row r="2" spans="1:43" ht="15.75" customHeight="1" x14ac:dyDescent="0.2">
      <c r="A2" s="10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3">
        <v>43126</v>
      </c>
      <c r="G2" s="13">
        <v>43127</v>
      </c>
      <c r="H2" s="13">
        <v>43128</v>
      </c>
      <c r="I2" s="13">
        <v>43129</v>
      </c>
      <c r="J2" s="13">
        <v>43130</v>
      </c>
      <c r="K2" s="13">
        <v>43131</v>
      </c>
      <c r="L2" s="13">
        <v>43132</v>
      </c>
      <c r="M2" s="13">
        <v>43133</v>
      </c>
      <c r="N2" s="13">
        <v>43134</v>
      </c>
      <c r="O2" s="13">
        <v>43135</v>
      </c>
      <c r="P2" s="13">
        <v>43136</v>
      </c>
      <c r="Q2" s="13">
        <v>43137</v>
      </c>
      <c r="R2" s="13">
        <v>43138</v>
      </c>
      <c r="S2" s="13">
        <v>43139</v>
      </c>
      <c r="T2" s="13">
        <v>43140</v>
      </c>
      <c r="U2" s="13">
        <v>43141</v>
      </c>
      <c r="V2" s="13">
        <v>43142</v>
      </c>
      <c r="W2" s="13">
        <v>43143</v>
      </c>
      <c r="X2" s="13">
        <v>43144</v>
      </c>
      <c r="Y2" s="13">
        <v>43145</v>
      </c>
      <c r="Z2" s="13">
        <v>43146</v>
      </c>
      <c r="AA2" s="13">
        <v>43147</v>
      </c>
      <c r="AB2" s="13">
        <v>43148</v>
      </c>
      <c r="AC2" s="13">
        <v>43149</v>
      </c>
      <c r="AD2" s="13">
        <v>43150</v>
      </c>
      <c r="AE2" s="13">
        <v>43151</v>
      </c>
      <c r="AF2" s="13">
        <v>43152</v>
      </c>
      <c r="AG2" s="13">
        <v>43153</v>
      </c>
      <c r="AH2" s="13">
        <v>43154</v>
      </c>
      <c r="AI2" s="13">
        <v>43155</v>
      </c>
      <c r="AJ2" s="13">
        <v>43156</v>
      </c>
      <c r="AK2" s="15" t="s">
        <v>13</v>
      </c>
      <c r="AL2" s="15" t="s">
        <v>14</v>
      </c>
      <c r="AM2" s="15" t="s">
        <v>15</v>
      </c>
      <c r="AN2" s="15" t="s">
        <v>16</v>
      </c>
      <c r="AO2" s="15" t="s">
        <v>17</v>
      </c>
      <c r="AP2" s="15" t="s">
        <v>18</v>
      </c>
      <c r="AQ2" s="15" t="s">
        <v>19</v>
      </c>
    </row>
    <row r="3" spans="1:43" ht="15.75" customHeight="1" x14ac:dyDescent="0.2">
      <c r="A3" s="21" t="s">
        <v>20</v>
      </c>
      <c r="B3" s="22" t="s">
        <v>21</v>
      </c>
      <c r="C3" s="23" t="s">
        <v>22</v>
      </c>
      <c r="D3" s="24" t="s">
        <v>23</v>
      </c>
      <c r="E3" s="24" t="s">
        <v>24</v>
      </c>
      <c r="F3" s="24" t="s">
        <v>25</v>
      </c>
      <c r="G3" s="22" t="s">
        <v>26</v>
      </c>
      <c r="H3" s="25" t="s">
        <v>27</v>
      </c>
      <c r="I3" s="25" t="s">
        <v>27</v>
      </c>
      <c r="J3" s="25" t="s">
        <v>27</v>
      </c>
      <c r="K3" s="22" t="s">
        <v>26</v>
      </c>
      <c r="L3" s="25" t="s">
        <v>28</v>
      </c>
      <c r="M3" s="25" t="s">
        <v>28</v>
      </c>
      <c r="N3" s="25"/>
      <c r="O3" s="25" t="s">
        <v>26</v>
      </c>
      <c r="P3" s="25" t="s">
        <v>26</v>
      </c>
      <c r="Q3" s="25" t="s">
        <v>26</v>
      </c>
      <c r="R3" s="25" t="s">
        <v>26</v>
      </c>
      <c r="S3" s="25" t="s">
        <v>26</v>
      </c>
      <c r="T3" s="25" t="s">
        <v>28</v>
      </c>
      <c r="U3" s="25" t="s">
        <v>27</v>
      </c>
      <c r="V3" s="25" t="s">
        <v>27</v>
      </c>
      <c r="W3" s="25" t="s">
        <v>27</v>
      </c>
      <c r="X3" s="25" t="s">
        <v>27</v>
      </c>
      <c r="Y3" s="25" t="s">
        <v>27</v>
      </c>
      <c r="Z3" s="25" t="s">
        <v>27</v>
      </c>
      <c r="AA3" s="25" t="s">
        <v>28</v>
      </c>
      <c r="AB3" s="25" t="s">
        <v>27</v>
      </c>
      <c r="AC3" s="25" t="s">
        <v>27</v>
      </c>
      <c r="AD3" s="22" t="s">
        <v>27</v>
      </c>
      <c r="AE3" s="25" t="s">
        <v>27</v>
      </c>
      <c r="AF3" s="25" t="s">
        <v>27</v>
      </c>
      <c r="AG3" s="25" t="s">
        <v>28</v>
      </c>
      <c r="AH3" s="25" t="s">
        <v>28</v>
      </c>
      <c r="AI3" s="25" t="s">
        <v>27</v>
      </c>
      <c r="AJ3" s="25" t="s">
        <v>27</v>
      </c>
      <c r="AK3" s="25">
        <f t="shared" ref="AK3:AK13" si="0">COUNTIF(F3:AI3, "OFF")</f>
        <v>0</v>
      </c>
      <c r="AL3" s="25">
        <f t="shared" ref="AL3:AL13" si="1">COUNTIF(F3:AI3,"M")</f>
        <v>15</v>
      </c>
      <c r="AM3" s="25">
        <f t="shared" ref="AM3:AM13" si="2">COUNTIF(F3:AI3,"A")</f>
        <v>7</v>
      </c>
      <c r="AN3" s="25">
        <f t="shared" ref="AN3:AN13" si="3">COUNTIF(F3:AI3, "G")</f>
        <v>0</v>
      </c>
      <c r="AO3" s="25">
        <f t="shared" ref="AO3:AO13" si="4">COUNTIF(F3:AI3, "Leave")</f>
        <v>0</v>
      </c>
      <c r="AP3" s="25">
        <f t="shared" ref="AP3:AP13" si="5">COUNTIF(F3:AI3, "WO")</f>
        <v>6</v>
      </c>
      <c r="AQ3" s="25">
        <f t="shared" ref="AQ3:AQ13" si="6">AK3+AL3+AM3+AN3+AO3+AP3</f>
        <v>28</v>
      </c>
    </row>
    <row r="4" spans="1:43" ht="15.75" customHeight="1" x14ac:dyDescent="0.2">
      <c r="A4" s="21" t="s">
        <v>31</v>
      </c>
      <c r="B4" s="22" t="s">
        <v>32</v>
      </c>
      <c r="C4" s="23" t="s">
        <v>33</v>
      </c>
      <c r="D4" s="24" t="s">
        <v>23</v>
      </c>
      <c r="E4" s="24" t="s">
        <v>34</v>
      </c>
      <c r="F4" s="27" t="s">
        <v>28</v>
      </c>
      <c r="G4" s="27" t="s">
        <v>26</v>
      </c>
      <c r="H4" s="27" t="s">
        <v>26</v>
      </c>
      <c r="I4" s="27" t="s">
        <v>26</v>
      </c>
      <c r="J4" s="27" t="s">
        <v>26</v>
      </c>
      <c r="K4" s="28" t="s">
        <v>26</v>
      </c>
      <c r="L4" s="27" t="s">
        <v>28</v>
      </c>
      <c r="M4" s="27" t="s">
        <v>28</v>
      </c>
      <c r="N4" s="27" t="s">
        <v>26</v>
      </c>
      <c r="O4" s="27" t="s">
        <v>26</v>
      </c>
      <c r="P4" s="31" t="s">
        <v>28</v>
      </c>
      <c r="Q4" s="27" t="s">
        <v>26</v>
      </c>
      <c r="R4" s="27" t="s">
        <v>26</v>
      </c>
      <c r="S4" s="27" t="s">
        <v>26</v>
      </c>
      <c r="T4" s="27" t="s">
        <v>28</v>
      </c>
      <c r="U4" s="27" t="s">
        <v>27</v>
      </c>
      <c r="V4" s="27" t="s">
        <v>27</v>
      </c>
      <c r="W4" s="27" t="s">
        <v>27</v>
      </c>
      <c r="X4" s="27" t="s">
        <v>27</v>
      </c>
      <c r="Y4" s="27" t="s">
        <v>27</v>
      </c>
      <c r="Z4" s="27" t="s">
        <v>27</v>
      </c>
      <c r="AA4" s="27" t="s">
        <v>28</v>
      </c>
      <c r="AB4" s="27" t="s">
        <v>27</v>
      </c>
      <c r="AC4" s="27" t="s">
        <v>27</v>
      </c>
      <c r="AD4" s="27" t="s">
        <v>27</v>
      </c>
      <c r="AE4" s="27" t="s">
        <v>27</v>
      </c>
      <c r="AF4" s="27" t="s">
        <v>27</v>
      </c>
      <c r="AG4" s="27" t="s">
        <v>28</v>
      </c>
      <c r="AH4" s="27" t="s">
        <v>28</v>
      </c>
      <c r="AI4" s="27" t="s">
        <v>26</v>
      </c>
      <c r="AJ4" s="27" t="s">
        <v>26</v>
      </c>
      <c r="AK4" s="25">
        <f t="shared" si="0"/>
        <v>0</v>
      </c>
      <c r="AL4" s="25">
        <f t="shared" si="1"/>
        <v>11</v>
      </c>
      <c r="AM4" s="25">
        <f t="shared" si="2"/>
        <v>11</v>
      </c>
      <c r="AN4" s="25">
        <f t="shared" si="3"/>
        <v>0</v>
      </c>
      <c r="AO4" s="25">
        <f t="shared" si="4"/>
        <v>0</v>
      </c>
      <c r="AP4" s="25">
        <f t="shared" si="5"/>
        <v>8</v>
      </c>
      <c r="AQ4" s="25">
        <f t="shared" si="6"/>
        <v>30</v>
      </c>
    </row>
    <row r="5" spans="1:43" ht="15.75" customHeight="1" x14ac:dyDescent="0.2">
      <c r="A5" s="21" t="s">
        <v>35</v>
      </c>
      <c r="B5" s="22" t="s">
        <v>32</v>
      </c>
      <c r="C5" s="23" t="s">
        <v>36</v>
      </c>
      <c r="D5" s="24" t="s">
        <v>37</v>
      </c>
      <c r="E5" s="24" t="s">
        <v>38</v>
      </c>
      <c r="F5" s="27" t="s">
        <v>28</v>
      </c>
      <c r="G5" s="27" t="s">
        <v>27</v>
      </c>
      <c r="H5" s="27" t="s">
        <v>27</v>
      </c>
      <c r="I5" s="27" t="s">
        <v>27</v>
      </c>
      <c r="J5" s="27" t="s">
        <v>27</v>
      </c>
      <c r="K5" s="27" t="s">
        <v>27</v>
      </c>
      <c r="L5" s="27" t="s">
        <v>28</v>
      </c>
      <c r="M5" s="27" t="s">
        <v>28</v>
      </c>
      <c r="N5" s="27" t="s">
        <v>26</v>
      </c>
      <c r="O5" s="27" t="s">
        <v>26</v>
      </c>
      <c r="P5" s="27" t="s">
        <v>26</v>
      </c>
      <c r="Q5" s="27" t="s">
        <v>26</v>
      </c>
      <c r="R5" s="27" t="s">
        <v>26</v>
      </c>
      <c r="S5" s="27" t="s">
        <v>26</v>
      </c>
      <c r="T5" s="27" t="s">
        <v>28</v>
      </c>
      <c r="U5" s="27" t="s">
        <v>26</v>
      </c>
      <c r="V5" s="27" t="s">
        <v>26</v>
      </c>
      <c r="W5" s="27" t="s">
        <v>26</v>
      </c>
      <c r="X5" s="27" t="s">
        <v>26</v>
      </c>
      <c r="Y5" s="27" t="s">
        <v>26</v>
      </c>
      <c r="Z5" s="27" t="s">
        <v>26</v>
      </c>
      <c r="AA5" s="27" t="s">
        <v>28</v>
      </c>
      <c r="AB5" s="27" t="s">
        <v>26</v>
      </c>
      <c r="AC5" s="27" t="s">
        <v>26</v>
      </c>
      <c r="AD5" s="27" t="s">
        <v>26</v>
      </c>
      <c r="AE5" s="27" t="s">
        <v>26</v>
      </c>
      <c r="AF5" s="27" t="s">
        <v>26</v>
      </c>
      <c r="AG5" s="27" t="s">
        <v>28</v>
      </c>
      <c r="AH5" s="27" t="s">
        <v>28</v>
      </c>
      <c r="AI5" s="27" t="s">
        <v>27</v>
      </c>
      <c r="AJ5" s="27" t="s">
        <v>27</v>
      </c>
      <c r="AK5" s="25">
        <f t="shared" si="0"/>
        <v>0</v>
      </c>
      <c r="AL5" s="25">
        <f t="shared" si="1"/>
        <v>6</v>
      </c>
      <c r="AM5" s="25">
        <f t="shared" si="2"/>
        <v>17</v>
      </c>
      <c r="AN5" s="25">
        <f t="shared" si="3"/>
        <v>0</v>
      </c>
      <c r="AO5" s="25">
        <f t="shared" si="4"/>
        <v>0</v>
      </c>
      <c r="AP5" s="25">
        <f t="shared" si="5"/>
        <v>7</v>
      </c>
      <c r="AQ5" s="25">
        <f t="shared" si="6"/>
        <v>30</v>
      </c>
    </row>
    <row r="6" spans="1:43" ht="15.75" customHeight="1" x14ac:dyDescent="0.2">
      <c r="A6" s="21" t="s">
        <v>39</v>
      </c>
      <c r="B6" s="22" t="s">
        <v>32</v>
      </c>
      <c r="C6" s="23" t="s">
        <v>40</v>
      </c>
      <c r="D6" s="24" t="s">
        <v>41</v>
      </c>
      <c r="E6" s="24" t="s">
        <v>24</v>
      </c>
      <c r="F6" s="27" t="s">
        <v>28</v>
      </c>
      <c r="G6" s="27" t="s">
        <v>27</v>
      </c>
      <c r="H6" s="27" t="s">
        <v>27</v>
      </c>
      <c r="I6" s="27" t="s">
        <v>27</v>
      </c>
      <c r="J6" s="27" t="s">
        <v>27</v>
      </c>
      <c r="K6" s="27" t="s">
        <v>27</v>
      </c>
      <c r="L6" s="27" t="s">
        <v>28</v>
      </c>
      <c r="M6" s="27" t="s">
        <v>28</v>
      </c>
      <c r="N6" s="27" t="s">
        <v>27</v>
      </c>
      <c r="O6" s="30" t="s">
        <v>26</v>
      </c>
      <c r="P6" s="27" t="s">
        <v>27</v>
      </c>
      <c r="Q6" s="27" t="s">
        <v>27</v>
      </c>
      <c r="R6" s="27" t="s">
        <v>27</v>
      </c>
      <c r="S6" s="27" t="s">
        <v>27</v>
      </c>
      <c r="T6" s="27" t="s">
        <v>28</v>
      </c>
      <c r="U6" s="27" t="s">
        <v>26</v>
      </c>
      <c r="V6" s="27" t="s">
        <v>26</v>
      </c>
      <c r="W6" s="27" t="s">
        <v>26</v>
      </c>
      <c r="X6" s="27" t="s">
        <v>26</v>
      </c>
      <c r="Y6" s="27" t="s">
        <v>26</v>
      </c>
      <c r="Z6" s="27" t="s">
        <v>28</v>
      </c>
      <c r="AA6" s="27" t="s">
        <v>28</v>
      </c>
      <c r="AB6" s="27" t="s">
        <v>26</v>
      </c>
      <c r="AC6" s="27" t="s">
        <v>26</v>
      </c>
      <c r="AD6" s="27" t="s">
        <v>26</v>
      </c>
      <c r="AE6" s="27" t="s">
        <v>26</v>
      </c>
      <c r="AF6" s="27" t="s">
        <v>26</v>
      </c>
      <c r="AG6" s="27" t="s">
        <v>27</v>
      </c>
      <c r="AH6" s="27" t="s">
        <v>28</v>
      </c>
      <c r="AI6" s="27" t="s">
        <v>27</v>
      </c>
      <c r="AJ6" s="27" t="s">
        <v>27</v>
      </c>
      <c r="AK6" s="25">
        <f t="shared" si="0"/>
        <v>0</v>
      </c>
      <c r="AL6" s="25">
        <f t="shared" si="1"/>
        <v>12</v>
      </c>
      <c r="AM6" s="25">
        <f t="shared" si="2"/>
        <v>11</v>
      </c>
      <c r="AN6" s="25">
        <f t="shared" si="3"/>
        <v>0</v>
      </c>
      <c r="AO6" s="25">
        <f t="shared" si="4"/>
        <v>0</v>
      </c>
      <c r="AP6" s="25">
        <f t="shared" si="5"/>
        <v>7</v>
      </c>
      <c r="AQ6" s="25">
        <f t="shared" si="6"/>
        <v>30</v>
      </c>
    </row>
    <row r="7" spans="1:43" ht="15.75" customHeight="1" x14ac:dyDescent="0.2">
      <c r="A7" s="21" t="s">
        <v>42</v>
      </c>
      <c r="B7" s="22" t="s">
        <v>32</v>
      </c>
      <c r="C7" s="23" t="s">
        <v>43</v>
      </c>
      <c r="D7" s="24" t="s">
        <v>23</v>
      </c>
      <c r="E7" s="24" t="s">
        <v>24</v>
      </c>
      <c r="F7" s="26" t="s">
        <v>28</v>
      </c>
      <c r="G7" s="25" t="s">
        <v>27</v>
      </c>
      <c r="H7" s="25" t="s">
        <v>27</v>
      </c>
      <c r="I7" s="25" t="s">
        <v>27</v>
      </c>
      <c r="J7" s="25" t="s">
        <v>27</v>
      </c>
      <c r="K7" s="25" t="s">
        <v>27</v>
      </c>
      <c r="L7" s="25" t="s">
        <v>28</v>
      </c>
      <c r="M7" s="25" t="s">
        <v>28</v>
      </c>
      <c r="N7" s="30" t="s">
        <v>26</v>
      </c>
      <c r="O7" s="25" t="s">
        <v>27</v>
      </c>
      <c r="P7" s="25" t="s">
        <v>27</v>
      </c>
      <c r="Q7" s="25" t="s">
        <v>27</v>
      </c>
      <c r="R7" s="25" t="s">
        <v>27</v>
      </c>
      <c r="S7" s="25" t="s">
        <v>27</v>
      </c>
      <c r="T7" s="25" t="s">
        <v>28</v>
      </c>
      <c r="U7" s="25" t="s">
        <v>26</v>
      </c>
      <c r="V7" s="25" t="s">
        <v>26</v>
      </c>
      <c r="W7" s="25" t="s">
        <v>26</v>
      </c>
      <c r="X7" s="25" t="s">
        <v>26</v>
      </c>
      <c r="Y7" s="25" t="s">
        <v>26</v>
      </c>
      <c r="Z7" s="25" t="s">
        <v>26</v>
      </c>
      <c r="AA7" s="27" t="s">
        <v>28</v>
      </c>
      <c r="AB7" s="27" t="s">
        <v>26</v>
      </c>
      <c r="AC7" s="27" t="s">
        <v>26</v>
      </c>
      <c r="AD7" s="27" t="s">
        <v>26</v>
      </c>
      <c r="AE7" s="27" t="s">
        <v>26</v>
      </c>
      <c r="AF7" s="27" t="s">
        <v>26</v>
      </c>
      <c r="AG7" s="27" t="s">
        <v>28</v>
      </c>
      <c r="AH7" s="27" t="s">
        <v>28</v>
      </c>
      <c r="AI7" s="27" t="s">
        <v>26</v>
      </c>
      <c r="AJ7" s="27" t="s">
        <v>26</v>
      </c>
      <c r="AK7" s="25">
        <f t="shared" si="0"/>
        <v>0</v>
      </c>
      <c r="AL7" s="25">
        <f t="shared" si="1"/>
        <v>10</v>
      </c>
      <c r="AM7" s="25">
        <f t="shared" si="2"/>
        <v>13</v>
      </c>
      <c r="AN7" s="25">
        <f t="shared" si="3"/>
        <v>0</v>
      </c>
      <c r="AO7" s="25">
        <f t="shared" si="4"/>
        <v>0</v>
      </c>
      <c r="AP7" s="25">
        <f t="shared" si="5"/>
        <v>7</v>
      </c>
      <c r="AQ7" s="25">
        <f t="shared" si="6"/>
        <v>30</v>
      </c>
    </row>
    <row r="8" spans="1:43" ht="15.75" customHeight="1" x14ac:dyDescent="0.2">
      <c r="A8" s="21" t="s">
        <v>44</v>
      </c>
      <c r="B8" s="22" t="s">
        <v>32</v>
      </c>
      <c r="C8" s="23" t="s">
        <v>45</v>
      </c>
      <c r="D8" s="24" t="s">
        <v>23</v>
      </c>
      <c r="E8" s="24" t="s">
        <v>24</v>
      </c>
      <c r="F8" s="26" t="s">
        <v>28</v>
      </c>
      <c r="G8" s="26" t="s">
        <v>26</v>
      </c>
      <c r="H8" s="26" t="s">
        <v>26</v>
      </c>
      <c r="I8" s="26" t="s">
        <v>26</v>
      </c>
      <c r="J8" s="26" t="s">
        <v>26</v>
      </c>
      <c r="K8" s="26" t="s">
        <v>26</v>
      </c>
      <c r="L8" s="26" t="s">
        <v>46</v>
      </c>
      <c r="M8" s="25" t="s">
        <v>28</v>
      </c>
      <c r="N8" s="25" t="s">
        <v>26</v>
      </c>
      <c r="O8" s="25" t="s">
        <v>26</v>
      </c>
      <c r="P8" s="25" t="s">
        <v>26</v>
      </c>
      <c r="Q8" s="25" t="s">
        <v>26</v>
      </c>
      <c r="R8" s="25" t="s">
        <v>26</v>
      </c>
      <c r="S8" s="25" t="s">
        <v>28</v>
      </c>
      <c r="T8" s="25" t="s">
        <v>28</v>
      </c>
      <c r="U8" s="25" t="s">
        <v>26</v>
      </c>
      <c r="V8" s="25" t="s">
        <v>26</v>
      </c>
      <c r="W8" s="25" t="s">
        <v>26</v>
      </c>
      <c r="X8" s="25" t="s">
        <v>26</v>
      </c>
      <c r="Y8" s="25" t="s">
        <v>26</v>
      </c>
      <c r="Z8" s="25" t="s">
        <v>28</v>
      </c>
      <c r="AA8" s="25" t="s">
        <v>28</v>
      </c>
      <c r="AB8" s="25" t="s">
        <v>26</v>
      </c>
      <c r="AC8" s="25" t="s">
        <v>26</v>
      </c>
      <c r="AD8" s="25" t="s">
        <v>26</v>
      </c>
      <c r="AE8" s="25" t="s">
        <v>26</v>
      </c>
      <c r="AF8" s="25" t="s">
        <v>26</v>
      </c>
      <c r="AG8" s="25" t="s">
        <v>26</v>
      </c>
      <c r="AH8" s="25" t="s">
        <v>28</v>
      </c>
      <c r="AI8" s="25" t="s">
        <v>26</v>
      </c>
      <c r="AJ8" s="25" t="s">
        <v>26</v>
      </c>
      <c r="AK8" s="25">
        <f t="shared" si="0"/>
        <v>0</v>
      </c>
      <c r="AL8" s="25">
        <f t="shared" si="1"/>
        <v>0</v>
      </c>
      <c r="AM8" s="25">
        <f t="shared" si="2"/>
        <v>22</v>
      </c>
      <c r="AN8" s="25">
        <f t="shared" si="3"/>
        <v>1</v>
      </c>
      <c r="AO8" s="25">
        <f t="shared" si="4"/>
        <v>0</v>
      </c>
      <c r="AP8" s="25">
        <f t="shared" si="5"/>
        <v>7</v>
      </c>
      <c r="AQ8" s="25">
        <f t="shared" si="6"/>
        <v>30</v>
      </c>
    </row>
    <row r="9" spans="1:43" ht="15.75" customHeight="1" x14ac:dyDescent="0.2">
      <c r="A9" s="21" t="s">
        <v>47</v>
      </c>
      <c r="B9" s="22" t="s">
        <v>32</v>
      </c>
      <c r="C9" s="23" t="s">
        <v>48</v>
      </c>
      <c r="D9" s="24" t="s">
        <v>23</v>
      </c>
      <c r="E9" s="24" t="s">
        <v>24</v>
      </c>
      <c r="F9" s="26" t="s">
        <v>28</v>
      </c>
      <c r="G9" s="26" t="s">
        <v>26</v>
      </c>
      <c r="H9" s="26" t="s">
        <v>26</v>
      </c>
      <c r="I9" s="26" t="s">
        <v>26</v>
      </c>
      <c r="J9" s="26" t="s">
        <v>26</v>
      </c>
      <c r="K9" s="26" t="s">
        <v>26</v>
      </c>
      <c r="L9" s="26" t="s">
        <v>46</v>
      </c>
      <c r="M9" s="25" t="s">
        <v>28</v>
      </c>
      <c r="N9" s="25" t="s">
        <v>26</v>
      </c>
      <c r="O9" s="25" t="s">
        <v>26</v>
      </c>
      <c r="P9" s="25" t="s">
        <v>26</v>
      </c>
      <c r="Q9" s="25" t="s">
        <v>26</v>
      </c>
      <c r="R9" s="25" t="s">
        <v>26</v>
      </c>
      <c r="S9" s="25" t="s">
        <v>28</v>
      </c>
      <c r="T9" s="25" t="s">
        <v>28</v>
      </c>
      <c r="U9" s="25" t="s">
        <v>26</v>
      </c>
      <c r="V9" s="25" t="s">
        <v>26</v>
      </c>
      <c r="W9" s="25" t="s">
        <v>26</v>
      </c>
      <c r="X9" s="25" t="s">
        <v>26</v>
      </c>
      <c r="Y9" s="25" t="s">
        <v>26</v>
      </c>
      <c r="Z9" s="25" t="s">
        <v>28</v>
      </c>
      <c r="AA9" s="25" t="s">
        <v>28</v>
      </c>
      <c r="AB9" s="25" t="s">
        <v>26</v>
      </c>
      <c r="AC9" s="25" t="s">
        <v>26</v>
      </c>
      <c r="AD9" s="25" t="s">
        <v>26</v>
      </c>
      <c r="AE9" s="25" t="s">
        <v>26</v>
      </c>
      <c r="AF9" s="25" t="s">
        <v>26</v>
      </c>
      <c r="AG9" s="25" t="s">
        <v>26</v>
      </c>
      <c r="AH9" s="27" t="s">
        <v>28</v>
      </c>
      <c r="AI9" s="27" t="s">
        <v>26</v>
      </c>
      <c r="AJ9" s="27" t="s">
        <v>26</v>
      </c>
      <c r="AK9" s="25">
        <f t="shared" si="0"/>
        <v>0</v>
      </c>
      <c r="AL9" s="25">
        <f t="shared" si="1"/>
        <v>0</v>
      </c>
      <c r="AM9" s="25">
        <f t="shared" si="2"/>
        <v>22</v>
      </c>
      <c r="AN9" s="25">
        <f t="shared" si="3"/>
        <v>1</v>
      </c>
      <c r="AO9" s="25">
        <f t="shared" si="4"/>
        <v>0</v>
      </c>
      <c r="AP9" s="25">
        <f t="shared" si="5"/>
        <v>7</v>
      </c>
      <c r="AQ9" s="25">
        <f t="shared" si="6"/>
        <v>30</v>
      </c>
    </row>
    <row r="10" spans="1:43" ht="15.75" customHeight="1" x14ac:dyDescent="0.2">
      <c r="A10" s="21" t="s">
        <v>49</v>
      </c>
      <c r="B10" s="22" t="s">
        <v>32</v>
      </c>
      <c r="C10" s="23" t="s">
        <v>50</v>
      </c>
      <c r="D10" s="24" t="s">
        <v>23</v>
      </c>
      <c r="E10" s="24" t="s">
        <v>24</v>
      </c>
      <c r="F10" s="27" t="s">
        <v>28</v>
      </c>
      <c r="G10" s="27" t="s">
        <v>26</v>
      </c>
      <c r="H10" s="27" t="s">
        <v>26</v>
      </c>
      <c r="I10" s="27" t="s">
        <v>26</v>
      </c>
      <c r="J10" s="27" t="s">
        <v>26</v>
      </c>
      <c r="K10" s="27" t="s">
        <v>26</v>
      </c>
      <c r="L10" s="27" t="s">
        <v>46</v>
      </c>
      <c r="M10" s="27" t="s">
        <v>28</v>
      </c>
      <c r="N10" s="27" t="s">
        <v>26</v>
      </c>
      <c r="O10" s="27" t="s">
        <v>26</v>
      </c>
      <c r="P10" s="31" t="s">
        <v>28</v>
      </c>
      <c r="Q10" s="27" t="s">
        <v>26</v>
      </c>
      <c r="R10" s="27" t="s">
        <v>26</v>
      </c>
      <c r="S10" s="27" t="s">
        <v>28</v>
      </c>
      <c r="T10" s="27" t="s">
        <v>28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28</v>
      </c>
      <c r="AA10" s="27" t="s">
        <v>28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28</v>
      </c>
      <c r="AI10" s="27" t="s">
        <v>26</v>
      </c>
      <c r="AJ10" s="27" t="s">
        <v>26</v>
      </c>
      <c r="AK10" s="25">
        <f t="shared" si="0"/>
        <v>0</v>
      </c>
      <c r="AL10" s="25">
        <f t="shared" si="1"/>
        <v>11</v>
      </c>
      <c r="AM10" s="25">
        <f t="shared" si="2"/>
        <v>10</v>
      </c>
      <c r="AN10" s="25">
        <f t="shared" si="3"/>
        <v>1</v>
      </c>
      <c r="AO10" s="25">
        <f t="shared" si="4"/>
        <v>0</v>
      </c>
      <c r="AP10" s="25">
        <f t="shared" si="5"/>
        <v>8</v>
      </c>
      <c r="AQ10" s="25">
        <f t="shared" si="6"/>
        <v>30</v>
      </c>
    </row>
    <row r="11" spans="1:43" ht="15.75" customHeight="1" x14ac:dyDescent="0.2">
      <c r="A11" s="21" t="s">
        <v>51</v>
      </c>
      <c r="B11" s="22" t="s">
        <v>32</v>
      </c>
      <c r="C11" s="23" t="s">
        <v>52</v>
      </c>
      <c r="D11" s="24" t="s">
        <v>23</v>
      </c>
      <c r="E11" s="24" t="s">
        <v>24</v>
      </c>
      <c r="F11" s="26" t="s">
        <v>28</v>
      </c>
      <c r="G11" s="25" t="s">
        <v>26</v>
      </c>
      <c r="H11" s="25" t="s">
        <v>26</v>
      </c>
      <c r="I11" s="25" t="s">
        <v>26</v>
      </c>
      <c r="J11" s="25" t="s">
        <v>26</v>
      </c>
      <c r="K11" s="25" t="s">
        <v>26</v>
      </c>
      <c r="L11" s="25" t="s">
        <v>46</v>
      </c>
      <c r="M11" s="25" t="s">
        <v>28</v>
      </c>
      <c r="N11" s="30" t="s">
        <v>26</v>
      </c>
      <c r="O11" s="25" t="s">
        <v>27</v>
      </c>
      <c r="P11" s="25" t="s">
        <v>27</v>
      </c>
      <c r="Q11" s="25" t="s">
        <v>27</v>
      </c>
      <c r="R11" s="25" t="s">
        <v>27</v>
      </c>
      <c r="S11" s="25" t="s">
        <v>27</v>
      </c>
      <c r="T11" s="25" t="s">
        <v>28</v>
      </c>
      <c r="U11" s="25" t="s">
        <v>27</v>
      </c>
      <c r="V11" s="25" t="s">
        <v>27</v>
      </c>
      <c r="W11" s="25" t="s">
        <v>27</v>
      </c>
      <c r="X11" s="25" t="s">
        <v>27</v>
      </c>
      <c r="Y11" s="25" t="s">
        <v>27</v>
      </c>
      <c r="Z11" s="25" t="s">
        <v>28</v>
      </c>
      <c r="AA11" s="25" t="s">
        <v>28</v>
      </c>
      <c r="AB11" s="25" t="s">
        <v>27</v>
      </c>
      <c r="AC11" s="25" t="s">
        <v>27</v>
      </c>
      <c r="AD11" s="25" t="s">
        <v>27</v>
      </c>
      <c r="AE11" s="25" t="s">
        <v>27</v>
      </c>
      <c r="AF11" s="25" t="s">
        <v>27</v>
      </c>
      <c r="AG11" s="25" t="s">
        <v>28</v>
      </c>
      <c r="AH11" s="25" t="s">
        <v>28</v>
      </c>
      <c r="AI11" s="25" t="s">
        <v>27</v>
      </c>
      <c r="AJ11" s="25" t="s">
        <v>27</v>
      </c>
      <c r="AK11" s="25">
        <f t="shared" si="0"/>
        <v>0</v>
      </c>
      <c r="AL11" s="25">
        <f t="shared" si="1"/>
        <v>16</v>
      </c>
      <c r="AM11" s="25">
        <f t="shared" si="2"/>
        <v>6</v>
      </c>
      <c r="AN11" s="25">
        <f t="shared" si="3"/>
        <v>1</v>
      </c>
      <c r="AO11" s="25">
        <f t="shared" si="4"/>
        <v>0</v>
      </c>
      <c r="AP11" s="25">
        <f t="shared" si="5"/>
        <v>7</v>
      </c>
      <c r="AQ11" s="25">
        <f t="shared" si="6"/>
        <v>30</v>
      </c>
    </row>
    <row r="12" spans="1:43" ht="15.75" customHeight="1" x14ac:dyDescent="0.2">
      <c r="A12" s="21" t="s">
        <v>53</v>
      </c>
      <c r="B12" s="22" t="s">
        <v>32</v>
      </c>
      <c r="C12" s="23" t="s">
        <v>54</v>
      </c>
      <c r="D12" s="24" t="s">
        <v>23</v>
      </c>
      <c r="E12" s="24" t="s">
        <v>24</v>
      </c>
      <c r="F12" s="26" t="s">
        <v>28</v>
      </c>
      <c r="G12" s="25" t="s">
        <v>26</v>
      </c>
      <c r="H12" s="25" t="s">
        <v>26</v>
      </c>
      <c r="I12" s="25" t="s">
        <v>26</v>
      </c>
      <c r="J12" s="25" t="s">
        <v>26</v>
      </c>
      <c r="K12" s="25" t="s">
        <v>26</v>
      </c>
      <c r="L12" s="25" t="s">
        <v>28</v>
      </c>
      <c r="M12" s="26" t="s">
        <v>28</v>
      </c>
      <c r="N12" s="25" t="s">
        <v>27</v>
      </c>
      <c r="O12" s="25" t="s">
        <v>27</v>
      </c>
      <c r="P12" s="25" t="s">
        <v>27</v>
      </c>
      <c r="Q12" s="25" t="s">
        <v>27</v>
      </c>
      <c r="R12" s="25" t="s">
        <v>27</v>
      </c>
      <c r="S12" s="25" t="s">
        <v>27</v>
      </c>
      <c r="T12" s="25" t="s">
        <v>28</v>
      </c>
      <c r="U12" s="25" t="s">
        <v>27</v>
      </c>
      <c r="V12" s="25" t="s">
        <v>27</v>
      </c>
      <c r="W12" s="25" t="s">
        <v>27</v>
      </c>
      <c r="X12" s="25" t="s">
        <v>27</v>
      </c>
      <c r="Y12" s="25" t="s">
        <v>27</v>
      </c>
      <c r="Z12" s="25" t="s">
        <v>27</v>
      </c>
      <c r="AA12" s="25" t="s">
        <v>28</v>
      </c>
      <c r="AB12" s="25" t="s">
        <v>27</v>
      </c>
      <c r="AC12" s="25" t="s">
        <v>27</v>
      </c>
      <c r="AD12" s="25" t="s">
        <v>27</v>
      </c>
      <c r="AE12" s="25" t="s">
        <v>27</v>
      </c>
      <c r="AF12" s="25" t="s">
        <v>27</v>
      </c>
      <c r="AG12" s="25" t="s">
        <v>28</v>
      </c>
      <c r="AH12" s="25" t="s">
        <v>28</v>
      </c>
      <c r="AI12" s="25" t="s">
        <v>26</v>
      </c>
      <c r="AJ12" s="25" t="s">
        <v>26</v>
      </c>
      <c r="AK12" s="25">
        <f t="shared" si="0"/>
        <v>0</v>
      </c>
      <c r="AL12" s="25">
        <f t="shared" si="1"/>
        <v>17</v>
      </c>
      <c r="AM12" s="25">
        <f t="shared" si="2"/>
        <v>6</v>
      </c>
      <c r="AN12" s="25">
        <f t="shared" si="3"/>
        <v>0</v>
      </c>
      <c r="AO12" s="25">
        <f t="shared" si="4"/>
        <v>0</v>
      </c>
      <c r="AP12" s="25">
        <f t="shared" si="5"/>
        <v>7</v>
      </c>
      <c r="AQ12" s="25">
        <f t="shared" si="6"/>
        <v>30</v>
      </c>
    </row>
    <row r="13" spans="1:43" ht="15.75" customHeight="1" x14ac:dyDescent="0.2">
      <c r="A13" s="21" t="s">
        <v>55</v>
      </c>
      <c r="B13" s="22" t="s">
        <v>32</v>
      </c>
      <c r="C13" s="23" t="s">
        <v>56</v>
      </c>
      <c r="D13" s="24" t="s">
        <v>23</v>
      </c>
      <c r="E13" s="24" t="s">
        <v>24</v>
      </c>
      <c r="F13" s="27" t="s">
        <v>28</v>
      </c>
      <c r="G13" s="27" t="s">
        <v>27</v>
      </c>
      <c r="H13" s="27" t="s">
        <v>27</v>
      </c>
      <c r="I13" s="27" t="s">
        <v>27</v>
      </c>
      <c r="J13" s="27" t="s">
        <v>27</v>
      </c>
      <c r="K13" s="27" t="s">
        <v>27</v>
      </c>
      <c r="L13" s="27" t="s">
        <v>46</v>
      </c>
      <c r="M13" s="27" t="s">
        <v>28</v>
      </c>
      <c r="N13" s="27" t="s">
        <v>26</v>
      </c>
      <c r="O13" s="28" t="s">
        <v>26</v>
      </c>
      <c r="P13" s="31" t="s">
        <v>28</v>
      </c>
      <c r="Q13" s="27" t="s">
        <v>26</v>
      </c>
      <c r="R13" s="27" t="s">
        <v>26</v>
      </c>
      <c r="S13" s="27" t="s">
        <v>28</v>
      </c>
      <c r="T13" s="27" t="s">
        <v>28</v>
      </c>
      <c r="U13" s="27" t="s">
        <v>26</v>
      </c>
      <c r="V13" s="27" t="s">
        <v>26</v>
      </c>
      <c r="W13" s="27" t="s">
        <v>26</v>
      </c>
      <c r="X13" s="27" t="s">
        <v>26</v>
      </c>
      <c r="Y13" s="27" t="s">
        <v>26</v>
      </c>
      <c r="Z13" s="27" t="s">
        <v>28</v>
      </c>
      <c r="AA13" s="27" t="s">
        <v>28</v>
      </c>
      <c r="AB13" s="27" t="s">
        <v>26</v>
      </c>
      <c r="AC13" s="27" t="s">
        <v>26</v>
      </c>
      <c r="AD13" s="27" t="s">
        <v>26</v>
      </c>
      <c r="AE13" s="27" t="s">
        <v>26</v>
      </c>
      <c r="AF13" s="27" t="s">
        <v>26</v>
      </c>
      <c r="AG13" s="27" t="s">
        <v>26</v>
      </c>
      <c r="AH13" s="27" t="s">
        <v>28</v>
      </c>
      <c r="AI13" s="27" t="s">
        <v>27</v>
      </c>
      <c r="AJ13" s="27" t="s">
        <v>27</v>
      </c>
      <c r="AK13" s="25">
        <f t="shared" si="0"/>
        <v>0</v>
      </c>
      <c r="AL13" s="25">
        <f t="shared" si="1"/>
        <v>6</v>
      </c>
      <c r="AM13" s="25">
        <f t="shared" si="2"/>
        <v>15</v>
      </c>
      <c r="AN13" s="25">
        <f t="shared" si="3"/>
        <v>1</v>
      </c>
      <c r="AO13" s="25">
        <f t="shared" si="4"/>
        <v>0</v>
      </c>
      <c r="AP13" s="25">
        <f t="shared" si="5"/>
        <v>8</v>
      </c>
      <c r="AQ13" s="25">
        <f t="shared" si="6"/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workbookViewId="0">
      <pane xSplit="5" topLeftCell="AO1" activePane="topRight" state="frozen"/>
      <selection pane="topRight" activeCell="AR1" sqref="AR1:CN1048576"/>
    </sheetView>
  </sheetViews>
  <sheetFormatPr defaultColWidth="14.42578125" defaultRowHeight="15" customHeight="1" x14ac:dyDescent="0.2"/>
  <cols>
    <col min="1" max="1" width="13.85546875" customWidth="1"/>
    <col min="2" max="2" width="10.140625" customWidth="1"/>
    <col min="3" max="3" width="19.5703125" customWidth="1"/>
    <col min="4" max="4" width="10.42578125" customWidth="1"/>
    <col min="5" max="25" width="14.42578125" customWidth="1"/>
    <col min="26" max="33" width="15.85546875" customWidth="1"/>
    <col min="34" max="34" width="19.5703125" customWidth="1"/>
    <col min="35" max="42" width="15.85546875" customWidth="1"/>
    <col min="43" max="43" width="20.85546875" customWidth="1"/>
  </cols>
  <sheetData>
    <row r="1" spans="1:43" ht="15.75" customHeight="1" x14ac:dyDescent="0.2">
      <c r="A1" s="3"/>
      <c r="B1" s="3"/>
      <c r="C1" s="3"/>
      <c r="D1" s="3"/>
      <c r="E1" s="3"/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0</v>
      </c>
      <c r="N1" s="6" t="s">
        <v>1</v>
      </c>
      <c r="O1" s="6" t="s">
        <v>2</v>
      </c>
      <c r="P1" s="6" t="s">
        <v>3</v>
      </c>
      <c r="Q1" s="6" t="s">
        <v>4</v>
      </c>
      <c r="R1" s="6" t="s">
        <v>5</v>
      </c>
      <c r="S1" s="6" t="s">
        <v>6</v>
      </c>
      <c r="T1" s="6" t="s">
        <v>0</v>
      </c>
      <c r="U1" s="6" t="s">
        <v>1</v>
      </c>
      <c r="V1" s="6" t="s">
        <v>2</v>
      </c>
      <c r="W1" s="6" t="s">
        <v>3</v>
      </c>
      <c r="X1" s="6" t="s">
        <v>4</v>
      </c>
      <c r="Y1" s="6" t="s">
        <v>5</v>
      </c>
      <c r="Z1" s="6" t="s">
        <v>6</v>
      </c>
      <c r="AA1" s="6" t="s">
        <v>0</v>
      </c>
      <c r="AB1" s="6" t="s">
        <v>1</v>
      </c>
      <c r="AC1" s="6" t="s">
        <v>2</v>
      </c>
      <c r="AD1" s="6" t="s">
        <v>3</v>
      </c>
      <c r="AE1" s="6" t="s">
        <v>4</v>
      </c>
      <c r="AF1" s="6" t="s">
        <v>5</v>
      </c>
      <c r="AG1" s="6" t="s">
        <v>6</v>
      </c>
      <c r="AH1" s="8"/>
      <c r="AI1" s="8"/>
      <c r="AJ1" s="8"/>
      <c r="AK1" s="9"/>
      <c r="AL1" s="9"/>
      <c r="AM1" s="9"/>
      <c r="AN1" s="9"/>
      <c r="AO1" s="9"/>
      <c r="AP1" s="9"/>
      <c r="AQ1" s="9"/>
    </row>
    <row r="2" spans="1:43" ht="15.75" customHeight="1" x14ac:dyDescent="0.2">
      <c r="A2" s="12" t="s">
        <v>7</v>
      </c>
      <c r="B2" s="12" t="s">
        <v>8</v>
      </c>
      <c r="C2" s="12" t="s">
        <v>9</v>
      </c>
      <c r="D2" s="12" t="s">
        <v>12</v>
      </c>
      <c r="E2" s="12" t="s">
        <v>11</v>
      </c>
      <c r="F2" s="14">
        <v>43157</v>
      </c>
      <c r="G2" s="14">
        <v>43158</v>
      </c>
      <c r="H2" s="14">
        <v>43159</v>
      </c>
      <c r="I2" s="14">
        <v>43160</v>
      </c>
      <c r="J2" s="14">
        <v>43161</v>
      </c>
      <c r="K2" s="14">
        <v>43162</v>
      </c>
      <c r="L2" s="14">
        <v>43163</v>
      </c>
      <c r="M2" s="14">
        <v>43164</v>
      </c>
      <c r="N2" s="14">
        <v>43165</v>
      </c>
      <c r="O2" s="14">
        <v>43166</v>
      </c>
      <c r="P2" s="14">
        <v>43167</v>
      </c>
      <c r="Q2" s="14">
        <v>43168</v>
      </c>
      <c r="R2" s="14">
        <v>43169</v>
      </c>
      <c r="S2" s="14">
        <v>43170</v>
      </c>
      <c r="T2" s="14">
        <v>43171</v>
      </c>
      <c r="U2" s="14">
        <v>43172</v>
      </c>
      <c r="V2" s="14">
        <v>43173</v>
      </c>
      <c r="W2" s="14">
        <v>43174</v>
      </c>
      <c r="X2" s="14">
        <v>43175</v>
      </c>
      <c r="Y2" s="14">
        <v>43176</v>
      </c>
      <c r="Z2" s="14">
        <v>43177</v>
      </c>
      <c r="AA2" s="14">
        <v>43178</v>
      </c>
      <c r="AB2" s="14">
        <v>43179</v>
      </c>
      <c r="AC2" s="14">
        <v>43180</v>
      </c>
      <c r="AD2" s="14">
        <v>43181</v>
      </c>
      <c r="AE2" s="14">
        <v>43182</v>
      </c>
      <c r="AF2" s="14">
        <v>43183</v>
      </c>
      <c r="AG2" s="14">
        <v>43184</v>
      </c>
      <c r="AH2" s="16"/>
      <c r="AI2" s="17"/>
      <c r="AJ2" s="17"/>
      <c r="AK2" s="19" t="s">
        <v>13</v>
      </c>
      <c r="AL2" s="19" t="s">
        <v>14</v>
      </c>
      <c r="AM2" s="19" t="s">
        <v>15</v>
      </c>
      <c r="AN2" s="19" t="s">
        <v>16</v>
      </c>
      <c r="AO2" s="19" t="s">
        <v>17</v>
      </c>
      <c r="AP2" s="19" t="s">
        <v>18</v>
      </c>
      <c r="AQ2" s="19" t="s">
        <v>19</v>
      </c>
    </row>
    <row r="3" spans="1:43" ht="15.75" customHeight="1" x14ac:dyDescent="0.2">
      <c r="A3" s="25" t="s">
        <v>20</v>
      </c>
      <c r="B3" s="25" t="s">
        <v>29</v>
      </c>
      <c r="C3" s="23" t="s">
        <v>22</v>
      </c>
      <c r="D3" s="24" t="s">
        <v>30</v>
      </c>
      <c r="E3" s="24" t="s">
        <v>24</v>
      </c>
      <c r="F3" s="26" t="s">
        <v>28</v>
      </c>
      <c r="G3" s="25" t="s">
        <v>27</v>
      </c>
      <c r="H3" s="25" t="s">
        <v>27</v>
      </c>
      <c r="I3" s="25" t="s">
        <v>27</v>
      </c>
      <c r="J3" s="25" t="s">
        <v>27</v>
      </c>
      <c r="K3" s="25" t="s">
        <v>27</v>
      </c>
      <c r="L3" s="25" t="s">
        <v>28</v>
      </c>
      <c r="M3" s="25" t="s">
        <v>28</v>
      </c>
      <c r="N3" s="25" t="s">
        <v>26</v>
      </c>
      <c r="O3" s="25" t="s">
        <v>26</v>
      </c>
      <c r="P3" s="25" t="s">
        <v>26</v>
      </c>
      <c r="Q3" s="25" t="s">
        <v>26</v>
      </c>
      <c r="R3" s="25" t="s">
        <v>26</v>
      </c>
      <c r="S3" s="25" t="s">
        <v>26</v>
      </c>
      <c r="T3" s="25" t="s">
        <v>28</v>
      </c>
      <c r="U3" s="25" t="s">
        <v>27</v>
      </c>
      <c r="V3" s="25" t="s">
        <v>27</v>
      </c>
      <c r="W3" s="25" t="s">
        <v>27</v>
      </c>
      <c r="X3" s="25" t="s">
        <v>27</v>
      </c>
      <c r="Y3" s="25" t="s">
        <v>27</v>
      </c>
      <c r="Z3" s="25" t="s">
        <v>27</v>
      </c>
      <c r="AA3" s="25" t="s">
        <v>28</v>
      </c>
      <c r="AB3" s="25" t="s">
        <v>27</v>
      </c>
      <c r="AC3" s="25" t="s">
        <v>27</v>
      </c>
      <c r="AD3" s="25" t="s">
        <v>27</v>
      </c>
      <c r="AE3" s="25" t="s">
        <v>27</v>
      </c>
      <c r="AF3" s="25" t="s">
        <v>27</v>
      </c>
      <c r="AG3" s="25" t="s">
        <v>28</v>
      </c>
      <c r="AH3" s="8"/>
      <c r="AI3" s="8"/>
      <c r="AJ3" s="8"/>
      <c r="AK3" s="25">
        <f t="shared" ref="AK3:AK13" si="0">COUNTIF(F3:AI3, "OFF")</f>
        <v>0</v>
      </c>
      <c r="AL3" s="25">
        <f t="shared" ref="AL3:AL13" si="1">COUNTIF(F3:AI3,"M")</f>
        <v>16</v>
      </c>
      <c r="AM3" s="25">
        <f t="shared" ref="AM3:AM13" si="2">COUNTIF(F3:AI3,"A")</f>
        <v>6</v>
      </c>
      <c r="AN3" s="25">
        <f t="shared" ref="AN3:AN13" si="3">COUNTIF(F3:AI3, "G")</f>
        <v>0</v>
      </c>
      <c r="AO3" s="25">
        <f t="shared" ref="AO3:AO13" si="4">COUNTIF(F3:AI3, "Leave")</f>
        <v>0</v>
      </c>
      <c r="AP3" s="25">
        <f t="shared" ref="AP3:AP13" si="5">COUNTIF(F3:AI3, "WO")</f>
        <v>6</v>
      </c>
      <c r="AQ3" s="25">
        <f t="shared" ref="AQ3:AQ13" si="6">AK3+AL3+AM3+AN3+AO3+AP3</f>
        <v>28</v>
      </c>
    </row>
    <row r="4" spans="1:43" ht="15.75" customHeight="1" x14ac:dyDescent="0.2">
      <c r="A4" s="25" t="s">
        <v>31</v>
      </c>
      <c r="B4" s="25" t="s">
        <v>29</v>
      </c>
      <c r="C4" s="23" t="s">
        <v>33</v>
      </c>
      <c r="D4" s="26"/>
      <c r="E4" s="27"/>
      <c r="F4" s="27" t="s">
        <v>28</v>
      </c>
      <c r="G4" s="27" t="s">
        <v>26</v>
      </c>
      <c r="H4" s="27" t="s">
        <v>26</v>
      </c>
      <c r="I4" s="27" t="s">
        <v>26</v>
      </c>
      <c r="J4" s="27" t="s">
        <v>26</v>
      </c>
      <c r="K4" s="27" t="s">
        <v>26</v>
      </c>
      <c r="L4" s="27" t="s">
        <v>28</v>
      </c>
      <c r="M4" s="27" t="s">
        <v>28</v>
      </c>
      <c r="N4" s="27" t="s">
        <v>26</v>
      </c>
      <c r="O4" s="27" t="s">
        <v>26</v>
      </c>
      <c r="P4" s="27" t="s">
        <v>26</v>
      </c>
      <c r="Q4" s="27" t="s">
        <v>26</v>
      </c>
      <c r="R4" s="27" t="s">
        <v>26</v>
      </c>
      <c r="S4" s="27" t="s">
        <v>26</v>
      </c>
      <c r="T4" s="27" t="s">
        <v>28</v>
      </c>
      <c r="U4" s="27" t="s">
        <v>27</v>
      </c>
      <c r="V4" s="27" t="s">
        <v>27</v>
      </c>
      <c r="W4" s="27" t="s">
        <v>27</v>
      </c>
      <c r="X4" s="27" t="s">
        <v>27</v>
      </c>
      <c r="Y4" s="27" t="s">
        <v>27</v>
      </c>
      <c r="Z4" s="27" t="s">
        <v>27</v>
      </c>
      <c r="AA4" s="27" t="s">
        <v>28</v>
      </c>
      <c r="AB4" s="27" t="s">
        <v>27</v>
      </c>
      <c r="AC4" s="27" t="s">
        <v>27</v>
      </c>
      <c r="AD4" s="27" t="s">
        <v>27</v>
      </c>
      <c r="AE4" s="27" t="s">
        <v>27</v>
      </c>
      <c r="AF4" s="27" t="s">
        <v>27</v>
      </c>
      <c r="AG4" s="27" t="s">
        <v>28</v>
      </c>
      <c r="AH4" s="29"/>
      <c r="AI4" s="29"/>
      <c r="AJ4" s="29"/>
      <c r="AK4" s="25">
        <f t="shared" si="0"/>
        <v>0</v>
      </c>
      <c r="AL4" s="25">
        <f t="shared" si="1"/>
        <v>11</v>
      </c>
      <c r="AM4" s="25">
        <f t="shared" si="2"/>
        <v>11</v>
      </c>
      <c r="AN4" s="25">
        <f t="shared" si="3"/>
        <v>0</v>
      </c>
      <c r="AO4" s="25">
        <f t="shared" si="4"/>
        <v>0</v>
      </c>
      <c r="AP4" s="25">
        <f t="shared" si="5"/>
        <v>6</v>
      </c>
      <c r="AQ4" s="25">
        <f t="shared" si="6"/>
        <v>28</v>
      </c>
    </row>
    <row r="5" spans="1:43" ht="15.75" customHeight="1" x14ac:dyDescent="0.2">
      <c r="A5" s="25" t="s">
        <v>35</v>
      </c>
      <c r="B5" s="25" t="s">
        <v>29</v>
      </c>
      <c r="C5" s="23" t="s">
        <v>36</v>
      </c>
      <c r="D5" s="26"/>
      <c r="E5" s="27"/>
      <c r="F5" s="27" t="s">
        <v>28</v>
      </c>
      <c r="G5" s="27" t="s">
        <v>27</v>
      </c>
      <c r="H5" s="27" t="s">
        <v>27</v>
      </c>
      <c r="I5" s="27" t="s">
        <v>27</v>
      </c>
      <c r="J5" s="27" t="s">
        <v>27</v>
      </c>
      <c r="K5" s="27" t="s">
        <v>27</v>
      </c>
      <c r="L5" s="27" t="s">
        <v>28</v>
      </c>
      <c r="M5" s="27" t="s">
        <v>28</v>
      </c>
      <c r="N5" s="27" t="s">
        <v>26</v>
      </c>
      <c r="O5" s="27" t="s">
        <v>26</v>
      </c>
      <c r="P5" s="27" t="s">
        <v>26</v>
      </c>
      <c r="Q5" s="27" t="s">
        <v>26</v>
      </c>
      <c r="R5" s="27" t="s">
        <v>26</v>
      </c>
      <c r="S5" s="27" t="s">
        <v>26</v>
      </c>
      <c r="T5" s="27" t="s">
        <v>28</v>
      </c>
      <c r="U5" s="27" t="s">
        <v>26</v>
      </c>
      <c r="V5" s="27" t="s">
        <v>26</v>
      </c>
      <c r="W5" s="27" t="s">
        <v>26</v>
      </c>
      <c r="X5" s="27" t="s">
        <v>26</v>
      </c>
      <c r="Y5" s="27" t="s">
        <v>26</v>
      </c>
      <c r="Z5" s="27" t="s">
        <v>26</v>
      </c>
      <c r="AA5" s="27" t="s">
        <v>28</v>
      </c>
      <c r="AB5" s="27" t="s">
        <v>26</v>
      </c>
      <c r="AC5" s="27" t="s">
        <v>26</v>
      </c>
      <c r="AD5" s="27" t="s">
        <v>26</v>
      </c>
      <c r="AE5" s="27" t="s">
        <v>26</v>
      </c>
      <c r="AF5" s="27" t="s">
        <v>26</v>
      </c>
      <c r="AG5" s="27" t="s">
        <v>28</v>
      </c>
      <c r="AH5" s="29"/>
      <c r="AI5" s="29"/>
      <c r="AJ5" s="29"/>
      <c r="AK5" s="25">
        <f t="shared" si="0"/>
        <v>0</v>
      </c>
      <c r="AL5" s="25">
        <f t="shared" si="1"/>
        <v>5</v>
      </c>
      <c r="AM5" s="25">
        <f t="shared" si="2"/>
        <v>17</v>
      </c>
      <c r="AN5" s="25">
        <f t="shared" si="3"/>
        <v>0</v>
      </c>
      <c r="AO5" s="25">
        <f t="shared" si="4"/>
        <v>0</v>
      </c>
      <c r="AP5" s="25">
        <f t="shared" si="5"/>
        <v>6</v>
      </c>
      <c r="AQ5" s="25">
        <f t="shared" si="6"/>
        <v>28</v>
      </c>
    </row>
    <row r="6" spans="1:43" ht="15.75" customHeight="1" x14ac:dyDescent="0.2">
      <c r="A6" s="25" t="s">
        <v>39</v>
      </c>
      <c r="B6" s="25" t="s">
        <v>29</v>
      </c>
      <c r="C6" s="23" t="s">
        <v>40</v>
      </c>
      <c r="D6" s="26"/>
      <c r="E6" s="27"/>
      <c r="F6" s="27" t="s">
        <v>28</v>
      </c>
      <c r="G6" s="27" t="s">
        <v>27</v>
      </c>
      <c r="H6" s="27" t="s">
        <v>27</v>
      </c>
      <c r="I6" s="27" t="s">
        <v>27</v>
      </c>
      <c r="J6" s="27" t="s">
        <v>27</v>
      </c>
      <c r="K6" s="27" t="s">
        <v>27</v>
      </c>
      <c r="L6" s="27" t="s">
        <v>28</v>
      </c>
      <c r="M6" s="27" t="s">
        <v>28</v>
      </c>
      <c r="N6" s="27" t="s">
        <v>27</v>
      </c>
      <c r="O6" s="27" t="s">
        <v>27</v>
      </c>
      <c r="P6" s="27" t="s">
        <v>27</v>
      </c>
      <c r="Q6" s="27" t="s">
        <v>27</v>
      </c>
      <c r="R6" s="27" t="s">
        <v>27</v>
      </c>
      <c r="S6" s="27" t="s">
        <v>27</v>
      </c>
      <c r="T6" s="27" t="s">
        <v>28</v>
      </c>
      <c r="U6" s="27" t="s">
        <v>26</v>
      </c>
      <c r="V6" s="27" t="s">
        <v>26</v>
      </c>
      <c r="W6" s="27" t="s">
        <v>26</v>
      </c>
      <c r="X6" s="27" t="s">
        <v>26</v>
      </c>
      <c r="Y6" s="27" t="s">
        <v>26</v>
      </c>
      <c r="Z6" s="27" t="s">
        <v>28</v>
      </c>
      <c r="AA6" s="27" t="s">
        <v>28</v>
      </c>
      <c r="AB6" s="27" t="s">
        <v>26</v>
      </c>
      <c r="AC6" s="27" t="s">
        <v>26</v>
      </c>
      <c r="AD6" s="27" t="s">
        <v>26</v>
      </c>
      <c r="AE6" s="27" t="s">
        <v>26</v>
      </c>
      <c r="AF6" s="27" t="s">
        <v>26</v>
      </c>
      <c r="AG6" s="27" t="s">
        <v>27</v>
      </c>
      <c r="AH6" s="29"/>
      <c r="AI6" s="29"/>
      <c r="AJ6" s="29"/>
      <c r="AK6" s="25">
        <f t="shared" si="0"/>
        <v>0</v>
      </c>
      <c r="AL6" s="25">
        <f t="shared" si="1"/>
        <v>12</v>
      </c>
      <c r="AM6" s="25">
        <f t="shared" si="2"/>
        <v>10</v>
      </c>
      <c r="AN6" s="25">
        <f t="shared" si="3"/>
        <v>0</v>
      </c>
      <c r="AO6" s="25">
        <f t="shared" si="4"/>
        <v>0</v>
      </c>
      <c r="AP6" s="25">
        <f t="shared" si="5"/>
        <v>6</v>
      </c>
      <c r="AQ6" s="25">
        <f t="shared" si="6"/>
        <v>28</v>
      </c>
    </row>
    <row r="7" spans="1:43" ht="15.75" customHeight="1" x14ac:dyDescent="0.2">
      <c r="A7" s="25" t="s">
        <v>42</v>
      </c>
      <c r="B7" s="25" t="s">
        <v>29</v>
      </c>
      <c r="C7" s="23" t="s">
        <v>43</v>
      </c>
      <c r="D7" s="26"/>
      <c r="E7" s="26"/>
      <c r="F7" s="26" t="s">
        <v>28</v>
      </c>
      <c r="G7" s="25" t="s">
        <v>27</v>
      </c>
      <c r="H7" s="25" t="s">
        <v>27</v>
      </c>
      <c r="I7" s="25" t="s">
        <v>27</v>
      </c>
      <c r="J7" s="25" t="s">
        <v>27</v>
      </c>
      <c r="K7" s="25" t="s">
        <v>27</v>
      </c>
      <c r="L7" s="25" t="s">
        <v>28</v>
      </c>
      <c r="M7" s="25" t="s">
        <v>28</v>
      </c>
      <c r="N7" s="25" t="s">
        <v>27</v>
      </c>
      <c r="O7" s="25" t="s">
        <v>27</v>
      </c>
      <c r="P7" s="25" t="s">
        <v>27</v>
      </c>
      <c r="Q7" s="25" t="s">
        <v>27</v>
      </c>
      <c r="R7" s="25" t="s">
        <v>27</v>
      </c>
      <c r="S7" s="25" t="s">
        <v>27</v>
      </c>
      <c r="T7" s="25" t="s">
        <v>28</v>
      </c>
      <c r="U7" s="25" t="s">
        <v>26</v>
      </c>
      <c r="V7" s="25" t="s">
        <v>26</v>
      </c>
      <c r="W7" s="25" t="s">
        <v>26</v>
      </c>
      <c r="X7" s="25" t="s">
        <v>26</v>
      </c>
      <c r="Y7" s="25" t="s">
        <v>26</v>
      </c>
      <c r="Z7" s="25" t="s">
        <v>26</v>
      </c>
      <c r="AA7" s="27" t="s">
        <v>28</v>
      </c>
      <c r="AB7" s="27" t="s">
        <v>26</v>
      </c>
      <c r="AC7" s="27" t="s">
        <v>26</v>
      </c>
      <c r="AD7" s="27" t="s">
        <v>26</v>
      </c>
      <c r="AE7" s="27" t="s">
        <v>26</v>
      </c>
      <c r="AF7" s="27" t="s">
        <v>26</v>
      </c>
      <c r="AG7" s="27" t="s">
        <v>28</v>
      </c>
      <c r="AH7" s="29"/>
      <c r="AI7" s="29"/>
      <c r="AJ7" s="29"/>
      <c r="AK7" s="25">
        <f t="shared" si="0"/>
        <v>0</v>
      </c>
      <c r="AL7" s="25">
        <f t="shared" si="1"/>
        <v>11</v>
      </c>
      <c r="AM7" s="25">
        <f t="shared" si="2"/>
        <v>11</v>
      </c>
      <c r="AN7" s="25">
        <f t="shared" si="3"/>
        <v>0</v>
      </c>
      <c r="AO7" s="25">
        <f t="shared" si="4"/>
        <v>0</v>
      </c>
      <c r="AP7" s="25">
        <f t="shared" si="5"/>
        <v>6</v>
      </c>
      <c r="AQ7" s="25">
        <f t="shared" si="6"/>
        <v>28</v>
      </c>
    </row>
    <row r="8" spans="1:43" ht="15.75" customHeight="1" x14ac:dyDescent="0.2">
      <c r="A8" s="25" t="s">
        <v>44</v>
      </c>
      <c r="B8" s="25" t="s">
        <v>29</v>
      </c>
      <c r="C8" s="23" t="s">
        <v>45</v>
      </c>
      <c r="D8" s="26"/>
      <c r="E8" s="26"/>
      <c r="F8" s="26" t="s">
        <v>28</v>
      </c>
      <c r="G8" s="26" t="s">
        <v>26</v>
      </c>
      <c r="H8" s="26" t="s">
        <v>26</v>
      </c>
      <c r="I8" s="26" t="s">
        <v>26</v>
      </c>
      <c r="J8" s="26" t="s">
        <v>26</v>
      </c>
      <c r="K8" s="26" t="s">
        <v>26</v>
      </c>
      <c r="L8" s="26" t="s">
        <v>46</v>
      </c>
      <c r="M8" s="25" t="s">
        <v>28</v>
      </c>
      <c r="N8" s="25" t="s">
        <v>26</v>
      </c>
      <c r="O8" s="25" t="s">
        <v>26</v>
      </c>
      <c r="P8" s="25" t="s">
        <v>26</v>
      </c>
      <c r="Q8" s="25" t="s">
        <v>26</v>
      </c>
      <c r="R8" s="25" t="s">
        <v>26</v>
      </c>
      <c r="S8" s="25" t="s">
        <v>28</v>
      </c>
      <c r="T8" s="25" t="s">
        <v>28</v>
      </c>
      <c r="U8" s="25" t="s">
        <v>26</v>
      </c>
      <c r="V8" s="25" t="s">
        <v>26</v>
      </c>
      <c r="W8" s="25" t="s">
        <v>26</v>
      </c>
      <c r="X8" s="25" t="s">
        <v>26</v>
      </c>
      <c r="Y8" s="25" t="s">
        <v>26</v>
      </c>
      <c r="Z8" s="25" t="s">
        <v>28</v>
      </c>
      <c r="AA8" s="25" t="s">
        <v>28</v>
      </c>
      <c r="AB8" s="25" t="s">
        <v>26</v>
      </c>
      <c r="AC8" s="25" t="s">
        <v>26</v>
      </c>
      <c r="AD8" s="25" t="s">
        <v>26</v>
      </c>
      <c r="AE8" s="25" t="s">
        <v>26</v>
      </c>
      <c r="AF8" s="25" t="s">
        <v>26</v>
      </c>
      <c r="AG8" s="25" t="s">
        <v>26</v>
      </c>
      <c r="AH8" s="8"/>
      <c r="AI8" s="8"/>
      <c r="AJ8" s="8"/>
      <c r="AK8" s="25">
        <f t="shared" si="0"/>
        <v>0</v>
      </c>
      <c r="AL8" s="25">
        <f t="shared" si="1"/>
        <v>0</v>
      </c>
      <c r="AM8" s="25">
        <f t="shared" si="2"/>
        <v>21</v>
      </c>
      <c r="AN8" s="25">
        <f t="shared" si="3"/>
        <v>1</v>
      </c>
      <c r="AO8" s="25">
        <f t="shared" si="4"/>
        <v>0</v>
      </c>
      <c r="AP8" s="25">
        <f t="shared" si="5"/>
        <v>6</v>
      </c>
      <c r="AQ8" s="25">
        <f t="shared" si="6"/>
        <v>28</v>
      </c>
    </row>
    <row r="9" spans="1:43" ht="15.75" customHeight="1" x14ac:dyDescent="0.2">
      <c r="A9" s="25" t="s">
        <v>47</v>
      </c>
      <c r="B9" s="25" t="s">
        <v>29</v>
      </c>
      <c r="C9" s="23" t="s">
        <v>48</v>
      </c>
      <c r="D9" s="26"/>
      <c r="E9" s="26"/>
      <c r="F9" s="26" t="s">
        <v>28</v>
      </c>
      <c r="G9" s="26" t="s">
        <v>26</v>
      </c>
      <c r="H9" s="26" t="s">
        <v>26</v>
      </c>
      <c r="I9" s="26" t="s">
        <v>26</v>
      </c>
      <c r="J9" s="26" t="s">
        <v>26</v>
      </c>
      <c r="K9" s="26" t="s">
        <v>26</v>
      </c>
      <c r="L9" s="26" t="s">
        <v>46</v>
      </c>
      <c r="M9" s="25" t="s">
        <v>28</v>
      </c>
      <c r="N9" s="25" t="s">
        <v>26</v>
      </c>
      <c r="O9" s="25" t="s">
        <v>26</v>
      </c>
      <c r="P9" s="25" t="s">
        <v>26</v>
      </c>
      <c r="Q9" s="25" t="s">
        <v>26</v>
      </c>
      <c r="R9" s="25" t="s">
        <v>26</v>
      </c>
      <c r="S9" s="25" t="s">
        <v>28</v>
      </c>
      <c r="T9" s="25" t="s">
        <v>28</v>
      </c>
      <c r="U9" s="25" t="s">
        <v>26</v>
      </c>
      <c r="V9" s="25" t="s">
        <v>26</v>
      </c>
      <c r="W9" s="25" t="s">
        <v>26</v>
      </c>
      <c r="X9" s="25" t="s">
        <v>26</v>
      </c>
      <c r="Y9" s="25" t="s">
        <v>26</v>
      </c>
      <c r="Z9" s="25" t="s">
        <v>28</v>
      </c>
      <c r="AA9" s="25" t="s">
        <v>28</v>
      </c>
      <c r="AB9" s="25" t="s">
        <v>26</v>
      </c>
      <c r="AC9" s="25" t="s">
        <v>26</v>
      </c>
      <c r="AD9" s="25" t="s">
        <v>26</v>
      </c>
      <c r="AE9" s="25" t="s">
        <v>26</v>
      </c>
      <c r="AF9" s="25" t="s">
        <v>26</v>
      </c>
      <c r="AG9" s="25" t="s">
        <v>26</v>
      </c>
      <c r="AH9" s="29"/>
      <c r="AI9" s="29"/>
      <c r="AJ9" s="29"/>
      <c r="AK9" s="25">
        <f t="shared" si="0"/>
        <v>0</v>
      </c>
      <c r="AL9" s="25">
        <f t="shared" si="1"/>
        <v>0</v>
      </c>
      <c r="AM9" s="25">
        <f t="shared" si="2"/>
        <v>21</v>
      </c>
      <c r="AN9" s="25">
        <f t="shared" si="3"/>
        <v>1</v>
      </c>
      <c r="AO9" s="25">
        <f t="shared" si="4"/>
        <v>0</v>
      </c>
      <c r="AP9" s="25">
        <f t="shared" si="5"/>
        <v>6</v>
      </c>
      <c r="AQ9" s="25">
        <f t="shared" si="6"/>
        <v>28</v>
      </c>
    </row>
    <row r="10" spans="1:43" ht="15.75" customHeight="1" x14ac:dyDescent="0.2">
      <c r="A10" s="25" t="s">
        <v>49</v>
      </c>
      <c r="B10" s="25" t="s">
        <v>29</v>
      </c>
      <c r="C10" s="23" t="s">
        <v>50</v>
      </c>
      <c r="D10" s="26"/>
      <c r="E10" s="27"/>
      <c r="F10" s="27" t="s">
        <v>28</v>
      </c>
      <c r="G10" s="27" t="s">
        <v>26</v>
      </c>
      <c r="H10" s="27" t="s">
        <v>26</v>
      </c>
      <c r="I10" s="27" t="s">
        <v>26</v>
      </c>
      <c r="J10" s="27" t="s">
        <v>26</v>
      </c>
      <c r="K10" s="27" t="s">
        <v>26</v>
      </c>
      <c r="L10" s="27" t="s">
        <v>46</v>
      </c>
      <c r="M10" s="27" t="s">
        <v>28</v>
      </c>
      <c r="N10" s="27" t="s">
        <v>26</v>
      </c>
      <c r="O10" s="27" t="s">
        <v>26</v>
      </c>
      <c r="P10" s="27" t="s">
        <v>26</v>
      </c>
      <c r="Q10" s="27" t="s">
        <v>26</v>
      </c>
      <c r="R10" s="27" t="s">
        <v>26</v>
      </c>
      <c r="S10" s="27" t="s">
        <v>28</v>
      </c>
      <c r="T10" s="27" t="s">
        <v>28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28</v>
      </c>
      <c r="AA10" s="27" t="s">
        <v>28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9"/>
      <c r="AI10" s="29"/>
      <c r="AJ10" s="29"/>
      <c r="AK10" s="25">
        <f t="shared" si="0"/>
        <v>0</v>
      </c>
      <c r="AL10" s="25">
        <f t="shared" si="1"/>
        <v>11</v>
      </c>
      <c r="AM10" s="25">
        <f t="shared" si="2"/>
        <v>10</v>
      </c>
      <c r="AN10" s="25">
        <f t="shared" si="3"/>
        <v>1</v>
      </c>
      <c r="AO10" s="25">
        <f t="shared" si="4"/>
        <v>0</v>
      </c>
      <c r="AP10" s="25">
        <f t="shared" si="5"/>
        <v>6</v>
      </c>
      <c r="AQ10" s="25">
        <f t="shared" si="6"/>
        <v>28</v>
      </c>
    </row>
    <row r="11" spans="1:43" ht="15.75" customHeight="1" x14ac:dyDescent="0.2">
      <c r="A11" s="25" t="s">
        <v>51</v>
      </c>
      <c r="B11" s="25" t="s">
        <v>29</v>
      </c>
      <c r="C11" s="23" t="s">
        <v>52</v>
      </c>
      <c r="D11" s="26"/>
      <c r="E11" s="26"/>
      <c r="F11" s="26" t="s">
        <v>28</v>
      </c>
      <c r="G11" s="25" t="s">
        <v>26</v>
      </c>
      <c r="H11" s="25" t="s">
        <v>26</v>
      </c>
      <c r="I11" s="25" t="s">
        <v>26</v>
      </c>
      <c r="J11" s="25" t="s">
        <v>26</v>
      </c>
      <c r="K11" s="25" t="s">
        <v>26</v>
      </c>
      <c r="L11" s="25" t="s">
        <v>46</v>
      </c>
      <c r="M11" s="25" t="s">
        <v>28</v>
      </c>
      <c r="N11" s="25" t="s">
        <v>27</v>
      </c>
      <c r="O11" s="25" t="s">
        <v>27</v>
      </c>
      <c r="P11" s="25" t="s">
        <v>27</v>
      </c>
      <c r="Q11" s="25" t="s">
        <v>27</v>
      </c>
      <c r="R11" s="25" t="s">
        <v>27</v>
      </c>
      <c r="S11" s="25" t="s">
        <v>27</v>
      </c>
      <c r="T11" s="25" t="s">
        <v>28</v>
      </c>
      <c r="U11" s="25" t="s">
        <v>27</v>
      </c>
      <c r="V11" s="25" t="s">
        <v>27</v>
      </c>
      <c r="W11" s="25" t="s">
        <v>27</v>
      </c>
      <c r="X11" s="25" t="s">
        <v>27</v>
      </c>
      <c r="Y11" s="25" t="s">
        <v>27</v>
      </c>
      <c r="Z11" s="25" t="s">
        <v>28</v>
      </c>
      <c r="AA11" s="25" t="s">
        <v>28</v>
      </c>
      <c r="AB11" s="25" t="s">
        <v>27</v>
      </c>
      <c r="AC11" s="25" t="s">
        <v>27</v>
      </c>
      <c r="AD11" s="25" t="s">
        <v>27</v>
      </c>
      <c r="AE11" s="25" t="s">
        <v>27</v>
      </c>
      <c r="AF11" s="25" t="s">
        <v>27</v>
      </c>
      <c r="AG11" s="25" t="s">
        <v>28</v>
      </c>
      <c r="AH11" s="8"/>
      <c r="AI11" s="8"/>
      <c r="AJ11" s="8"/>
      <c r="AK11" s="25">
        <f t="shared" si="0"/>
        <v>0</v>
      </c>
      <c r="AL11" s="25">
        <f t="shared" si="1"/>
        <v>16</v>
      </c>
      <c r="AM11" s="25">
        <f t="shared" si="2"/>
        <v>5</v>
      </c>
      <c r="AN11" s="25">
        <f t="shared" si="3"/>
        <v>1</v>
      </c>
      <c r="AO11" s="25">
        <f t="shared" si="4"/>
        <v>0</v>
      </c>
      <c r="AP11" s="25">
        <f t="shared" si="5"/>
        <v>6</v>
      </c>
      <c r="AQ11" s="25">
        <f t="shared" si="6"/>
        <v>28</v>
      </c>
    </row>
    <row r="12" spans="1:43" ht="15.75" customHeight="1" x14ac:dyDescent="0.2">
      <c r="A12" s="25" t="s">
        <v>53</v>
      </c>
      <c r="B12" s="25" t="s">
        <v>29</v>
      </c>
      <c r="C12" s="23" t="s">
        <v>54</v>
      </c>
      <c r="D12" s="26"/>
      <c r="E12" s="26"/>
      <c r="F12" s="26" t="s">
        <v>28</v>
      </c>
      <c r="G12" s="25" t="s">
        <v>26</v>
      </c>
      <c r="H12" s="25" t="s">
        <v>26</v>
      </c>
      <c r="I12" s="25" t="s">
        <v>26</v>
      </c>
      <c r="J12" s="25" t="s">
        <v>26</v>
      </c>
      <c r="K12" s="25" t="s">
        <v>26</v>
      </c>
      <c r="L12" s="25" t="s">
        <v>28</v>
      </c>
      <c r="M12" s="26" t="s">
        <v>28</v>
      </c>
      <c r="N12" s="25" t="s">
        <v>27</v>
      </c>
      <c r="O12" s="25" t="s">
        <v>27</v>
      </c>
      <c r="P12" s="25" t="s">
        <v>27</v>
      </c>
      <c r="Q12" s="25" t="s">
        <v>27</v>
      </c>
      <c r="R12" s="25" t="s">
        <v>27</v>
      </c>
      <c r="S12" s="25" t="s">
        <v>27</v>
      </c>
      <c r="T12" s="25" t="s">
        <v>28</v>
      </c>
      <c r="U12" s="25" t="s">
        <v>27</v>
      </c>
      <c r="V12" s="25" t="s">
        <v>27</v>
      </c>
      <c r="W12" s="25" t="s">
        <v>27</v>
      </c>
      <c r="X12" s="25" t="s">
        <v>27</v>
      </c>
      <c r="Y12" s="25" t="s">
        <v>27</v>
      </c>
      <c r="Z12" s="25" t="s">
        <v>27</v>
      </c>
      <c r="AA12" s="25" t="s">
        <v>28</v>
      </c>
      <c r="AB12" s="25" t="s">
        <v>27</v>
      </c>
      <c r="AC12" s="25" t="s">
        <v>27</v>
      </c>
      <c r="AD12" s="25" t="s">
        <v>27</v>
      </c>
      <c r="AE12" s="25" t="s">
        <v>27</v>
      </c>
      <c r="AF12" s="25" t="s">
        <v>27</v>
      </c>
      <c r="AG12" s="25" t="s">
        <v>28</v>
      </c>
      <c r="AH12" s="8"/>
      <c r="AI12" s="8"/>
      <c r="AJ12" s="8"/>
      <c r="AK12" s="25">
        <f t="shared" si="0"/>
        <v>0</v>
      </c>
      <c r="AL12" s="25">
        <f t="shared" si="1"/>
        <v>17</v>
      </c>
      <c r="AM12" s="25">
        <f t="shared" si="2"/>
        <v>5</v>
      </c>
      <c r="AN12" s="25">
        <f t="shared" si="3"/>
        <v>0</v>
      </c>
      <c r="AO12" s="25">
        <f t="shared" si="4"/>
        <v>0</v>
      </c>
      <c r="AP12" s="25">
        <f t="shared" si="5"/>
        <v>6</v>
      </c>
      <c r="AQ12" s="25">
        <f t="shared" si="6"/>
        <v>28</v>
      </c>
    </row>
    <row r="13" spans="1:43" ht="15.75" customHeight="1" x14ac:dyDescent="0.2">
      <c r="A13" s="25" t="s">
        <v>55</v>
      </c>
      <c r="B13" s="25" t="s">
        <v>57</v>
      </c>
      <c r="C13" s="23" t="s">
        <v>56</v>
      </c>
      <c r="D13" s="26"/>
      <c r="E13" s="27"/>
      <c r="F13" s="27" t="s">
        <v>28</v>
      </c>
      <c r="G13" s="27" t="s">
        <v>27</v>
      </c>
      <c r="H13" s="27" t="s">
        <v>27</v>
      </c>
      <c r="I13" s="27" t="s">
        <v>27</v>
      </c>
      <c r="J13" s="27" t="s">
        <v>27</v>
      </c>
      <c r="K13" s="27" t="s">
        <v>27</v>
      </c>
      <c r="L13" s="27" t="s">
        <v>46</v>
      </c>
      <c r="M13" s="27" t="s">
        <v>28</v>
      </c>
      <c r="N13" s="27" t="s">
        <v>26</v>
      </c>
      <c r="O13" s="27" t="s">
        <v>26</v>
      </c>
      <c r="P13" s="27" t="s">
        <v>26</v>
      </c>
      <c r="Q13" s="27" t="s">
        <v>26</v>
      </c>
      <c r="R13" s="27" t="s">
        <v>26</v>
      </c>
      <c r="S13" s="27" t="s">
        <v>28</v>
      </c>
      <c r="T13" s="27" t="s">
        <v>28</v>
      </c>
      <c r="U13" s="27" t="s">
        <v>26</v>
      </c>
      <c r="V13" s="27" t="s">
        <v>26</v>
      </c>
      <c r="W13" s="27" t="s">
        <v>26</v>
      </c>
      <c r="X13" s="27" t="s">
        <v>26</v>
      </c>
      <c r="Y13" s="27" t="s">
        <v>26</v>
      </c>
      <c r="Z13" s="27" t="s">
        <v>28</v>
      </c>
      <c r="AA13" s="27" t="s">
        <v>28</v>
      </c>
      <c r="AB13" s="27" t="s">
        <v>26</v>
      </c>
      <c r="AC13" s="27" t="s">
        <v>26</v>
      </c>
      <c r="AD13" s="27" t="s">
        <v>26</v>
      </c>
      <c r="AE13" s="27" t="s">
        <v>26</v>
      </c>
      <c r="AF13" s="27" t="s">
        <v>26</v>
      </c>
      <c r="AG13" s="27" t="s">
        <v>26</v>
      </c>
      <c r="AH13" s="29"/>
      <c r="AI13" s="29"/>
      <c r="AJ13" s="29"/>
      <c r="AK13" s="25">
        <f t="shared" si="0"/>
        <v>0</v>
      </c>
      <c r="AL13" s="25">
        <f t="shared" si="1"/>
        <v>5</v>
      </c>
      <c r="AM13" s="25">
        <f t="shared" si="2"/>
        <v>16</v>
      </c>
      <c r="AN13" s="25">
        <f t="shared" si="3"/>
        <v>1</v>
      </c>
      <c r="AO13" s="25">
        <f t="shared" si="4"/>
        <v>0</v>
      </c>
      <c r="AP13" s="25">
        <f t="shared" si="5"/>
        <v>6</v>
      </c>
      <c r="AQ13" s="25">
        <f t="shared" si="6"/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"/>
  <sheetViews>
    <sheetView workbookViewId="0">
      <pane xSplit="5" topLeftCell="AO1" activePane="topRight" state="frozen"/>
      <selection pane="topRight" activeCell="AR1" sqref="AR1:CI1048576"/>
    </sheetView>
  </sheetViews>
  <sheetFormatPr defaultColWidth="14.42578125" defaultRowHeight="15" customHeight="1" x14ac:dyDescent="0.2"/>
  <cols>
    <col min="1" max="1" width="13.85546875" customWidth="1"/>
    <col min="2" max="2" width="10.140625" customWidth="1"/>
    <col min="3" max="3" width="19.5703125" customWidth="1"/>
    <col min="4" max="4" width="10.42578125" customWidth="1"/>
    <col min="5" max="25" width="14.42578125" customWidth="1"/>
    <col min="26" max="33" width="15.85546875" customWidth="1"/>
    <col min="34" max="34" width="19.5703125" customWidth="1"/>
    <col min="35" max="42" width="15.85546875" customWidth="1"/>
    <col min="43" max="43" width="20.85546875" customWidth="1"/>
    <col min="44" max="53" width="15.85546875" customWidth="1"/>
  </cols>
  <sheetData>
    <row r="1" spans="1:53" ht="15.75" customHeight="1" x14ac:dyDescent="0.2">
      <c r="A1" s="3"/>
      <c r="B1" s="3"/>
      <c r="C1" s="3"/>
      <c r="D1" s="3"/>
      <c r="E1" s="3"/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0</v>
      </c>
      <c r="N1" s="6" t="s">
        <v>1</v>
      </c>
      <c r="O1" s="6" t="s">
        <v>2</v>
      </c>
      <c r="P1" s="6" t="s">
        <v>3</v>
      </c>
      <c r="Q1" s="6" t="s">
        <v>4</v>
      </c>
      <c r="R1" s="6" t="s">
        <v>5</v>
      </c>
      <c r="S1" s="6" t="s">
        <v>6</v>
      </c>
      <c r="T1" s="6" t="s">
        <v>0</v>
      </c>
      <c r="U1" s="6" t="s">
        <v>1</v>
      </c>
      <c r="V1" s="6" t="s">
        <v>2</v>
      </c>
      <c r="W1" s="6" t="s">
        <v>3</v>
      </c>
      <c r="X1" s="6" t="s">
        <v>4</v>
      </c>
      <c r="Y1" s="6" t="s">
        <v>5</v>
      </c>
      <c r="Z1" s="6" t="s">
        <v>6</v>
      </c>
      <c r="AA1" s="6" t="s">
        <v>0</v>
      </c>
      <c r="AB1" s="6" t="s">
        <v>1</v>
      </c>
      <c r="AC1" s="6" t="s">
        <v>2</v>
      </c>
      <c r="AD1" s="6" t="s">
        <v>3</v>
      </c>
      <c r="AE1" s="6" t="s">
        <v>4</v>
      </c>
      <c r="AF1" s="6" t="s">
        <v>5</v>
      </c>
      <c r="AG1" s="6" t="s">
        <v>6</v>
      </c>
      <c r="AH1" s="6" t="s">
        <v>0</v>
      </c>
      <c r="AI1" s="6" t="s">
        <v>1</v>
      </c>
      <c r="AJ1" s="8"/>
      <c r="AK1" s="9"/>
      <c r="AL1" s="9"/>
      <c r="AM1" s="9"/>
      <c r="AN1" s="9"/>
      <c r="AO1" s="9"/>
      <c r="AP1" s="9"/>
      <c r="AQ1" s="9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ht="15.75" customHeight="1" x14ac:dyDescent="0.2">
      <c r="A2" s="12" t="s">
        <v>7</v>
      </c>
      <c r="B2" s="12" t="s">
        <v>8</v>
      </c>
      <c r="C2" s="12" t="s">
        <v>9</v>
      </c>
      <c r="D2" s="12" t="s">
        <v>12</v>
      </c>
      <c r="E2" s="12" t="s">
        <v>11</v>
      </c>
      <c r="F2" s="14">
        <v>43216</v>
      </c>
      <c r="G2" s="14">
        <v>43217</v>
      </c>
      <c r="H2" s="14">
        <v>43218</v>
      </c>
      <c r="I2" s="14">
        <v>43219</v>
      </c>
      <c r="J2" s="14">
        <v>43220</v>
      </c>
      <c r="K2" s="14">
        <v>43221</v>
      </c>
      <c r="L2" s="14">
        <v>43222</v>
      </c>
      <c r="M2" s="14">
        <v>43223</v>
      </c>
      <c r="N2" s="14">
        <v>43224</v>
      </c>
      <c r="O2" s="14">
        <v>43225</v>
      </c>
      <c r="P2" s="14">
        <v>43226</v>
      </c>
      <c r="Q2" s="14">
        <v>43227</v>
      </c>
      <c r="R2" s="14">
        <v>43228</v>
      </c>
      <c r="S2" s="14">
        <v>43229</v>
      </c>
      <c r="T2" s="14">
        <v>43230</v>
      </c>
      <c r="U2" s="14">
        <v>43231</v>
      </c>
      <c r="V2" s="14">
        <v>43232</v>
      </c>
      <c r="W2" s="14">
        <v>43233</v>
      </c>
      <c r="X2" s="14">
        <v>43234</v>
      </c>
      <c r="Y2" s="14">
        <v>43235</v>
      </c>
      <c r="Z2" s="14">
        <v>43236</v>
      </c>
      <c r="AA2" s="14">
        <v>43237</v>
      </c>
      <c r="AB2" s="14">
        <v>43238</v>
      </c>
      <c r="AC2" s="14">
        <v>43239</v>
      </c>
      <c r="AD2" s="14">
        <v>43240</v>
      </c>
      <c r="AE2" s="14">
        <v>43241</v>
      </c>
      <c r="AF2" s="14">
        <v>43242</v>
      </c>
      <c r="AG2" s="14">
        <v>43243</v>
      </c>
      <c r="AH2" s="14">
        <v>43244</v>
      </c>
      <c r="AI2" s="14">
        <v>43245</v>
      </c>
      <c r="AJ2" s="8"/>
      <c r="AK2" s="19" t="s">
        <v>13</v>
      </c>
      <c r="AL2" s="19" t="s">
        <v>14</v>
      </c>
      <c r="AM2" s="19" t="s">
        <v>15</v>
      </c>
      <c r="AN2" s="19" t="s">
        <v>16</v>
      </c>
      <c r="AO2" s="19" t="s">
        <v>17</v>
      </c>
      <c r="AP2" s="19" t="s">
        <v>18</v>
      </c>
      <c r="AQ2" s="19" t="s">
        <v>19</v>
      </c>
      <c r="AR2" s="20"/>
      <c r="AS2" s="20"/>
      <c r="AT2" s="20"/>
      <c r="AU2" s="20"/>
      <c r="AV2" s="20"/>
      <c r="AW2" s="20"/>
      <c r="AX2" s="20"/>
      <c r="AY2" s="20"/>
      <c r="AZ2" s="20"/>
      <c r="BA2" s="20"/>
    </row>
    <row r="3" spans="1:53" ht="15.75" customHeight="1" x14ac:dyDescent="0.2">
      <c r="A3" s="25" t="s">
        <v>20</v>
      </c>
      <c r="B3" s="25" t="s">
        <v>29</v>
      </c>
      <c r="C3" s="23" t="s">
        <v>22</v>
      </c>
      <c r="D3" s="24" t="s">
        <v>30</v>
      </c>
      <c r="E3" s="24" t="s">
        <v>24</v>
      </c>
      <c r="F3" s="26" t="s">
        <v>28</v>
      </c>
      <c r="G3" s="25" t="s">
        <v>27</v>
      </c>
      <c r="H3" s="25" t="s">
        <v>27</v>
      </c>
      <c r="I3" s="25" t="s">
        <v>27</v>
      </c>
      <c r="J3" s="25" t="s">
        <v>27</v>
      </c>
      <c r="K3" s="25" t="s">
        <v>27</v>
      </c>
      <c r="L3" s="25" t="s">
        <v>28</v>
      </c>
      <c r="M3" s="25" t="s">
        <v>28</v>
      </c>
      <c r="N3" s="25" t="s">
        <v>26</v>
      </c>
      <c r="O3" s="25" t="s">
        <v>26</v>
      </c>
      <c r="P3" s="25" t="s">
        <v>26</v>
      </c>
      <c r="Q3" s="25" t="s">
        <v>26</v>
      </c>
      <c r="R3" s="25" t="s">
        <v>26</v>
      </c>
      <c r="S3" s="25" t="s">
        <v>26</v>
      </c>
      <c r="T3" s="25" t="s">
        <v>28</v>
      </c>
      <c r="U3" s="25" t="s">
        <v>27</v>
      </c>
      <c r="V3" s="25" t="s">
        <v>27</v>
      </c>
      <c r="W3" s="25" t="s">
        <v>27</v>
      </c>
      <c r="X3" s="25" t="s">
        <v>27</v>
      </c>
      <c r="Y3" s="25" t="s">
        <v>27</v>
      </c>
      <c r="Z3" s="25" t="s">
        <v>27</v>
      </c>
      <c r="AA3" s="25" t="s">
        <v>28</v>
      </c>
      <c r="AB3" s="25" t="s">
        <v>27</v>
      </c>
      <c r="AC3" s="25" t="s">
        <v>27</v>
      </c>
      <c r="AD3" s="25" t="s">
        <v>27</v>
      </c>
      <c r="AE3" s="25" t="s">
        <v>27</v>
      </c>
      <c r="AF3" s="25" t="s">
        <v>27</v>
      </c>
      <c r="AG3" s="25" t="s">
        <v>28</v>
      </c>
      <c r="AH3" s="25" t="s">
        <v>28</v>
      </c>
      <c r="AI3" s="25" t="s">
        <v>28</v>
      </c>
      <c r="AJ3" s="8"/>
      <c r="AK3" s="25">
        <f t="shared" ref="AK3:AK13" si="0">COUNTIF(F3:AI3, "OFF")</f>
        <v>0</v>
      </c>
      <c r="AL3" s="25">
        <f t="shared" ref="AL3:AL13" si="1">COUNTIF(F3:AI3,"M")</f>
        <v>16</v>
      </c>
      <c r="AM3" s="25">
        <f t="shared" ref="AM3:AM13" si="2">COUNTIF(F3:AI3,"A")</f>
        <v>6</v>
      </c>
      <c r="AN3" s="25">
        <f t="shared" ref="AN3:AN13" si="3">COUNTIF(F3:AI3, "G")</f>
        <v>0</v>
      </c>
      <c r="AO3" s="25">
        <f t="shared" ref="AO3:AO13" si="4">COUNTIF(F3:AI3, "Leave")</f>
        <v>0</v>
      </c>
      <c r="AP3" s="25">
        <f t="shared" ref="AP3:AP13" si="5">COUNTIF(F3:AI3, "WO")</f>
        <v>8</v>
      </c>
      <c r="AQ3" s="25">
        <f t="shared" ref="AQ3:AQ13" si="6">AK3+AL3+AM3+AN3+AO3+AP3</f>
        <v>30</v>
      </c>
      <c r="AR3" s="20"/>
      <c r="AS3" s="20"/>
      <c r="AT3" s="20"/>
      <c r="AU3" s="20"/>
      <c r="AV3" s="20"/>
      <c r="AW3" s="20"/>
      <c r="AX3" s="20"/>
      <c r="AY3" s="20"/>
      <c r="AZ3" s="20"/>
      <c r="BA3" s="20"/>
    </row>
    <row r="4" spans="1:53" ht="15.75" customHeight="1" x14ac:dyDescent="0.2">
      <c r="A4" s="25" t="s">
        <v>31</v>
      </c>
      <c r="B4" s="25" t="s">
        <v>29</v>
      </c>
      <c r="C4" s="23" t="s">
        <v>33</v>
      </c>
      <c r="D4" s="26"/>
      <c r="E4" s="27"/>
      <c r="F4" s="27" t="s">
        <v>28</v>
      </c>
      <c r="G4" s="27" t="s">
        <v>26</v>
      </c>
      <c r="H4" s="27" t="s">
        <v>26</v>
      </c>
      <c r="I4" s="27" t="s">
        <v>26</v>
      </c>
      <c r="J4" s="27" t="s">
        <v>26</v>
      </c>
      <c r="K4" s="27" t="s">
        <v>26</v>
      </c>
      <c r="L4" s="27" t="s">
        <v>28</v>
      </c>
      <c r="M4" s="27" t="s">
        <v>28</v>
      </c>
      <c r="N4" s="27" t="s">
        <v>26</v>
      </c>
      <c r="O4" s="27" t="s">
        <v>26</v>
      </c>
      <c r="P4" s="27" t="s">
        <v>26</v>
      </c>
      <c r="Q4" s="27" t="s">
        <v>26</v>
      </c>
      <c r="R4" s="27" t="s">
        <v>26</v>
      </c>
      <c r="S4" s="27" t="s">
        <v>26</v>
      </c>
      <c r="T4" s="27" t="s">
        <v>28</v>
      </c>
      <c r="U4" s="27" t="s">
        <v>27</v>
      </c>
      <c r="V4" s="27" t="s">
        <v>27</v>
      </c>
      <c r="W4" s="27" t="s">
        <v>27</v>
      </c>
      <c r="X4" s="27" t="s">
        <v>27</v>
      </c>
      <c r="Y4" s="27" t="s">
        <v>27</v>
      </c>
      <c r="Z4" s="27" t="s">
        <v>27</v>
      </c>
      <c r="AA4" s="27" t="s">
        <v>28</v>
      </c>
      <c r="AB4" s="27" t="s">
        <v>27</v>
      </c>
      <c r="AC4" s="27" t="s">
        <v>27</v>
      </c>
      <c r="AD4" s="27" t="s">
        <v>27</v>
      </c>
      <c r="AE4" s="27" t="s">
        <v>27</v>
      </c>
      <c r="AF4" s="27" t="s">
        <v>27</v>
      </c>
      <c r="AG4" s="27" t="s">
        <v>28</v>
      </c>
      <c r="AH4" s="27" t="s">
        <v>28</v>
      </c>
      <c r="AI4" s="27" t="s">
        <v>28</v>
      </c>
      <c r="AJ4" s="29"/>
      <c r="AK4" s="25">
        <f t="shared" si="0"/>
        <v>0</v>
      </c>
      <c r="AL4" s="25">
        <f t="shared" si="1"/>
        <v>11</v>
      </c>
      <c r="AM4" s="25">
        <f t="shared" si="2"/>
        <v>11</v>
      </c>
      <c r="AN4" s="25">
        <f t="shared" si="3"/>
        <v>0</v>
      </c>
      <c r="AO4" s="25">
        <f t="shared" si="4"/>
        <v>0</v>
      </c>
      <c r="AP4" s="25">
        <f t="shared" si="5"/>
        <v>8</v>
      </c>
      <c r="AQ4" s="25">
        <f t="shared" si="6"/>
        <v>30</v>
      </c>
      <c r="AR4" s="20"/>
      <c r="AS4" s="20"/>
      <c r="AT4" s="20"/>
      <c r="AU4" s="20"/>
      <c r="AV4" s="20"/>
      <c r="AW4" s="20"/>
      <c r="AX4" s="20"/>
      <c r="AY4" s="20"/>
      <c r="AZ4" s="20"/>
      <c r="BA4" s="20"/>
    </row>
    <row r="5" spans="1:53" ht="15.75" customHeight="1" x14ac:dyDescent="0.2">
      <c r="A5" s="25" t="s">
        <v>35</v>
      </c>
      <c r="B5" s="25" t="s">
        <v>29</v>
      </c>
      <c r="C5" s="23" t="s">
        <v>36</v>
      </c>
      <c r="D5" s="26"/>
      <c r="E5" s="27"/>
      <c r="F5" s="27" t="s">
        <v>28</v>
      </c>
      <c r="G5" s="27" t="s">
        <v>27</v>
      </c>
      <c r="H5" s="27" t="s">
        <v>27</v>
      </c>
      <c r="I5" s="27" t="s">
        <v>27</v>
      </c>
      <c r="J5" s="27" t="s">
        <v>27</v>
      </c>
      <c r="K5" s="27" t="s">
        <v>27</v>
      </c>
      <c r="L5" s="27" t="s">
        <v>28</v>
      </c>
      <c r="M5" s="27" t="s">
        <v>28</v>
      </c>
      <c r="N5" s="27" t="s">
        <v>26</v>
      </c>
      <c r="O5" s="27" t="s">
        <v>26</v>
      </c>
      <c r="P5" s="27" t="s">
        <v>26</v>
      </c>
      <c r="Q5" s="27" t="s">
        <v>26</v>
      </c>
      <c r="R5" s="27" t="s">
        <v>26</v>
      </c>
      <c r="S5" s="27" t="s">
        <v>26</v>
      </c>
      <c r="T5" s="27" t="s">
        <v>28</v>
      </c>
      <c r="U5" s="27" t="s">
        <v>26</v>
      </c>
      <c r="V5" s="27" t="s">
        <v>26</v>
      </c>
      <c r="W5" s="27" t="s">
        <v>26</v>
      </c>
      <c r="X5" s="27" t="s">
        <v>26</v>
      </c>
      <c r="Y5" s="27" t="s">
        <v>26</v>
      </c>
      <c r="Z5" s="27" t="s">
        <v>26</v>
      </c>
      <c r="AA5" s="27" t="s">
        <v>28</v>
      </c>
      <c r="AB5" s="27" t="s">
        <v>26</v>
      </c>
      <c r="AC5" s="27" t="s">
        <v>26</v>
      </c>
      <c r="AD5" s="27" t="s">
        <v>26</v>
      </c>
      <c r="AE5" s="27" t="s">
        <v>26</v>
      </c>
      <c r="AF5" s="27" t="s">
        <v>26</v>
      </c>
      <c r="AG5" s="27" t="s">
        <v>28</v>
      </c>
      <c r="AH5" s="27" t="s">
        <v>28</v>
      </c>
      <c r="AI5" s="27" t="s">
        <v>28</v>
      </c>
      <c r="AJ5" s="29"/>
      <c r="AK5" s="25">
        <f t="shared" si="0"/>
        <v>0</v>
      </c>
      <c r="AL5" s="25">
        <f t="shared" si="1"/>
        <v>5</v>
      </c>
      <c r="AM5" s="25">
        <f t="shared" si="2"/>
        <v>17</v>
      </c>
      <c r="AN5" s="25">
        <f t="shared" si="3"/>
        <v>0</v>
      </c>
      <c r="AO5" s="25">
        <f t="shared" si="4"/>
        <v>0</v>
      </c>
      <c r="AP5" s="25">
        <f t="shared" si="5"/>
        <v>8</v>
      </c>
      <c r="AQ5" s="25">
        <f t="shared" si="6"/>
        <v>30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</row>
    <row r="6" spans="1:53" ht="15.75" customHeight="1" x14ac:dyDescent="0.2">
      <c r="A6" s="25" t="s">
        <v>39</v>
      </c>
      <c r="B6" s="25" t="s">
        <v>29</v>
      </c>
      <c r="C6" s="23" t="s">
        <v>40</v>
      </c>
      <c r="D6" s="26"/>
      <c r="E6" s="27"/>
      <c r="F6" s="27" t="s">
        <v>28</v>
      </c>
      <c r="G6" s="27" t="s">
        <v>27</v>
      </c>
      <c r="H6" s="27" t="s">
        <v>27</v>
      </c>
      <c r="I6" s="27" t="s">
        <v>27</v>
      </c>
      <c r="J6" s="27" t="s">
        <v>27</v>
      </c>
      <c r="K6" s="27" t="s">
        <v>27</v>
      </c>
      <c r="L6" s="27" t="s">
        <v>28</v>
      </c>
      <c r="M6" s="27" t="s">
        <v>28</v>
      </c>
      <c r="N6" s="27" t="s">
        <v>27</v>
      </c>
      <c r="O6" s="27" t="s">
        <v>27</v>
      </c>
      <c r="P6" s="27" t="s">
        <v>27</v>
      </c>
      <c r="Q6" s="27" t="s">
        <v>27</v>
      </c>
      <c r="R6" s="27" t="s">
        <v>27</v>
      </c>
      <c r="S6" s="27" t="s">
        <v>27</v>
      </c>
      <c r="T6" s="27" t="s">
        <v>28</v>
      </c>
      <c r="U6" s="27" t="s">
        <v>26</v>
      </c>
      <c r="V6" s="27" t="s">
        <v>26</v>
      </c>
      <c r="W6" s="27" t="s">
        <v>26</v>
      </c>
      <c r="X6" s="27" t="s">
        <v>26</v>
      </c>
      <c r="Y6" s="27" t="s">
        <v>26</v>
      </c>
      <c r="Z6" s="27" t="s">
        <v>28</v>
      </c>
      <c r="AA6" s="27" t="s">
        <v>28</v>
      </c>
      <c r="AB6" s="27" t="s">
        <v>26</v>
      </c>
      <c r="AC6" s="27" t="s">
        <v>26</v>
      </c>
      <c r="AD6" s="27" t="s">
        <v>26</v>
      </c>
      <c r="AE6" s="27" t="s">
        <v>26</v>
      </c>
      <c r="AF6" s="27" t="s">
        <v>26</v>
      </c>
      <c r="AG6" s="27" t="s">
        <v>27</v>
      </c>
      <c r="AH6" s="27" t="s">
        <v>27</v>
      </c>
      <c r="AI6" s="27" t="s">
        <v>27</v>
      </c>
      <c r="AJ6" s="29"/>
      <c r="AK6" s="25">
        <f t="shared" si="0"/>
        <v>0</v>
      </c>
      <c r="AL6" s="25">
        <f t="shared" si="1"/>
        <v>14</v>
      </c>
      <c r="AM6" s="25">
        <f t="shared" si="2"/>
        <v>10</v>
      </c>
      <c r="AN6" s="25">
        <f t="shared" si="3"/>
        <v>0</v>
      </c>
      <c r="AO6" s="25">
        <f t="shared" si="4"/>
        <v>0</v>
      </c>
      <c r="AP6" s="25">
        <f t="shared" si="5"/>
        <v>6</v>
      </c>
      <c r="AQ6" s="25">
        <f t="shared" si="6"/>
        <v>30</v>
      </c>
      <c r="AR6" s="20"/>
      <c r="AS6" s="20"/>
      <c r="AT6" s="20"/>
      <c r="AU6" s="20"/>
      <c r="AV6" s="20"/>
      <c r="AW6" s="20"/>
      <c r="AX6" s="20"/>
      <c r="AY6" s="20"/>
      <c r="AZ6" s="20"/>
      <c r="BA6" s="20"/>
    </row>
    <row r="7" spans="1:53" ht="15.75" customHeight="1" x14ac:dyDescent="0.2">
      <c r="A7" s="25" t="s">
        <v>42</v>
      </c>
      <c r="B7" s="25" t="s">
        <v>29</v>
      </c>
      <c r="C7" s="23" t="s">
        <v>43</v>
      </c>
      <c r="D7" s="26"/>
      <c r="E7" s="26"/>
      <c r="F7" s="26" t="s">
        <v>28</v>
      </c>
      <c r="G7" s="25" t="s">
        <v>27</v>
      </c>
      <c r="H7" s="25" t="s">
        <v>27</v>
      </c>
      <c r="I7" s="25" t="s">
        <v>27</v>
      </c>
      <c r="J7" s="25" t="s">
        <v>27</v>
      </c>
      <c r="K7" s="25" t="s">
        <v>27</v>
      </c>
      <c r="L7" s="25" t="s">
        <v>28</v>
      </c>
      <c r="M7" s="25" t="s">
        <v>28</v>
      </c>
      <c r="N7" s="25" t="s">
        <v>27</v>
      </c>
      <c r="O7" s="25" t="s">
        <v>27</v>
      </c>
      <c r="P7" s="25" t="s">
        <v>27</v>
      </c>
      <c r="Q7" s="25" t="s">
        <v>27</v>
      </c>
      <c r="R7" s="25" t="s">
        <v>27</v>
      </c>
      <c r="S7" s="25" t="s">
        <v>27</v>
      </c>
      <c r="T7" s="25" t="s">
        <v>28</v>
      </c>
      <c r="U7" s="25" t="s">
        <v>26</v>
      </c>
      <c r="V7" s="25" t="s">
        <v>26</v>
      </c>
      <c r="W7" s="25" t="s">
        <v>26</v>
      </c>
      <c r="X7" s="25" t="s">
        <v>26</v>
      </c>
      <c r="Y7" s="25" t="s">
        <v>26</v>
      </c>
      <c r="Z7" s="25" t="s">
        <v>26</v>
      </c>
      <c r="AA7" s="27" t="s">
        <v>28</v>
      </c>
      <c r="AB7" s="27" t="s">
        <v>26</v>
      </c>
      <c r="AC7" s="27" t="s">
        <v>26</v>
      </c>
      <c r="AD7" s="27" t="s">
        <v>26</v>
      </c>
      <c r="AE7" s="27" t="s">
        <v>26</v>
      </c>
      <c r="AF7" s="27" t="s">
        <v>26</v>
      </c>
      <c r="AG7" s="27" t="s">
        <v>28</v>
      </c>
      <c r="AH7" s="27" t="s">
        <v>28</v>
      </c>
      <c r="AI7" s="27" t="s">
        <v>28</v>
      </c>
      <c r="AJ7" s="29"/>
      <c r="AK7" s="25">
        <f t="shared" si="0"/>
        <v>0</v>
      </c>
      <c r="AL7" s="25">
        <f t="shared" si="1"/>
        <v>11</v>
      </c>
      <c r="AM7" s="25">
        <f t="shared" si="2"/>
        <v>11</v>
      </c>
      <c r="AN7" s="25">
        <f t="shared" si="3"/>
        <v>0</v>
      </c>
      <c r="AO7" s="25">
        <f t="shared" si="4"/>
        <v>0</v>
      </c>
      <c r="AP7" s="25">
        <f t="shared" si="5"/>
        <v>8</v>
      </c>
      <c r="AQ7" s="25">
        <f t="shared" si="6"/>
        <v>30</v>
      </c>
      <c r="AR7" s="20"/>
      <c r="AS7" s="20"/>
      <c r="AT7" s="20"/>
      <c r="AU7" s="20"/>
      <c r="AV7" s="20"/>
      <c r="AW7" s="20"/>
      <c r="AX7" s="20"/>
      <c r="AY7" s="20"/>
      <c r="AZ7" s="20"/>
      <c r="BA7" s="20"/>
    </row>
    <row r="8" spans="1:53" ht="15.75" customHeight="1" x14ac:dyDescent="0.2">
      <c r="A8" s="25" t="s">
        <v>44</v>
      </c>
      <c r="B8" s="25" t="s">
        <v>29</v>
      </c>
      <c r="C8" s="23" t="s">
        <v>45</v>
      </c>
      <c r="D8" s="26"/>
      <c r="E8" s="26"/>
      <c r="F8" s="26" t="s">
        <v>28</v>
      </c>
      <c r="G8" s="26" t="s">
        <v>26</v>
      </c>
      <c r="H8" s="26" t="s">
        <v>26</v>
      </c>
      <c r="I8" s="26" t="s">
        <v>26</v>
      </c>
      <c r="J8" s="26" t="s">
        <v>26</v>
      </c>
      <c r="K8" s="26" t="s">
        <v>26</v>
      </c>
      <c r="L8" s="26" t="s">
        <v>46</v>
      </c>
      <c r="M8" s="25" t="s">
        <v>28</v>
      </c>
      <c r="N8" s="25" t="s">
        <v>26</v>
      </c>
      <c r="O8" s="25" t="s">
        <v>26</v>
      </c>
      <c r="P8" s="25" t="s">
        <v>26</v>
      </c>
      <c r="Q8" s="25" t="s">
        <v>26</v>
      </c>
      <c r="R8" s="25" t="s">
        <v>26</v>
      </c>
      <c r="S8" s="25" t="s">
        <v>28</v>
      </c>
      <c r="T8" s="25" t="s">
        <v>28</v>
      </c>
      <c r="U8" s="25" t="s">
        <v>26</v>
      </c>
      <c r="V8" s="25" t="s">
        <v>26</v>
      </c>
      <c r="W8" s="25" t="s">
        <v>26</v>
      </c>
      <c r="X8" s="25" t="s">
        <v>26</v>
      </c>
      <c r="Y8" s="25" t="s">
        <v>26</v>
      </c>
      <c r="Z8" s="25" t="s">
        <v>28</v>
      </c>
      <c r="AA8" s="25" t="s">
        <v>28</v>
      </c>
      <c r="AB8" s="25" t="s">
        <v>26</v>
      </c>
      <c r="AC8" s="25" t="s">
        <v>26</v>
      </c>
      <c r="AD8" s="25" t="s">
        <v>26</v>
      </c>
      <c r="AE8" s="25" t="s">
        <v>26</v>
      </c>
      <c r="AF8" s="25" t="s">
        <v>26</v>
      </c>
      <c r="AG8" s="25" t="s">
        <v>26</v>
      </c>
      <c r="AH8" s="25" t="s">
        <v>26</v>
      </c>
      <c r="AI8" s="25" t="s">
        <v>26</v>
      </c>
      <c r="AJ8" s="8"/>
      <c r="AK8" s="25">
        <f t="shared" si="0"/>
        <v>0</v>
      </c>
      <c r="AL8" s="25">
        <f t="shared" si="1"/>
        <v>0</v>
      </c>
      <c r="AM8" s="25">
        <f t="shared" si="2"/>
        <v>23</v>
      </c>
      <c r="AN8" s="25">
        <f t="shared" si="3"/>
        <v>1</v>
      </c>
      <c r="AO8" s="25">
        <f t="shared" si="4"/>
        <v>0</v>
      </c>
      <c r="AP8" s="25">
        <f t="shared" si="5"/>
        <v>6</v>
      </c>
      <c r="AQ8" s="25">
        <f t="shared" si="6"/>
        <v>30</v>
      </c>
      <c r="AR8" s="20"/>
      <c r="AS8" s="20"/>
      <c r="AT8" s="20"/>
      <c r="AU8" s="20"/>
      <c r="AV8" s="20"/>
      <c r="AW8" s="20"/>
      <c r="AX8" s="20"/>
      <c r="AY8" s="20"/>
      <c r="AZ8" s="20"/>
      <c r="BA8" s="20"/>
    </row>
    <row r="9" spans="1:53" ht="15.75" customHeight="1" x14ac:dyDescent="0.2">
      <c r="A9" s="25" t="s">
        <v>47</v>
      </c>
      <c r="B9" s="25" t="s">
        <v>29</v>
      </c>
      <c r="C9" s="23" t="s">
        <v>48</v>
      </c>
      <c r="D9" s="26"/>
      <c r="E9" s="26"/>
      <c r="F9" s="26" t="s">
        <v>28</v>
      </c>
      <c r="G9" s="26" t="s">
        <v>26</v>
      </c>
      <c r="H9" s="26" t="s">
        <v>26</v>
      </c>
      <c r="I9" s="26" t="s">
        <v>26</v>
      </c>
      <c r="J9" s="26" t="s">
        <v>26</v>
      </c>
      <c r="K9" s="26" t="s">
        <v>26</v>
      </c>
      <c r="L9" s="26" t="s">
        <v>46</v>
      </c>
      <c r="M9" s="25" t="s">
        <v>28</v>
      </c>
      <c r="N9" s="25" t="s">
        <v>26</v>
      </c>
      <c r="O9" s="25" t="s">
        <v>26</v>
      </c>
      <c r="P9" s="25" t="s">
        <v>26</v>
      </c>
      <c r="Q9" s="25" t="s">
        <v>26</v>
      </c>
      <c r="R9" s="25" t="s">
        <v>26</v>
      </c>
      <c r="S9" s="25" t="s">
        <v>28</v>
      </c>
      <c r="T9" s="25" t="s">
        <v>28</v>
      </c>
      <c r="U9" s="25" t="s">
        <v>26</v>
      </c>
      <c r="V9" s="25" t="s">
        <v>26</v>
      </c>
      <c r="W9" s="25" t="s">
        <v>26</v>
      </c>
      <c r="X9" s="25" t="s">
        <v>26</v>
      </c>
      <c r="Y9" s="25" t="s">
        <v>26</v>
      </c>
      <c r="Z9" s="25" t="s">
        <v>28</v>
      </c>
      <c r="AA9" s="25" t="s">
        <v>28</v>
      </c>
      <c r="AB9" s="25" t="s">
        <v>26</v>
      </c>
      <c r="AC9" s="25" t="s">
        <v>26</v>
      </c>
      <c r="AD9" s="25" t="s">
        <v>26</v>
      </c>
      <c r="AE9" s="25" t="s">
        <v>26</v>
      </c>
      <c r="AF9" s="25" t="s">
        <v>26</v>
      </c>
      <c r="AG9" s="25" t="s">
        <v>26</v>
      </c>
      <c r="AH9" s="25" t="s">
        <v>26</v>
      </c>
      <c r="AI9" s="25" t="s">
        <v>26</v>
      </c>
      <c r="AJ9" s="29"/>
      <c r="AK9" s="25">
        <f t="shared" si="0"/>
        <v>0</v>
      </c>
      <c r="AL9" s="25">
        <f t="shared" si="1"/>
        <v>0</v>
      </c>
      <c r="AM9" s="25">
        <f t="shared" si="2"/>
        <v>23</v>
      </c>
      <c r="AN9" s="25">
        <f t="shared" si="3"/>
        <v>1</v>
      </c>
      <c r="AO9" s="25">
        <f t="shared" si="4"/>
        <v>0</v>
      </c>
      <c r="AP9" s="25">
        <f t="shared" si="5"/>
        <v>6</v>
      </c>
      <c r="AQ9" s="25">
        <f t="shared" si="6"/>
        <v>30</v>
      </c>
      <c r="AR9" s="20"/>
      <c r="AS9" s="20"/>
      <c r="AT9" s="20"/>
      <c r="AU9" s="20"/>
      <c r="AV9" s="20"/>
      <c r="AW9" s="20"/>
      <c r="AX9" s="20"/>
      <c r="AY9" s="20"/>
      <c r="AZ9" s="20"/>
      <c r="BA9" s="20"/>
    </row>
    <row r="10" spans="1:53" ht="15.75" customHeight="1" x14ac:dyDescent="0.2">
      <c r="A10" s="25" t="s">
        <v>49</v>
      </c>
      <c r="B10" s="25" t="s">
        <v>29</v>
      </c>
      <c r="C10" s="23" t="s">
        <v>50</v>
      </c>
      <c r="D10" s="26"/>
      <c r="E10" s="27"/>
      <c r="F10" s="27" t="s">
        <v>28</v>
      </c>
      <c r="G10" s="27" t="s">
        <v>26</v>
      </c>
      <c r="H10" s="27" t="s">
        <v>26</v>
      </c>
      <c r="I10" s="27" t="s">
        <v>26</v>
      </c>
      <c r="J10" s="27" t="s">
        <v>26</v>
      </c>
      <c r="K10" s="27" t="s">
        <v>26</v>
      </c>
      <c r="L10" s="27" t="s">
        <v>46</v>
      </c>
      <c r="M10" s="27" t="s">
        <v>28</v>
      </c>
      <c r="N10" s="27" t="s">
        <v>26</v>
      </c>
      <c r="O10" s="27" t="s">
        <v>26</v>
      </c>
      <c r="P10" s="27" t="s">
        <v>26</v>
      </c>
      <c r="Q10" s="27" t="s">
        <v>26</v>
      </c>
      <c r="R10" s="27" t="s">
        <v>26</v>
      </c>
      <c r="S10" s="27" t="s">
        <v>28</v>
      </c>
      <c r="T10" s="27" t="s">
        <v>28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28</v>
      </c>
      <c r="AA10" s="27" t="s">
        <v>28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9"/>
      <c r="AK10" s="25">
        <f t="shared" si="0"/>
        <v>0</v>
      </c>
      <c r="AL10" s="25">
        <f t="shared" si="1"/>
        <v>13</v>
      </c>
      <c r="AM10" s="25">
        <f t="shared" si="2"/>
        <v>10</v>
      </c>
      <c r="AN10" s="25">
        <f t="shared" si="3"/>
        <v>1</v>
      </c>
      <c r="AO10" s="25">
        <f t="shared" si="4"/>
        <v>0</v>
      </c>
      <c r="AP10" s="25">
        <f t="shared" si="5"/>
        <v>6</v>
      </c>
      <c r="AQ10" s="25">
        <f t="shared" si="6"/>
        <v>30</v>
      </c>
      <c r="AR10" s="20"/>
      <c r="AS10" s="20"/>
      <c r="AT10" s="20"/>
      <c r="AU10" s="20"/>
      <c r="AV10" s="20"/>
      <c r="AW10" s="20"/>
      <c r="AX10" s="20"/>
      <c r="AY10" s="20"/>
      <c r="AZ10" s="20"/>
      <c r="BA10" s="20"/>
    </row>
    <row r="11" spans="1:53" ht="15.75" customHeight="1" x14ac:dyDescent="0.2">
      <c r="A11" s="25" t="s">
        <v>51</v>
      </c>
      <c r="B11" s="25" t="s">
        <v>29</v>
      </c>
      <c r="C11" s="23" t="s">
        <v>52</v>
      </c>
      <c r="D11" s="26"/>
      <c r="E11" s="26"/>
      <c r="F11" s="26" t="s">
        <v>28</v>
      </c>
      <c r="G11" s="25" t="s">
        <v>26</v>
      </c>
      <c r="H11" s="25" t="s">
        <v>26</v>
      </c>
      <c r="I11" s="25" t="s">
        <v>26</v>
      </c>
      <c r="J11" s="25" t="s">
        <v>26</v>
      </c>
      <c r="K11" s="25" t="s">
        <v>26</v>
      </c>
      <c r="L11" s="25" t="s">
        <v>46</v>
      </c>
      <c r="M11" s="25" t="s">
        <v>28</v>
      </c>
      <c r="N11" s="25" t="s">
        <v>27</v>
      </c>
      <c r="O11" s="25" t="s">
        <v>27</v>
      </c>
      <c r="P11" s="25" t="s">
        <v>27</v>
      </c>
      <c r="Q11" s="25" t="s">
        <v>27</v>
      </c>
      <c r="R11" s="25" t="s">
        <v>27</v>
      </c>
      <c r="S11" s="25" t="s">
        <v>27</v>
      </c>
      <c r="T11" s="25" t="s">
        <v>28</v>
      </c>
      <c r="U11" s="25" t="s">
        <v>27</v>
      </c>
      <c r="V11" s="25" t="s">
        <v>27</v>
      </c>
      <c r="W11" s="25" t="s">
        <v>27</v>
      </c>
      <c r="X11" s="25" t="s">
        <v>27</v>
      </c>
      <c r="Y11" s="25" t="s">
        <v>27</v>
      </c>
      <c r="Z11" s="25" t="s">
        <v>28</v>
      </c>
      <c r="AA11" s="25" t="s">
        <v>28</v>
      </c>
      <c r="AB11" s="25" t="s">
        <v>27</v>
      </c>
      <c r="AC11" s="25" t="s">
        <v>27</v>
      </c>
      <c r="AD11" s="25" t="s">
        <v>27</v>
      </c>
      <c r="AE11" s="25" t="s">
        <v>27</v>
      </c>
      <c r="AF11" s="25" t="s">
        <v>27</v>
      </c>
      <c r="AG11" s="25" t="s">
        <v>28</v>
      </c>
      <c r="AH11" s="25" t="s">
        <v>28</v>
      </c>
      <c r="AI11" s="25" t="s">
        <v>28</v>
      </c>
      <c r="AJ11" s="8"/>
      <c r="AK11" s="25">
        <f t="shared" si="0"/>
        <v>0</v>
      </c>
      <c r="AL11" s="25">
        <f t="shared" si="1"/>
        <v>16</v>
      </c>
      <c r="AM11" s="25">
        <f t="shared" si="2"/>
        <v>5</v>
      </c>
      <c r="AN11" s="25">
        <f t="shared" si="3"/>
        <v>1</v>
      </c>
      <c r="AO11" s="25">
        <f t="shared" si="4"/>
        <v>0</v>
      </c>
      <c r="AP11" s="25">
        <f t="shared" si="5"/>
        <v>8</v>
      </c>
      <c r="AQ11" s="25">
        <f t="shared" si="6"/>
        <v>30</v>
      </c>
      <c r="AR11" s="20"/>
      <c r="AS11" s="20"/>
      <c r="AT11" s="20"/>
      <c r="AU11" s="20"/>
      <c r="AV11" s="20"/>
      <c r="AW11" s="20"/>
      <c r="AX11" s="20"/>
      <c r="AY11" s="20"/>
      <c r="AZ11" s="20"/>
      <c r="BA11" s="20"/>
    </row>
    <row r="12" spans="1:53" ht="15.75" customHeight="1" x14ac:dyDescent="0.2">
      <c r="A12" s="25" t="s">
        <v>53</v>
      </c>
      <c r="B12" s="25" t="s">
        <v>29</v>
      </c>
      <c r="C12" s="23" t="s">
        <v>54</v>
      </c>
      <c r="D12" s="26"/>
      <c r="E12" s="26"/>
      <c r="F12" s="26" t="s">
        <v>28</v>
      </c>
      <c r="G12" s="25" t="s">
        <v>26</v>
      </c>
      <c r="H12" s="25" t="s">
        <v>26</v>
      </c>
      <c r="I12" s="25" t="s">
        <v>26</v>
      </c>
      <c r="J12" s="25" t="s">
        <v>26</v>
      </c>
      <c r="K12" s="25" t="s">
        <v>26</v>
      </c>
      <c r="L12" s="25" t="s">
        <v>28</v>
      </c>
      <c r="M12" s="26" t="s">
        <v>28</v>
      </c>
      <c r="N12" s="25" t="s">
        <v>27</v>
      </c>
      <c r="O12" s="25" t="s">
        <v>27</v>
      </c>
      <c r="P12" s="25" t="s">
        <v>27</v>
      </c>
      <c r="Q12" s="25" t="s">
        <v>27</v>
      </c>
      <c r="R12" s="25" t="s">
        <v>27</v>
      </c>
      <c r="S12" s="25" t="s">
        <v>27</v>
      </c>
      <c r="T12" s="25" t="s">
        <v>28</v>
      </c>
      <c r="U12" s="25" t="s">
        <v>27</v>
      </c>
      <c r="V12" s="25" t="s">
        <v>27</v>
      </c>
      <c r="W12" s="25" t="s">
        <v>27</v>
      </c>
      <c r="X12" s="25" t="s">
        <v>27</v>
      </c>
      <c r="Y12" s="25" t="s">
        <v>27</v>
      </c>
      <c r="Z12" s="25" t="s">
        <v>27</v>
      </c>
      <c r="AA12" s="25" t="s">
        <v>28</v>
      </c>
      <c r="AB12" s="25" t="s">
        <v>27</v>
      </c>
      <c r="AC12" s="25" t="s">
        <v>27</v>
      </c>
      <c r="AD12" s="25" t="s">
        <v>27</v>
      </c>
      <c r="AE12" s="25" t="s">
        <v>27</v>
      </c>
      <c r="AF12" s="25" t="s">
        <v>27</v>
      </c>
      <c r="AG12" s="25" t="s">
        <v>28</v>
      </c>
      <c r="AH12" s="25" t="s">
        <v>28</v>
      </c>
      <c r="AI12" s="25" t="s">
        <v>28</v>
      </c>
      <c r="AJ12" s="8"/>
      <c r="AK12" s="25">
        <f t="shared" si="0"/>
        <v>0</v>
      </c>
      <c r="AL12" s="25">
        <f t="shared" si="1"/>
        <v>17</v>
      </c>
      <c r="AM12" s="25">
        <f t="shared" si="2"/>
        <v>5</v>
      </c>
      <c r="AN12" s="25">
        <f t="shared" si="3"/>
        <v>0</v>
      </c>
      <c r="AO12" s="25">
        <f t="shared" si="4"/>
        <v>0</v>
      </c>
      <c r="AP12" s="25">
        <f t="shared" si="5"/>
        <v>8</v>
      </c>
      <c r="AQ12" s="25">
        <f t="shared" si="6"/>
        <v>30</v>
      </c>
      <c r="AR12" s="20"/>
      <c r="AS12" s="20"/>
      <c r="AT12" s="20"/>
      <c r="AU12" s="20"/>
      <c r="AV12" s="20"/>
      <c r="AW12" s="20"/>
      <c r="AX12" s="20"/>
      <c r="AY12" s="20"/>
      <c r="AZ12" s="20"/>
      <c r="BA12" s="20"/>
    </row>
    <row r="13" spans="1:53" ht="15.75" customHeight="1" x14ac:dyDescent="0.2">
      <c r="A13" s="25" t="s">
        <v>55</v>
      </c>
      <c r="B13" s="25" t="s">
        <v>57</v>
      </c>
      <c r="C13" s="23" t="s">
        <v>56</v>
      </c>
      <c r="D13" s="26"/>
      <c r="E13" s="27"/>
      <c r="F13" s="27" t="s">
        <v>28</v>
      </c>
      <c r="G13" s="27" t="s">
        <v>27</v>
      </c>
      <c r="H13" s="27" t="s">
        <v>27</v>
      </c>
      <c r="I13" s="27" t="s">
        <v>27</v>
      </c>
      <c r="J13" s="27" t="s">
        <v>27</v>
      </c>
      <c r="K13" s="27" t="s">
        <v>27</v>
      </c>
      <c r="L13" s="27" t="s">
        <v>46</v>
      </c>
      <c r="M13" s="27" t="s">
        <v>28</v>
      </c>
      <c r="N13" s="27" t="s">
        <v>26</v>
      </c>
      <c r="O13" s="27" t="s">
        <v>26</v>
      </c>
      <c r="P13" s="27" t="s">
        <v>26</v>
      </c>
      <c r="Q13" s="27" t="s">
        <v>26</v>
      </c>
      <c r="R13" s="27" t="s">
        <v>26</v>
      </c>
      <c r="S13" s="27" t="s">
        <v>28</v>
      </c>
      <c r="T13" s="27" t="s">
        <v>28</v>
      </c>
      <c r="U13" s="27" t="s">
        <v>26</v>
      </c>
      <c r="V13" s="27" t="s">
        <v>26</v>
      </c>
      <c r="W13" s="27" t="s">
        <v>26</v>
      </c>
      <c r="X13" s="27" t="s">
        <v>26</v>
      </c>
      <c r="Y13" s="27" t="s">
        <v>26</v>
      </c>
      <c r="Z13" s="27" t="s">
        <v>28</v>
      </c>
      <c r="AA13" s="27" t="s">
        <v>28</v>
      </c>
      <c r="AB13" s="27" t="s">
        <v>26</v>
      </c>
      <c r="AC13" s="27" t="s">
        <v>26</v>
      </c>
      <c r="AD13" s="27" t="s">
        <v>26</v>
      </c>
      <c r="AE13" s="27" t="s">
        <v>26</v>
      </c>
      <c r="AF13" s="27" t="s">
        <v>26</v>
      </c>
      <c r="AG13" s="27" t="s">
        <v>26</v>
      </c>
      <c r="AH13" s="27" t="s">
        <v>26</v>
      </c>
      <c r="AI13" s="27" t="s">
        <v>26</v>
      </c>
      <c r="AJ13" s="29"/>
      <c r="AK13" s="25">
        <f t="shared" si="0"/>
        <v>0</v>
      </c>
      <c r="AL13" s="25">
        <f t="shared" si="1"/>
        <v>5</v>
      </c>
      <c r="AM13" s="25">
        <f t="shared" si="2"/>
        <v>18</v>
      </c>
      <c r="AN13" s="25">
        <f t="shared" si="3"/>
        <v>1</v>
      </c>
      <c r="AO13" s="25">
        <f t="shared" si="4"/>
        <v>0</v>
      </c>
      <c r="AP13" s="25">
        <f t="shared" si="5"/>
        <v>6</v>
      </c>
      <c r="AQ13" s="25">
        <f t="shared" si="6"/>
        <v>30</v>
      </c>
      <c r="AR13" s="20"/>
      <c r="AS13" s="20"/>
      <c r="AT13" s="20"/>
      <c r="AU13" s="20"/>
      <c r="AV13" s="20"/>
      <c r="AW13" s="20"/>
      <c r="AX13" s="20"/>
      <c r="AY13" s="20"/>
      <c r="AZ13" s="20"/>
      <c r="BA1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JAN-18</vt:lpstr>
      <vt:lpstr>FEB-18</vt:lpstr>
      <vt:lpstr>MAR-18</vt:lpstr>
      <vt:lpstr>MAY-18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2018-02-09T07:51:51Z</dcterms:modified>
</cp:coreProperties>
</file>