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sons\Desktop\"/>
    </mc:Choice>
  </mc:AlternateContent>
  <bookViews>
    <workbookView xWindow="0" yWindow="0" windowWidth="20385" windowHeight="8370" tabRatio="800" firstSheet="1" activeTab="1"/>
  </bookViews>
  <sheets>
    <sheet name="问题跟踪" sheetId="13" r:id="rId1"/>
    <sheet name="故障率趋势图" sheetId="11" r:id="rId2"/>
    <sheet name="总故障率" sheetId="9" r:id="rId3"/>
    <sheet name="1号门诊故障统计" sheetId="5" r:id="rId4"/>
    <sheet name="2号门诊故障统计" sheetId="7" r:id="rId5"/>
    <sheet name="运维组提出的故障分析及解决方案建议" sheetId="10" r:id="rId6"/>
    <sheet name="财务补录数据" sheetId="12" r:id="rId7"/>
    <sheet name="故障分类统计" sheetId="14" r:id="rId8"/>
  </sheets>
  <calcPr calcId="152511" concurrentCalc="0"/>
</workbook>
</file>

<file path=xl/calcChain.xml><?xml version="1.0" encoding="utf-8"?>
<calcChain xmlns="http://schemas.openxmlformats.org/spreadsheetml/2006/main">
  <c r="H73" i="7" l="1"/>
  <c r="G72" i="7"/>
  <c r="F72" i="7"/>
  <c r="E72" i="7"/>
  <c r="D7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69" i="7"/>
  <c r="AB68" i="7"/>
  <c r="AA68" i="7"/>
  <c r="C68" i="7"/>
  <c r="Y67" i="7"/>
  <c r="X67" i="7"/>
  <c r="C67" i="7"/>
  <c r="Z66" i="7"/>
  <c r="W66" i="7"/>
  <c r="U66" i="7"/>
  <c r="P66" i="7"/>
  <c r="M66" i="7"/>
  <c r="K66" i="7"/>
  <c r="C66" i="7"/>
  <c r="V65" i="7"/>
  <c r="C65" i="7"/>
  <c r="T64" i="7"/>
  <c r="C64" i="7"/>
  <c r="S63" i="7"/>
  <c r="C63" i="7"/>
  <c r="R62" i="7"/>
  <c r="Q62" i="7"/>
  <c r="C62" i="7"/>
  <c r="O54" i="7"/>
  <c r="O61" i="7"/>
  <c r="N61" i="7"/>
  <c r="C61" i="7"/>
  <c r="L60" i="7"/>
  <c r="C60" i="7"/>
  <c r="J59" i="7"/>
  <c r="C59" i="7"/>
  <c r="I58" i="7"/>
  <c r="C58" i="7"/>
  <c r="H57" i="7"/>
  <c r="C57" i="7"/>
  <c r="G56" i="7"/>
  <c r="F56" i="7"/>
  <c r="E56" i="7"/>
  <c r="D56" i="7"/>
  <c r="C56" i="7"/>
  <c r="AC54" i="7"/>
  <c r="I52" i="5"/>
  <c r="H51" i="5"/>
  <c r="G50" i="5"/>
  <c r="F50" i="5"/>
  <c r="E50" i="5"/>
  <c r="D50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47" i="5"/>
  <c r="AB32" i="5"/>
  <c r="AB46" i="5"/>
  <c r="AA32" i="5"/>
  <c r="AA46" i="5"/>
  <c r="C46" i="5"/>
  <c r="Y32" i="5"/>
  <c r="Y45" i="5"/>
  <c r="X32" i="5"/>
  <c r="X45" i="5"/>
  <c r="C45" i="5"/>
  <c r="Z32" i="5"/>
  <c r="Z44" i="5"/>
  <c r="W32" i="5"/>
  <c r="W44" i="5"/>
  <c r="U32" i="5"/>
  <c r="U44" i="5"/>
  <c r="P32" i="5"/>
  <c r="P44" i="5"/>
  <c r="M32" i="5"/>
  <c r="M44" i="5"/>
  <c r="K32" i="5"/>
  <c r="K44" i="5"/>
  <c r="C44" i="5"/>
  <c r="V32" i="5"/>
  <c r="V43" i="5"/>
  <c r="C43" i="5"/>
  <c r="T32" i="5"/>
  <c r="T42" i="5"/>
  <c r="C42" i="5"/>
  <c r="S32" i="5"/>
  <c r="S41" i="5"/>
  <c r="C41" i="5"/>
  <c r="R32" i="5"/>
  <c r="R40" i="5"/>
  <c r="Q32" i="5"/>
  <c r="Q40" i="5"/>
  <c r="C40" i="5"/>
  <c r="O32" i="5"/>
  <c r="O39" i="5"/>
  <c r="N32" i="5"/>
  <c r="N39" i="5"/>
  <c r="C39" i="5"/>
  <c r="L32" i="5"/>
  <c r="L38" i="5"/>
  <c r="C38" i="5"/>
  <c r="J32" i="5"/>
  <c r="J37" i="5"/>
  <c r="C37" i="5"/>
  <c r="I32" i="5"/>
  <c r="I36" i="5"/>
  <c r="C36" i="5"/>
  <c r="H32" i="5"/>
  <c r="H35" i="5"/>
  <c r="C35" i="5"/>
  <c r="G32" i="5"/>
  <c r="G34" i="5"/>
  <c r="F32" i="5"/>
  <c r="F34" i="5"/>
  <c r="E32" i="5"/>
  <c r="E34" i="5"/>
  <c r="D32" i="5"/>
  <c r="D34" i="5"/>
  <c r="C34" i="5"/>
  <c r="AC32" i="5"/>
  <c r="O20" i="9"/>
  <c r="K17" i="9"/>
  <c r="K18" i="9"/>
  <c r="K19" i="9"/>
  <c r="C16" i="9"/>
  <c r="J16" i="9"/>
  <c r="J17" i="9"/>
  <c r="J18" i="9"/>
  <c r="J19" i="9"/>
  <c r="C13" i="9"/>
  <c r="I13" i="9"/>
  <c r="I17" i="9"/>
  <c r="I18" i="9"/>
  <c r="I19" i="9"/>
  <c r="C6" i="9"/>
  <c r="H6" i="9"/>
  <c r="C7" i="9"/>
  <c r="H7" i="9"/>
  <c r="C8" i="9"/>
  <c r="H8" i="9"/>
  <c r="C9" i="9"/>
  <c r="H9" i="9"/>
  <c r="C10" i="9"/>
  <c r="H10" i="9"/>
  <c r="C11" i="9"/>
  <c r="H11" i="9"/>
  <c r="C12" i="9"/>
  <c r="H12" i="9"/>
  <c r="C15" i="9"/>
  <c r="H15" i="9"/>
  <c r="H17" i="9"/>
  <c r="H18" i="9"/>
  <c r="H19" i="9"/>
  <c r="C3" i="9"/>
  <c r="G3" i="9"/>
  <c r="C4" i="9"/>
  <c r="G4" i="9"/>
  <c r="C5" i="9"/>
  <c r="G5" i="9"/>
  <c r="G17" i="9"/>
  <c r="G18" i="9"/>
  <c r="G19" i="9"/>
  <c r="E16" i="9"/>
  <c r="F16" i="9"/>
  <c r="C14" i="9"/>
  <c r="E13" i="9"/>
  <c r="F13" i="9"/>
  <c r="E12" i="9"/>
  <c r="F12" i="9"/>
  <c r="E11" i="9"/>
  <c r="F11" i="9"/>
  <c r="E10" i="9"/>
  <c r="F10" i="9"/>
  <c r="E9" i="9"/>
  <c r="F9" i="9"/>
  <c r="E8" i="9"/>
  <c r="F8" i="9"/>
  <c r="E7" i="9"/>
  <c r="F7" i="9"/>
  <c r="F6" i="9"/>
  <c r="F5" i="9"/>
  <c r="E4" i="9"/>
  <c r="F4" i="9"/>
  <c r="E3" i="9"/>
  <c r="F3" i="9"/>
</calcChain>
</file>

<file path=xl/sharedStrings.xml><?xml version="1.0" encoding="utf-8"?>
<sst xmlns="http://schemas.openxmlformats.org/spreadsheetml/2006/main" count="1463" uniqueCount="955">
  <si>
    <t>一、今日问题解决状况：</t>
  </si>
  <si>
    <t>序号</t>
  </si>
  <si>
    <t>问题描述</t>
  </si>
  <si>
    <t>是否解决</t>
  </si>
  <si>
    <t>发布程序</t>
  </si>
  <si>
    <t>1、解决现金吞钞问题，吞钞已明显改善；（已验证）
2、解决预存界面卡顿，允许预存金额为0，无法预存问题；（已验证）
3、解决切换业务时，数据清除不完全问题；（已验证）
4、增加客户端日志；（灰度测试）
5、增加补录维护功能；（灰度测试）
6、解决建档、预约、签到重复提交（生产待验证）
7、增加预存记录界面余额显示；</t>
  </si>
  <si>
    <t>证卡打印机升级；</t>
  </si>
  <si>
    <t>1、发卡卡卡、翻面模组错误明细改善；</t>
  </si>
  <si>
    <t>二、当前仍存在的问题：</t>
  </si>
  <si>
    <t>解决方案</t>
  </si>
  <si>
    <t>类型</t>
  </si>
  <si>
    <t>优先级</t>
  </si>
  <si>
    <t>解决时间</t>
  </si>
  <si>
    <t>硬件问题</t>
  </si>
  <si>
    <t>调用证卡打印机发卡时偶发卡死现象</t>
  </si>
  <si>
    <t>厂商排查问题中；</t>
  </si>
  <si>
    <t>硬件</t>
  </si>
  <si>
    <t>中</t>
  </si>
  <si>
    <t>凭条打印机卡纸</t>
  </si>
  <si>
    <t>发卡机固件升级后，故障率依然很高；</t>
  </si>
  <si>
    <t>报告打印机卡纸</t>
  </si>
  <si>
    <t>软件问题</t>
  </si>
  <si>
    <t>程序升级后，存在调用硬件接口不稳定情况，导致界面卡死，需浏览器刷新或重启解决。</t>
  </si>
  <si>
    <t>通过增加日志，问题排查中。</t>
  </si>
  <si>
    <t>BUG</t>
  </si>
  <si>
    <t>高</t>
  </si>
  <si>
    <t>预约、建档业务场景中存在重复提交情况；</t>
  </si>
  <si>
    <t>暂未排除出问题，只能通过重构功能代码进行排除，对于已发生数据走现金补录流程解决。</t>
  </si>
  <si>
    <t>广发、招行退款存在因患者刷错银行卡，导致退汇情况；</t>
  </si>
  <si>
    <t>1、完善界面提醒，降低刷错概率；
2、增加退汇通知接口，接口开发中；</t>
  </si>
  <si>
    <t>新需求</t>
  </si>
  <si>
    <t>社保卡相关业务不稳定</t>
  </si>
  <si>
    <t>问题跟踪中。当前疑是原因如下：
原因1、医保网络不稳定，无法解决
原因2、程序逻辑，待排查
原因3、医保卡读卡器接触不良</t>
  </si>
  <si>
    <t>缺陷</t>
  </si>
  <si>
    <t>自动对账并生成调节表</t>
  </si>
  <si>
    <t>当前已完成各渠道明细对账，报表功能设计开发中。</t>
  </si>
  <si>
    <t>就医指南</t>
  </si>
  <si>
    <t>HIS接口已开发，自助机功能设计中；</t>
  </si>
  <si>
    <t>消费明细查询功能</t>
  </si>
  <si>
    <t>已协调HIS端，接口开发中</t>
  </si>
  <si>
    <t>就诊卡发卡口灯长亮；
部分机器表单打印后表单打印机灯常亮；</t>
  </si>
  <si>
    <t>当前灯控板串口存在混用情况，导致控制错误；</t>
  </si>
  <si>
    <t>低</t>
  </si>
  <si>
    <t>故障类型</t>
  </si>
  <si>
    <t>6月23日</t>
  </si>
  <si>
    <t>6月24日（六）</t>
  </si>
  <si>
    <t>6月25日（日）</t>
  </si>
  <si>
    <t>6月26</t>
  </si>
  <si>
    <t>6月27</t>
  </si>
  <si>
    <t>6月28</t>
  </si>
  <si>
    <t>6月29</t>
  </si>
  <si>
    <t>6月30</t>
  </si>
  <si>
    <t>7月1日（六）</t>
  </si>
  <si>
    <t>7月2日（日）</t>
  </si>
  <si>
    <t>7月8日（六）</t>
  </si>
  <si>
    <t>7月9日（天）</t>
  </si>
  <si>
    <t>7月15日（六）</t>
  </si>
  <si>
    <t>7月16日（天）</t>
  </si>
  <si>
    <t>7月22日(六）</t>
  </si>
  <si>
    <t>7月23日（天）</t>
  </si>
  <si>
    <r>
      <rPr>
        <sz val="11"/>
        <color theme="1"/>
        <rFont val="宋体"/>
        <family val="3"/>
        <charset val="134"/>
      </rPr>
      <t>7月2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日(六）</t>
    </r>
  </si>
  <si>
    <r>
      <rPr>
        <sz val="11"/>
        <color theme="1"/>
        <rFont val="宋体"/>
        <family val="3"/>
        <charset val="134"/>
      </rPr>
      <t>7月30</t>
    </r>
    <r>
      <rPr>
        <sz val="11"/>
        <color theme="1"/>
        <rFont val="宋体"/>
        <family val="3"/>
        <charset val="134"/>
      </rPr>
      <t>日(</t>
    </r>
    <r>
      <rPr>
        <sz val="11"/>
        <color theme="1"/>
        <rFont val="宋体"/>
        <family val="3"/>
        <charset val="134"/>
      </rPr>
      <t>天</t>
    </r>
    <r>
      <rPr>
        <sz val="11"/>
        <color theme="1"/>
        <rFont val="宋体"/>
        <family val="3"/>
        <charset val="134"/>
      </rPr>
      <t>）</t>
    </r>
  </si>
  <si>
    <r>
      <rPr>
        <sz val="11"/>
        <color theme="1"/>
        <rFont val="宋体"/>
        <family val="3"/>
        <charset val="134"/>
      </rPr>
      <t>8月5日（六</t>
    </r>
    <r>
      <rPr>
        <sz val="11"/>
        <color theme="1"/>
        <rFont val="宋体"/>
        <family val="3"/>
        <charset val="134"/>
      </rPr>
      <t>）</t>
    </r>
  </si>
  <si>
    <r>
      <rPr>
        <sz val="11"/>
        <color theme="1"/>
        <rFont val="宋体"/>
        <family val="3"/>
        <charset val="134"/>
      </rPr>
      <t>8月6日（天）</t>
    </r>
  </si>
  <si>
    <t>发卡故障</t>
  </si>
  <si>
    <t>凭条打印机故障</t>
  </si>
  <si>
    <t>报告打印机故障</t>
  </si>
  <si>
    <t xml:space="preserve"> </t>
  </si>
  <si>
    <t>就诊卡口吞卡</t>
  </si>
  <si>
    <t>银行卡口吞卡</t>
  </si>
  <si>
    <t>现金预存故障</t>
  </si>
  <si>
    <t>社保卡建档故障</t>
  </si>
  <si>
    <t>支付宝微信预存故障</t>
  </si>
  <si>
    <t>银行卡预存故障</t>
  </si>
  <si>
    <t>各类退款故障</t>
  </si>
  <si>
    <t>误操作</t>
  </si>
  <si>
    <t>其他硬件故障</t>
  </si>
  <si>
    <t>其他软件故障</t>
  </si>
  <si>
    <t>总故障</t>
  </si>
  <si>
    <t>硬件故障率</t>
  </si>
  <si>
    <t>软件故障率</t>
  </si>
  <si>
    <t>误操故障率</t>
  </si>
  <si>
    <t>已整改设备</t>
  </si>
  <si>
    <t>发卡故障:32台</t>
  </si>
  <si>
    <t>凭条打印机故障:8台</t>
  </si>
  <si>
    <t>报告打印机故障:8台</t>
  </si>
  <si>
    <t>当日提交财务故障次数</t>
  </si>
  <si>
    <t>当日解决财务问题次数</t>
  </si>
  <si>
    <t xml:space="preserve">  </t>
  </si>
  <si>
    <t>故障次数</t>
  </si>
  <si>
    <t>总量类型</t>
  </si>
  <si>
    <t>总次数</t>
  </si>
  <si>
    <t>分项故障率</t>
  </si>
  <si>
    <t>硬件故障次数</t>
  </si>
  <si>
    <t>软件故障次数</t>
  </si>
  <si>
    <t>误操作次数</t>
  </si>
  <si>
    <t>总故障次数</t>
  </si>
  <si>
    <t>总废卡数</t>
  </si>
  <si>
    <t>业务种类</t>
  </si>
  <si>
    <t>办理就诊卡</t>
  </si>
  <si>
    <t>发卡总量</t>
  </si>
  <si>
    <t>社保卡建档</t>
  </si>
  <si>
    <t>凭条打印机使用次数</t>
  </si>
  <si>
    <t>预约挂号</t>
  </si>
  <si>
    <t>报告打印机使用次数</t>
  </si>
  <si>
    <t>-</t>
  </si>
  <si>
    <t>预约签到</t>
  </si>
  <si>
    <t>就诊卡口插卡次数</t>
  </si>
  <si>
    <t>就诊卡挂失补</t>
  </si>
  <si>
    <t>银行卡预存次数</t>
  </si>
  <si>
    <t>我的预约</t>
  </si>
  <si>
    <t>现金预存次数</t>
  </si>
  <si>
    <t>缴费</t>
  </si>
  <si>
    <t>社保卡建档次数</t>
  </si>
  <si>
    <t>消费记录查询</t>
  </si>
  <si>
    <t>支付宝微信预存次数</t>
  </si>
  <si>
    <t>现金预存</t>
  </si>
  <si>
    <t>银行卡预存</t>
  </si>
  <si>
    <t>就诊卡退款次数</t>
  </si>
  <si>
    <t>微信预存</t>
  </si>
  <si>
    <t>总交易次数</t>
  </si>
  <si>
    <t>门诊病历打印</t>
  </si>
  <si>
    <t>预存纪录查询</t>
  </si>
  <si>
    <t>支付宝预存</t>
  </si>
  <si>
    <t>检验科报告单打印</t>
  </si>
  <si>
    <t>故障分类总计：</t>
  </si>
  <si>
    <t>就诊卡退款</t>
  </si>
  <si>
    <t>总交易次数：</t>
  </si>
  <si>
    <t>血型鉴定查询</t>
  </si>
  <si>
    <t>各类故障率：</t>
  </si>
  <si>
    <t>发卡故障:32</t>
  </si>
  <si>
    <t>凭条打印机故障:8</t>
  </si>
  <si>
    <t>报告打印机故障:8</t>
  </si>
  <si>
    <t>8月10日</t>
  </si>
  <si>
    <t>证卡打印机</t>
  </si>
  <si>
    <t>凭条</t>
  </si>
  <si>
    <t>报告</t>
  </si>
  <si>
    <t>就诊口吞</t>
  </si>
  <si>
    <t>银行口吞</t>
  </si>
  <si>
    <t>社保建档</t>
  </si>
  <si>
    <t>支微</t>
  </si>
  <si>
    <t>银行卡</t>
  </si>
  <si>
    <t>各类</t>
  </si>
  <si>
    <t xml:space="preserve">废卡 </t>
  </si>
  <si>
    <t>医院编号</t>
  </si>
  <si>
    <t>楼层位置</t>
  </si>
  <si>
    <t>次数</t>
  </si>
  <si>
    <t>卡卡</t>
  </si>
  <si>
    <t>翻面模组</t>
  </si>
  <si>
    <t>RF</t>
  </si>
  <si>
    <t>无法进卡</t>
  </si>
  <si>
    <t>卡纸</t>
  </si>
  <si>
    <t>正常操作</t>
  </si>
  <si>
    <t>进钞死机</t>
  </si>
  <si>
    <t>进钞错帐</t>
  </si>
  <si>
    <t>异地社保</t>
  </si>
  <si>
    <t>昆明社保</t>
  </si>
  <si>
    <t>预存</t>
  </si>
  <si>
    <t>退款</t>
  </si>
  <si>
    <t>网线松动</t>
  </si>
  <si>
    <t>电源断电</t>
  </si>
  <si>
    <t>网页卡</t>
  </si>
  <si>
    <t>网络异常</t>
  </si>
  <si>
    <t xml:space="preserve"> 数量</t>
  </si>
  <si>
    <t>032+</t>
  </si>
  <si>
    <t>一号门诊1层</t>
  </si>
  <si>
    <t>051+</t>
  </si>
  <si>
    <t>053+</t>
  </si>
  <si>
    <t>068+</t>
  </si>
  <si>
    <t>074</t>
  </si>
  <si>
    <t>055+^-</t>
  </si>
  <si>
    <t>056+^-</t>
  </si>
  <si>
    <t>057+^-</t>
  </si>
  <si>
    <t>058+^-</t>
  </si>
  <si>
    <t>060+</t>
  </si>
  <si>
    <t>063+</t>
  </si>
  <si>
    <t>067+</t>
  </si>
  <si>
    <t>078+</t>
  </si>
  <si>
    <t>079+</t>
  </si>
  <si>
    <t>059+</t>
  </si>
  <si>
    <t>一号门诊2层</t>
  </si>
  <si>
    <t>061+</t>
  </si>
  <si>
    <t>一号门诊3层</t>
  </si>
  <si>
    <t>052+</t>
  </si>
  <si>
    <t>一号门诊4层</t>
  </si>
  <si>
    <t>062+</t>
  </si>
  <si>
    <t>064+</t>
  </si>
  <si>
    <t>065+</t>
  </si>
  <si>
    <t>066</t>
  </si>
  <si>
    <t>054+</t>
  </si>
  <si>
    <t>一号门诊5层</t>
  </si>
  <si>
    <t>069+</t>
  </si>
  <si>
    <t>070</t>
  </si>
  <si>
    <t>医技楼</t>
  </si>
  <si>
    <t>073</t>
  </si>
  <si>
    <t>急诊科一层</t>
  </si>
  <si>
    <t>080</t>
  </si>
  <si>
    <t>075+</t>
  </si>
  <si>
    <t>三号住院</t>
  </si>
  <si>
    <t>076+</t>
  </si>
  <si>
    <t>一号住院</t>
  </si>
  <si>
    <t>077+</t>
  </si>
  <si>
    <t>备注@2：:带+号的是已更换证卡打印机</t>
  </si>
  <si>
    <t>发卡故障:16台</t>
  </si>
  <si>
    <r>
      <rPr>
        <sz val="11"/>
        <color theme="1"/>
        <rFont val="宋体"/>
        <family val="3"/>
        <charset val="134"/>
      </rPr>
      <t>备注：带有^号的机器编号表示该机器用的是新的A</t>
    </r>
    <r>
      <rPr>
        <sz val="11"/>
        <color theme="1"/>
        <rFont val="宋体"/>
        <family val="3"/>
        <charset val="134"/>
      </rPr>
      <t>4纸张</t>
    </r>
  </si>
  <si>
    <t>备注：带有-号的机器编号表示该机器用的是新的凭条纸张</t>
  </si>
  <si>
    <t>日期</t>
  </si>
  <si>
    <t>网线松</t>
  </si>
  <si>
    <t>001+^</t>
  </si>
  <si>
    <t>二号门诊1层</t>
  </si>
  <si>
    <t>002+</t>
  </si>
  <si>
    <t>003+</t>
  </si>
  <si>
    <t>004+^</t>
  </si>
  <si>
    <t>049</t>
  </si>
  <si>
    <t>050-</t>
  </si>
  <si>
    <t>005+^-</t>
  </si>
  <si>
    <t>006+-</t>
  </si>
  <si>
    <t>040+-</t>
  </si>
  <si>
    <t>008+</t>
  </si>
  <si>
    <t>009+^</t>
  </si>
  <si>
    <t>041+^</t>
  </si>
  <si>
    <t>071+</t>
  </si>
  <si>
    <t>018+</t>
  </si>
  <si>
    <t>035+</t>
  </si>
  <si>
    <t>072+</t>
  </si>
  <si>
    <t>010+</t>
  </si>
  <si>
    <t>二号门诊M层</t>
  </si>
  <si>
    <t>012</t>
  </si>
  <si>
    <t>014</t>
  </si>
  <si>
    <t>二号门诊2层</t>
  </si>
  <si>
    <t>048</t>
  </si>
  <si>
    <t>016</t>
  </si>
  <si>
    <t>017</t>
  </si>
  <si>
    <t>011</t>
  </si>
  <si>
    <t>二号门诊3层</t>
  </si>
  <si>
    <t>019</t>
  </si>
  <si>
    <t>020</t>
  </si>
  <si>
    <t>021</t>
  </si>
  <si>
    <t>022</t>
  </si>
  <si>
    <t>二号门诊4层</t>
  </si>
  <si>
    <t>023</t>
  </si>
  <si>
    <t>024</t>
  </si>
  <si>
    <t>025</t>
  </si>
  <si>
    <t>026</t>
  </si>
  <si>
    <t>027</t>
  </si>
  <si>
    <t>028</t>
  </si>
  <si>
    <t>二号门诊5层</t>
  </si>
  <si>
    <t>029</t>
  </si>
  <si>
    <t>030</t>
  </si>
  <si>
    <t>031</t>
  </si>
  <si>
    <t>033</t>
  </si>
  <si>
    <t>二号门诊6层</t>
  </si>
  <si>
    <t>013</t>
  </si>
  <si>
    <t>034</t>
  </si>
  <si>
    <t>036</t>
  </si>
  <si>
    <t>二号门诊7层</t>
  </si>
  <si>
    <t>037</t>
  </si>
  <si>
    <t>038</t>
  </si>
  <si>
    <t>039</t>
  </si>
  <si>
    <t>007</t>
  </si>
  <si>
    <t>二号门诊8层</t>
  </si>
  <si>
    <t>042</t>
  </si>
  <si>
    <t>043</t>
  </si>
  <si>
    <t>044</t>
  </si>
  <si>
    <t>二号门诊9层</t>
  </si>
  <si>
    <t>045</t>
  </si>
  <si>
    <t>046</t>
  </si>
  <si>
    <t>二号门诊10层</t>
  </si>
  <si>
    <t>047</t>
  </si>
  <si>
    <t>015</t>
  </si>
  <si>
    <t>二号门诊11层</t>
  </si>
  <si>
    <t>备注@1：机器编号绿色部分为更换了10个样品倒纸口的机器。</t>
  </si>
  <si>
    <t>备注@2：带有+号的是已更换证卡打印机</t>
  </si>
  <si>
    <t>凭条打印机故障:24台</t>
  </si>
  <si>
    <t>报告打印机故障:16台</t>
  </si>
  <si>
    <t>运维组工作总结</t>
  </si>
  <si>
    <t>问题记录及其建议</t>
  </si>
  <si>
    <t>1.预存(现金，微信，支付宝,银行卡)时出现白屏,刷新后恢复.待改进。--问题依旧.</t>
  </si>
  <si>
    <t>2.现金充值需提示一张一张存。进钞串口需要控制。--今天未出现</t>
  </si>
  <si>
    <t>3.现金预存后不显示预存金额。--今天未出现</t>
  </si>
  <si>
    <r>
      <rPr>
        <sz val="11"/>
        <color theme="1"/>
        <rFont val="宋体"/>
        <family val="3"/>
        <charset val="134"/>
      </rPr>
      <t>4.</t>
    </r>
    <r>
      <rPr>
        <sz val="11"/>
        <color theme="1"/>
        <rFont val="宋体"/>
        <family val="3"/>
        <charset val="134"/>
      </rPr>
      <t>打印机卡纸，需要安装倒纸口。</t>
    </r>
    <r>
      <rPr>
        <sz val="11"/>
        <color theme="1"/>
        <rFont val="宋体"/>
        <family val="3"/>
        <charset val="134"/>
      </rPr>
      <t>--</t>
    </r>
    <r>
      <rPr>
        <sz val="11"/>
        <color theme="1"/>
        <rFont val="宋体"/>
        <family val="3"/>
        <charset val="134"/>
      </rPr>
      <t>今天未出现</t>
    </r>
  </si>
  <si>
    <r>
      <rPr>
        <sz val="11"/>
        <color theme="1"/>
        <rFont val="宋体"/>
        <family val="3"/>
        <charset val="134"/>
      </rPr>
      <t>5.</t>
    </r>
    <r>
      <rPr>
        <sz val="11"/>
        <color theme="1"/>
        <rFont val="宋体"/>
        <family val="3"/>
        <charset val="134"/>
      </rPr>
      <t>银行卡预存时等待输入密码时间太短。</t>
    </r>
  </si>
  <si>
    <t>6.办理完业务后无法退卡。就诊卡掉入机箱。</t>
  </si>
  <si>
    <t>7.提示存现金时，长时间不存后无法退卡，就诊卡掉入机箱。</t>
  </si>
  <si>
    <t>8.关闭灯控（除了报告单灯控）。</t>
  </si>
  <si>
    <t>新增问题如下:</t>
  </si>
  <si>
    <t>1.银行卡密码输入提示需改进.</t>
  </si>
  <si>
    <t>2.现金充值时存在进钞卡死.</t>
  </si>
  <si>
    <t>3.现金预存时绿灯提前,金额偶尔不对.</t>
  </si>
  <si>
    <t>4.社保卡建档时,插入就诊卡被吞.</t>
  </si>
  <si>
    <t>5.建议把办理就诊卡改为身份证建档.</t>
  </si>
  <si>
    <t>6.身份证建档时会将身份证放到屏幕.</t>
  </si>
  <si>
    <t>7.发卡时卡在正在制卡界面.</t>
  </si>
  <si>
    <t>8.就诊卡卡在就诊卡口,必须手动拿出.</t>
  </si>
  <si>
    <t>9.临时卡没有手机验证界面.</t>
  </si>
  <si>
    <t>10.2号楼3楼029现金预存问题.</t>
  </si>
  <si>
    <t>11.有些功能界面会退回首页.</t>
  </si>
  <si>
    <t>12.办业务时双击屏幕被放大</t>
  </si>
  <si>
    <t>13.发卡口发卡会被吸回去</t>
  </si>
  <si>
    <t>14.银行卡口插入银行卡，不吐卡，不吸卡（个例）</t>
  </si>
  <si>
    <t>15.浏览器被关闭</t>
  </si>
  <si>
    <t>16.1号住院楼077篡改银行卡密码</t>
  </si>
  <si>
    <r>
      <rPr>
        <sz val="11"/>
        <color theme="1"/>
        <rFont val="宋体"/>
        <family val="3"/>
        <charset val="134"/>
      </rPr>
      <t>17.清洁材料不足（清洁卡，滚动轴，95%酒精，纱布）（</t>
    </r>
    <r>
      <rPr>
        <sz val="11"/>
        <color theme="1"/>
        <rFont val="宋体"/>
        <family val="3"/>
        <charset val="134"/>
      </rPr>
      <t>酒精纱布已购买。并对1楼所有机器清洁了一遍</t>
    </r>
    <r>
      <rPr>
        <sz val="11"/>
        <color theme="1"/>
        <rFont val="宋体"/>
        <family val="3"/>
        <charset val="134"/>
      </rPr>
      <t>）</t>
    </r>
  </si>
  <si>
    <t>18.各种方式的预存界面需要刷新才能正常操作。</t>
  </si>
  <si>
    <t>19.有的时候功能界面会白屏</t>
  </si>
  <si>
    <t>20.2号楼6楼013凭条打印故障，未修复。</t>
  </si>
  <si>
    <t>21.打印报告一直停在正在打印中。</t>
  </si>
  <si>
    <t>22.银行卡、支付宝、微信、现金预存，会出现最多只能存0。</t>
  </si>
  <si>
    <t>23.功能界面被点没了，然后就诊卡退不出来。</t>
  </si>
  <si>
    <t>24.出现收不验证码的情况。</t>
  </si>
  <si>
    <t>25.首先是翻面模组错误，然后不支持此色带。</t>
  </si>
  <si>
    <t>26.58号机器办卡取卡时手指碰一下卡便缩回去了。</t>
  </si>
  <si>
    <r>
      <rPr>
        <sz val="11"/>
        <color theme="1"/>
        <rFont val="宋体"/>
        <family val="3"/>
        <charset val="134"/>
      </rPr>
      <t>27.打印机接受指令后不打印，重启后便打印出来。（经常发生，015，65,68,022，</t>
    </r>
    <r>
      <rPr>
        <sz val="11"/>
        <color theme="1"/>
        <rFont val="宋体"/>
        <family val="3"/>
        <charset val="134"/>
      </rPr>
      <t>058</t>
    </r>
    <r>
      <rPr>
        <sz val="11"/>
        <color theme="1"/>
        <rFont val="宋体"/>
        <family val="3"/>
        <charset val="134"/>
      </rPr>
      <t>）卡纸卡在盒子里</t>
    </r>
  </si>
  <si>
    <t>28.建议周日把2号楼整栋的现金功能关闭。</t>
  </si>
  <si>
    <t>29.社保卡办就诊卡时没有凭条。</t>
  </si>
  <si>
    <t>30.急诊自助机卡办卡时在（检测自助机）界面。</t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</si>
  <si>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1.现金预存，微信预存时出现银行卡预存界面。</t>
    </r>
  </si>
  <si>
    <t>32.2号4楼023无法识别银行卡。</t>
  </si>
  <si>
    <t>33.无法签到，点击签到-&gt;确定,无反应。仍是签到状态。</t>
  </si>
  <si>
    <t>34.机器无法签到，去分诊台签到，提示卡号规则无法识别。</t>
  </si>
  <si>
    <r>
      <rPr>
        <sz val="11"/>
        <color theme="1"/>
        <rFont val="宋体"/>
        <family val="3"/>
        <charset val="134"/>
      </rPr>
      <t>35</t>
    </r>
    <r>
      <rPr>
        <sz val="11"/>
        <color theme="1"/>
        <rFont val="宋体"/>
        <family val="3"/>
        <charset val="134"/>
      </rPr>
      <t>.插入就诊卡办理业务时，偶尔会返回到主界面。</t>
    </r>
  </si>
  <si>
    <t>36.预存界面异常。</t>
  </si>
  <si>
    <t>37.银行卡输入第一个密码后跳回到主界面。</t>
  </si>
  <si>
    <t>38.9号之前办的卡，重新补办后健康号不一致，余额不同步显示为0。</t>
  </si>
  <si>
    <t>39.功能界面异常关闭</t>
  </si>
  <si>
    <t>40.银行卡退款一直处于正在支付环境。</t>
  </si>
  <si>
    <t>41.1号楼51存不了现金，56号无法读取社保卡，急诊080无法打印报告单，急诊073录像机硬盘错误。</t>
  </si>
  <si>
    <t>42.1号楼1楼055社保卡建档异常、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</si>
  <si>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3.2号1楼071触摸屏已损坏，自助机暂停使用。</t>
    </r>
  </si>
  <si>
    <t>44.55 57 67 68号机制卡成功出卡，却显示翻面模组错误。</t>
  </si>
  <si>
    <t>45.69无法查看缴费项目</t>
  </si>
  <si>
    <t>46.手机预约时间在机器上不对应</t>
  </si>
  <si>
    <t>47.社保卡建档健康号不一致</t>
  </si>
  <si>
    <t>48.自费卡与社保卡预约信息一样。</t>
  </si>
  <si>
    <t>49.2号9楼44号系统异常关机。</t>
  </si>
  <si>
    <t>50.自费卡预约挂号最后一步显示未认证患者。</t>
  </si>
  <si>
    <t>51.2号4楼22 23 24 频繁卡卡</t>
  </si>
  <si>
    <t>52.003 018 卡卡严重，清洁未解决。</t>
  </si>
  <si>
    <t>53.077无法读取身份证</t>
  </si>
  <si>
    <t>54.招行退款操作正确，显示失败或被冻结。</t>
  </si>
  <si>
    <r>
      <rPr>
        <sz val="11"/>
        <color theme="1"/>
        <rFont val="宋体"/>
        <family val="3"/>
        <charset val="134"/>
      </rPr>
      <t>5</t>
    </r>
    <r>
      <rPr>
        <sz val="11"/>
        <color theme="1"/>
        <rFont val="宋体"/>
        <family val="3"/>
        <charset val="134"/>
      </rPr>
      <t>5.1号1楼GF039银联问题，一直处于正在支付环境。</t>
    </r>
  </si>
  <si>
    <t>56.1号1楼056无法读取社保卡</t>
  </si>
  <si>
    <t>57.60 63号机器无法进卡。</t>
  </si>
  <si>
    <t>58.就诊卡提示卡内数据需替换</t>
  </si>
  <si>
    <t>59.使用过程中发生色带断裂</t>
  </si>
  <si>
    <t>60.建议显示器上的通知加上类似带走就诊卡的通知</t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</si>
  <si>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1.社保卡建档完成的就诊卡，提示未认证患者！就诊卡补办后还是未认证患者！网络正常。</t>
    </r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</si>
  <si>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2.急诊两台机器经常出现远程网络异常！</t>
    </r>
  </si>
  <si>
    <t>63.就诊卡口误插入它卡被吞入机箱。（50/60/63号机器）</t>
  </si>
  <si>
    <t>64.63号机器经常出现社保卡建档异常，提示出错。重启恢复，过一久又异常。</t>
  </si>
  <si>
    <t>65.功能页面会发生莫名奇妙被关闭的情况。</t>
  </si>
  <si>
    <t>66.77号机器无法识别身份证。检测电源正常！</t>
  </si>
  <si>
    <t>67.报告打印机卡纸严重，一般都是卡在打印序列，正在打印状态，重启继续。</t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</si>
  <si>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8.建议周天把2号门诊现金功能完全关闭。只有1楼3-4台机器有现金预存记录，完全没必要运营。清钞很麻烦。</t>
    </r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</si>
  <si>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9.67正在制卡，RF处理。卡卡。</t>
    </r>
  </si>
  <si>
    <t>70.66输入密码，页面跳转，卡死。（操作不当）</t>
  </si>
  <si>
    <r>
      <rPr>
        <sz val="11"/>
        <color theme="1"/>
        <rFont val="宋体"/>
        <family val="3"/>
        <charset val="134"/>
      </rPr>
      <t>7</t>
    </r>
    <r>
      <rPr>
        <sz val="11"/>
        <color theme="1"/>
        <rFont val="宋体"/>
        <family val="3"/>
        <charset val="134"/>
      </rPr>
      <t>1.2号5楼029现金卡死在钞箱口。</t>
    </r>
  </si>
  <si>
    <t>72.建议：可否调换2号M楼广发机器位置。</t>
  </si>
  <si>
    <t>73.建议：周末关闭2号楼现金功能。</t>
  </si>
  <si>
    <t>74.GF0036现金功能被关闭。手动开启，下午收钞显示已清钞，实际里面有钱。</t>
  </si>
  <si>
    <t>75.急诊两台还是经常显示远程网络异常，刷新解决。</t>
  </si>
  <si>
    <t>76.8楼043触摸屏异常，没通电。</t>
  </si>
  <si>
    <t>77.住院076银行卡预存，无法插银行卡。需等待很久、</t>
  </si>
  <si>
    <r>
      <rPr>
        <sz val="11"/>
        <color theme="1"/>
        <rFont val="宋体"/>
        <family val="3"/>
        <charset val="134"/>
      </rPr>
      <t>78</t>
    </r>
    <r>
      <rPr>
        <sz val="11"/>
        <color theme="1"/>
        <rFont val="宋体"/>
        <family val="3"/>
        <charset val="134"/>
      </rPr>
      <t>.患者办理完业务经常忘记退卡。</t>
    </r>
  </si>
  <si>
    <t>79.发现患者捡到别人的没有名字的卡，就去充钱。以为有卡就能看病。</t>
  </si>
  <si>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0.建议把卡上的名字打印大号一点。</t>
    </r>
  </si>
  <si>
    <t xml:space="preserve"> 2017/7/2</t>
  </si>
  <si>
    <t>81.出现微信连续两次退款相同金额，显示退款成功，实际却只有一次到账的情况、</t>
  </si>
  <si>
    <t>82.1号楼1楼068网口接触不良</t>
  </si>
  <si>
    <t>83.1号1楼057和1号住院077二代身份证数据线接头不稳，容易松动。</t>
  </si>
  <si>
    <t>84.1号1楼056出现进钞卡死，刷新后恢复，现金预存无凭条，查账却预存成功！</t>
  </si>
  <si>
    <t>85.微信预存和现金预存，支付宝预存，都会显示银行卡预存的那个界面，显示正在检查支付环境，62/75/79、60号出现较多。</t>
  </si>
  <si>
    <t>86.一号楼4喽66号机摄像头的画面是灰色的。</t>
  </si>
  <si>
    <t>87.2号楼020机器卡钱，一般在纸币器，一半在钞箱，钱很皱。</t>
  </si>
  <si>
    <t>88.2号楼041/036的凭条打印机，有凭条纸且无卡纸情况，但打印不了凭条，偶尔发生。</t>
  </si>
  <si>
    <t>89.银行卡退款，经常刷错身份证。</t>
  </si>
  <si>
    <t>90.银行卡退款，操作正确，但是显示退款异常，预存记录显示处理中，钱也没有到患者的账户，也不在就诊卡上。</t>
  </si>
  <si>
    <t>91.预约时间为16点20分,15点30分去签到，显示正在呼叫，签到不了。</t>
  </si>
  <si>
    <t>92.昨天可以挂3个号，但今天才能挂2个号。</t>
  </si>
  <si>
    <t>93.没有卡凭条纸，凭条纸也有，但打不出凭条来，测试又可以出凭条纸（032、068、073、036、014）</t>
  </si>
  <si>
    <t>94.退款显示账户冻结，人工窗口表示没有冻结，也退不了款。</t>
  </si>
  <si>
    <t>95.网页非正常关闭，患者使用过程中被关闭（054、060、079、030、013）</t>
  </si>
  <si>
    <t>96.微信，支付宝，现金预存，会出现银行卡预存的界面，临时卡的预存上限出现10万的状况。</t>
  </si>
  <si>
    <t>97.办卡成功，但屏幕显示无法打印。（005、009、003.、063、058、057）</t>
  </si>
  <si>
    <t>98.屏幕显示正在重新制卡，但卡怎么都不出来，打印机显示卡片需排除，但是打印机中无卡需排。（2.3.4.18.35.67.58）</t>
  </si>
  <si>
    <t>99.屏幕白屏，任务管理器中结束进程还是白屏，多次刷新无效，(040、018、027、054、068)</t>
  </si>
  <si>
    <t>100.打印机中两张卡重叠在一起（021）</t>
  </si>
  <si>
    <t>101.点击打印指令，显示正在打印，但是打印机既不出纸也不卡纸，重启打印机恢复</t>
  </si>
  <si>
    <t>102.银行卡预存时跳出一个检测窗口，程序除了视屏其他被关了。（76）</t>
  </si>
  <si>
    <t>103.机器显示预存额度为最多可存100万（077）</t>
  </si>
  <si>
    <t>104.用社保卡办卡，在出卡时显示创建档案失败，不出卡。（076   077）</t>
  </si>
  <si>
    <t>105.支付宝预存显示系统无法支付，刷新恢复（076）</t>
  </si>
  <si>
    <t>106.能办卡，但是出卡后显示发送打印指令异常（040  047 ）</t>
  </si>
  <si>
    <t>107.银行卡支付卡在检查支付环境界面，无法支付（023  028 055  053 ）</t>
  </si>
  <si>
    <t>108.012号机网线接口卡不主，松动。</t>
  </si>
  <si>
    <t>109.银行卡支付，未插卡却让输密码，刷新恢复（072）</t>
  </si>
  <si>
    <t>110.银行卡预存时，机器提示插入银行卡，但插不进去，还会有警报声。（076  077）</t>
  </si>
  <si>
    <t>111.网页显示系统时间出错，应用程序将关闭，屏幕点不动，重启恢复。（012）</t>
  </si>
  <si>
    <t>112.表单打印不出纸，没有卡纸，（028  031  030  062  066）</t>
  </si>
  <si>
    <t>113.网页无故被关闭（045  047  054  060  022）</t>
  </si>
  <si>
    <t>114.socket 无故被关（055）</t>
  </si>
  <si>
    <t>115.显示退款异常，但退成功了，预存记录显示正在处理中。</t>
  </si>
  <si>
    <t>116.A4打印纸已耗完。</t>
  </si>
  <si>
    <t>117.有人冒充工作人员回收患者的自费卡（患者用社保办了卡就不用自费卡，以为要回收）</t>
  </si>
  <si>
    <t>118.患者用身份证办了一张自费卡，卡里多出了预约信息，患者表示从没预约过。</t>
  </si>
  <si>
    <t>119.银行卡预存停留在检查支付环境界面，重启UPS无效，波特率正常。（58）</t>
  </si>
  <si>
    <t>120.点击现金预存，机器跳过插卡环节，出现进钞界面，患者不知道，就塞钱，好在机器没吞。（061）</t>
  </si>
  <si>
    <t>121.预存现金，钞票在纸币器反复进出，经咨询，是纸币器识别率低和脏，需要酒精清洗。（067）</t>
  </si>
  <si>
    <t>122.预约挂号时，选择所有日期和当天或是某天，预约的信息不对，列如在所有日期里是5个医生20个号，点击某一天会变成3个医生15个号。</t>
  </si>
  <si>
    <t>123.机器白屏，重启机器也没有用，线路和电源没有问题，就诊卡入口有时能进卡有时不能。（071）</t>
  </si>
  <si>
    <t>124.网页无故被关，弹出多个未知网页（047 038 ）</t>
  </si>
  <si>
    <t>125.银行卡退款，操作正确，但是多日不到账。</t>
  </si>
  <si>
    <t>126.现在卡网页的情况很严重。</t>
  </si>
  <si>
    <t>127.卡表单，卡凭条，网页卡的很严重，比以前多。</t>
  </si>
  <si>
    <t>128.办卡，卡上有水渍。（005）</t>
  </si>
  <si>
    <t>129.办理业务，除了身份证办卡有声音，其他的都有有声音。（071）</t>
  </si>
  <si>
    <t>130.患者办理就诊卡，出来的是一张没有打印的空卡，患者的卡在废卡槽（005）</t>
  </si>
  <si>
    <t>131.发卡异常，办出来得卡是没打印过的。（038）</t>
  </si>
  <si>
    <t>132.卡网页严重。</t>
  </si>
  <si>
    <t>133.打印机不出纸，机器不卡纸且有纸，不能执行打印命令，重启恢复。（58）</t>
  </si>
  <si>
    <t xml:space="preserve">134.网页被关无故被关。（67  52  62  59  80  20  11 5）  </t>
  </si>
  <si>
    <t>135.白屏严重，一天就出现3次，网线松动。（68）</t>
  </si>
  <si>
    <t>136.卡凭条纸,（004）</t>
  </si>
  <si>
    <t>137.用医保卡缴费，屏幕显示预结算失败。</t>
  </si>
  <si>
    <t>138.功能界面建议添加一个余额查询的功能。患者需求很大。</t>
  </si>
  <si>
    <t>139.建议调整功能菜单的顺序，把充值列为一排，功能归类。</t>
  </si>
  <si>
    <t>140.卡网页严重</t>
  </si>
  <si>
    <t>141.卡网页严重（057 056  002  072  ）</t>
  </si>
  <si>
    <t>142.患者办卡之后，不能预存，不能缴费，其他的正常。</t>
  </si>
  <si>
    <t>143.预约挂号时，被预约的号依然还在机器上，患者一点，机器显示被预约然后主回主界面。</t>
  </si>
  <si>
    <t>144.界面总是无故被关（032  055  0.52  073  059  065）</t>
  </si>
  <si>
    <t>145.一号楼卡网页很严重，基本每一台都卡。</t>
  </si>
  <si>
    <t>146.表单卡纸严重（062  004  041）</t>
  </si>
  <si>
    <t>147.医保卡办卡，经常显示上下电失败。</t>
  </si>
  <si>
    <t>148.005卡凭条纸严重。</t>
  </si>
  <si>
    <t xml:space="preserve">149.微信预存显示系统无法支付,刷新，重启系统和ups都不行。002  004  005  076  077 </t>
  </si>
  <si>
    <t>150.一号楼4楼065患者办出来的卡经常会掉进表单出口。</t>
  </si>
  <si>
    <t>151.029现金预存一存就吞钱。</t>
  </si>
  <si>
    <t>152.023卡卡严重</t>
  </si>
  <si>
    <t>153.打印机显示需排卡，但机器没有卡卡。（029）</t>
  </si>
  <si>
    <t>154.昨天在机器上约的号，今天来签就没有，但分诊台能查到。</t>
  </si>
  <si>
    <t>155.凭条卡纸的话，没凭条，患者有情绪。希望凭条可以重复打印。</t>
  </si>
  <si>
    <t>156.银行卡退款，退了款不到账。部分会退回就诊卡，患者是外地人，退款困难，患者意见很大。</t>
  </si>
  <si>
    <t>157.有两台机器卡卡严重的(038  005)</t>
  </si>
  <si>
    <t>158.卡网页严重，（053  063  008）</t>
  </si>
  <si>
    <t xml:space="preserve">159.卡凭条严重（005  071 056） </t>
  </si>
  <si>
    <t>160.没点签到，但是显示放弃。早上挂的号，下午无故被放弃。</t>
  </si>
  <si>
    <t>161.银行卡预存，停留在支付环境，重启之后又输密码无反应，要重复一次操作才行。（040  024）</t>
  </si>
  <si>
    <t>162.建议社保卡办卡提到第一个功能键，把自费卡那个改成身份证办自费卡。</t>
  </si>
  <si>
    <t>163.办出来的卡是孔卡，没有打印的痕迹，有得空卡能用，有得不能用。（38）</t>
  </si>
  <si>
    <t>164.新系统社保卡办出来的是自费卡，（001  049）</t>
  </si>
  <si>
    <t>165.新系统办一张卡，但出了两张卡。（049）</t>
  </si>
  <si>
    <t>166.新系统身份证办卡不灵敏，补卡又很灵敏。</t>
  </si>
  <si>
    <t>167.新系统办卡显示无法创建订单。</t>
  </si>
  <si>
    <t>168.卡网页依然严重。</t>
  </si>
  <si>
    <t>169，银行卡退款问题频繁发生，患者很着急，不知道钱在哪里，是在银行还是医院。</t>
  </si>
  <si>
    <t>170.卡凭条严重（005 048 070 035   074  005）</t>
  </si>
  <si>
    <t>171.新系统身份证读卡和社保卡读卡不稳定。社保卡办卡，最后不能打印卡。</t>
  </si>
  <si>
    <t>172.预存现金，打出来的凭条是别人，钱也进了别人的卡，卡是自己的，别人的卡也不在机器里。</t>
  </si>
  <si>
    <t>173.新系统缴费最后一步缴不了费。</t>
  </si>
  <si>
    <t>174.卡网页还是很严重，主要是预存的时候卡。（009 016  017 064  065 062  051 026）</t>
  </si>
  <si>
    <t>175.现金预存，进钞死机，卡死的那张钱无记录，但是钱吞了。</t>
  </si>
  <si>
    <t>176.新系统社保卡办卡，办出5卡。</t>
  </si>
  <si>
    <t>177.银行卡预存会跳回主界面。（005）</t>
  </si>
  <si>
    <t>178.系统提示已有预约，但是患者预约上的。</t>
  </si>
  <si>
    <t>179.建议预约签到只能签到，取消预约放到我的预约里。</t>
  </si>
  <si>
    <t>180.预约挂号，点击某一天的号，出来的是所有的日期。</t>
  </si>
  <si>
    <t>181.办卡成功，不能及时取卡就会回到废卡槽（005  008）</t>
  </si>
  <si>
    <t>182.预约签到建议签到后状态改为已签到，状态等待一些患者理解不了。</t>
  </si>
  <si>
    <t>183.10楼047号机吞钱严重。</t>
  </si>
  <si>
    <t>184.患者的钱无故被扣，患者也不知道是扣得什么款。</t>
  </si>
  <si>
    <t>185.凭条卡纸严重（074  056  060）</t>
  </si>
  <si>
    <t>186.机器显示凭条不足，但是机器里是有凭条的。（035）</t>
  </si>
  <si>
    <t>187.机器一刷新就白屏，而且纸币器的指示灯不会绿。(020)</t>
  </si>
  <si>
    <t>188.社保卡办卡，机器一直显示上下电失败或是未知错误，（055  056  078  074)</t>
  </si>
  <si>
    <t>189.功能网页自动关闭，导致吞卡。（069）</t>
  </si>
  <si>
    <t>190.挂号之后，如果取消了预约，想要再挂号就提示不能再预约。</t>
  </si>
  <si>
    <t>191.身份证办卡，显示无法发送验证码，重办显示身份信息错误，再一次重办恢复。</t>
  </si>
  <si>
    <t>192.自助机，点击了办卡的功能之后屏幕卡死，点不动，重启打印机恢复。</t>
  </si>
  <si>
    <t>207/7/17</t>
  </si>
  <si>
    <t>193.显示没凭条，但其实有凭条（026  027  043）</t>
  </si>
  <si>
    <t>194.检查支付环境失败（014  012  048  080  060）</t>
  </si>
  <si>
    <t>195.就诊卡退款获取验证码时显示无法获取验证码，重复多次后成功。</t>
  </si>
  <si>
    <t>196.凭条卡纸（077  003  048  042 006.049.005. 074  055  056  057  060  063 061 052 066 070 036）</t>
  </si>
  <si>
    <t>197.表单卡纸（027  028  029  055  062  078  064  065  073）</t>
  </si>
  <si>
    <t xml:space="preserve">198.无语音提示,刷新恢复（004） </t>
  </si>
  <si>
    <t>199.银行卡预存，银行卡未取走，然后被吞入机箱。（049  056）</t>
  </si>
  <si>
    <t>200.页面无故被关（049  056  058  062  068  080）</t>
  </si>
  <si>
    <t>201.socket无故被关（057  058 080）</t>
  </si>
  <si>
    <t>202.纸币器指示灯一直是绿灯，不会变（ 072 032  062  080）</t>
  </si>
  <si>
    <t>203.报告打印机的出纸口有水。（073  080）</t>
  </si>
  <si>
    <t>204.点击打印指令，报告打印机不出纸，也不卡纸重启后恢复，执行所有之前未执行的指令。（073 ）</t>
  </si>
  <si>
    <t>205.刷新后网页卡（077 076）</t>
  </si>
  <si>
    <t>206.充值之后不出凭条，不卡纸，也有纸（046  076）</t>
  </si>
  <si>
    <t>207.现金预存显示钱箱异常，纸币器指示灯一直在闪，刷新，重启机器都无效，重启UPS恢复。（68 73 66）</t>
  </si>
  <si>
    <t>208.凭条打印机有时出纸有时不出，感应不灵敏。</t>
  </si>
  <si>
    <r>
      <rPr>
        <sz val="11"/>
        <color theme="1"/>
        <rFont val="宋体"/>
        <family val="3"/>
        <charset val="134"/>
      </rPr>
      <t>209.</t>
    </r>
    <r>
      <rPr>
        <sz val="11"/>
        <color theme="1"/>
        <rFont val="宋体"/>
        <family val="3"/>
        <charset val="134"/>
      </rPr>
      <t>socket无法读取社保卡，重启之后才可以。056</t>
    </r>
  </si>
  <si>
    <t>210.卡凭条（005  014  023 038  044 017 030  066  056  055 074）</t>
  </si>
  <si>
    <t>211.卡报告纸严重和机器不执行打印指令。</t>
  </si>
  <si>
    <t>212.显示无凭条，但是实际有凭条，且没有 卡纸。（031  027  061  053）</t>
  </si>
  <si>
    <t>213.表单不卡纸，但不出纸（027  073）</t>
  </si>
  <si>
    <t>214，卡凭条（003  005  08  035  019  023  042  046  070  075  068  056  060  063  06  052）</t>
  </si>
  <si>
    <t>215，卡报告纸（044  037  028  027  014  040 006  050  001 073  080）</t>
  </si>
  <si>
    <t>216.网页点不动，原因是证卡打印机里有4张卡，排卡成功之后恢复。（005  038）</t>
  </si>
  <si>
    <t>217.办卡反应慢，非常慢（023）</t>
  </si>
  <si>
    <t>218.页面转圈之后机器死机。（049  050  012）</t>
  </si>
  <si>
    <t>219.屏幕滑动会导致吞钱等故障。</t>
  </si>
  <si>
    <t>220.银行卡和就诊卡会被吞到机箱里。</t>
  </si>
  <si>
    <t>221.患者办出来的卡，显示插卡错误和未认证患者。有些过一会就能用，有一些要补办才能用。</t>
  </si>
  <si>
    <t>222.凭条打印机的不锈钢片会变形。</t>
  </si>
  <si>
    <t xml:space="preserve">223.报告打印机已经取消所有文档，但是一开机还是会打印一堆纸出来（014 </t>
  </si>
  <si>
    <t>224.银行卡支付，显示检查支付环境失败（033）</t>
  </si>
  <si>
    <t>225.卡凭条（017  041  005 006  009 071  018  019 030  031 058 060 067 052  066  070  080  074）</t>
  </si>
  <si>
    <t>226.卡报告打印纸（011  026  028  041  014 060  063  078  077）</t>
  </si>
  <si>
    <t>227.白屏，刷新无效，重启系统恢复（048）</t>
  </si>
  <si>
    <t>228。显示凭条打印机异常，打印凭条只打印了两行字（064）</t>
  </si>
  <si>
    <t>229.缴费时显示查询代缴费异常，刷新无效（065  021)</t>
  </si>
  <si>
    <t>230.纸币器的指示灯不会亮，也不能预存现金，插拔了电源线和串口线后测试，钱箱出现塔塔声后恢复。（062）</t>
  </si>
  <si>
    <t>231.2号楼3楼020号机的纸币器有时能存，有时存不了，纸币器的指示灯一直是红灯。有时钱箱会一直处于进钞状态。</t>
  </si>
  <si>
    <t>232.凭条打印机不切纸（024  026）</t>
  </si>
  <si>
    <t>233.社保卡办卡和缴费时，输入密码时，界面调回主界面（035  072）</t>
  </si>
  <si>
    <t>234.机器提示音时有时无（049 069 ）</t>
  </si>
  <si>
    <t>235.退款时跳出两张卡，一张储蓄卡，一张信用卡，卡号一样，其实患者只用了储蓄卡，没有信用卡。（076）</t>
  </si>
  <si>
    <t>236.凭条卡纸和报告卡纸。</t>
  </si>
  <si>
    <t>237.凭条打印机，不卡纸且有纸，但是不出纸，下一个患者使用正常。（074  079  017  043）</t>
  </si>
  <si>
    <t>238.屏幕显示凭条打印机异常，发现凭条只打了两行字就不打了，下一个恢复。</t>
  </si>
  <si>
    <t>239.屏幕显示凭条打印机无法切纸（026）</t>
  </si>
  <si>
    <t>240.机器办理业务无语音提示,刷新才能恢复（050 049 034  ）</t>
  </si>
  <si>
    <t>241.卡凭条纸（050  006  005  072  044  074  056  080）</t>
  </si>
  <si>
    <t>242.机器无语音提示,刷新之后有（076）</t>
  </si>
  <si>
    <t>243.有凭条但显示无凭条（080）</t>
  </si>
  <si>
    <t>244.凭条打印机传感器不灵敏，（041五次  061四次  017  043  026 080  064 ）</t>
  </si>
  <si>
    <t>245.凭条打印异常，有时出，有时不出，不卡纸，也有纸（064）</t>
  </si>
  <si>
    <t>246报告打印机不执行打印命令，不卡纸，在打印机设备里清除文档，报告机也会执行清除掉的打印命令。（064  024  019）.</t>
  </si>
  <si>
    <t>247.表单打印机有水（069）</t>
  </si>
  <si>
    <t>248.卡凭条（055  058  067  062  064  050  006  008  027  023  024）</t>
  </si>
  <si>
    <t>249.卡报告（001  005  017  027   033（尤为严重）055  060  064 ）</t>
  </si>
  <si>
    <t>250.身份证办卡和补办卡机器反应慢，点了半天才反应，且读取不了身份证，但是读卡器是正常的，换到别的机器上就没事.(060  077 022)</t>
  </si>
  <si>
    <t>251.界面无故被关（003  038  080  065  077（两次））</t>
  </si>
  <si>
    <t>252查不到缴费项目，但是换一台机器就可以缴费了.(039).</t>
  </si>
  <si>
    <t>253.白屏，刷新无效（029  043）</t>
  </si>
  <si>
    <t>254.社保卡办卡，界面突然跳回主界面。(072  071）</t>
  </si>
  <si>
    <t>255.025和009发卡异常，排卡异常，重启异常，杨工说修好了。</t>
  </si>
  <si>
    <t>256.表单不卡纸，也不出纸（010 052  062 036 037 025 031）</t>
  </si>
  <si>
    <t>257.卡槽有卡，但显示无卡（040  ）</t>
  </si>
  <si>
    <t>258.办理就诊卡，显示正在检测发卡器（027）</t>
  </si>
  <si>
    <t>259.银行卡预存检查支付环境失败（074）</t>
  </si>
  <si>
    <t>260.凭条打印异常，有时出纸。有时不出纸（021 063 065 056）</t>
  </si>
  <si>
    <t>261，传感器不灵敏（032  080  041  043）</t>
  </si>
  <si>
    <t>262.页面无故被关（070 076 077（反应很慢） 009  027 063 ）</t>
  </si>
  <si>
    <t>263.2号楼3楼020，插在机器上的电源线不稳，经常会断电.</t>
  </si>
  <si>
    <t>264.机器页面会转圈，刷新恢复。</t>
  </si>
  <si>
    <t>265.页面被关（063   078  069）</t>
  </si>
  <si>
    <t>266.显示无凭条实际有凭条（032）</t>
  </si>
  <si>
    <t>267.卡凭条（058  059  080   004  014  011  012  030  037  046)</t>
  </si>
  <si>
    <t>268.表单卡纸（056 054 005  048  011 037  038）</t>
  </si>
  <si>
    <t>269.038  047  021经常出现检查支付环境失败。</t>
  </si>
  <si>
    <t>270。005  036不执行打印命令，不卡纸，有纸。</t>
  </si>
  <si>
    <t>271.就诊卡入口能放两张卡。会造成现金错账，挂错号的情况。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</si>
  <si>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72.025刷新之后，插入就诊卡，银行卡都没有图片、</t>
    </r>
  </si>
  <si>
    <t>273.032显示凭条纸不足，实际有纸。已更换的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</si>
  <si>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74.079无语音提示，刷新回复</t>
    </r>
  </si>
  <si>
    <t>275.068 网线松动</t>
  </si>
  <si>
    <t>276.076 患者将医保卡插入发卡口导致吞卡</t>
  </si>
  <si>
    <t>277.067 014 网页死机，无法拖出小键盘重启机器恢复。</t>
  </si>
  <si>
    <t>278.急诊073捡到500人民币。</t>
  </si>
  <si>
    <t>279.051白屏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</si>
  <si>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80.凭条打印机显示异常，但能打印。3楼020</t>
    </r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</si>
  <si>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 xml:space="preserve">81.移动至非接读卡器异常。重新注册控件恢复。025 076 </t>
    </r>
  </si>
  <si>
    <t>282.067 004 006 040 009 018 072 048 021 026 030 031 038 卡凭条</t>
  </si>
  <si>
    <t>283.060 077 001 003 005 008 卡报告</t>
  </si>
  <si>
    <t>284.1号4楼052，一插卡就正在检测发卡机</t>
  </si>
  <si>
    <t>285.060和住院076拖出小键盘白屏 068 白屏</t>
  </si>
  <si>
    <t>286. 008 056 064 073 079 无语音提示</t>
  </si>
  <si>
    <t>287.067 屏幕死机，只能重启机器恢复</t>
  </si>
  <si>
    <t>288.068 005 040 006 纸币入口灯常亮。</t>
  </si>
  <si>
    <t>289.1号4楼066 密码键盘灯常亮，刷新恢复</t>
  </si>
  <si>
    <t>290. 079 报告打印机插头松动</t>
  </si>
  <si>
    <t>291.078就诊卡入口无法插卡。口内无卡。刷新无效。重启恢复。</t>
  </si>
  <si>
    <t>292.060显示无凭条纸，实际有纸、</t>
  </si>
  <si>
    <t>293.显示无凭条，其实有凭条。（060）</t>
  </si>
  <si>
    <t>294.页面无故被关（077）</t>
  </si>
  <si>
    <t>295.纸币入口一直是绿灯（061）</t>
  </si>
  <si>
    <t>296.067号机经常死机，一插卡就点不动，连键盘都拖不出来，重启ups无效。</t>
  </si>
  <si>
    <t>297.检查支付环境失败。（004  008）</t>
  </si>
  <si>
    <t>298.现金预存显示不存在结算单，但是充值金额没有问题。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</si>
  <si>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99.066纸币入口一直显示绿灯</t>
    </r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</si>
  <si>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00.067界面卡死，屏幕，键盘点不动。</t>
    </r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</si>
  <si>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11.064 检查支付环境失败</t>
    </r>
  </si>
  <si>
    <t>312.有两台机器触摸屏数据线接触不良。</t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</si>
  <si>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13.</t>
    </r>
    <r>
      <rPr>
        <sz val="11"/>
        <color theme="1"/>
        <rFont val="宋体"/>
        <family val="3"/>
        <charset val="134"/>
      </rPr>
      <t>纸币入口绿灯（ 080 066 058 19  18 040 020）</t>
    </r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</si>
  <si>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14.</t>
    </r>
    <r>
      <rPr>
        <sz val="11"/>
        <color theme="1"/>
        <rFont val="宋体"/>
        <family val="3"/>
        <charset val="134"/>
      </rPr>
      <t>表单打印不出纸，没有卡纸，（040 006  011  017 ）</t>
    </r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</si>
  <si>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15.</t>
    </r>
    <r>
      <rPr>
        <sz val="11"/>
        <color theme="1"/>
        <rFont val="宋体"/>
        <family val="3"/>
        <charset val="134"/>
      </rPr>
      <t>身份证办卡办不了(023 060  077)</t>
    </r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</si>
  <si>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16.</t>
    </r>
    <r>
      <rPr>
        <sz val="11"/>
        <color theme="1"/>
        <rFont val="宋体"/>
        <family val="3"/>
        <charset val="134"/>
      </rPr>
      <t>机器反应很慢（029）</t>
    </r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</si>
  <si>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17.</t>
    </r>
    <r>
      <rPr>
        <sz val="11"/>
        <color theme="1"/>
        <rFont val="宋体"/>
        <family val="3"/>
        <charset val="134"/>
      </rPr>
      <t>凭条卡（005 006  040  011  022  039  044  046 053  058  067）</t>
    </r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</si>
  <si>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18.</t>
    </r>
    <r>
      <rPr>
        <sz val="11"/>
        <color theme="1"/>
        <rFont val="宋体"/>
        <family val="3"/>
        <charset val="134"/>
      </rPr>
      <t>报告卡（017  041  073  054 058）</t>
    </r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</si>
  <si>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19.</t>
    </r>
    <r>
      <rPr>
        <sz val="11"/>
        <color theme="1"/>
        <rFont val="宋体"/>
        <family val="3"/>
        <charset val="134"/>
      </rPr>
      <t>现金预存死机（009）</t>
    </r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</si>
  <si>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20.</t>
    </r>
    <r>
      <rPr>
        <sz val="11"/>
        <color theme="1"/>
        <rFont val="宋体"/>
        <family val="3"/>
        <charset val="134"/>
      </rPr>
      <t>网页点不动（067）</t>
    </r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</si>
  <si>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21.</t>
    </r>
    <r>
      <rPr>
        <sz val="11"/>
        <color theme="1"/>
        <rFont val="宋体"/>
        <family val="3"/>
        <charset val="134"/>
      </rPr>
      <t>凭条有纸显示没纸（ 067  074  062  050  017 044 032 053）</t>
    </r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</si>
  <si>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22.</t>
    </r>
    <r>
      <rPr>
        <sz val="11"/>
        <color theme="1"/>
        <rFont val="宋体"/>
        <family val="3"/>
        <charset val="134"/>
      </rPr>
      <t>检查支付环境失败（034  074）</t>
    </r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</si>
  <si>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23.</t>
    </r>
    <r>
      <rPr>
        <sz val="11"/>
        <color theme="1"/>
        <rFont val="宋体"/>
        <family val="3"/>
        <charset val="134"/>
      </rPr>
      <t>现金错账，显示通讯串口错误（047  036）</t>
    </r>
  </si>
  <si>
    <t>324.检查支付环境失败（053  064  065  066  068  032 ）</t>
  </si>
  <si>
    <t>325.057社保卡插不进去。</t>
  </si>
  <si>
    <t>326.纸币器入口绿灯（ 055 068  060 050 ）</t>
  </si>
  <si>
    <t>327.卡报告纸（058 078 079 052 080 025）</t>
  </si>
  <si>
    <t>328.卡凭条（063  064  050  006 011 023 024 007  004  036 ）</t>
  </si>
  <si>
    <t>329.显示没凭条，但其实有凭条（053 074 044）</t>
  </si>
  <si>
    <t>330.页面无故被关（050  060 017 078 ）</t>
  </si>
  <si>
    <t>331.串口通讯超时错误（040 074 036 ）</t>
  </si>
  <si>
    <t>332.表单不出纸不卡纸（008 ）</t>
  </si>
  <si>
    <t>333.现金错账总是少一百，而且都需要查询录像。</t>
  </si>
  <si>
    <t>20178/2</t>
  </si>
  <si>
    <t>334.检查支付环境失败（ 008 031 007 064  062 053）</t>
  </si>
  <si>
    <t>335.页面卡。点不动（075）</t>
  </si>
  <si>
    <t>336.感应不到凭条（061 053 特别严重 )</t>
  </si>
  <si>
    <t>337.表单不卡纸，也不出纸（074 027  016）</t>
  </si>
  <si>
    <t>338.卡凭条（060  063  078  062 054 003  049  050  006  071  011 019  026 031 037 ）</t>
  </si>
  <si>
    <t>339.无法显示此网页（069 068 074）</t>
  </si>
  <si>
    <t>340.发卡异常，无法排卡（076）</t>
  </si>
  <si>
    <t>341.网页关闭（033  010 078 ）</t>
  </si>
  <si>
    <t>342.表单卡纸（010  041  049  071 053  079  073）</t>
  </si>
  <si>
    <t>343.通讯串口超时错误（025  005  0040）</t>
  </si>
  <si>
    <t xml:space="preserve">344.收钞之后现金功能没有自动关闭，一点现金预存就死机吞卡，（025   009  024  070） </t>
  </si>
  <si>
    <t xml:space="preserve">345.报告卡纸（053  056  057（6次）065  054 001  004  041  027  036） </t>
  </si>
  <si>
    <t>346.表单打印不出纸不卡纸（052  060  074 002 ）</t>
  </si>
  <si>
    <t>347.界面无故被关（063  017  012）</t>
  </si>
  <si>
    <t>348.socket被关（069  018 ）</t>
  </si>
  <si>
    <t>349.白屏，点不动（003 067 075）</t>
  </si>
  <si>
    <t>350.插卡后显示正在检测发卡机（009）</t>
  </si>
  <si>
    <t>351.检查支付环境失败（025）</t>
  </si>
  <si>
    <t>352.卡钱（072）</t>
  </si>
  <si>
    <t>353.建议和医院协商，环卫工人清洁时连机器也擦一下。</t>
  </si>
  <si>
    <t>354.建议患者刷了身份证之后，如果不操作，一段时间后，身份信息会自动消失（大约30秒左右）</t>
  </si>
  <si>
    <t>355.现金预存显示不存在结算单，但没有现金问题（002）</t>
  </si>
  <si>
    <t>356.感应不到凭条（011  050）</t>
  </si>
  <si>
    <t>357.表单不出纸不卡纸（037 073  074   048  011）</t>
  </si>
  <si>
    <t>358.显示网页无效（028）</t>
  </si>
  <si>
    <t>359.串口通讯超时错误（040 ）</t>
  </si>
  <si>
    <t>360.界面被关（023  039 044）</t>
  </si>
  <si>
    <t>361.社保卡办卡显示未知错误，重启机器恢复（006  045）</t>
  </si>
  <si>
    <t>362.检查支付环境失败（049  039  031  008）</t>
  </si>
  <si>
    <t>363.卡卡（027 023 ）</t>
  </si>
  <si>
    <t>364.007办卡吐出3张卡。</t>
  </si>
  <si>
    <t>365.凭条卡纸（009  023  062）</t>
  </si>
  <si>
    <t>366.报告卡纸（051 068 074 057  079 002   009  010 ）</t>
  </si>
  <si>
    <t>367.070录像机是坏的。</t>
  </si>
  <si>
    <t>368.052  064查询代缴费异常</t>
  </si>
  <si>
    <t xml:space="preserve">369.检查查支付环境失败（058.071 066  018  036） </t>
  </si>
  <si>
    <t>370.住院楼077  076  075办理就诊卡异常，已恢复，但每天都会发生</t>
  </si>
  <si>
    <t>371.屏幕死机（026）</t>
  </si>
  <si>
    <t>372.表单不出纸，不卡纸（071 ）</t>
  </si>
  <si>
    <t>373.有凭条显示无凭条（050 ）</t>
  </si>
  <si>
    <t>374.串口通讯超时错误（039  036  002）</t>
  </si>
  <si>
    <t>375.办理就卡显示无法排卡，重新注册恢复（025）</t>
  </si>
  <si>
    <t>376.凭条卡纸（035  017  022 027）</t>
  </si>
  <si>
    <t>377.表单卡纸（001  002  004）</t>
  </si>
  <si>
    <t>378.周日人流较少，更多的是一些患者的问题解答和退款问题。自助机相对来说很稳定。</t>
  </si>
  <si>
    <t>379.感应不到凭条（050  047 ）</t>
  </si>
  <si>
    <t>380.身份证感应不到，刷新后恢复（004）</t>
  </si>
  <si>
    <t>381.显示屏是花的（031）</t>
  </si>
  <si>
    <t>382.页面被关（044  023077  078  052  075）</t>
  </si>
  <si>
    <t>383.检查支付环境失败（039 060 019  006）</t>
  </si>
  <si>
    <t>384.表单不卡纸，不出纸（016  030）</t>
  </si>
  <si>
    <t>385.卡凭条（049  027  038 065  054  070 )</t>
  </si>
  <si>
    <t>386.报告卡纸（001 002  048  057  060  069）</t>
  </si>
  <si>
    <t>387.银行卡预存死机（60）</t>
  </si>
  <si>
    <t>388.白屏（063  075）</t>
  </si>
  <si>
    <t>389.078屏幕会变大.</t>
  </si>
  <si>
    <t>390.检查支付环境失败（077 024 027  021  047  039  003）</t>
  </si>
  <si>
    <t>391.无法读取医保卡（073 041 057）</t>
  </si>
  <si>
    <t xml:space="preserve">392.表单打印不出纸，不卡纸（073 006 071  050  044  045  048 014  031  040 016 026） </t>
  </si>
  <si>
    <t>393.需要注册控件才能恢复（070  009）</t>
  </si>
  <si>
    <t>394.办卡时白屏，卡出来就恢复了（006）</t>
  </si>
  <si>
    <t>395.076号机插入就诊卡，屏幕会出现局部的影斑。</t>
  </si>
  <si>
    <t>396.支付环境失败（007  026  035  024  073  076 ）</t>
  </si>
  <si>
    <t>397.表单不不出纸卡纸（001  002  074  006（暂未修复）  ）</t>
  </si>
  <si>
    <t>398.界面被关（014  066 ）</t>
  </si>
  <si>
    <t>399.LED屏坏（060  064）</t>
  </si>
  <si>
    <t>400. 身份证读取不灵敏（004）</t>
  </si>
  <si>
    <t>401.显示无凭条实际有凭条（004）</t>
  </si>
  <si>
    <t>402.纸币入口灯不亮（068）</t>
  </si>
  <si>
    <t>403.测试什么都异常，反复卡卡，重新注册控件好了（025）</t>
  </si>
  <si>
    <t>404.社保卡读取异常（006）</t>
  </si>
  <si>
    <t>405.凭条卡纸（046  051）</t>
  </si>
  <si>
    <t>406.报告卡纸（079  001  002  004  050  071  017  022  027  044  045  ）</t>
  </si>
  <si>
    <t>408.查询缴费项目异常（020  078）</t>
  </si>
  <si>
    <t>409.表单不卡纸不出纸（009  006）</t>
  </si>
  <si>
    <t>410.检查支付环境失败（062）</t>
  </si>
  <si>
    <t>411.socket被关（058）</t>
  </si>
  <si>
    <t>412.社保卡无法读取，未恢复（017）</t>
  </si>
  <si>
    <t>413.扩展屏黑屏未修复（031）</t>
  </si>
  <si>
    <t>414.凭条卡纸（071  072  042 ）</t>
  </si>
  <si>
    <t>415.报告卡纸（009  010  027  060  061  062）</t>
  </si>
  <si>
    <t>提出日期</t>
  </si>
  <si>
    <t>完成状态（1代表已处理0代表未处理）</t>
  </si>
  <si>
    <t>完成日期</t>
  </si>
  <si>
    <t>顾客姓名</t>
  </si>
  <si>
    <t>健康号</t>
  </si>
  <si>
    <t>电话</t>
  </si>
  <si>
    <t>自助机编号</t>
  </si>
  <si>
    <t>时间</t>
  </si>
  <si>
    <t>故障情况</t>
  </si>
  <si>
    <t>汇报人</t>
  </si>
  <si>
    <t>备注</t>
  </si>
  <si>
    <t>1</t>
  </si>
  <si>
    <t>杨军维</t>
  </si>
  <si>
    <t>1000246847</t>
  </si>
  <si>
    <t>1号1楼068</t>
  </si>
  <si>
    <t>9.56左右存入20元现金，无显示患者说是两张一起整齐叠着放进去的，视频只能看到一张</t>
  </si>
  <si>
    <t>王婷</t>
  </si>
  <si>
    <t>已处理。未存入，打开纸币器取出</t>
  </si>
  <si>
    <t>和耀月</t>
  </si>
  <si>
    <t>1000251997</t>
  </si>
  <si>
    <t>麻烦帮忙查一下这个人的电话号码</t>
  </si>
  <si>
    <t>和耀月13988616068</t>
  </si>
  <si>
    <t>陶树兰</t>
  </si>
  <si>
    <t>5013930570</t>
  </si>
  <si>
    <t>8.7日退款900未到账，就诊卡也没有钱</t>
  </si>
  <si>
    <t>陶树兰 退款账户：杨晓林6217003860033864214显示成功，已提交银行处理，请耐心等待</t>
  </si>
  <si>
    <t>刘燕</t>
  </si>
  <si>
    <t>1000145207</t>
  </si>
  <si>
    <t>8月3日退的款 说是刷对了身份证但是没到账</t>
  </si>
  <si>
    <t>徐琛</t>
  </si>
  <si>
    <r>
      <rPr>
        <sz val="11"/>
        <color theme="1"/>
        <rFont val="宋体"/>
        <family val="3"/>
        <charset val="134"/>
      </rPr>
      <t>刘燕 退款账户：刘燕6231900000141334439</t>
    </r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日的退款。请耐心等待银行处理、</t>
    </r>
  </si>
  <si>
    <t xml:space="preserve">郭艳琴 </t>
  </si>
  <si>
    <t>1000067381</t>
  </si>
  <si>
    <t>麻烦给查一下退款的状态 是为什么没到账</t>
  </si>
  <si>
    <t xml:space="preserve">
钱在就诊卡刷错身份证账号户名不符</t>
  </si>
  <si>
    <t>陈建</t>
  </si>
  <si>
    <t>1000172884</t>
  </si>
  <si>
    <t>请帮忙查一下退款情况</t>
  </si>
  <si>
    <t>汪红梅</t>
  </si>
  <si>
    <t>8.3日退款  退款账户：陈建6228480866099493466  请耐心等待银行处理，</t>
  </si>
  <si>
    <t>任显</t>
  </si>
  <si>
    <t>5300-0000094409</t>
  </si>
  <si>
    <t>退款时，退了5101还有5000退不出来，充一块钱也退不出来，帮忙处理一下</t>
  </si>
  <si>
    <t>严圆</t>
  </si>
  <si>
    <t>已处理，运维小组成员自行解决</t>
  </si>
  <si>
    <t>梁珍菁</t>
  </si>
  <si>
    <t>1000075958</t>
  </si>
  <si>
    <t>支付宝退款，显示退款异常。患者昨天还用支付宝转钱到就诊卡里了。还有微信途径，但是已经失效了。</t>
  </si>
  <si>
    <t>已处理</t>
  </si>
  <si>
    <t>穆慧琴</t>
  </si>
  <si>
    <t>5333-3321001610</t>
  </si>
  <si>
    <t>zs0017/074</t>
  </si>
  <si>
    <t>0.386805555555556</t>
  </si>
  <si>
    <t>现金充值20直到帐10元</t>
  </si>
  <si>
    <t>晏邵荣</t>
  </si>
  <si>
    <t>患者 穆慧琴 经核实 已处理</t>
  </si>
  <si>
    <t>贺少群</t>
  </si>
  <si>
    <t>1000208895</t>
  </si>
  <si>
    <t>麻烦查一下，患者的退款问题</t>
  </si>
  <si>
    <t>退款已成功提交银行。无需处理</t>
  </si>
  <si>
    <t xml:space="preserve">王禹智 </t>
  </si>
  <si>
    <t>退款帮忙查一下/查询结果8月1日退款失败，户名不符退汇，被银行打回来，退款账户：王禹智6228930001020668764贵州省农村信用社联合社//让患者核对卡号和户名从新退款</t>
  </si>
  <si>
    <t xml:space="preserve">张栩 </t>
  </si>
  <si>
    <t xml:space="preserve">没有就诊卡号 </t>
  </si>
  <si>
    <t>卡里有余额 退款时路径为支付宝 但是没有金额 麻烦帮忙查一下吧</t>
  </si>
  <si>
    <t>用储蓄卡卡充值一元钱 已处理</t>
  </si>
  <si>
    <t xml:space="preserve">马春秀 </t>
  </si>
  <si>
    <t>5010049897</t>
  </si>
  <si>
    <t>8月3日退款1800多 身份证刷对了 但是没到账 能不能麻烦查一下</t>
  </si>
  <si>
    <t>退款已成功提交银行。无需处理/马春秀 5010049897  退款账户：李红华6225750802661955 交易完成。</t>
  </si>
  <si>
    <t>王绍懿</t>
  </si>
  <si>
    <t>1000227780</t>
  </si>
  <si>
    <t>帮忙查一下</t>
  </si>
  <si>
    <t>无需处理。的退款退款账户：王绍懿6231900000088477530等待银行处理</t>
  </si>
  <si>
    <t>8月7日</t>
  </si>
  <si>
    <t>黄云</t>
  </si>
  <si>
    <t>0126000249</t>
  </si>
  <si>
    <t>8：45左右</t>
  </si>
  <si>
    <t>现金预存20未到账</t>
  </si>
  <si>
    <t>徐星宇</t>
  </si>
  <si>
    <t>患者 黄云 状态为A 已处理</t>
  </si>
  <si>
    <t>涂健</t>
  </si>
  <si>
    <t>1000244108</t>
  </si>
  <si>
    <t>被人充错钱在他卡上</t>
  </si>
  <si>
    <t>已查电话号码协助解决</t>
  </si>
  <si>
    <t>周雪</t>
  </si>
  <si>
    <t>1000244610</t>
  </si>
  <si>
    <t>ZS0011</t>
  </si>
  <si>
    <t>10:15左右</t>
  </si>
  <si>
    <t>预存50,没有到账</t>
  </si>
  <si>
    <t>宋林伟</t>
  </si>
  <si>
    <t>经核实录像已处理</t>
  </si>
  <si>
    <t>杨琼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</si>
  <si>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000031678</t>
    </r>
  </si>
  <si>
    <t>农行退款1728.8未到账</t>
  </si>
  <si>
    <t>朱维琴</t>
  </si>
  <si>
    <t>0103084458</t>
  </si>
  <si>
    <t>GF0036/025</t>
  </si>
  <si>
    <t>预存10元,没有到账</t>
  </si>
  <si>
    <t>患者 朱维琴经核实 已处理</t>
  </si>
  <si>
    <t>刘文宝</t>
  </si>
  <si>
    <t xml:space="preserve">000175867 </t>
  </si>
  <si>
    <t>钱在不在就诊卡里 退款刷错身份证了</t>
  </si>
  <si>
    <t>已查钱在就诊卡。</t>
  </si>
  <si>
    <t>刘国忠</t>
  </si>
  <si>
    <t>1000245166</t>
  </si>
  <si>
    <t>麻烦帮忙查一下他办了几张卡</t>
  </si>
  <si>
    <t>谢静</t>
  </si>
  <si>
    <t>0102254120</t>
  </si>
  <si>
    <t>gf0039</t>
  </si>
  <si>
    <t>下午13:57</t>
  </si>
  <si>
    <t>微信预存200元，充值记录有，但是没有到账，也没有小票</t>
  </si>
  <si>
    <t>延时到账，无需处理。</t>
  </si>
  <si>
    <t>程俊玲</t>
  </si>
  <si>
    <t>1000055154</t>
  </si>
  <si>
    <t>所退银行卡是其老公的7.28日退款4440未到账，已返回就诊卡，患者操作正确，但就是退不回去，已经退过三次了</t>
  </si>
  <si>
    <t>8月6日</t>
  </si>
  <si>
    <t>马布尾</t>
  </si>
  <si>
    <t>zs0018/073</t>
  </si>
  <si>
    <t>18:55左右</t>
  </si>
  <si>
    <t>现金充值10元没到</t>
  </si>
  <si>
    <t>患者 马布尾 状态为A 已处理</t>
  </si>
  <si>
    <t>8月5日</t>
  </si>
  <si>
    <t>谢月娟</t>
  </si>
  <si>
    <t>1000226073</t>
  </si>
  <si>
    <t>8月2日已上报该问题</t>
  </si>
  <si>
    <t>2017-8-2退的款</t>
  </si>
  <si>
    <t xml:space="preserve">银行卡预存1200，没到就诊卡，银行卡账户已被扣除1200 预存卡号:6228480868650261977 </t>
  </si>
  <si>
    <t>查结算单状态为1，返回2S联机后EMV内核判定交易拒绝暂未处理</t>
  </si>
  <si>
    <t>刘金</t>
  </si>
  <si>
    <t>1000240127</t>
  </si>
  <si>
    <t>8:59左右</t>
  </si>
  <si>
    <t>现金充值20元未到账</t>
  </si>
  <si>
    <t>患者 刘金  状态为A 已处理</t>
  </si>
  <si>
    <t>席戈峰</t>
  </si>
  <si>
    <t>1000240444</t>
  </si>
  <si>
    <t>1号门诊1楼074/zs0017</t>
  </si>
  <si>
    <t>患者 席戈峰 状态为A 已处理</t>
  </si>
  <si>
    <t>沐兴慧</t>
  </si>
  <si>
    <t>1000240228</t>
  </si>
  <si>
    <t xml:space="preserve"> 2号门诊7楼036/GF0004</t>
  </si>
  <si>
    <t xml:space="preserve">大概10:50 </t>
  </si>
  <si>
    <t xml:space="preserve"> 现金充值100元未到账 前面的300到账了</t>
  </si>
  <si>
    <t>患者 沐兴慧 经录像核实已处理</t>
  </si>
  <si>
    <t>蔡宇涵</t>
  </si>
  <si>
    <t>1000158478</t>
  </si>
  <si>
    <t xml:space="preserve">2号门诊7楼039，gf0031 </t>
  </si>
  <si>
    <t>大概10:55</t>
  </si>
  <si>
    <t>现金预存100元未到账 后又存10元成功了</t>
  </si>
  <si>
    <t>患者 蔡宇涵 经录像核实已处理</t>
  </si>
  <si>
    <t>李正荣</t>
  </si>
  <si>
    <t>1000234437</t>
  </si>
  <si>
    <t>11：:39</t>
  </si>
  <si>
    <t>银行卡账号：6223 6914 0707 8793,姓名：李得财</t>
  </si>
  <si>
    <t>要求查询退款进度后续需要退款到银行卡暂未处理/患者 李正荣 自助机退款 1335 元！ 2017-8-3 17:45:16 等待银行处理并返回明细</t>
  </si>
  <si>
    <t xml:space="preserve">贺少群 </t>
  </si>
  <si>
    <t>1000209895</t>
  </si>
  <si>
    <t>正常操作退款未到账</t>
  </si>
  <si>
    <t>查询需等待银行明细</t>
  </si>
  <si>
    <t>李金山</t>
  </si>
  <si>
    <t>13708859103</t>
  </si>
  <si>
    <t>急诊073/ZS0018</t>
  </si>
  <si>
    <t>现金预存50未到账</t>
  </si>
  <si>
    <t>患者 李金山 状态为A 已处理</t>
  </si>
  <si>
    <t>8月4日</t>
  </si>
  <si>
    <t>徐淑敏</t>
  </si>
  <si>
    <t>15687187391</t>
  </si>
  <si>
    <t>微信存了220 退款时微信只能退120 剩下的100微信退不了 只能选择支付宝  退款100未到账</t>
  </si>
  <si>
    <t>状态为E 已处理退回就诊卡，需要退到微信。</t>
  </si>
  <si>
    <t>王秀美</t>
  </si>
  <si>
    <t>1000237581</t>
  </si>
  <si>
    <t>2号门诊1楼040</t>
  </si>
  <si>
    <t>大约14：10</t>
  </si>
  <si>
    <t>现金预存300有100未到账</t>
  </si>
  <si>
    <t>经核实，已处理。</t>
  </si>
  <si>
    <t>苏建飞</t>
  </si>
  <si>
    <t xml:space="preserve">0112364638 </t>
  </si>
  <si>
    <t>2号门诊1楼005 gf0011</t>
  </si>
  <si>
    <t>充值20未到账</t>
  </si>
  <si>
    <t>不是同一张卡充值。无需处理</t>
  </si>
  <si>
    <t>王婷婷</t>
  </si>
  <si>
    <t>1000033688</t>
  </si>
  <si>
    <t>GF0012</t>
  </si>
  <si>
    <t>预存:1100，到账1000</t>
  </si>
  <si>
    <t>患者 王婷婷 情况属实 已处理</t>
  </si>
  <si>
    <t>王勇</t>
  </si>
  <si>
    <t>15126633863</t>
  </si>
  <si>
    <t>患者要退款。但是充值的银行卡不是患者本人的，是儿子的，儿子现在不在，急需用卡上的钱，所以帮忙退一下，患者没有别的银行的卡退款账户:6231900000078599293
账户人身份证号:532123199711210052
帐户人姓名:王宏然
退款金额:200</t>
  </si>
  <si>
    <t>已手工帮退款患者王勇，退款已受理，请关注卡内余额变化</t>
  </si>
  <si>
    <t>贺德慧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</si>
  <si>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000237203</t>
    </r>
  </si>
  <si>
    <r>
      <rPr>
        <sz val="11"/>
        <color theme="1"/>
        <rFont val="宋体"/>
        <family val="3"/>
        <charset val="134"/>
      </rPr>
      <t>医技楼0</t>
    </r>
    <r>
      <rPr>
        <sz val="11"/>
        <color theme="1"/>
        <rFont val="宋体"/>
        <family val="3"/>
        <charset val="134"/>
      </rPr>
      <t>70/ZS0014</t>
    </r>
  </si>
  <si>
    <r>
      <rPr>
        <sz val="11"/>
        <color theme="1"/>
        <rFont val="宋体"/>
        <family val="3"/>
        <charset val="134"/>
      </rPr>
      <t>现金预存1</t>
    </r>
    <r>
      <rPr>
        <sz val="11"/>
        <color theme="1"/>
        <rFont val="宋体"/>
        <family val="3"/>
        <charset val="134"/>
      </rPr>
      <t>00未到账</t>
    </r>
  </si>
  <si>
    <t>患 者 贺德慧 电话核实 情况属实 已处理</t>
  </si>
  <si>
    <t>谭亚</t>
  </si>
  <si>
    <t>1000238915</t>
  </si>
  <si>
    <t xml:space="preserve"> 退款500元 未到账 能不能麻烦查一下</t>
  </si>
  <si>
    <t>查询情况 2017-8-4 13:28:29  谭亚 1000238915患者 谭亚 自助机退款 500 元 无需处理</t>
  </si>
  <si>
    <t>谷钧豪</t>
  </si>
  <si>
    <t>1000200077</t>
  </si>
  <si>
    <r>
      <rPr>
        <sz val="11"/>
        <color theme="1"/>
        <rFont val="宋体"/>
        <family val="3"/>
        <charset val="134"/>
      </rPr>
      <t>退款账户：谷小飞 中国农业银行卡号:6228480866053017764</t>
    </r>
    <r>
      <rPr>
        <sz val="11"/>
        <color theme="1"/>
        <rFont val="宋体"/>
        <family val="3"/>
        <charset val="134"/>
      </rPr>
      <t xml:space="preserve">  刷错身份证</t>
    </r>
  </si>
  <si>
    <t>已电话核实手工退款</t>
  </si>
  <si>
    <t>分类</t>
  </si>
  <si>
    <t>子类</t>
  </si>
  <si>
    <t>自助机位置和编号</t>
  </si>
  <si>
    <t>详细描述</t>
  </si>
  <si>
    <t>驱动</t>
  </si>
  <si>
    <t>其他</t>
  </si>
  <si>
    <t>表单打印机</t>
  </si>
  <si>
    <t>凭条打印机</t>
  </si>
  <si>
    <t>吞卡</t>
  </si>
  <si>
    <t>功能</t>
  </si>
  <si>
    <t>建档</t>
  </si>
  <si>
    <t>界面</t>
  </si>
  <si>
    <t>验证码</t>
  </si>
  <si>
    <t>预约</t>
  </si>
  <si>
    <t>签到</t>
  </si>
  <si>
    <t>2号门诊1楼004</t>
  </si>
  <si>
    <t>8:32左右</t>
  </si>
  <si>
    <t>现金预存300，100未到账</t>
    <phoneticPr fontId="24" type="noConversion"/>
  </si>
  <si>
    <t>收不到验证码，无法退款</t>
    <phoneticPr fontId="24" type="noConversion"/>
  </si>
  <si>
    <t>肖子安</t>
  </si>
  <si>
    <t>1000160645</t>
  </si>
  <si>
    <t>蔡所珍</t>
    <phoneticPr fontId="24" type="noConversion"/>
  </si>
  <si>
    <t>1000253777</t>
    <phoneticPr fontId="24" type="noConversion"/>
  </si>
  <si>
    <t>严圆</t>
    <phoneticPr fontId="24" type="noConversion"/>
  </si>
  <si>
    <t>经核实已补录</t>
    <phoneticPr fontId="24" type="noConversion"/>
  </si>
  <si>
    <t>邱丽君</t>
    <phoneticPr fontId="24" type="noConversion"/>
  </si>
  <si>
    <t>1000013773</t>
    <phoneticPr fontId="24" type="noConversion"/>
  </si>
  <si>
    <t>开户人姓名：何文洪
卡号：6231900000124847340
身份证号：532725198310241211</t>
    <phoneticPr fontId="24" type="noConversion"/>
  </si>
  <si>
    <t>晏邵荣</t>
    <phoneticPr fontId="24" type="noConversion"/>
  </si>
  <si>
    <t>等待银行处理，请耐心等待，要求退到银行卡</t>
    <phoneticPr fontId="24" type="noConversion"/>
  </si>
  <si>
    <t>毛青平</t>
    <phoneticPr fontId="24" type="noConversion"/>
  </si>
  <si>
    <t>1000093023</t>
    <phoneticPr fontId="24" type="noConversion"/>
  </si>
  <si>
    <t>微信退款说没到账，麻烦查一下</t>
    <phoneticPr fontId="24" type="noConversion"/>
  </si>
  <si>
    <t>患者 毛青平 自助机退款 97 元！2017-8-4 08:54:56  退款成功</t>
    <phoneticPr fontId="24" type="noConversion"/>
  </si>
  <si>
    <t>秦改燕</t>
    <phoneticPr fontId="24" type="noConversion"/>
  </si>
  <si>
    <t>1000215401</t>
    <phoneticPr fontId="24" type="noConversion"/>
  </si>
  <si>
    <t>信用卡退款：689未到账，也不在就诊卡里</t>
    <phoneticPr fontId="24" type="noConversion"/>
  </si>
  <si>
    <t>宋林伟</t>
    <phoneticPr fontId="24" type="noConversion"/>
  </si>
  <si>
    <t>显示成功，退款账户：秦改燕 6270670382472280</t>
    <phoneticPr fontId="24" type="noConversion"/>
  </si>
  <si>
    <t>张文聪</t>
    <phoneticPr fontId="24" type="noConversion"/>
  </si>
  <si>
    <t>1000251408</t>
    <phoneticPr fontId="24" type="noConversion"/>
  </si>
  <si>
    <t>改号码或明天来，患者自行解决。</t>
    <phoneticPr fontId="24" type="noConversion"/>
  </si>
  <si>
    <t>吴依媄</t>
    <phoneticPr fontId="24" type="noConversion"/>
  </si>
  <si>
    <t>1000039846</t>
    <phoneticPr fontId="24" type="noConversion"/>
  </si>
  <si>
    <t>就诊卡退款，6月6号用信用卡预存的钱，现在来退款，点信用卡没有可退项目，存一块钱显示非实名用户名，退不了，帮处理下</t>
    <phoneticPr fontId="24" type="noConversion"/>
  </si>
  <si>
    <t>已处理</t>
    <phoneticPr fontId="24" type="noConversion"/>
  </si>
  <si>
    <t>陈相</t>
    <phoneticPr fontId="24" type="noConversion"/>
  </si>
  <si>
    <t>未知</t>
    <phoneticPr fontId="24" type="noConversion"/>
  </si>
  <si>
    <t>就诊卡丢了，不知道卡号7月31号退的款，据我的了解是刷错身份证了，没到账，也没有收到短信说钱退回就诊卡了！所以帮忙看下</t>
    <phoneticPr fontId="24" type="noConversion"/>
  </si>
  <si>
    <t>患者1000222481 陈相 自助机退款 453.5 元！GF0007   2017-7-31 12:17:16退款账户：陈相6231900000011076979</t>
    <phoneticPr fontId="24" type="noConversion"/>
  </si>
  <si>
    <t>支付宝退款155，显示退款失败，但交易显示退款中，就诊卡没钱，支付宝也没到账，之前预存用的是蚂蚁花呗，但钱已还，帮查询一下</t>
    <phoneticPr fontId="24" type="noConversion"/>
  </si>
  <si>
    <t>严圆</t>
    <phoneticPr fontId="24" type="noConversion"/>
  </si>
  <si>
    <t>结算单状态为A 暂未处理。</t>
    <phoneticPr fontId="24" type="noConversion"/>
  </si>
  <si>
    <t>张会兴</t>
    <phoneticPr fontId="24" type="noConversion"/>
  </si>
  <si>
    <t>1000203279</t>
    <phoneticPr fontId="24" type="noConversion"/>
  </si>
  <si>
    <t>退款3000元 第一次退的时候是7月24日 应该是刷错了身份证 钱退回来了就诊卡 能不能帮忙处理一下 直接给他退回到银行卡？</t>
    <phoneticPr fontId="24" type="noConversion"/>
  </si>
  <si>
    <t>徐琛</t>
    <phoneticPr fontId="24" type="noConversion"/>
  </si>
  <si>
    <t>已经后台手工退款，张会兴 1000203279 银行卡号4637580000657043 账户名刘云波 退3000 13987309849</t>
    <phoneticPr fontId="24" type="noConversion"/>
  </si>
  <si>
    <t>1</t>
    <phoneticPr fontId="24" type="noConversion"/>
  </si>
  <si>
    <t>407.界面无故被关（046  020  058）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</si>
</sst>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8" formatCode="0_);[Red]\(0\)"/>
    <numFmt numFmtId="179" formatCode="0;[Red]0"/>
    <numFmt numFmtId="180" formatCode="0_ "/>
  </numFmts>
  <fonts count="26">
    <font>
      <sz val="11"/>
      <color theme="1"/>
      <name val="宋体"/>
      <charset val="134"/>
      <scheme val="minor"/>
    </font>
    <font>
      <sz val="9"/>
      <color rgb="FF000000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  <scheme val="minor"/>
    </font>
    <font>
      <b/>
      <sz val="10"/>
      <color indexed="8"/>
      <name val="宋体"/>
      <charset val="134"/>
    </font>
    <font>
      <sz val="11"/>
      <color rgb="FFFF0000"/>
      <name val="宋体"/>
      <charset val="134"/>
      <scheme val="minor"/>
    </font>
    <font>
      <b/>
      <sz val="10"/>
      <name val="宋体"/>
      <charset val="134"/>
    </font>
    <font>
      <b/>
      <sz val="11"/>
      <color theme="1"/>
      <name val="宋体"/>
      <charset val="134"/>
    </font>
    <font>
      <b/>
      <sz val="11"/>
      <name val="宋体"/>
      <charset val="134"/>
    </font>
    <font>
      <b/>
      <sz val="11"/>
      <name val="宋体"/>
      <charset val="134"/>
      <scheme val="minor"/>
    </font>
    <font>
      <b/>
      <sz val="11"/>
      <name val="Abadi MT Condensed Extra Bold"/>
      <family val="1"/>
    </font>
    <font>
      <u/>
      <sz val="11"/>
      <color rgb="FF0000FF"/>
      <name val="宋体"/>
      <family val="3"/>
      <charset val="134"/>
      <scheme val="minor"/>
    </font>
    <font>
      <sz val="11"/>
      <color theme="4" tint="-0.249977111117893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12"/>
      <color rgb="FFFF0000"/>
      <name val="黑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6728B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BA1E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40183721427049"/>
        <bgColor indexed="64"/>
      </patternFill>
    </fill>
    <fill>
      <patternFill patternType="solid">
        <fgColor rgb="FFF2F2F2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FF00"/>
      </top>
      <bottom style="thin">
        <color auto="1"/>
      </bottom>
      <diagonal/>
    </border>
  </borders>
  <cellStyleXfs count="15"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>
      <alignment vertical="center"/>
    </xf>
    <xf numFmtId="0" fontId="23" fillId="0" borderId="0">
      <alignment vertical="center"/>
    </xf>
    <xf numFmtId="9" fontId="23" fillId="0" borderId="0" applyFont="0" applyFill="0" applyBorder="0" applyAlignment="0" applyProtection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</cellStyleXfs>
  <cellXfs count="29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3" xfId="0" applyFont="1" applyBorder="1">
      <alignment vertical="center"/>
    </xf>
    <xf numFmtId="0" fontId="0" fillId="0" borderId="3" xfId="0" applyBorder="1">
      <alignment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left" vertical="center"/>
    </xf>
    <xf numFmtId="49" fontId="3" fillId="0" borderId="3" xfId="14" applyNumberFormat="1" applyFont="1" applyBorder="1">
      <alignment vertical="center"/>
    </xf>
    <xf numFmtId="0" fontId="3" fillId="0" borderId="3" xfId="14" applyFont="1" applyBorder="1">
      <alignment vertical="center"/>
    </xf>
    <xf numFmtId="0" fontId="3" fillId="0" borderId="3" xfId="14" applyFont="1" applyBorder="1" applyAlignment="1">
      <alignment horizontal="left" vertical="center"/>
    </xf>
    <xf numFmtId="49" fontId="3" fillId="0" borderId="3" xfId="14" applyNumberFormat="1" applyFont="1" applyBorder="1" applyAlignment="1">
      <alignment horizontal="center" vertical="center"/>
    </xf>
    <xf numFmtId="49" fontId="3" fillId="0" borderId="4" xfId="14" applyNumberFormat="1" applyFont="1" applyBorder="1">
      <alignment vertical="center"/>
    </xf>
    <xf numFmtId="49" fontId="0" fillId="0" borderId="3" xfId="14" applyNumberFormat="1" applyFont="1" applyFill="1" applyBorder="1" applyAlignment="1">
      <alignment horizontal="center" vertical="center"/>
    </xf>
    <xf numFmtId="0" fontId="0" fillId="2" borderId="3" xfId="0" applyFill="1" applyBorder="1">
      <alignment vertical="center"/>
    </xf>
    <xf numFmtId="0" fontId="0" fillId="2" borderId="5" xfId="0" applyFill="1" applyBorder="1">
      <alignment vertical="center"/>
    </xf>
    <xf numFmtId="49" fontId="0" fillId="2" borderId="3" xfId="0" applyNumberFormat="1" applyFill="1" applyBorder="1">
      <alignment vertical="center"/>
    </xf>
    <xf numFmtId="49" fontId="0" fillId="2" borderId="3" xfId="0" applyNumberFormat="1" applyFont="1" applyFill="1" applyBorder="1">
      <alignment vertical="center"/>
    </xf>
    <xf numFmtId="49" fontId="0" fillId="0" borderId="4" xfId="14" applyNumberFormat="1" applyFont="1" applyBorder="1">
      <alignment vertical="center"/>
    </xf>
    <xf numFmtId="0" fontId="23" fillId="0" borderId="3" xfId="14" applyBorder="1" applyAlignment="1">
      <alignment horizontal="left" vertical="center"/>
    </xf>
    <xf numFmtId="49" fontId="23" fillId="0" borderId="3" xfId="14" applyNumberFormat="1" applyBorder="1" applyAlignment="1">
      <alignment horizontal="center" vertical="center"/>
    </xf>
    <xf numFmtId="49" fontId="23" fillId="0" borderId="3" xfId="14" applyNumberFormat="1" applyBorder="1">
      <alignment vertical="center"/>
    </xf>
    <xf numFmtId="0" fontId="23" fillId="2" borderId="3" xfId="8" applyFill="1" applyBorder="1" applyAlignment="1">
      <alignment horizontal="left" vertical="center"/>
    </xf>
    <xf numFmtId="0" fontId="23" fillId="2" borderId="3" xfId="8" applyFill="1" applyBorder="1">
      <alignment vertical="center"/>
    </xf>
    <xf numFmtId="0" fontId="0" fillId="0" borderId="0" xfId="0" applyFill="1" applyBorder="1">
      <alignment vertical="center"/>
    </xf>
    <xf numFmtId="58" fontId="23" fillId="0" borderId="0" xfId="8" applyNumberFormat="1" applyFill="1" applyBorder="1" applyAlignment="1">
      <alignment horizontal="center" vertical="center"/>
    </xf>
    <xf numFmtId="0" fontId="23" fillId="0" borderId="0" xfId="8" applyFill="1" applyBorder="1" applyAlignment="1">
      <alignment horizontal="left" vertical="center"/>
    </xf>
    <xf numFmtId="0" fontId="23" fillId="0" borderId="0" xfId="8" applyFill="1" applyBorder="1">
      <alignment vertical="center"/>
    </xf>
    <xf numFmtId="58" fontId="23" fillId="0" borderId="3" xfId="14" applyNumberFormat="1" applyBorder="1">
      <alignment vertical="center"/>
    </xf>
    <xf numFmtId="0" fontId="23" fillId="2" borderId="7" xfId="14" applyFill="1" applyBorder="1" applyAlignment="1">
      <alignment horizontal="left" vertical="center"/>
    </xf>
    <xf numFmtId="49" fontId="23" fillId="2" borderId="7" xfId="14" applyNumberFormat="1" applyFill="1" applyBorder="1" applyAlignment="1">
      <alignment horizontal="left" vertical="center"/>
    </xf>
    <xf numFmtId="0" fontId="23" fillId="2" borderId="7" xfId="14" applyFill="1" applyBorder="1" applyAlignment="1">
      <alignment horizontal="center" vertical="center"/>
    </xf>
    <xf numFmtId="49" fontId="23" fillId="2" borderId="7" xfId="14" applyNumberFormat="1" applyFill="1" applyBorder="1" applyAlignment="1">
      <alignment horizontal="center" vertical="center" wrapText="1"/>
    </xf>
    <xf numFmtId="20" fontId="23" fillId="2" borderId="7" xfId="14" applyNumberFormat="1" applyFill="1" applyBorder="1" applyAlignment="1">
      <alignment horizontal="center" vertical="center"/>
    </xf>
    <xf numFmtId="0" fontId="23" fillId="2" borderId="3" xfId="14" applyFill="1" applyBorder="1" applyAlignment="1">
      <alignment horizontal="left" vertical="center"/>
    </xf>
    <xf numFmtId="49" fontId="23" fillId="2" borderId="3" xfId="14" applyNumberFormat="1" applyFill="1" applyBorder="1" applyAlignment="1">
      <alignment horizontal="left" vertical="center"/>
    </xf>
    <xf numFmtId="0" fontId="23" fillId="2" borderId="3" xfId="14" applyFill="1" applyBorder="1" applyAlignment="1">
      <alignment horizontal="center" vertical="center"/>
    </xf>
    <xf numFmtId="49" fontId="23" fillId="2" borderId="3" xfId="14" applyNumberFormat="1" applyFill="1" applyBorder="1" applyAlignment="1">
      <alignment horizontal="center" vertical="center" wrapText="1"/>
    </xf>
    <xf numFmtId="20" fontId="23" fillId="2" borderId="3" xfId="14" applyNumberFormat="1" applyFill="1" applyBorder="1" applyAlignment="1">
      <alignment horizontal="center" vertical="center"/>
    </xf>
    <xf numFmtId="20" fontId="23" fillId="2" borderId="3" xfId="14" applyNumberFormat="1" applyFill="1" applyBorder="1">
      <alignment vertical="center"/>
    </xf>
    <xf numFmtId="49" fontId="0" fillId="2" borderId="3" xfId="14" applyNumberFormat="1" applyFont="1" applyFill="1" applyBorder="1" applyAlignment="1">
      <alignment horizontal="left" vertical="center"/>
    </xf>
    <xf numFmtId="0" fontId="0" fillId="2" borderId="3" xfId="14" applyFont="1" applyFill="1" applyBorder="1" applyAlignment="1">
      <alignment horizontal="left" vertical="center"/>
    </xf>
    <xf numFmtId="49" fontId="0" fillId="2" borderId="3" xfId="14" applyNumberFormat="1" applyFont="1" applyFill="1" applyBorder="1" applyAlignment="1">
      <alignment horizontal="center" vertical="center" wrapText="1"/>
    </xf>
    <xf numFmtId="0" fontId="0" fillId="2" borderId="3" xfId="14" applyFont="1" applyFill="1" applyBorder="1" applyAlignment="1">
      <alignment horizontal="center" vertical="center"/>
    </xf>
    <xf numFmtId="0" fontId="0" fillId="2" borderId="3" xfId="14" applyFont="1" applyFill="1" applyBorder="1">
      <alignment vertical="center"/>
    </xf>
    <xf numFmtId="0" fontId="23" fillId="2" borderId="3" xfId="14" applyFill="1" applyBorder="1">
      <alignment vertical="center"/>
    </xf>
    <xf numFmtId="0" fontId="23" fillId="2" borderId="3" xfId="14" applyFill="1" applyBorder="1" applyAlignment="1">
      <alignment vertical="center" wrapText="1"/>
    </xf>
    <xf numFmtId="0" fontId="23" fillId="2" borderId="3" xfId="14" applyFill="1" applyBorder="1" applyAlignment="1">
      <alignment vertical="center"/>
    </xf>
    <xf numFmtId="0" fontId="23" fillId="0" borderId="0" xfId="14">
      <alignment vertical="center"/>
    </xf>
    <xf numFmtId="0" fontId="0" fillId="0" borderId="0" xfId="14" applyFont="1">
      <alignment vertical="center"/>
    </xf>
    <xf numFmtId="0" fontId="23" fillId="0" borderId="0" xfId="14" applyAlignment="1">
      <alignment horizontal="left" vertical="center"/>
    </xf>
    <xf numFmtId="49" fontId="0" fillId="0" borderId="3" xfId="14" applyNumberFormat="1" applyFont="1" applyBorder="1">
      <alignment vertical="center"/>
    </xf>
    <xf numFmtId="0" fontId="0" fillId="0" borderId="3" xfId="14" applyFont="1" applyBorder="1">
      <alignment vertical="center"/>
    </xf>
    <xf numFmtId="0" fontId="3" fillId="0" borderId="3" xfId="14" applyFont="1" applyFill="1" applyBorder="1">
      <alignment vertical="center"/>
    </xf>
    <xf numFmtId="0" fontId="0" fillId="2" borderId="14" xfId="0" applyFill="1" applyBorder="1">
      <alignment vertical="center"/>
    </xf>
    <xf numFmtId="0" fontId="0" fillId="2" borderId="3" xfId="0" applyFont="1" applyFill="1" applyBorder="1">
      <alignment vertical="center"/>
    </xf>
    <xf numFmtId="0" fontId="0" fillId="0" borderId="3" xfId="14" applyFont="1" applyBorder="1" applyAlignment="1">
      <alignment horizontal="left" vertical="center"/>
    </xf>
    <xf numFmtId="0" fontId="0" fillId="0" borderId="3" xfId="14" applyFont="1" applyFill="1" applyBorder="1">
      <alignment vertical="center"/>
    </xf>
    <xf numFmtId="0" fontId="0" fillId="2" borderId="7" xfId="14" applyFont="1" applyFill="1" applyBorder="1">
      <alignment vertical="center"/>
    </xf>
    <xf numFmtId="0" fontId="23" fillId="2" borderId="7" xfId="14" applyFill="1" applyBorder="1">
      <alignment vertical="center"/>
    </xf>
    <xf numFmtId="0" fontId="23" fillId="0" borderId="0" xfId="14" applyFill="1">
      <alignment vertical="center"/>
    </xf>
    <xf numFmtId="0" fontId="0" fillId="3" borderId="15" xfId="14" applyFont="1" applyFill="1" applyBorder="1">
      <alignment vertical="center"/>
    </xf>
    <xf numFmtId="0" fontId="0" fillId="3" borderId="11" xfId="14" applyFont="1" applyFill="1" applyBorder="1" applyAlignment="1">
      <alignment vertical="center" wrapText="1"/>
    </xf>
    <xf numFmtId="0" fontId="0" fillId="2" borderId="0" xfId="14" applyFont="1" applyFill="1" applyBorder="1">
      <alignment vertical="center"/>
    </xf>
    <xf numFmtId="0" fontId="0" fillId="2" borderId="12" xfId="14" applyFont="1" applyFill="1" applyBorder="1" applyAlignment="1">
      <alignment vertical="center" wrapText="1"/>
    </xf>
    <xf numFmtId="0" fontId="23" fillId="2" borderId="12" xfId="14" applyFill="1" applyBorder="1">
      <alignment vertical="center"/>
    </xf>
    <xf numFmtId="0" fontId="0" fillId="2" borderId="3" xfId="14" applyFont="1" applyFill="1" applyBorder="1" applyAlignment="1">
      <alignment vertical="center" wrapText="1"/>
    </xf>
    <xf numFmtId="0" fontId="0" fillId="2" borderId="16" xfId="14" applyFont="1" applyFill="1" applyBorder="1">
      <alignment vertical="center"/>
    </xf>
    <xf numFmtId="0" fontId="0" fillId="2" borderId="13" xfId="14" applyFont="1" applyFill="1" applyBorder="1">
      <alignment vertical="center"/>
    </xf>
    <xf numFmtId="0" fontId="3" fillId="5" borderId="3" xfId="0" applyFont="1" applyFill="1" applyBorder="1" applyAlignment="1">
      <alignment vertical="center"/>
    </xf>
    <xf numFmtId="14" fontId="3" fillId="0" borderId="0" xfId="0" applyNumberFormat="1" applyFont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vertical="center"/>
    </xf>
    <xf numFmtId="0" fontId="0" fillId="0" borderId="0" xfId="0" applyBorder="1">
      <alignment vertical="center"/>
    </xf>
    <xf numFmtId="0" fontId="0" fillId="0" borderId="16" xfId="0" applyBorder="1">
      <alignment vertical="center"/>
    </xf>
    <xf numFmtId="49" fontId="3" fillId="0" borderId="3" xfId="0" applyNumberFormat="1" applyFont="1" applyBorder="1" applyAlignment="1">
      <alignment horizontal="center" vertical="center" wrapText="1"/>
    </xf>
    <xf numFmtId="49" fontId="7" fillId="5" borderId="3" xfId="10" applyNumberFormat="1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/>
    </xf>
    <xf numFmtId="49" fontId="9" fillId="4" borderId="3" xfId="10" applyNumberFormat="1" applyFont="1" applyFill="1" applyBorder="1" applyAlignment="1">
      <alignment horizontal="center" vertical="center" wrapText="1"/>
    </xf>
    <xf numFmtId="49" fontId="9" fillId="5" borderId="3" xfId="10" applyNumberFormat="1" applyFont="1" applyFill="1" applyBorder="1" applyAlignment="1">
      <alignment horizontal="center" vertical="center" wrapText="1"/>
    </xf>
    <xf numFmtId="49" fontId="10" fillId="6" borderId="3" xfId="0" applyNumberFormat="1" applyFont="1" applyFill="1" applyBorder="1" applyAlignment="1">
      <alignment horizontal="center" vertical="center"/>
    </xf>
    <xf numFmtId="178" fontId="0" fillId="4" borderId="3" xfId="0" applyNumberFormat="1" applyFill="1" applyBorder="1">
      <alignment vertical="center"/>
    </xf>
    <xf numFmtId="178" fontId="9" fillId="5" borderId="3" xfId="10" applyNumberFormat="1" applyFont="1" applyFill="1" applyBorder="1" applyAlignment="1">
      <alignment horizontal="center" vertical="center" wrapText="1"/>
    </xf>
    <xf numFmtId="178" fontId="23" fillId="0" borderId="3" xfId="10" applyNumberFormat="1" applyBorder="1">
      <alignment vertical="center"/>
    </xf>
    <xf numFmtId="178" fontId="0" fillId="0" borderId="3" xfId="0" applyNumberFormat="1" applyBorder="1" applyAlignment="1">
      <alignment horizontal="center" vertical="center"/>
    </xf>
    <xf numFmtId="49" fontId="11" fillId="6" borderId="3" xfId="0" applyNumberFormat="1" applyFont="1" applyFill="1" applyBorder="1" applyAlignment="1">
      <alignment horizontal="center" vertical="center"/>
    </xf>
    <xf numFmtId="49" fontId="11" fillId="0" borderId="3" xfId="0" applyNumberFormat="1" applyFont="1" applyFill="1" applyBorder="1" applyAlignment="1">
      <alignment horizontal="center" vertical="center"/>
    </xf>
    <xf numFmtId="49" fontId="12" fillId="0" borderId="3" xfId="0" applyNumberFormat="1" applyFont="1" applyBorder="1" applyAlignment="1">
      <alignment horizontal="center" vertical="center"/>
    </xf>
    <xf numFmtId="178" fontId="23" fillId="0" borderId="3" xfId="10" applyNumberFormat="1" applyBorder="1" applyAlignment="1">
      <alignment horizontal="center" vertical="center"/>
    </xf>
    <xf numFmtId="178" fontId="0" fillId="0" borderId="0" xfId="0" applyNumberFormat="1">
      <alignment vertical="center"/>
    </xf>
    <xf numFmtId="49" fontId="13" fillId="0" borderId="0" xfId="0" applyNumberFormat="1" applyFont="1" applyFill="1" applyBorder="1" applyAlignment="1">
      <alignment horizontal="left" vertical="center"/>
    </xf>
    <xf numFmtId="178" fontId="0" fillId="0" borderId="0" xfId="0" applyNumberFormat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49" fontId="13" fillId="4" borderId="3" xfId="0" applyNumberFormat="1" applyFont="1" applyFill="1" applyBorder="1" applyAlignment="1">
      <alignment horizontal="left" vertical="center"/>
    </xf>
    <xf numFmtId="0" fontId="0" fillId="4" borderId="3" xfId="0" applyFill="1" applyBorder="1">
      <alignment vertical="center"/>
    </xf>
    <xf numFmtId="9" fontId="0" fillId="0" borderId="0" xfId="2" applyFont="1" applyAlignment="1">
      <alignment vertical="center"/>
    </xf>
    <xf numFmtId="178" fontId="0" fillId="0" borderId="3" xfId="0" applyNumberFormat="1" applyBorder="1">
      <alignment vertical="center"/>
    </xf>
    <xf numFmtId="0" fontId="0" fillId="4" borderId="0" xfId="0" applyFill="1" applyAlignment="1">
      <alignment horizontal="center" vertical="center"/>
    </xf>
    <xf numFmtId="178" fontId="23" fillId="0" borderId="5" xfId="10" applyNumberFormat="1" applyBorder="1">
      <alignment vertical="center"/>
    </xf>
    <xf numFmtId="178" fontId="0" fillId="0" borderId="3" xfId="10" applyNumberFormat="1" applyFont="1" applyBorder="1">
      <alignment vertical="center"/>
    </xf>
    <xf numFmtId="178" fontId="0" fillId="0" borderId="5" xfId="10" applyNumberFormat="1" applyFont="1" applyBorder="1">
      <alignment vertical="center"/>
    </xf>
    <xf numFmtId="0" fontId="14" fillId="0" borderId="0" xfId="1">
      <alignment vertical="center"/>
    </xf>
    <xf numFmtId="0" fontId="15" fillId="0" borderId="0" xfId="0" applyFont="1">
      <alignment vertical="center"/>
    </xf>
    <xf numFmtId="0" fontId="0" fillId="7" borderId="3" xfId="0" applyFont="1" applyFill="1" applyBorder="1">
      <alignment vertical="center"/>
    </xf>
    <xf numFmtId="0" fontId="0" fillId="0" borderId="0" xfId="0" applyAlignment="1">
      <alignment vertical="center" wrapText="1"/>
    </xf>
    <xf numFmtId="178" fontId="0" fillId="4" borderId="3" xfId="0" applyNumberFormat="1" applyFill="1" applyBorder="1" applyAlignment="1">
      <alignment horizontal="center" vertical="center"/>
    </xf>
    <xf numFmtId="178" fontId="0" fillId="0" borderId="3" xfId="10" applyNumberFormat="1" applyFont="1" applyBorder="1" applyAlignment="1">
      <alignment horizontal="center" vertical="center"/>
    </xf>
    <xf numFmtId="178" fontId="16" fillId="5" borderId="3" xfId="1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178" fontId="0" fillId="0" borderId="0" xfId="0" applyNumberFormat="1" applyFill="1">
      <alignment vertical="center"/>
    </xf>
    <xf numFmtId="0" fontId="23" fillId="0" borderId="0" xfId="10">
      <alignment vertical="center"/>
    </xf>
    <xf numFmtId="10" fontId="0" fillId="0" borderId="0" xfId="0" applyNumberFormat="1">
      <alignment vertical="center"/>
    </xf>
    <xf numFmtId="10" fontId="0" fillId="4" borderId="3" xfId="0" applyNumberFormat="1" applyFill="1" applyBorder="1">
      <alignment vertical="center"/>
    </xf>
    <xf numFmtId="0" fontId="0" fillId="8" borderId="3" xfId="0" applyFill="1" applyBorder="1">
      <alignment vertical="center"/>
    </xf>
    <xf numFmtId="0" fontId="0" fillId="6" borderId="3" xfId="0" applyFill="1" applyBorder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10" fontId="0" fillId="0" borderId="3" xfId="0" applyNumberFormat="1" applyFill="1" applyBorder="1">
      <alignment vertical="center"/>
    </xf>
    <xf numFmtId="0" fontId="0" fillId="4" borderId="3" xfId="0" applyFont="1" applyFill="1" applyBorder="1">
      <alignment vertical="center"/>
    </xf>
    <xf numFmtId="10" fontId="0" fillId="4" borderId="3" xfId="2" applyNumberFormat="1" applyFont="1" applyFill="1" applyBorder="1" applyAlignment="1">
      <alignment vertical="center"/>
    </xf>
    <xf numFmtId="179" fontId="0" fillId="8" borderId="3" xfId="0" applyNumberFormat="1" applyFill="1" applyBorder="1">
      <alignment vertical="center"/>
    </xf>
    <xf numFmtId="9" fontId="0" fillId="0" borderId="3" xfId="2" applyFont="1" applyBorder="1" applyAlignment="1">
      <alignment vertical="center"/>
    </xf>
    <xf numFmtId="179" fontId="0" fillId="0" borderId="3" xfId="2" applyNumberFormat="1" applyFont="1" applyBorder="1" applyAlignment="1">
      <alignment vertical="center"/>
    </xf>
    <xf numFmtId="0" fontId="0" fillId="9" borderId="3" xfId="0" applyFont="1" applyFill="1" applyBorder="1">
      <alignment vertical="center"/>
    </xf>
    <xf numFmtId="10" fontId="0" fillId="9" borderId="3" xfId="2" applyNumberFormat="1" applyFont="1" applyFill="1" applyBorder="1" applyAlignment="1">
      <alignment vertical="center"/>
    </xf>
    <xf numFmtId="0" fontId="0" fillId="9" borderId="3" xfId="0" applyFill="1" applyBorder="1">
      <alignment vertical="center"/>
    </xf>
    <xf numFmtId="179" fontId="0" fillId="0" borderId="3" xfId="0" applyNumberFormat="1" applyBorder="1">
      <alignment vertical="center"/>
    </xf>
    <xf numFmtId="180" fontId="0" fillId="8" borderId="3" xfId="0" applyNumberFormat="1" applyFill="1" applyBorder="1">
      <alignment vertical="center"/>
    </xf>
    <xf numFmtId="180" fontId="0" fillId="6" borderId="3" xfId="0" applyNumberFormat="1" applyFill="1" applyBorder="1">
      <alignment vertical="center"/>
    </xf>
    <xf numFmtId="180" fontId="0" fillId="0" borderId="0" xfId="0" applyNumberFormat="1">
      <alignment vertical="center"/>
    </xf>
    <xf numFmtId="10" fontId="0" fillId="8" borderId="3" xfId="0" applyNumberFormat="1" applyFill="1" applyBorder="1">
      <alignment vertical="center"/>
    </xf>
    <xf numFmtId="10" fontId="0" fillId="6" borderId="3" xfId="0" applyNumberFormat="1" applyFill="1" applyBorder="1">
      <alignment vertical="center"/>
    </xf>
    <xf numFmtId="0" fontId="0" fillId="7" borderId="3" xfId="0" applyFill="1" applyBorder="1">
      <alignment vertical="center"/>
    </xf>
    <xf numFmtId="0" fontId="0" fillId="10" borderId="0" xfId="0" applyFill="1" applyBorder="1">
      <alignment vertical="center"/>
    </xf>
    <xf numFmtId="0" fontId="0" fillId="11" borderId="3" xfId="0" applyFont="1" applyFill="1" applyBorder="1">
      <alignment vertical="center"/>
    </xf>
    <xf numFmtId="0" fontId="0" fillId="10" borderId="3" xfId="0" applyFont="1" applyFill="1" applyBorder="1">
      <alignment vertical="center"/>
    </xf>
    <xf numFmtId="180" fontId="0" fillId="7" borderId="3" xfId="0" applyNumberFormat="1" applyFill="1" applyBorder="1">
      <alignment vertical="center"/>
    </xf>
    <xf numFmtId="180" fontId="0" fillId="10" borderId="0" xfId="0" applyNumberFormat="1" applyFill="1" applyBorder="1">
      <alignment vertical="center"/>
    </xf>
    <xf numFmtId="180" fontId="0" fillId="11" borderId="3" xfId="0" applyNumberFormat="1" applyFill="1" applyBorder="1">
      <alignment vertical="center"/>
    </xf>
    <xf numFmtId="180" fontId="0" fillId="0" borderId="3" xfId="0" applyNumberFormat="1" applyBorder="1">
      <alignment vertical="center"/>
    </xf>
    <xf numFmtId="10" fontId="0" fillId="7" borderId="3" xfId="0" applyNumberFormat="1" applyFill="1" applyBorder="1">
      <alignment vertical="center"/>
    </xf>
    <xf numFmtId="10" fontId="0" fillId="10" borderId="0" xfId="0" applyNumberFormat="1" applyFill="1" applyBorder="1">
      <alignment vertical="center"/>
    </xf>
    <xf numFmtId="10" fontId="0" fillId="11" borderId="3" xfId="0" applyNumberFormat="1" applyFill="1" applyBorder="1">
      <alignment vertical="center"/>
    </xf>
    <xf numFmtId="0" fontId="0" fillId="0" borderId="0" xfId="0" applyAlignment="1">
      <alignment horizontal="right" vertical="center"/>
    </xf>
    <xf numFmtId="0" fontId="0" fillId="12" borderId="3" xfId="0" applyFill="1" applyBorder="1" applyAlignment="1">
      <alignment horizontal="center" vertical="center"/>
    </xf>
    <xf numFmtId="0" fontId="0" fillId="12" borderId="3" xfId="0" applyFill="1" applyBorder="1">
      <alignment vertical="center"/>
    </xf>
    <xf numFmtId="0" fontId="0" fillId="13" borderId="3" xfId="0" applyFill="1" applyBorder="1">
      <alignment vertical="center"/>
    </xf>
    <xf numFmtId="10" fontId="0" fillId="0" borderId="3" xfId="2" applyNumberFormat="1" applyFont="1" applyFill="1" applyBorder="1" applyAlignment="1">
      <alignment vertical="center"/>
    </xf>
    <xf numFmtId="10" fontId="0" fillId="0" borderId="3" xfId="2" applyNumberFormat="1" applyFont="1" applyBorder="1" applyAlignment="1">
      <alignment vertical="center"/>
    </xf>
    <xf numFmtId="0" fontId="0" fillId="0" borderId="3" xfId="2" applyNumberFormat="1" applyFont="1" applyBorder="1" applyAlignment="1">
      <alignment vertical="center"/>
    </xf>
    <xf numFmtId="10" fontId="0" fillId="0" borderId="3" xfId="0" applyNumberFormat="1" applyBorder="1">
      <alignment vertical="center"/>
    </xf>
    <xf numFmtId="10" fontId="0" fillId="0" borderId="3" xfId="0" applyNumberFormat="1" applyBorder="1" applyAlignment="1">
      <alignment horizontal="right" vertical="center"/>
    </xf>
    <xf numFmtId="58" fontId="0" fillId="13" borderId="3" xfId="0" applyNumberFormat="1" applyFill="1" applyBorder="1">
      <alignment vertical="center"/>
    </xf>
    <xf numFmtId="58" fontId="0" fillId="12" borderId="3" xfId="0" applyNumberFormat="1" applyFill="1" applyBorder="1" applyAlignment="1">
      <alignment horizontal="right" vertical="center"/>
    </xf>
    <xf numFmtId="58" fontId="0" fillId="12" borderId="0" xfId="0" applyNumberFormat="1" applyFill="1">
      <alignment vertical="center"/>
    </xf>
    <xf numFmtId="58" fontId="0" fillId="12" borderId="3" xfId="0" applyNumberFormat="1" applyFill="1" applyBorder="1">
      <alignment vertical="center"/>
    </xf>
    <xf numFmtId="10" fontId="0" fillId="0" borderId="7" xfId="0" applyNumberFormat="1" applyBorder="1">
      <alignment vertical="center"/>
    </xf>
    <xf numFmtId="10" fontId="0" fillId="9" borderId="3" xfId="0" applyNumberFormat="1" applyFill="1" applyBorder="1">
      <alignment vertical="center"/>
    </xf>
    <xf numFmtId="10" fontId="0" fillId="9" borderId="3" xfId="0" applyNumberFormat="1" applyFill="1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178" fontId="0" fillId="0" borderId="3" xfId="0" applyNumberFormat="1" applyBorder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10" fontId="0" fillId="5" borderId="3" xfId="2" applyNumberFormat="1" applyFont="1" applyFill="1" applyBorder="1" applyAlignment="1">
      <alignment vertical="center"/>
    </xf>
    <xf numFmtId="58" fontId="0" fillId="13" borderId="3" xfId="0" applyNumberFormat="1" applyFont="1" applyFill="1" applyBorder="1">
      <alignment vertical="center"/>
    </xf>
    <xf numFmtId="58" fontId="23" fillId="12" borderId="0" xfId="11" applyNumberFormat="1" applyFill="1">
      <alignment vertical="center"/>
    </xf>
    <xf numFmtId="10" fontId="0" fillId="5" borderId="3" xfId="3" applyNumberFormat="1" applyFont="1" applyFill="1" applyBorder="1" applyAlignment="1">
      <alignment vertical="center"/>
    </xf>
    <xf numFmtId="10" fontId="0" fillId="9" borderId="3" xfId="3" applyNumberFormat="1" applyFont="1" applyFill="1" applyBorder="1" applyAlignment="1">
      <alignment vertical="center"/>
    </xf>
    <xf numFmtId="0" fontId="23" fillId="0" borderId="3" xfId="11" applyBorder="1">
      <alignment vertical="center"/>
    </xf>
    <xf numFmtId="10" fontId="23" fillId="0" borderId="3" xfId="11" applyNumberFormat="1" applyBorder="1">
      <alignment vertical="center"/>
    </xf>
    <xf numFmtId="0" fontId="23" fillId="0" borderId="0" xfId="11">
      <alignment vertical="center"/>
    </xf>
    <xf numFmtId="10" fontId="0" fillId="5" borderId="7" xfId="2" applyNumberFormat="1" applyFont="1" applyFill="1" applyBorder="1" applyAlignment="1">
      <alignment vertical="center"/>
    </xf>
    <xf numFmtId="58" fontId="23" fillId="12" borderId="3" xfId="12" applyNumberFormat="1" applyFill="1" applyBorder="1">
      <alignment vertical="center"/>
    </xf>
    <xf numFmtId="58" fontId="0" fillId="12" borderId="3" xfId="12" applyNumberFormat="1" applyFont="1" applyFill="1" applyBorder="1" applyAlignment="1">
      <alignment vertical="center"/>
    </xf>
    <xf numFmtId="10" fontId="0" fillId="5" borderId="7" xfId="9" applyNumberFormat="1" applyFont="1" applyFill="1" applyBorder="1" applyAlignment="1">
      <alignment vertical="center"/>
    </xf>
    <xf numFmtId="10" fontId="0" fillId="5" borderId="3" xfId="9" applyNumberFormat="1" applyFont="1" applyFill="1" applyBorder="1" applyAlignment="1">
      <alignment vertical="center"/>
    </xf>
    <xf numFmtId="10" fontId="0" fillId="9" borderId="3" xfId="9" applyNumberFormat="1" applyFont="1" applyFill="1" applyBorder="1" applyAlignment="1">
      <alignment vertical="center"/>
    </xf>
    <xf numFmtId="0" fontId="23" fillId="0" borderId="3" xfId="12" applyBorder="1">
      <alignment vertical="center"/>
    </xf>
    <xf numFmtId="0" fontId="0" fillId="0" borderId="3" xfId="12" applyFont="1" applyFill="1" applyBorder="1" applyAlignment="1">
      <alignment vertical="center"/>
    </xf>
    <xf numFmtId="10" fontId="23" fillId="0" borderId="3" xfId="12" applyNumberFormat="1" applyBorder="1">
      <alignment vertical="center"/>
    </xf>
    <xf numFmtId="10" fontId="0" fillId="0" borderId="3" xfId="12" applyNumberFormat="1" applyFont="1" applyFill="1" applyBorder="1" applyAlignment="1">
      <alignment vertical="center"/>
    </xf>
    <xf numFmtId="178" fontId="17" fillId="0" borderId="0" xfId="0" applyNumberFormat="1" applyFont="1" applyAlignment="1">
      <alignment horizontal="center" vertical="center"/>
    </xf>
    <xf numFmtId="0" fontId="17" fillId="0" borderId="0" xfId="0" applyFont="1">
      <alignment vertical="center"/>
    </xf>
    <xf numFmtId="0" fontId="18" fillId="0" borderId="0" xfId="0" applyFont="1" applyBorder="1" applyAlignment="1">
      <alignment horizontal="left" vertical="center"/>
    </xf>
    <xf numFmtId="178" fontId="18" fillId="14" borderId="3" xfId="0" applyNumberFormat="1" applyFont="1" applyFill="1" applyBorder="1" applyAlignment="1">
      <alignment horizontal="center" vertical="center" wrapText="1"/>
    </xf>
    <xf numFmtId="0" fontId="18" fillId="14" borderId="3" xfId="0" applyFont="1" applyFill="1" applyBorder="1" applyAlignment="1">
      <alignment horizontal="center" vertical="center" wrapText="1"/>
    </xf>
    <xf numFmtId="178" fontId="18" fillId="0" borderId="3" xfId="0" applyNumberFormat="1" applyFont="1" applyBorder="1" applyAlignment="1">
      <alignment horizontal="center" vertical="center" wrapText="1"/>
    </xf>
    <xf numFmtId="0" fontId="18" fillId="0" borderId="3" xfId="0" applyFont="1" applyBorder="1" applyAlignment="1">
      <alignment horizontal="justify" vertical="center" wrapText="1"/>
    </xf>
    <xf numFmtId="0" fontId="18" fillId="0" borderId="0" xfId="0" applyFont="1" applyBorder="1" applyAlignment="1">
      <alignment horizontal="justify" vertical="center" wrapText="1"/>
    </xf>
    <xf numFmtId="0" fontId="19" fillId="0" borderId="3" xfId="0" applyFont="1" applyBorder="1" applyAlignment="1">
      <alignment horizontal="justify" vertical="center" wrapText="1"/>
    </xf>
    <xf numFmtId="14" fontId="18" fillId="0" borderId="3" xfId="0" applyNumberFormat="1" applyFont="1" applyBorder="1" applyAlignment="1">
      <alignment horizontal="justify" vertical="center" wrapText="1"/>
    </xf>
    <xf numFmtId="0" fontId="18" fillId="0" borderId="3" xfId="0" applyFont="1" applyBorder="1" applyAlignment="1">
      <alignment horizontal="left" vertical="center"/>
    </xf>
    <xf numFmtId="0" fontId="18" fillId="15" borderId="3" xfId="0" applyFont="1" applyFill="1" applyBorder="1" applyAlignment="1">
      <alignment horizontal="left" vertical="center" wrapText="1"/>
    </xf>
    <xf numFmtId="0" fontId="18" fillId="15" borderId="5" xfId="0" applyFont="1" applyFill="1" applyBorder="1" applyAlignment="1">
      <alignment horizontal="left" vertical="center" wrapText="1"/>
    </xf>
    <xf numFmtId="0" fontId="18" fillId="15" borderId="17" xfId="0" applyFont="1" applyFill="1" applyBorder="1" applyAlignment="1">
      <alignment horizontal="left" vertical="center" wrapText="1"/>
    </xf>
    <xf numFmtId="0" fontId="18" fillId="15" borderId="14" xfId="0" applyFont="1" applyFill="1" applyBorder="1" applyAlignment="1">
      <alignment horizontal="left" vertical="center" wrapText="1"/>
    </xf>
    <xf numFmtId="0" fontId="8" fillId="4" borderId="3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left" vertical="center"/>
    </xf>
    <xf numFmtId="0" fontId="4" fillId="5" borderId="15" xfId="0" applyFont="1" applyFill="1" applyBorder="1" applyAlignment="1">
      <alignment horizontal="left" vertical="center"/>
    </xf>
    <xf numFmtId="0" fontId="4" fillId="5" borderId="11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vertical="center"/>
    </xf>
    <xf numFmtId="0" fontId="0" fillId="0" borderId="5" xfId="0" applyFont="1" applyFill="1" applyBorder="1" applyAlignment="1">
      <alignment vertical="center"/>
    </xf>
    <xf numFmtId="0" fontId="3" fillId="0" borderId="17" xfId="0" applyFont="1" applyFill="1" applyBorder="1" applyAlignment="1">
      <alignment vertical="center"/>
    </xf>
    <xf numFmtId="0" fontId="3" fillId="0" borderId="14" xfId="0" applyFont="1" applyFill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0" fillId="0" borderId="18" xfId="0" applyFont="1" applyFill="1" applyBorder="1" applyAlignment="1">
      <alignment vertical="center"/>
    </xf>
    <xf numFmtId="0" fontId="5" fillId="0" borderId="18" xfId="0" applyFont="1" applyFill="1" applyBorder="1" applyAlignment="1">
      <alignment horizontal="left" vertical="center"/>
    </xf>
    <xf numFmtId="0" fontId="0" fillId="0" borderId="18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4" xfId="0" applyFont="1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14" fontId="3" fillId="0" borderId="4" xfId="0" applyNumberFormat="1" applyFont="1" applyBorder="1">
      <alignment vertical="center"/>
    </xf>
    <xf numFmtId="14" fontId="3" fillId="0" borderId="6" xfId="0" applyNumberFormat="1" applyFont="1" applyBorder="1">
      <alignment vertical="center"/>
    </xf>
    <xf numFmtId="14" fontId="3" fillId="0" borderId="7" xfId="0" applyNumberFormat="1" applyFont="1" applyBorder="1">
      <alignment vertical="center"/>
    </xf>
    <xf numFmtId="14" fontId="3" fillId="0" borderId="4" xfId="0" applyNumberFormat="1" applyFont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3" fillId="0" borderId="11" xfId="0" applyNumberFormat="1" applyFont="1" applyBorder="1" applyAlignment="1">
      <alignment horizontal="center" vertical="center"/>
    </xf>
    <xf numFmtId="14" fontId="3" fillId="0" borderId="12" xfId="0" applyNumberFormat="1" applyFont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 wrapText="1"/>
    </xf>
    <xf numFmtId="14" fontId="3" fillId="0" borderId="0" xfId="0" applyNumberFormat="1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15" xfId="0" applyNumberFormat="1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14" fontId="3" fillId="0" borderId="9" xfId="0" applyNumberFormat="1" applyFont="1" applyBorder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/>
    </xf>
    <xf numFmtId="14" fontId="6" fillId="0" borderId="0" xfId="0" applyNumberFormat="1" applyFont="1" applyBorder="1" applyAlignment="1">
      <alignment horizontal="center" vertical="center"/>
    </xf>
    <xf numFmtId="58" fontId="23" fillId="0" borderId="4" xfId="14" applyNumberFormat="1" applyBorder="1" applyAlignment="1">
      <alignment horizontal="center" vertical="center"/>
    </xf>
    <xf numFmtId="58" fontId="23" fillId="0" borderId="6" xfId="14" applyNumberFormat="1" applyBorder="1" applyAlignment="1">
      <alignment horizontal="center" vertical="center"/>
    </xf>
    <xf numFmtId="58" fontId="23" fillId="0" borderId="7" xfId="14" applyNumberFormat="1" applyBorder="1" applyAlignment="1">
      <alignment horizontal="center" vertical="center"/>
    </xf>
    <xf numFmtId="49" fontId="0" fillId="0" borderId="3" xfId="14" applyNumberFormat="1" applyFont="1" applyFill="1" applyBorder="1" applyAlignment="1">
      <alignment horizontal="center" vertical="center"/>
    </xf>
    <xf numFmtId="58" fontId="0" fillId="0" borderId="11" xfId="0" applyNumberFormat="1" applyBorder="1" applyAlignment="1">
      <alignment horizontal="center" vertical="center"/>
    </xf>
    <xf numFmtId="58" fontId="0" fillId="0" borderId="12" xfId="0" applyNumberFormat="1" applyBorder="1" applyAlignment="1">
      <alignment horizontal="center" vertical="center"/>
    </xf>
    <xf numFmtId="58" fontId="0" fillId="0" borderId="13" xfId="0" applyNumberFormat="1" applyBorder="1" applyAlignment="1">
      <alignment horizontal="center" vertical="center"/>
    </xf>
    <xf numFmtId="49" fontId="0" fillId="0" borderId="4" xfId="14" applyNumberFormat="1" applyFont="1" applyFill="1" applyBorder="1" applyAlignment="1">
      <alignment horizontal="center" vertical="center"/>
    </xf>
    <xf numFmtId="49" fontId="0" fillId="0" borderId="6" xfId="14" applyNumberFormat="1" applyFont="1" applyFill="1" applyBorder="1" applyAlignment="1">
      <alignment horizontal="center" vertical="center"/>
    </xf>
    <xf numFmtId="49" fontId="0" fillId="0" borderId="7" xfId="14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0" fillId="0" borderId="15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14" fontId="21" fillId="0" borderId="4" xfId="0" applyNumberFormat="1" applyFont="1" applyBorder="1" applyAlignment="1">
      <alignment horizontal="center" vertical="center"/>
    </xf>
    <xf numFmtId="14" fontId="21" fillId="0" borderId="6" xfId="0" applyNumberFormat="1" applyFont="1" applyBorder="1" applyAlignment="1">
      <alignment horizontal="center" vertical="center"/>
    </xf>
    <xf numFmtId="14" fontId="21" fillId="0" borderId="7" xfId="0" applyNumberFormat="1" applyFont="1" applyBorder="1" applyAlignment="1">
      <alignment horizontal="center" vertical="center"/>
    </xf>
    <xf numFmtId="58" fontId="0" fillId="0" borderId="4" xfId="0" applyNumberFormat="1" applyBorder="1" applyAlignment="1">
      <alignment horizontal="center" vertical="center"/>
    </xf>
    <xf numFmtId="58" fontId="0" fillId="0" borderId="6" xfId="0" applyNumberFormat="1" applyBorder="1" applyAlignment="1">
      <alignment horizontal="center" vertical="center"/>
    </xf>
    <xf numFmtId="0" fontId="0" fillId="3" borderId="0" xfId="0" applyFill="1">
      <alignment vertical="center"/>
    </xf>
    <xf numFmtId="49" fontId="0" fillId="3" borderId="0" xfId="0" applyNumberFormat="1" applyFill="1" applyAlignment="1">
      <alignment horizontal="left" vertical="center"/>
    </xf>
    <xf numFmtId="0" fontId="0" fillId="3" borderId="0" xfId="0" applyFill="1" applyAlignment="1">
      <alignment horizontal="center" vertical="center"/>
    </xf>
    <xf numFmtId="49" fontId="0" fillId="3" borderId="0" xfId="0" applyNumberFormat="1" applyFill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58" fontId="0" fillId="0" borderId="7" xfId="0" applyNumberFormat="1" applyBorder="1" applyAlignment="1">
      <alignment horizontal="center" vertical="center"/>
    </xf>
    <xf numFmtId="49" fontId="20" fillId="0" borderId="3" xfId="14" applyNumberFormat="1" applyFont="1" applyFill="1" applyBorder="1" applyAlignment="1">
      <alignment horizontal="center" vertical="center"/>
    </xf>
    <xf numFmtId="0" fontId="3" fillId="0" borderId="3" xfId="14" applyFont="1" applyBorder="1" applyAlignment="1">
      <alignment horizontal="center" vertical="center"/>
    </xf>
    <xf numFmtId="0" fontId="20" fillId="0" borderId="15" xfId="0" applyFont="1" applyBorder="1">
      <alignment vertical="center"/>
    </xf>
    <xf numFmtId="0" fontId="20" fillId="0" borderId="3" xfId="0" applyFont="1" applyBorder="1">
      <alignment vertical="center"/>
    </xf>
    <xf numFmtId="49" fontId="1" fillId="0" borderId="3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25" fillId="0" borderId="3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5">
    <cellStyle name="百分比" xfId="2" builtinId="5"/>
    <cellStyle name="百分比 2" xfId="3"/>
    <cellStyle name="百分比 2 2" xfId="5"/>
    <cellStyle name="百分比 3" xfId="9"/>
    <cellStyle name="百分比 3 2" xfId="6"/>
    <cellStyle name="百分比 4" xfId="4"/>
    <cellStyle name="常规" xfId="0" builtinId="0"/>
    <cellStyle name="常规 2" xfId="10"/>
    <cellStyle name="常规 2 2" xfId="8"/>
    <cellStyle name="常规 3" xfId="11"/>
    <cellStyle name="常规 3 2" xfId="7"/>
    <cellStyle name="常规 4" xfId="12"/>
    <cellStyle name="常规 4 2" xfId="13"/>
    <cellStyle name="常规 5" xfId="14"/>
    <cellStyle name="超链接" xfId="1" builtinId="8"/>
  </cellStyles>
  <dxfs count="0"/>
  <tableStyles count="0" defaultTableStyle="TableStyleMedium2" defaultPivotStyle="PivotStyleMedium7"/>
  <colors>
    <mruColors>
      <color rgb="FFE6728B"/>
      <color rgb="FFEBA1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&#22791;&#27880;@2&#65306;&#24102;&#26377;+&#21495;&#30340;&#26159;&#24050;&#26356;&#25442;&#35777;&#21345;&#25171;&#21360;&#26426;" TargetMode="External"/><Relationship Id="rId1" Type="http://schemas.openxmlformats.org/officeDocument/2006/relationships/hyperlink" Target="mailto:&#22791;&#27880;@1&#65306;&#26426;&#22120;&#32534;&#21495;&#32511;&#33394;&#37096;&#20998;&#20026;&#26356;&#25442;&#20102;10&#20010;&#26679;&#21697;&#20498;&#32440;&#21475;&#30340;&#26426;&#22120;&#12290;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opLeftCell="A25" workbookViewId="0">
      <selection activeCell="B30" sqref="B30"/>
    </sheetView>
  </sheetViews>
  <sheetFormatPr defaultColWidth="9" defaultRowHeight="13.5"/>
  <cols>
    <col min="1" max="1" width="5.875" style="187" customWidth="1"/>
    <col min="2" max="2" width="42.375" style="188" customWidth="1"/>
    <col min="3" max="3" width="44.5" style="188" customWidth="1"/>
    <col min="4" max="4" width="11.625" style="188" customWidth="1"/>
    <col min="5" max="5" width="9" style="188"/>
    <col min="6" max="6" width="10.5" style="188" customWidth="1"/>
    <col min="7" max="16384" width="9" style="188"/>
  </cols>
  <sheetData>
    <row r="1" spans="1:6" ht="14.25">
      <c r="A1" s="197" t="s">
        <v>0</v>
      </c>
      <c r="B1" s="197"/>
      <c r="C1" s="197"/>
      <c r="D1" s="189"/>
    </row>
    <row r="2" spans="1:6" ht="14.25">
      <c r="A2" s="190" t="s">
        <v>1</v>
      </c>
      <c r="B2" s="191" t="s">
        <v>2</v>
      </c>
      <c r="C2" s="191" t="s">
        <v>3</v>
      </c>
    </row>
    <row r="3" spans="1:6" ht="156.75">
      <c r="A3" s="192">
        <v>1</v>
      </c>
      <c r="B3" s="193" t="s">
        <v>4</v>
      </c>
      <c r="C3" s="193" t="s">
        <v>5</v>
      </c>
      <c r="D3" s="194"/>
    </row>
    <row r="4" spans="1:6" ht="14.25">
      <c r="A4" s="192">
        <v>2</v>
      </c>
      <c r="B4" s="193" t="s">
        <v>6</v>
      </c>
      <c r="C4" s="193" t="s">
        <v>7</v>
      </c>
      <c r="D4" s="194"/>
    </row>
    <row r="6" spans="1:6" ht="14.25">
      <c r="A6" s="197" t="s">
        <v>8</v>
      </c>
      <c r="B6" s="197"/>
      <c r="C6" s="197"/>
      <c r="D6" s="197"/>
      <c r="E6" s="197"/>
      <c r="F6" s="197"/>
    </row>
    <row r="7" spans="1:6" ht="14.25">
      <c r="A7" s="190" t="s">
        <v>1</v>
      </c>
      <c r="B7" s="191" t="s">
        <v>2</v>
      </c>
      <c r="C7" s="191" t="s">
        <v>9</v>
      </c>
      <c r="D7" s="191" t="s">
        <v>10</v>
      </c>
      <c r="E7" s="191" t="s">
        <v>11</v>
      </c>
      <c r="F7" s="191" t="s">
        <v>12</v>
      </c>
    </row>
    <row r="8" spans="1:6" ht="14.25">
      <c r="A8" s="198" t="s">
        <v>13</v>
      </c>
      <c r="B8" s="198"/>
      <c r="C8" s="198"/>
      <c r="D8" s="198"/>
      <c r="E8" s="198"/>
      <c r="F8" s="198"/>
    </row>
    <row r="9" spans="1:6" ht="14.25">
      <c r="A9" s="192">
        <v>1</v>
      </c>
      <c r="B9" s="193" t="s">
        <v>14</v>
      </c>
      <c r="C9" s="195" t="s">
        <v>15</v>
      </c>
      <c r="D9" s="193" t="s">
        <v>16</v>
      </c>
      <c r="E9" s="193" t="s">
        <v>17</v>
      </c>
      <c r="F9" s="196">
        <v>42937</v>
      </c>
    </row>
    <row r="10" spans="1:6" ht="14.25">
      <c r="A10" s="192">
        <v>2</v>
      </c>
      <c r="B10" s="193" t="s">
        <v>18</v>
      </c>
      <c r="C10" s="195" t="s">
        <v>19</v>
      </c>
      <c r="D10" s="193" t="s">
        <v>16</v>
      </c>
      <c r="E10" s="193" t="s">
        <v>17</v>
      </c>
      <c r="F10" s="196">
        <v>42946</v>
      </c>
    </row>
    <row r="11" spans="1:6" ht="14.25">
      <c r="A11" s="192">
        <v>3</v>
      </c>
      <c r="B11" s="193" t="s">
        <v>20</v>
      </c>
      <c r="C11" s="195" t="s">
        <v>19</v>
      </c>
      <c r="D11" s="193" t="s">
        <v>16</v>
      </c>
      <c r="E11" s="193" t="s">
        <v>17</v>
      </c>
      <c r="F11" s="196">
        <v>42946</v>
      </c>
    </row>
    <row r="12" spans="1:6" ht="14.25">
      <c r="A12" s="199" t="s">
        <v>21</v>
      </c>
      <c r="B12" s="200"/>
      <c r="C12" s="200"/>
      <c r="D12" s="200"/>
      <c r="E12" s="200"/>
      <c r="F12" s="201"/>
    </row>
    <row r="13" spans="1:6" ht="28.5">
      <c r="A13" s="192">
        <v>1</v>
      </c>
      <c r="B13" s="193" t="s">
        <v>22</v>
      </c>
      <c r="C13" s="193" t="s">
        <v>23</v>
      </c>
      <c r="D13" s="193" t="s">
        <v>24</v>
      </c>
      <c r="E13" s="193" t="s">
        <v>25</v>
      </c>
      <c r="F13" s="196">
        <v>42941</v>
      </c>
    </row>
    <row r="14" spans="1:6" ht="28.5">
      <c r="A14" s="192">
        <v>2</v>
      </c>
      <c r="B14" s="193" t="s">
        <v>26</v>
      </c>
      <c r="C14" s="193" t="s">
        <v>27</v>
      </c>
      <c r="D14" s="193" t="s">
        <v>24</v>
      </c>
      <c r="E14" s="193" t="s">
        <v>25</v>
      </c>
      <c r="F14" s="196">
        <v>42941</v>
      </c>
    </row>
    <row r="15" spans="1:6" ht="28.5">
      <c r="A15" s="192">
        <v>3</v>
      </c>
      <c r="B15" s="193" t="s">
        <v>28</v>
      </c>
      <c r="C15" s="193" t="s">
        <v>29</v>
      </c>
      <c r="D15" s="193" t="s">
        <v>30</v>
      </c>
      <c r="E15" s="193" t="s">
        <v>17</v>
      </c>
      <c r="F15" s="196">
        <v>42946</v>
      </c>
    </row>
    <row r="16" spans="1:6" ht="57">
      <c r="A16" s="192">
        <v>4</v>
      </c>
      <c r="B16" s="193" t="s">
        <v>31</v>
      </c>
      <c r="C16" s="193" t="s">
        <v>32</v>
      </c>
      <c r="D16" s="193" t="s">
        <v>33</v>
      </c>
      <c r="E16" s="193" t="s">
        <v>17</v>
      </c>
      <c r="F16" s="196">
        <v>42946</v>
      </c>
    </row>
    <row r="17" spans="1:6" ht="28.5">
      <c r="A17" s="192">
        <v>5</v>
      </c>
      <c r="B17" s="193" t="s">
        <v>34</v>
      </c>
      <c r="C17" s="193" t="s">
        <v>35</v>
      </c>
      <c r="D17" s="193" t="s">
        <v>30</v>
      </c>
      <c r="E17" s="193" t="s">
        <v>17</v>
      </c>
      <c r="F17" s="196">
        <v>42946</v>
      </c>
    </row>
    <row r="18" spans="1:6" ht="14.25">
      <c r="A18" s="192">
        <v>6</v>
      </c>
      <c r="B18" s="193" t="s">
        <v>36</v>
      </c>
      <c r="C18" s="193" t="s">
        <v>37</v>
      </c>
      <c r="D18" s="193" t="s">
        <v>30</v>
      </c>
      <c r="E18" s="193" t="s">
        <v>17</v>
      </c>
      <c r="F18" s="196">
        <v>42941</v>
      </c>
    </row>
    <row r="19" spans="1:6" ht="14.25">
      <c r="A19" s="192">
        <v>7</v>
      </c>
      <c r="B19" s="193" t="s">
        <v>38</v>
      </c>
      <c r="C19" s="193" t="s">
        <v>39</v>
      </c>
      <c r="D19" s="193" t="s">
        <v>30</v>
      </c>
      <c r="E19" s="193" t="s">
        <v>17</v>
      </c>
      <c r="F19" s="196">
        <v>42946</v>
      </c>
    </row>
    <row r="20" spans="1:6" ht="28.5">
      <c r="A20" s="192">
        <v>8</v>
      </c>
      <c r="B20" s="193" t="s">
        <v>40</v>
      </c>
      <c r="C20" s="193" t="s">
        <v>41</v>
      </c>
      <c r="D20" s="193" t="s">
        <v>24</v>
      </c>
      <c r="E20" s="193" t="s">
        <v>42</v>
      </c>
      <c r="F20" s="196">
        <v>42946</v>
      </c>
    </row>
  </sheetData>
  <mergeCells count="4">
    <mergeCell ref="A1:C1"/>
    <mergeCell ref="A6:F6"/>
    <mergeCell ref="A8:F8"/>
    <mergeCell ref="A12:F12"/>
  </mergeCells>
  <phoneticPr fontId="24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7"/>
  <sheetViews>
    <sheetView tabSelected="1" workbookViewId="0">
      <pane xSplit="2" ySplit="1" topLeftCell="AS5" activePane="bottomRight" state="frozen"/>
      <selection pane="topRight"/>
      <selection pane="bottomLeft"/>
      <selection pane="bottomRight" activeCell="BC21" sqref="BC21"/>
    </sheetView>
  </sheetViews>
  <sheetFormatPr defaultColWidth="11" defaultRowHeight="13.5"/>
  <cols>
    <col min="1" max="1" width="5.125" style="1" customWidth="1"/>
    <col min="2" max="2" width="18" customWidth="1"/>
    <col min="3" max="10" width="12.5" customWidth="1"/>
    <col min="11" max="11" width="12" customWidth="1"/>
    <col min="13" max="13" width="11" style="150"/>
    <col min="18" max="18" width="11.5" customWidth="1"/>
  </cols>
  <sheetData>
    <row r="1" spans="1:51">
      <c r="A1" s="151" t="s">
        <v>1</v>
      </c>
      <c r="B1" s="152" t="s">
        <v>43</v>
      </c>
      <c r="C1" s="152" t="s">
        <v>44</v>
      </c>
      <c r="D1" s="153" t="s">
        <v>45</v>
      </c>
      <c r="E1" s="153" t="s">
        <v>46</v>
      </c>
      <c r="F1" s="152" t="s">
        <v>47</v>
      </c>
      <c r="G1" s="152" t="s">
        <v>48</v>
      </c>
      <c r="H1" s="152" t="s">
        <v>49</v>
      </c>
      <c r="I1" s="152" t="s">
        <v>50</v>
      </c>
      <c r="J1" s="152" t="s">
        <v>51</v>
      </c>
      <c r="K1" s="159" t="s">
        <v>52</v>
      </c>
      <c r="L1" s="159" t="s">
        <v>53</v>
      </c>
      <c r="M1" s="160">
        <v>42919</v>
      </c>
      <c r="N1" s="161">
        <v>42920</v>
      </c>
      <c r="O1" s="162">
        <v>42921</v>
      </c>
      <c r="P1" s="162">
        <v>42922</v>
      </c>
      <c r="Q1" s="162">
        <v>42923</v>
      </c>
      <c r="R1" s="159" t="s">
        <v>54</v>
      </c>
      <c r="S1" s="159" t="s">
        <v>55</v>
      </c>
      <c r="T1" s="161">
        <v>42926</v>
      </c>
      <c r="U1" s="161">
        <v>42927</v>
      </c>
      <c r="V1" s="162">
        <v>42928</v>
      </c>
      <c r="W1" s="162">
        <v>42929</v>
      </c>
      <c r="X1" s="161">
        <v>42930</v>
      </c>
      <c r="Y1" s="170" t="s">
        <v>56</v>
      </c>
      <c r="Z1" s="170" t="s">
        <v>57</v>
      </c>
      <c r="AA1" s="171">
        <v>42933</v>
      </c>
      <c r="AB1" s="161">
        <v>42934</v>
      </c>
      <c r="AC1" s="161">
        <v>42935</v>
      </c>
      <c r="AD1" s="161">
        <v>42936</v>
      </c>
      <c r="AE1" s="161">
        <v>42937</v>
      </c>
      <c r="AF1" s="170" t="s">
        <v>58</v>
      </c>
      <c r="AG1" s="170" t="s">
        <v>59</v>
      </c>
      <c r="AH1" s="162">
        <v>42940</v>
      </c>
      <c r="AI1" s="162">
        <v>42941</v>
      </c>
      <c r="AJ1" s="162">
        <v>42942</v>
      </c>
      <c r="AK1" s="162">
        <v>42943</v>
      </c>
      <c r="AL1" s="162">
        <v>42944</v>
      </c>
      <c r="AM1" s="170" t="s">
        <v>60</v>
      </c>
      <c r="AN1" s="170" t="s">
        <v>61</v>
      </c>
      <c r="AO1" s="162">
        <v>42947</v>
      </c>
      <c r="AP1" s="178">
        <v>42948</v>
      </c>
      <c r="AQ1" s="178">
        <v>42949</v>
      </c>
      <c r="AR1" s="179">
        <v>42950</v>
      </c>
      <c r="AS1" s="179">
        <v>42951</v>
      </c>
      <c r="AT1" s="170" t="s">
        <v>62</v>
      </c>
      <c r="AU1" s="170" t="s">
        <v>63</v>
      </c>
      <c r="AV1" s="179">
        <v>42954</v>
      </c>
      <c r="AW1" s="179">
        <v>42955</v>
      </c>
      <c r="AX1" s="179">
        <v>42956</v>
      </c>
      <c r="AY1" s="179">
        <v>42957</v>
      </c>
    </row>
    <row r="2" spans="1:51" ht="14.25">
      <c r="A2" s="98">
        <v>1</v>
      </c>
      <c r="B2" s="99" t="s">
        <v>64</v>
      </c>
      <c r="C2" s="154">
        <v>1.03E-2</v>
      </c>
      <c r="D2" s="154">
        <v>1.1070110701107E-2</v>
      </c>
      <c r="E2" s="155">
        <v>5.0167224080267603E-3</v>
      </c>
      <c r="F2" s="155">
        <v>5.73355817875211E-3</v>
      </c>
      <c r="G2" s="155">
        <v>9.7363083164300201E-3</v>
      </c>
      <c r="H2" s="154">
        <v>1.6241299303944301E-2</v>
      </c>
      <c r="I2" s="154">
        <v>1.23402379903041E-2</v>
      </c>
      <c r="J2" s="155">
        <v>6.8819481206987797E-3</v>
      </c>
      <c r="K2" s="157">
        <v>9.5602294455066905E-3</v>
      </c>
      <c r="L2" s="157">
        <v>0</v>
      </c>
      <c r="M2" s="158">
        <v>6.0070671378091899E-3</v>
      </c>
      <c r="N2" s="157">
        <v>1.2136974425661E-2</v>
      </c>
      <c r="O2" s="163">
        <v>5.6034482758620698E-3</v>
      </c>
      <c r="P2" s="163">
        <v>6.7057837384744299E-3</v>
      </c>
      <c r="Q2" s="157">
        <v>5.9363194819212102E-3</v>
      </c>
      <c r="R2" s="157">
        <v>7.59734093067426E-3</v>
      </c>
      <c r="S2" s="157">
        <v>6.4935064935064896E-3</v>
      </c>
      <c r="T2" s="169">
        <v>3.83141762452107E-3</v>
      </c>
      <c r="U2" s="157">
        <v>2.07900207900208E-3</v>
      </c>
      <c r="V2" s="157">
        <v>2.76370336250576E-3</v>
      </c>
      <c r="W2" s="157">
        <v>0</v>
      </c>
      <c r="X2" s="157">
        <v>2.22841225626741E-3</v>
      </c>
      <c r="Y2" s="157">
        <v>0</v>
      </c>
      <c r="Z2" s="157">
        <v>1.1001100110011001E-3</v>
      </c>
      <c r="AA2" s="172">
        <v>0</v>
      </c>
      <c r="AB2" s="169">
        <v>1.4814814814814801E-3</v>
      </c>
      <c r="AC2" s="169">
        <v>1.1402508551881399E-3</v>
      </c>
      <c r="AD2" s="169">
        <v>0</v>
      </c>
      <c r="AE2" s="169">
        <v>0</v>
      </c>
      <c r="AF2" s="157">
        <v>0</v>
      </c>
      <c r="AG2" s="157">
        <v>0</v>
      </c>
      <c r="AH2" s="177">
        <v>0</v>
      </c>
      <c r="AI2" s="177">
        <v>0</v>
      </c>
      <c r="AJ2" s="177">
        <v>0</v>
      </c>
      <c r="AK2" s="177">
        <v>8.5470085470085503E-4</v>
      </c>
      <c r="AL2" s="177">
        <v>4.9627791563275402E-4</v>
      </c>
      <c r="AM2" s="163">
        <v>0</v>
      </c>
      <c r="AN2" s="163">
        <v>0</v>
      </c>
      <c r="AO2" s="177">
        <v>0</v>
      </c>
      <c r="AP2" s="180">
        <v>4.26075841499787E-4</v>
      </c>
      <c r="AQ2" s="180">
        <v>4.1736227045075099E-4</v>
      </c>
      <c r="AR2" s="180">
        <v>4.3802014892685101E-4</v>
      </c>
      <c r="AS2" s="180">
        <v>0</v>
      </c>
      <c r="AT2" s="163">
        <v>2.8089887640449398E-3</v>
      </c>
      <c r="AU2" s="163">
        <v>0</v>
      </c>
      <c r="AV2" s="180">
        <v>0</v>
      </c>
      <c r="AW2" s="180">
        <v>0</v>
      </c>
      <c r="AX2" s="180">
        <v>0</v>
      </c>
      <c r="AY2" s="180">
        <v>0</v>
      </c>
    </row>
    <row r="3" spans="1:51">
      <c r="A3" s="98">
        <v>2</v>
      </c>
      <c r="B3" s="100" t="s">
        <v>65</v>
      </c>
      <c r="C3" s="154">
        <v>6.1054202564276498E-4</v>
      </c>
      <c r="D3" s="155">
        <v>4.6210720887245802E-4</v>
      </c>
      <c r="E3" s="155">
        <v>1.58793171893609E-3</v>
      </c>
      <c r="F3" s="155">
        <v>7.2456767462081002E-4</v>
      </c>
      <c r="G3" s="155">
        <v>8.6105675146771002E-4</v>
      </c>
      <c r="H3" s="154">
        <v>6.2864327351697298E-4</v>
      </c>
      <c r="I3" s="154">
        <v>1.1297182349813901E-3</v>
      </c>
      <c r="J3" s="155">
        <v>8.1366965012204999E-4</v>
      </c>
      <c r="K3" s="157">
        <v>5.7183702644746201E-4</v>
      </c>
      <c r="L3" s="157">
        <v>0</v>
      </c>
      <c r="M3" s="158">
        <v>1.0287007509515501E-3</v>
      </c>
      <c r="N3" s="157">
        <v>5.0758558456939795E-4</v>
      </c>
      <c r="O3" s="157">
        <v>7.5604838709677396E-4</v>
      </c>
      <c r="P3" s="157">
        <v>6.3147259408941699E-4</v>
      </c>
      <c r="Q3" s="157">
        <v>1.48809523809524E-3</v>
      </c>
      <c r="R3" s="157">
        <v>1.1045147038519899E-3</v>
      </c>
      <c r="S3" s="157">
        <v>8.8691796008869201E-4</v>
      </c>
      <c r="T3" s="169">
        <v>4.9956855443026498E-4</v>
      </c>
      <c r="U3" s="157">
        <v>1.19277519027604E-3</v>
      </c>
      <c r="V3" s="157">
        <v>1.36935142537035E-3</v>
      </c>
      <c r="W3" s="157">
        <v>9.1329413779325298E-4</v>
      </c>
      <c r="X3" s="157">
        <v>1.6434979113880701E-3</v>
      </c>
      <c r="Y3" s="157">
        <v>4.1272799893489502E-3</v>
      </c>
      <c r="Z3" s="157">
        <v>1.8050541516245501E-3</v>
      </c>
      <c r="AA3" s="172">
        <v>1.9888785160530899E-3</v>
      </c>
      <c r="AB3" s="169">
        <v>8.5412452236457602E-4</v>
      </c>
      <c r="AC3" s="169">
        <v>7.26286738004164E-4</v>
      </c>
      <c r="AD3" s="169">
        <v>1.40087414546677E-3</v>
      </c>
      <c r="AE3" s="169">
        <v>1.34691965331459E-3</v>
      </c>
      <c r="AF3" s="157">
        <v>1.7558076715289E-3</v>
      </c>
      <c r="AG3" s="157">
        <v>9.1519219035997605E-4</v>
      </c>
      <c r="AH3" s="169">
        <v>7.5907089722180004E-4</v>
      </c>
      <c r="AI3" s="169">
        <v>7.8871671151526399E-4</v>
      </c>
      <c r="AJ3" s="169">
        <v>5.6254474787767201E-4</v>
      </c>
      <c r="AK3" s="169">
        <v>4.7460844803037501E-4</v>
      </c>
      <c r="AL3" s="169">
        <v>1.19896510380514E-3</v>
      </c>
      <c r="AM3" s="157">
        <v>6.4053292339226204E-4</v>
      </c>
      <c r="AN3" s="157">
        <v>3.8270187523918901E-4</v>
      </c>
      <c r="AO3" s="169">
        <v>5.1951907377170801E-4</v>
      </c>
      <c r="AP3" s="181">
        <v>7.8550738867887496E-4</v>
      </c>
      <c r="AQ3" s="181">
        <v>1.2424212304939901E-3</v>
      </c>
      <c r="AR3" s="181">
        <v>6.0913705583756303E-4</v>
      </c>
      <c r="AS3" s="181">
        <v>1.84195984527537E-4</v>
      </c>
      <c r="AT3" s="157">
        <v>6.4300411522633702E-4</v>
      </c>
      <c r="AU3" s="157">
        <v>3.0902348578492001E-4</v>
      </c>
      <c r="AV3" s="181">
        <v>1.5950871316345699E-4</v>
      </c>
      <c r="AW3" s="181">
        <v>4.38553747198129E-4</v>
      </c>
      <c r="AX3" s="181">
        <v>1.20221207020918E-4</v>
      </c>
      <c r="AY3" s="181">
        <v>2.1919009260781412E-4</v>
      </c>
    </row>
    <row r="4" spans="1:51">
      <c r="A4" s="98">
        <v>3</v>
      </c>
      <c r="B4" s="100" t="s">
        <v>66</v>
      </c>
      <c r="C4" s="154" t="s">
        <v>67</v>
      </c>
      <c r="D4" s="155"/>
      <c r="E4" s="155"/>
      <c r="F4" s="156" t="s">
        <v>67</v>
      </c>
      <c r="G4" s="155" t="s">
        <v>67</v>
      </c>
      <c r="H4" s="154" t="s">
        <v>67</v>
      </c>
      <c r="I4" s="154" t="s">
        <v>67</v>
      </c>
      <c r="J4" s="155"/>
      <c r="K4" s="157" t="s">
        <v>67</v>
      </c>
      <c r="L4" s="157" t="s">
        <v>67</v>
      </c>
      <c r="M4" s="158" t="s">
        <v>67</v>
      </c>
      <c r="N4" s="157" t="s">
        <v>67</v>
      </c>
      <c r="O4" s="157" t="s">
        <v>67</v>
      </c>
      <c r="P4" s="157" t="s">
        <v>67</v>
      </c>
      <c r="Q4" s="157" t="s">
        <v>67</v>
      </c>
      <c r="R4" s="157"/>
      <c r="T4" s="169" t="s">
        <v>67</v>
      </c>
      <c r="U4" s="157" t="s">
        <v>67</v>
      </c>
      <c r="V4" s="157" t="s">
        <v>67</v>
      </c>
      <c r="W4" s="157" t="s">
        <v>67</v>
      </c>
      <c r="X4" s="157" t="s">
        <v>67</v>
      </c>
      <c r="Y4" s="7"/>
      <c r="Z4" s="7"/>
      <c r="AA4" s="172"/>
      <c r="AB4" s="169"/>
      <c r="AC4" s="169"/>
      <c r="AD4" s="169"/>
      <c r="AE4" s="169"/>
      <c r="AF4" s="7"/>
      <c r="AG4" s="7"/>
      <c r="AH4" s="169"/>
      <c r="AI4" s="169"/>
      <c r="AJ4" s="169"/>
      <c r="AK4" s="169"/>
      <c r="AL4" s="169"/>
      <c r="AM4" s="7"/>
      <c r="AN4" s="7"/>
      <c r="AO4" s="169"/>
      <c r="AP4" s="181"/>
      <c r="AQ4" s="181"/>
      <c r="AR4" s="181"/>
      <c r="AS4" s="181"/>
      <c r="AT4" s="7"/>
      <c r="AU4" s="7"/>
      <c r="AV4" s="181"/>
      <c r="AW4" s="181"/>
      <c r="AX4" s="181"/>
      <c r="AY4" s="181"/>
    </row>
    <row r="5" spans="1:51">
      <c r="A5" s="98">
        <v>4</v>
      </c>
      <c r="B5" s="100" t="s">
        <v>68</v>
      </c>
      <c r="C5" s="154" t="s">
        <v>67</v>
      </c>
      <c r="D5" s="155"/>
      <c r="E5" s="155"/>
      <c r="F5" s="156" t="s">
        <v>67</v>
      </c>
      <c r="G5" s="155" t="s">
        <v>67</v>
      </c>
      <c r="H5" s="154" t="s">
        <v>67</v>
      </c>
      <c r="I5" s="154" t="s">
        <v>67</v>
      </c>
      <c r="J5" s="155"/>
      <c r="K5" s="157" t="s">
        <v>67</v>
      </c>
      <c r="L5" s="157" t="s">
        <v>67</v>
      </c>
      <c r="M5" s="158" t="s">
        <v>67</v>
      </c>
      <c r="N5" s="157" t="s">
        <v>67</v>
      </c>
      <c r="O5" s="157" t="s">
        <v>67</v>
      </c>
      <c r="P5" s="157" t="s">
        <v>67</v>
      </c>
      <c r="Q5" s="157" t="s">
        <v>67</v>
      </c>
      <c r="R5" s="157"/>
      <c r="S5" s="157"/>
      <c r="T5" s="169" t="s">
        <v>67</v>
      </c>
      <c r="U5" s="157" t="s">
        <v>67</v>
      </c>
      <c r="V5" s="157" t="s">
        <v>67</v>
      </c>
      <c r="W5" s="157" t="s">
        <v>67</v>
      </c>
      <c r="X5" s="157" t="s">
        <v>67</v>
      </c>
      <c r="Y5" s="157"/>
      <c r="Z5" s="157"/>
      <c r="AA5" s="172"/>
      <c r="AB5" s="169"/>
      <c r="AC5" s="169"/>
      <c r="AD5" s="169"/>
      <c r="AE5" s="169"/>
      <c r="AF5" s="157"/>
      <c r="AG5" s="157"/>
      <c r="AH5" s="169"/>
      <c r="AI5" s="169"/>
      <c r="AJ5" s="169"/>
      <c r="AK5" s="169"/>
      <c r="AL5" s="169"/>
      <c r="AM5" s="157"/>
      <c r="AN5" s="157"/>
      <c r="AO5" s="169"/>
      <c r="AP5" s="181"/>
      <c r="AQ5" s="181"/>
      <c r="AR5" s="181"/>
      <c r="AS5" s="181"/>
      <c r="AT5" s="157"/>
      <c r="AU5" s="157"/>
      <c r="AV5" s="181"/>
      <c r="AW5" s="181"/>
      <c r="AX5" s="181"/>
      <c r="AY5" s="181"/>
    </row>
    <row r="6" spans="1:51">
      <c r="A6" s="98">
        <v>5</v>
      </c>
      <c r="B6" s="125" t="s">
        <v>69</v>
      </c>
      <c r="C6" s="154">
        <v>7.9000000000000008E-3</v>
      </c>
      <c r="D6" s="154">
        <v>1.6000000000000001E-3</v>
      </c>
      <c r="E6" s="155">
        <v>0</v>
      </c>
      <c r="F6" s="155">
        <v>1.04712041884817E-3</v>
      </c>
      <c r="G6" s="155">
        <v>1.31233595800525E-3</v>
      </c>
      <c r="H6" s="154">
        <v>1.2077294685990301E-3</v>
      </c>
      <c r="I6" s="154">
        <v>0</v>
      </c>
      <c r="J6" s="155">
        <v>0</v>
      </c>
      <c r="K6" s="157">
        <v>3.0674846625766898E-3</v>
      </c>
      <c r="L6" s="157">
        <v>6.6666666666666697E-3</v>
      </c>
      <c r="M6" s="158">
        <v>0</v>
      </c>
      <c r="N6" s="157">
        <v>2.14822771213749E-3</v>
      </c>
      <c r="O6" s="157">
        <v>2.2962112514351299E-3</v>
      </c>
      <c r="P6" s="157">
        <v>0</v>
      </c>
      <c r="Q6" s="157">
        <v>0</v>
      </c>
      <c r="R6" s="157">
        <v>0</v>
      </c>
      <c r="S6" s="157">
        <v>0</v>
      </c>
      <c r="T6" s="169">
        <v>0</v>
      </c>
      <c r="U6" s="157">
        <v>9.8716683119447202E-4</v>
      </c>
      <c r="V6" s="157">
        <v>0</v>
      </c>
      <c r="W6" s="157">
        <v>0</v>
      </c>
      <c r="X6" s="157">
        <v>1.20048019207683E-3</v>
      </c>
      <c r="Y6" s="157">
        <v>0</v>
      </c>
      <c r="Z6" s="157">
        <v>0</v>
      </c>
      <c r="AA6" s="172">
        <v>0</v>
      </c>
      <c r="AB6" s="169">
        <v>2.41157556270096E-3</v>
      </c>
      <c r="AC6" s="169">
        <v>9.2165898617511499E-4</v>
      </c>
      <c r="AD6" s="169">
        <v>0</v>
      </c>
      <c r="AE6" s="169">
        <v>1.1173184357541901E-3</v>
      </c>
      <c r="AF6" s="157">
        <v>0</v>
      </c>
      <c r="AG6" s="157">
        <v>0</v>
      </c>
      <c r="AH6" s="169">
        <v>0</v>
      </c>
      <c r="AI6" s="169">
        <v>0</v>
      </c>
      <c r="AJ6" s="169">
        <v>9.1827364554637303E-4</v>
      </c>
      <c r="AK6" s="169">
        <v>0</v>
      </c>
      <c r="AL6" s="169">
        <v>2.37529691211401E-3</v>
      </c>
      <c r="AM6" s="157">
        <v>0</v>
      </c>
      <c r="AN6" s="157">
        <v>0</v>
      </c>
      <c r="AO6" s="169">
        <v>0</v>
      </c>
      <c r="AP6" s="181">
        <v>0</v>
      </c>
      <c r="AQ6" s="181">
        <v>0</v>
      </c>
      <c r="AR6" s="181">
        <v>0</v>
      </c>
      <c r="AS6" s="181">
        <v>0</v>
      </c>
      <c r="AT6" s="157">
        <v>0</v>
      </c>
      <c r="AU6" s="157">
        <v>0</v>
      </c>
      <c r="AV6" s="181">
        <v>0</v>
      </c>
      <c r="AW6" s="181">
        <v>0</v>
      </c>
      <c r="AX6" s="181">
        <v>0</v>
      </c>
      <c r="AY6" s="181">
        <v>0</v>
      </c>
    </row>
    <row r="7" spans="1:51">
      <c r="A7" s="98">
        <v>6</v>
      </c>
      <c r="B7" s="125" t="s">
        <v>70</v>
      </c>
      <c r="C7" s="154">
        <v>1.8E-3</v>
      </c>
      <c r="D7" s="154">
        <v>8.9999999999999998E-4</v>
      </c>
      <c r="E7" s="155">
        <v>3.2051282051282098E-3</v>
      </c>
      <c r="F7" s="155">
        <v>1.65140369313917E-3</v>
      </c>
      <c r="G7" s="155">
        <v>7.7220077220077198E-4</v>
      </c>
      <c r="H7" s="154">
        <v>3.5167926850712201E-4</v>
      </c>
      <c r="I7" s="154">
        <v>2.74536719286205E-3</v>
      </c>
      <c r="J7" s="155">
        <v>2.2870211549456802E-3</v>
      </c>
      <c r="K7" s="157">
        <v>2.8818443804034602E-3</v>
      </c>
      <c r="L7" s="157">
        <v>2.4844720496894398E-3</v>
      </c>
      <c r="M7" s="158">
        <v>1.09959158027019E-3</v>
      </c>
      <c r="N7" s="157">
        <v>4.9723756906077301E-3</v>
      </c>
      <c r="O7" s="157">
        <v>2.7717283706196801E-3</v>
      </c>
      <c r="P7" s="157">
        <v>1.8094089264173701E-3</v>
      </c>
      <c r="Q7" s="157">
        <v>3.7602820211515898E-3</v>
      </c>
      <c r="R7" s="157">
        <v>2.2133687472332898E-3</v>
      </c>
      <c r="S7" s="157">
        <v>1.35869565217391E-3</v>
      </c>
      <c r="T7" s="169">
        <v>1.8250395425234199E-3</v>
      </c>
      <c r="U7" s="157">
        <v>4.1093442915847798E-3</v>
      </c>
      <c r="V7" s="157">
        <v>1.7003589646703201E-3</v>
      </c>
      <c r="W7" s="157">
        <v>3.4545454545454502E-3</v>
      </c>
      <c r="X7" s="157">
        <v>2.3118957545187101E-3</v>
      </c>
      <c r="Y7" s="157">
        <v>3.51837372947615E-3</v>
      </c>
      <c r="Z7" s="157">
        <v>0</v>
      </c>
      <c r="AA7" s="172">
        <v>1.17855038302887E-4</v>
      </c>
      <c r="AB7" s="169">
        <v>6.5197548572173698E-4</v>
      </c>
      <c r="AC7" s="169">
        <v>4.32214378331653E-4</v>
      </c>
      <c r="AD7" s="169">
        <v>0</v>
      </c>
      <c r="AE7" s="169">
        <v>0</v>
      </c>
      <c r="AF7" s="157">
        <v>4.33463372345037E-4</v>
      </c>
      <c r="AG7" s="157">
        <v>0</v>
      </c>
      <c r="AH7" s="169">
        <v>4.3187216583891202E-4</v>
      </c>
      <c r="AI7" s="169">
        <v>0</v>
      </c>
      <c r="AJ7" s="169">
        <v>7.2801397786837504E-4</v>
      </c>
      <c r="AK7" s="169">
        <v>0</v>
      </c>
      <c r="AL7" s="169">
        <v>7.2163088580191198E-4</v>
      </c>
      <c r="AM7" s="157">
        <v>7.4654721911160903E-4</v>
      </c>
      <c r="AN7" s="157">
        <v>1.30378096479791E-3</v>
      </c>
      <c r="AO7" s="169">
        <v>1.0339123242349E-4</v>
      </c>
      <c r="AP7" s="181">
        <v>1.3978194017333001E-3</v>
      </c>
      <c r="AQ7" s="181">
        <v>4.2075736325385702E-4</v>
      </c>
      <c r="AR7" s="181">
        <v>2.9620853080568701E-4</v>
      </c>
      <c r="AS7" s="181">
        <v>7.56143667296786E-4</v>
      </c>
      <c r="AT7" s="157">
        <v>1.58793171893609E-3</v>
      </c>
      <c r="AU7" s="157">
        <v>0</v>
      </c>
      <c r="AV7" s="181">
        <v>1.07874865156419E-4</v>
      </c>
      <c r="AW7" s="181">
        <v>0</v>
      </c>
      <c r="AX7" s="181">
        <v>1.6100466913540501E-4</v>
      </c>
      <c r="AY7" s="181">
        <v>0</v>
      </c>
    </row>
    <row r="8" spans="1:51">
      <c r="A8" s="98">
        <v>7</v>
      </c>
      <c r="B8" s="125" t="s">
        <v>71</v>
      </c>
      <c r="C8" s="154">
        <v>0</v>
      </c>
      <c r="D8" s="154">
        <v>0</v>
      </c>
      <c r="E8" s="155">
        <v>0</v>
      </c>
      <c r="F8" s="155">
        <v>3.2102728731942202E-3</v>
      </c>
      <c r="G8" s="155">
        <v>2.66666666666667E-3</v>
      </c>
      <c r="H8" s="154">
        <v>0</v>
      </c>
      <c r="I8" s="154">
        <v>2.80112044817927E-3</v>
      </c>
      <c r="J8" s="155">
        <v>1.24555160142349E-2</v>
      </c>
      <c r="K8" s="157">
        <v>0</v>
      </c>
      <c r="L8" s="157">
        <v>0</v>
      </c>
      <c r="M8" s="158">
        <v>0</v>
      </c>
      <c r="N8" s="157">
        <v>0</v>
      </c>
      <c r="O8" s="157">
        <v>3.8986354775828501E-3</v>
      </c>
      <c r="P8" s="157">
        <v>0</v>
      </c>
      <c r="Q8" s="157">
        <v>4.65116279069767E-3</v>
      </c>
      <c r="R8" s="157">
        <v>0</v>
      </c>
      <c r="S8" s="157">
        <v>0</v>
      </c>
      <c r="T8" s="169">
        <v>0</v>
      </c>
      <c r="U8" s="157">
        <v>0</v>
      </c>
      <c r="V8" s="157">
        <v>0</v>
      </c>
      <c r="W8" s="157">
        <v>0</v>
      </c>
      <c r="X8" s="157">
        <v>1.05485232067511E-2</v>
      </c>
      <c r="Y8" s="157">
        <v>0</v>
      </c>
      <c r="Z8" s="157">
        <v>0</v>
      </c>
      <c r="AA8" s="172">
        <v>0</v>
      </c>
      <c r="AB8" s="169">
        <v>0</v>
      </c>
      <c r="AC8" s="169">
        <v>0</v>
      </c>
      <c r="AD8" s="169">
        <v>0</v>
      </c>
      <c r="AE8" s="169">
        <v>0</v>
      </c>
      <c r="AF8" s="157">
        <v>0</v>
      </c>
      <c r="AG8" s="157">
        <v>0</v>
      </c>
      <c r="AH8" s="169">
        <v>0</v>
      </c>
      <c r="AI8" s="169">
        <v>0</v>
      </c>
      <c r="AJ8" s="169">
        <v>0</v>
      </c>
      <c r="AK8" s="169">
        <v>3.3222591362126199E-3</v>
      </c>
      <c r="AL8" s="169">
        <v>4.2553191489361703E-3</v>
      </c>
      <c r="AM8" s="157">
        <v>0</v>
      </c>
      <c r="AN8" s="157">
        <v>0</v>
      </c>
      <c r="AO8" s="169">
        <v>0</v>
      </c>
      <c r="AP8" s="181">
        <v>0</v>
      </c>
      <c r="AQ8" s="181">
        <v>0</v>
      </c>
      <c r="AR8" s="181">
        <v>0</v>
      </c>
      <c r="AS8" s="181">
        <v>0</v>
      </c>
      <c r="AT8" s="157">
        <v>0</v>
      </c>
      <c r="AU8" s="157">
        <v>0</v>
      </c>
      <c r="AV8" s="181">
        <v>0</v>
      </c>
      <c r="AW8" s="181">
        <v>0</v>
      </c>
      <c r="AX8" s="181">
        <v>0</v>
      </c>
      <c r="AY8" s="181">
        <v>0</v>
      </c>
    </row>
    <row r="9" spans="1:51">
      <c r="A9" s="98">
        <v>8</v>
      </c>
      <c r="B9" s="125" t="s">
        <v>72</v>
      </c>
      <c r="C9" s="154">
        <v>4.5999999999999999E-3</v>
      </c>
      <c r="D9" s="154">
        <v>0</v>
      </c>
      <c r="E9" s="155">
        <v>0</v>
      </c>
      <c r="F9" s="155">
        <v>1.2070006035003E-3</v>
      </c>
      <c r="G9" s="155">
        <v>0</v>
      </c>
      <c r="H9" s="154">
        <v>0</v>
      </c>
      <c r="I9" s="154">
        <v>0</v>
      </c>
      <c r="J9" s="155">
        <v>0</v>
      </c>
      <c r="K9" s="157">
        <v>0</v>
      </c>
      <c r="L9" s="157">
        <v>0</v>
      </c>
      <c r="M9" s="158">
        <v>0</v>
      </c>
      <c r="N9" s="157">
        <v>0</v>
      </c>
      <c r="O9" s="157">
        <v>0</v>
      </c>
      <c r="P9" s="157">
        <v>0</v>
      </c>
      <c r="Q9" s="157">
        <v>0</v>
      </c>
      <c r="R9" s="157">
        <v>0</v>
      </c>
      <c r="S9" s="157">
        <v>0</v>
      </c>
      <c r="T9" s="169">
        <v>0</v>
      </c>
      <c r="U9" s="157">
        <v>5.8173356602676004E-4</v>
      </c>
      <c r="V9" s="157">
        <v>0</v>
      </c>
      <c r="W9" s="157">
        <v>0</v>
      </c>
      <c r="X9" s="157">
        <v>0</v>
      </c>
      <c r="Y9" s="157">
        <v>0</v>
      </c>
      <c r="Z9" s="157">
        <v>0</v>
      </c>
      <c r="AA9" s="172">
        <v>0</v>
      </c>
      <c r="AB9" s="169">
        <v>0</v>
      </c>
      <c r="AC9" s="169">
        <v>0</v>
      </c>
      <c r="AD9" s="169">
        <v>0</v>
      </c>
      <c r="AE9" s="169">
        <v>0</v>
      </c>
      <c r="AF9" s="157">
        <v>0</v>
      </c>
      <c r="AG9" s="157">
        <v>0</v>
      </c>
      <c r="AH9" s="169">
        <v>0</v>
      </c>
      <c r="AI9" s="169">
        <v>0</v>
      </c>
      <c r="AJ9" s="169">
        <v>0</v>
      </c>
      <c r="AK9" s="169">
        <v>0</v>
      </c>
      <c r="AL9" s="169">
        <v>0</v>
      </c>
      <c r="AM9" s="157">
        <v>0</v>
      </c>
      <c r="AN9" s="157">
        <v>0</v>
      </c>
      <c r="AO9" s="169">
        <v>0</v>
      </c>
      <c r="AP9" s="181">
        <v>0</v>
      </c>
      <c r="AQ9" s="181">
        <v>0</v>
      </c>
      <c r="AR9" s="181">
        <v>0</v>
      </c>
      <c r="AS9" s="181">
        <v>0</v>
      </c>
      <c r="AT9" s="157">
        <v>0</v>
      </c>
      <c r="AU9" s="157">
        <v>0</v>
      </c>
      <c r="AV9" s="181">
        <v>0</v>
      </c>
      <c r="AW9" s="181">
        <v>0</v>
      </c>
      <c r="AX9" s="181">
        <v>0</v>
      </c>
      <c r="AY9" s="181">
        <v>0</v>
      </c>
    </row>
    <row r="10" spans="1:51">
      <c r="A10" s="98">
        <v>9</v>
      </c>
      <c r="B10" s="125" t="s">
        <v>73</v>
      </c>
      <c r="C10" s="154">
        <v>4.0000000000000001E-3</v>
      </c>
      <c r="D10" s="154">
        <v>0</v>
      </c>
      <c r="E10" s="155">
        <v>3.6900369003690001E-3</v>
      </c>
      <c r="F10" s="155">
        <v>1.04712041884817E-3</v>
      </c>
      <c r="G10" s="155">
        <v>6.5616797900262499E-4</v>
      </c>
      <c r="H10" s="154">
        <v>1.2077294685990301E-3</v>
      </c>
      <c r="I10" s="154">
        <v>2.3696682464455E-3</v>
      </c>
      <c r="J10" s="155">
        <v>0</v>
      </c>
      <c r="K10" s="157">
        <v>0</v>
      </c>
      <c r="L10" s="157">
        <v>6.6666666666666697E-3</v>
      </c>
      <c r="M10" s="158">
        <v>1.0277492291880801E-3</v>
      </c>
      <c r="N10" s="157">
        <v>2.14822771213749E-3</v>
      </c>
      <c r="O10" s="157">
        <v>0</v>
      </c>
      <c r="P10" s="157">
        <v>0</v>
      </c>
      <c r="Q10" s="157">
        <v>0</v>
      </c>
      <c r="R10" s="157">
        <v>0</v>
      </c>
      <c r="S10" s="157">
        <v>0</v>
      </c>
      <c r="T10" s="169">
        <v>0</v>
      </c>
      <c r="U10" s="157">
        <v>0</v>
      </c>
      <c r="V10" s="157">
        <v>0</v>
      </c>
      <c r="W10" s="157">
        <v>0</v>
      </c>
      <c r="X10" s="157">
        <v>0</v>
      </c>
      <c r="Y10" s="157">
        <v>0</v>
      </c>
      <c r="Z10" s="157">
        <v>0</v>
      </c>
      <c r="AA10" s="172">
        <v>0</v>
      </c>
      <c r="AB10" s="169">
        <v>0</v>
      </c>
      <c r="AC10" s="169">
        <v>0</v>
      </c>
      <c r="AD10" s="169">
        <v>0</v>
      </c>
      <c r="AE10" s="169">
        <v>0</v>
      </c>
      <c r="AF10" s="157">
        <v>0</v>
      </c>
      <c r="AG10" s="157">
        <v>0</v>
      </c>
      <c r="AH10" s="169">
        <v>0</v>
      </c>
      <c r="AI10" s="169">
        <v>0</v>
      </c>
      <c r="AJ10" s="169">
        <v>0</v>
      </c>
      <c r="AK10" s="169">
        <v>0</v>
      </c>
      <c r="AL10" s="169">
        <v>0</v>
      </c>
      <c r="AM10" s="157">
        <v>0</v>
      </c>
      <c r="AN10" s="157">
        <v>0</v>
      </c>
      <c r="AO10" s="169">
        <v>0</v>
      </c>
      <c r="AP10" s="181">
        <v>0</v>
      </c>
      <c r="AQ10" s="181">
        <v>0</v>
      </c>
      <c r="AR10" s="181">
        <v>0</v>
      </c>
      <c r="AS10" s="181">
        <v>0</v>
      </c>
      <c r="AT10" s="157">
        <v>0</v>
      </c>
      <c r="AU10" s="157">
        <v>0</v>
      </c>
      <c r="AV10" s="181">
        <v>0</v>
      </c>
      <c r="AW10" s="181">
        <v>0</v>
      </c>
      <c r="AX10" s="181">
        <v>0</v>
      </c>
      <c r="AY10" s="181">
        <v>0</v>
      </c>
    </row>
    <row r="11" spans="1:51">
      <c r="A11" s="98">
        <v>10</v>
      </c>
      <c r="B11" s="100" t="s">
        <v>74</v>
      </c>
      <c r="C11" s="154">
        <v>2.7000000000000001E-3</v>
      </c>
      <c r="D11" s="154">
        <v>0</v>
      </c>
      <c r="E11" s="155">
        <v>0</v>
      </c>
      <c r="F11" s="155">
        <v>0</v>
      </c>
      <c r="G11" s="155">
        <v>0</v>
      </c>
      <c r="H11" s="154">
        <v>0</v>
      </c>
      <c r="I11" s="154">
        <v>2.9673590504451001E-3</v>
      </c>
      <c r="J11" s="155">
        <v>0</v>
      </c>
      <c r="K11" s="157">
        <v>0</v>
      </c>
      <c r="L11" s="157">
        <v>0</v>
      </c>
      <c r="M11" s="158">
        <v>0</v>
      </c>
      <c r="N11" s="157">
        <v>7.0588235294117598E-3</v>
      </c>
      <c r="O11" s="157">
        <v>0</v>
      </c>
      <c r="P11" s="157">
        <v>0</v>
      </c>
      <c r="Q11" s="157">
        <v>0</v>
      </c>
      <c r="R11" s="157">
        <v>0</v>
      </c>
      <c r="S11" s="157">
        <v>0</v>
      </c>
      <c r="T11" s="169">
        <v>0</v>
      </c>
      <c r="U11" s="157">
        <v>0</v>
      </c>
      <c r="V11" s="157">
        <v>0</v>
      </c>
      <c r="W11" s="157">
        <v>0</v>
      </c>
      <c r="X11" s="157">
        <v>0</v>
      </c>
      <c r="Y11" s="157">
        <v>0</v>
      </c>
      <c r="Z11" s="157">
        <v>0</v>
      </c>
      <c r="AA11" s="172">
        <v>0</v>
      </c>
      <c r="AB11" s="169">
        <v>0</v>
      </c>
      <c r="AC11" s="169">
        <v>0</v>
      </c>
      <c r="AD11" s="169">
        <v>0</v>
      </c>
      <c r="AE11" s="169">
        <v>0</v>
      </c>
      <c r="AF11" s="157">
        <v>0</v>
      </c>
      <c r="AG11" s="157">
        <v>0</v>
      </c>
      <c r="AH11" s="169">
        <v>0</v>
      </c>
      <c r="AI11" s="169">
        <v>0</v>
      </c>
      <c r="AJ11" s="169">
        <v>0</v>
      </c>
      <c r="AK11" s="169">
        <v>0</v>
      </c>
      <c r="AL11" s="169">
        <v>0</v>
      </c>
      <c r="AM11" s="157">
        <v>0</v>
      </c>
      <c r="AN11" s="157">
        <v>0</v>
      </c>
      <c r="AO11" s="169">
        <v>0</v>
      </c>
      <c r="AP11" s="181">
        <v>0</v>
      </c>
      <c r="AQ11" s="181">
        <v>0</v>
      </c>
      <c r="AR11" s="181">
        <v>0</v>
      </c>
      <c r="AS11" s="181">
        <v>0</v>
      </c>
      <c r="AT11" s="157">
        <v>0</v>
      </c>
      <c r="AU11" s="157">
        <v>0</v>
      </c>
      <c r="AV11" s="181">
        <v>0</v>
      </c>
      <c r="AW11" s="181">
        <v>0</v>
      </c>
      <c r="AX11" s="181">
        <v>0</v>
      </c>
      <c r="AY11" s="181">
        <v>0</v>
      </c>
    </row>
    <row r="12" spans="1:51">
      <c r="A12" s="98">
        <v>11</v>
      </c>
      <c r="B12" s="100" t="s">
        <v>75</v>
      </c>
      <c r="C12" s="154">
        <v>1.1999999999999999E-3</v>
      </c>
      <c r="D12" s="154">
        <v>1E-4</v>
      </c>
      <c r="E12" s="155">
        <v>7.9396585946804295E-4</v>
      </c>
      <c r="F12" s="155">
        <v>4.3474060477248603E-4</v>
      </c>
      <c r="G12" s="155">
        <v>7.8277886497064595E-5</v>
      </c>
      <c r="H12" s="154">
        <v>9.7153960452623202E-4</v>
      </c>
      <c r="I12" s="154">
        <v>5.9808612440191396E-4</v>
      </c>
      <c r="J12" s="155">
        <v>1.1391375101708701E-3</v>
      </c>
      <c r="K12" s="157">
        <v>7.14796283059328E-4</v>
      </c>
      <c r="L12" s="157">
        <v>4.5146726862302502E-4</v>
      </c>
      <c r="M12" s="158">
        <v>4.1148030038061902E-4</v>
      </c>
      <c r="N12" s="157">
        <v>3.38390389712932E-4</v>
      </c>
      <c r="O12" s="157">
        <v>5.6703629032258101E-4</v>
      </c>
      <c r="P12" s="157">
        <v>1.2629451881788299E-4</v>
      </c>
      <c r="Q12" s="157">
        <v>7.4404761904761898E-5</v>
      </c>
      <c r="R12" s="157">
        <v>2.76128675962999E-4</v>
      </c>
      <c r="S12" s="157">
        <v>0</v>
      </c>
      <c r="T12" s="169">
        <v>2.7249193878014398E-4</v>
      </c>
      <c r="U12" s="157">
        <v>1.7039645575371999E-4</v>
      </c>
      <c r="V12" s="157">
        <v>3.1121623303871502E-4</v>
      </c>
      <c r="W12" s="157">
        <v>2.8540441806039198E-4</v>
      </c>
      <c r="X12" s="157">
        <v>0</v>
      </c>
      <c r="Y12" s="157">
        <v>1.3313806417254701E-4</v>
      </c>
      <c r="Z12" s="157">
        <v>3.0084235860409098E-4</v>
      </c>
      <c r="AA12" s="172">
        <v>1.21768072411414E-4</v>
      </c>
      <c r="AB12" s="169">
        <v>1.3486176668914401E-4</v>
      </c>
      <c r="AC12" s="169">
        <v>9.6838231733888504E-5</v>
      </c>
      <c r="AD12" s="169">
        <v>0</v>
      </c>
      <c r="AE12" s="169">
        <v>5.8561724057156202E-5</v>
      </c>
      <c r="AF12" s="157">
        <v>1.35062128579146E-4</v>
      </c>
      <c r="AG12" s="157">
        <v>0</v>
      </c>
      <c r="AH12" s="169">
        <v>7.5907089722180007E-5</v>
      </c>
      <c r="AI12" s="169">
        <v>4.63951006773685E-5</v>
      </c>
      <c r="AJ12" s="169">
        <v>5.11404316252429E-5</v>
      </c>
      <c r="AK12" s="169">
        <v>1.58202816010125E-4</v>
      </c>
      <c r="AL12" s="169">
        <v>6.3103426516059798E-5</v>
      </c>
      <c r="AM12" s="157">
        <v>0</v>
      </c>
      <c r="AN12" s="157">
        <v>0</v>
      </c>
      <c r="AO12" s="169">
        <v>3.7108505269407698E-5</v>
      </c>
      <c r="AP12" s="181">
        <v>9.8188423584859302E-5</v>
      </c>
      <c r="AQ12" s="181">
        <v>4.9696849219759502E-5</v>
      </c>
      <c r="AR12" s="181">
        <v>0</v>
      </c>
      <c r="AS12" s="181">
        <v>0</v>
      </c>
      <c r="AT12" s="157">
        <v>0</v>
      </c>
      <c r="AU12" s="157">
        <v>0</v>
      </c>
      <c r="AV12" s="181">
        <v>3.9877178290864099E-5</v>
      </c>
      <c r="AW12" s="181">
        <v>0</v>
      </c>
      <c r="AX12" s="181">
        <v>0</v>
      </c>
      <c r="AY12" s="181">
        <v>0</v>
      </c>
    </row>
    <row r="13" spans="1:51">
      <c r="A13" s="98">
        <v>12</v>
      </c>
      <c r="B13" s="100" t="s">
        <v>76</v>
      </c>
      <c r="C13" s="131" t="s">
        <v>67</v>
      </c>
      <c r="D13" s="131" t="s">
        <v>67</v>
      </c>
      <c r="E13" s="131"/>
      <c r="F13" s="131" t="s">
        <v>67</v>
      </c>
      <c r="G13" s="131" t="s">
        <v>67</v>
      </c>
      <c r="H13" s="131" t="s">
        <v>67</v>
      </c>
      <c r="I13" s="131" t="s">
        <v>67</v>
      </c>
      <c r="J13" s="131" t="s">
        <v>67</v>
      </c>
      <c r="K13" s="164" t="s">
        <v>67</v>
      </c>
      <c r="L13" s="164" t="s">
        <v>67</v>
      </c>
      <c r="M13" s="165" t="s">
        <v>67</v>
      </c>
      <c r="N13" s="164" t="s">
        <v>67</v>
      </c>
      <c r="O13" s="131" t="s">
        <v>67</v>
      </c>
      <c r="P13" s="131" t="s">
        <v>67</v>
      </c>
      <c r="Q13" s="131" t="s">
        <v>67</v>
      </c>
      <c r="R13" s="131" t="s">
        <v>67</v>
      </c>
      <c r="S13" s="131" t="s">
        <v>67</v>
      </c>
      <c r="T13" s="131" t="s">
        <v>67</v>
      </c>
      <c r="U13" s="164" t="s">
        <v>67</v>
      </c>
      <c r="V13" s="164" t="s">
        <v>67</v>
      </c>
      <c r="W13" s="164" t="s">
        <v>67</v>
      </c>
      <c r="X13" s="164" t="s">
        <v>67</v>
      </c>
      <c r="Y13" s="131" t="s">
        <v>67</v>
      </c>
      <c r="Z13" s="131" t="s">
        <v>67</v>
      </c>
      <c r="AA13" s="173" t="s">
        <v>67</v>
      </c>
      <c r="AB13" s="131" t="s">
        <v>67</v>
      </c>
      <c r="AC13" s="131" t="s">
        <v>67</v>
      </c>
      <c r="AD13" s="131" t="s">
        <v>67</v>
      </c>
      <c r="AE13" s="131" t="s">
        <v>67</v>
      </c>
      <c r="AF13" s="131" t="s">
        <v>67</v>
      </c>
      <c r="AG13" s="131" t="s">
        <v>67</v>
      </c>
      <c r="AH13" s="131" t="s">
        <v>67</v>
      </c>
      <c r="AI13" s="131" t="s">
        <v>67</v>
      </c>
      <c r="AJ13" s="131" t="s">
        <v>67</v>
      </c>
      <c r="AK13" s="131" t="s">
        <v>67</v>
      </c>
      <c r="AL13" s="131" t="s">
        <v>67</v>
      </c>
      <c r="AM13" s="131" t="s">
        <v>67</v>
      </c>
      <c r="AN13" s="131" t="s">
        <v>67</v>
      </c>
      <c r="AO13" s="131" t="s">
        <v>67</v>
      </c>
      <c r="AP13" s="182" t="s">
        <v>67</v>
      </c>
      <c r="AQ13" s="182" t="s">
        <v>67</v>
      </c>
      <c r="AR13" s="182" t="s">
        <v>67</v>
      </c>
      <c r="AS13" s="182" t="s">
        <v>67</v>
      </c>
      <c r="AT13" s="131" t="s">
        <v>67</v>
      </c>
      <c r="AU13" s="131" t="s">
        <v>67</v>
      </c>
      <c r="AV13" s="182" t="s">
        <v>67</v>
      </c>
      <c r="AW13" s="182" t="s">
        <v>67</v>
      </c>
      <c r="AX13" s="182" t="s">
        <v>67</v>
      </c>
      <c r="AY13" s="182" t="s">
        <v>67</v>
      </c>
    </row>
    <row r="14" spans="1:51">
      <c r="A14" s="98">
        <v>13</v>
      </c>
      <c r="B14" s="100" t="s">
        <v>77</v>
      </c>
      <c r="C14" s="131" t="s">
        <v>67</v>
      </c>
      <c r="D14" s="131" t="s">
        <v>67</v>
      </c>
      <c r="E14" s="131"/>
      <c r="F14" s="131" t="s">
        <v>67</v>
      </c>
      <c r="G14" s="131" t="s">
        <v>67</v>
      </c>
      <c r="H14" s="131" t="s">
        <v>67</v>
      </c>
      <c r="I14" s="131" t="s">
        <v>67</v>
      </c>
      <c r="J14" s="131" t="s">
        <v>67</v>
      </c>
      <c r="K14" s="164" t="s">
        <v>67</v>
      </c>
      <c r="L14" s="164" t="s">
        <v>67</v>
      </c>
      <c r="M14" s="165" t="s">
        <v>67</v>
      </c>
      <c r="N14" s="164" t="s">
        <v>67</v>
      </c>
      <c r="O14" s="131" t="s">
        <v>67</v>
      </c>
      <c r="P14" s="131" t="s">
        <v>67</v>
      </c>
      <c r="Q14" s="131" t="s">
        <v>67</v>
      </c>
      <c r="R14" s="131" t="s">
        <v>67</v>
      </c>
      <c r="S14" s="131" t="s">
        <v>67</v>
      </c>
      <c r="T14" s="131" t="s">
        <v>67</v>
      </c>
      <c r="U14" s="164" t="s">
        <v>67</v>
      </c>
      <c r="V14" s="164" t="s">
        <v>67</v>
      </c>
      <c r="W14" s="164" t="s">
        <v>67</v>
      </c>
      <c r="X14" s="164" t="s">
        <v>67</v>
      </c>
      <c r="Y14" s="131" t="s">
        <v>67</v>
      </c>
      <c r="Z14" s="131" t="s">
        <v>67</v>
      </c>
      <c r="AA14" s="173" t="s">
        <v>67</v>
      </c>
      <c r="AB14" s="131" t="s">
        <v>67</v>
      </c>
      <c r="AC14" s="131" t="s">
        <v>67</v>
      </c>
      <c r="AD14" s="131" t="s">
        <v>67</v>
      </c>
      <c r="AE14" s="131" t="s">
        <v>67</v>
      </c>
      <c r="AF14" s="131" t="s">
        <v>67</v>
      </c>
      <c r="AG14" s="131" t="s">
        <v>67</v>
      </c>
      <c r="AH14" s="131" t="s">
        <v>67</v>
      </c>
      <c r="AI14" s="131" t="s">
        <v>67</v>
      </c>
      <c r="AJ14" s="131" t="s">
        <v>67</v>
      </c>
      <c r="AK14" s="131" t="s">
        <v>67</v>
      </c>
      <c r="AL14" s="131" t="s">
        <v>67</v>
      </c>
      <c r="AM14" s="131" t="s">
        <v>67</v>
      </c>
      <c r="AN14" s="131" t="s">
        <v>67</v>
      </c>
      <c r="AO14" s="131" t="s">
        <v>67</v>
      </c>
      <c r="AP14" s="182" t="s">
        <v>67</v>
      </c>
      <c r="AQ14" s="182" t="s">
        <v>67</v>
      </c>
      <c r="AR14" s="182" t="s">
        <v>67</v>
      </c>
      <c r="AS14" s="182" t="s">
        <v>67</v>
      </c>
      <c r="AT14" s="131" t="s">
        <v>67</v>
      </c>
      <c r="AU14" s="131" t="s">
        <v>67</v>
      </c>
      <c r="AV14" s="182" t="s">
        <v>67</v>
      </c>
      <c r="AW14" s="182" t="s">
        <v>67</v>
      </c>
      <c r="AX14" s="182" t="s">
        <v>67</v>
      </c>
      <c r="AY14" s="182" t="s">
        <v>67</v>
      </c>
    </row>
    <row r="15" spans="1:51">
      <c r="A15" s="98">
        <v>14</v>
      </c>
      <c r="B15" s="100" t="s">
        <v>78</v>
      </c>
      <c r="C15" s="154">
        <v>8.5000000000000006E-3</v>
      </c>
      <c r="D15" s="154">
        <v>5.7999999999999996E-3</v>
      </c>
      <c r="E15" s="154">
        <v>6.7487098054783597E-3</v>
      </c>
      <c r="F15" s="157">
        <v>4.0575789778765298E-3</v>
      </c>
      <c r="G15" s="157">
        <v>5.8708414872798396E-3</v>
      </c>
      <c r="H15" s="124">
        <v>4.5719510801234403E-3</v>
      </c>
      <c r="I15" s="154">
        <v>5.5156831472620901E-3</v>
      </c>
      <c r="J15" s="157">
        <v>4.8006509357201004E-3</v>
      </c>
      <c r="K15" s="157">
        <v>5.8613295210864901E-3</v>
      </c>
      <c r="L15" s="157">
        <v>3.16027088036117E-3</v>
      </c>
      <c r="M15" s="158">
        <v>4.0119329287110397E-3</v>
      </c>
      <c r="N15" s="157">
        <v>6.7114093959731499E-3</v>
      </c>
      <c r="O15" s="157">
        <v>6.3004032258064504E-3</v>
      </c>
      <c r="P15" s="157">
        <v>3.7888355645365E-3</v>
      </c>
      <c r="Q15" s="157">
        <v>6.0267857142857102E-3</v>
      </c>
      <c r="R15" s="157">
        <v>6.6270882231119696E-3</v>
      </c>
      <c r="S15" s="157">
        <v>6.6518847006651902E-3</v>
      </c>
      <c r="T15" s="169">
        <v>4.4052863436123404E-3</v>
      </c>
      <c r="U15" s="157">
        <v>6.0774735885493602E-3</v>
      </c>
      <c r="V15" s="157">
        <v>7.2824598531059399E-3</v>
      </c>
      <c r="W15" s="157">
        <v>6.6213824990010803E-3</v>
      </c>
      <c r="X15" s="157">
        <v>8.3544477162226898E-3</v>
      </c>
      <c r="Y15" s="157">
        <v>9.3196644920782792E-3</v>
      </c>
      <c r="Z15" s="157">
        <v>2.40673886883273E-3</v>
      </c>
      <c r="AA15" s="172">
        <v>2.9224337378739298E-3</v>
      </c>
      <c r="AB15" s="169">
        <v>3.0568667116205898E-3</v>
      </c>
      <c r="AC15" s="169">
        <v>1.8883455188108301E-3</v>
      </c>
      <c r="AD15" s="169">
        <v>4.8190070604056902E-3</v>
      </c>
      <c r="AE15" s="169">
        <v>2.4595924104005599E-3</v>
      </c>
      <c r="AF15" s="157">
        <v>2.7012425715829298E-3</v>
      </c>
      <c r="AG15" s="157">
        <v>1.52532031726663E-3</v>
      </c>
      <c r="AH15" s="169">
        <v>1.63200242902687E-3</v>
      </c>
      <c r="AI15" s="169">
        <v>1.90219912777211E-3</v>
      </c>
      <c r="AJ15" s="169">
        <v>1.7387746752582599E-3</v>
      </c>
      <c r="AK15" s="169">
        <v>1.4765596160945E-3</v>
      </c>
      <c r="AL15" s="169">
        <v>2.4610336341263301E-3</v>
      </c>
      <c r="AM15" s="157">
        <v>2.04970535485524E-3</v>
      </c>
      <c r="AN15" s="157">
        <v>1.1481056257175699E-3</v>
      </c>
      <c r="AO15" s="169">
        <v>1.0761466528128199E-3</v>
      </c>
      <c r="AP15" s="181">
        <v>1.9637684716971898E-3</v>
      </c>
      <c r="AQ15" s="181">
        <v>2.9818109531855701E-3</v>
      </c>
      <c r="AR15" s="181">
        <v>1.92893401015228E-3</v>
      </c>
      <c r="AS15" s="181">
        <v>1.35077055320194E-3</v>
      </c>
      <c r="AT15" s="157">
        <v>2.3148148148148099E-3</v>
      </c>
      <c r="AU15" s="157">
        <v>6.1804697156983904E-4</v>
      </c>
      <c r="AV15" s="181">
        <v>1.15643817043506E-3</v>
      </c>
      <c r="AW15" s="181">
        <v>1.46184582399376E-3</v>
      </c>
      <c r="AX15" s="181">
        <v>1.2623226737196399E-3</v>
      </c>
      <c r="AY15" s="181">
        <v>6.5757027782344243E-4</v>
      </c>
    </row>
    <row r="16" spans="1:51">
      <c r="A16" s="10" t="s">
        <v>67</v>
      </c>
      <c r="B16" s="7" t="s">
        <v>67</v>
      </c>
      <c r="C16" s="155"/>
      <c r="D16" s="155"/>
      <c r="E16" s="155"/>
      <c r="F16" s="155"/>
      <c r="G16" s="155"/>
      <c r="H16" s="155"/>
      <c r="I16" s="155"/>
      <c r="J16" s="155"/>
      <c r="K16" s="7"/>
      <c r="L16" s="7"/>
      <c r="M16" s="166"/>
      <c r="N16" s="7"/>
      <c r="O16" s="7"/>
      <c r="P16" s="7"/>
      <c r="Q16" s="7"/>
      <c r="R16" s="7"/>
      <c r="S16" s="7"/>
      <c r="T16" s="7"/>
      <c r="U16" s="7"/>
      <c r="V16" s="7"/>
      <c r="W16" s="7"/>
      <c r="Y16" s="7"/>
      <c r="Z16" s="7"/>
      <c r="AA16" s="174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183"/>
      <c r="AQ16" s="183"/>
      <c r="AR16" s="184"/>
      <c r="AS16" s="184"/>
      <c r="AT16" s="7"/>
      <c r="AU16" s="7"/>
      <c r="AV16" s="184"/>
      <c r="AW16" s="184"/>
      <c r="AX16" s="184"/>
      <c r="AY16" s="184"/>
    </row>
    <row r="17" spans="1:51">
      <c r="A17" s="10">
        <v>1</v>
      </c>
      <c r="B17" s="7" t="s">
        <v>79</v>
      </c>
      <c r="C17" s="155">
        <v>2.8E-3</v>
      </c>
      <c r="D17" s="155">
        <v>4.8999999999999998E-3</v>
      </c>
      <c r="E17" s="155">
        <v>3.1758634378721701E-3</v>
      </c>
      <c r="F17" s="158">
        <v>1.73896241908994E-3</v>
      </c>
      <c r="G17" s="155">
        <v>2.9745596868884501E-3</v>
      </c>
      <c r="H17" s="157">
        <v>3.02891759058178E-3</v>
      </c>
      <c r="I17" s="157">
        <v>3.0568846358320001E-3</v>
      </c>
      <c r="J17" s="157">
        <v>1.95280716029292E-3</v>
      </c>
      <c r="K17" s="157">
        <v>2.1443888491779802E-3</v>
      </c>
      <c r="L17" s="157">
        <v>9.0293453724605004E-4</v>
      </c>
      <c r="M17" s="157">
        <v>2.0574015019031002E-3</v>
      </c>
      <c r="N17" s="157">
        <v>2.4251311262760101E-3</v>
      </c>
      <c r="O17" s="157">
        <v>1.70110887096774E-3</v>
      </c>
      <c r="P17" s="158">
        <v>1.83127052285931E-3</v>
      </c>
      <c r="Q17" s="157">
        <v>2.6785714285714299E-3</v>
      </c>
      <c r="R17" s="157">
        <v>2.2090294077039899E-3</v>
      </c>
      <c r="S17" s="157">
        <v>3.5000000000000001E-3</v>
      </c>
      <c r="T17" s="157">
        <v>1.2262137245106499E-3</v>
      </c>
      <c r="U17" s="157">
        <v>1.87436101329092E-3</v>
      </c>
      <c r="V17" s="157">
        <v>1.9295406448400301E-3</v>
      </c>
      <c r="W17" s="157">
        <v>1.1416176722415701E-3</v>
      </c>
      <c r="X17" s="157">
        <v>2.05437238923509E-3</v>
      </c>
      <c r="Y17" s="157">
        <v>4.2604180535214999E-3</v>
      </c>
      <c r="Z17" s="157">
        <v>2.1058965102286401E-3</v>
      </c>
      <c r="AA17" s="175">
        <v>2.3947720907578E-3</v>
      </c>
      <c r="AB17" s="157">
        <v>1.4834794335805801E-3</v>
      </c>
      <c r="AC17" s="157">
        <v>1.4525734760083299E-3</v>
      </c>
      <c r="AD17" s="157">
        <v>1.7931189061974699E-3</v>
      </c>
      <c r="AE17" s="157">
        <v>1.9325368938861601E-3</v>
      </c>
      <c r="AF17" s="157">
        <v>2.16099405726634E-3</v>
      </c>
      <c r="AG17" s="157">
        <v>1.52532031726663E-3</v>
      </c>
      <c r="AH17" s="157">
        <v>9.8679216638834105E-4</v>
      </c>
      <c r="AI17" s="157">
        <v>1.3918530203210499E-3</v>
      </c>
      <c r="AJ17" s="157">
        <v>9.2052776925437296E-4</v>
      </c>
      <c r="AK17" s="157">
        <v>6.3281126404050002E-4</v>
      </c>
      <c r="AL17" s="155">
        <v>1.64068908941756E-3</v>
      </c>
      <c r="AM17" s="157">
        <v>1.15295926210607E-3</v>
      </c>
      <c r="AN17" s="157">
        <v>7.6540375047837704E-4</v>
      </c>
      <c r="AO17" s="155">
        <v>7.05061600118747E-4</v>
      </c>
      <c r="AP17" s="185">
        <v>1.1291668712258801E-3</v>
      </c>
      <c r="AQ17" s="185">
        <v>1.6399960242520599E-3</v>
      </c>
      <c r="AR17" s="186">
        <v>1.47208121827411E-3</v>
      </c>
      <c r="AS17" s="186">
        <v>6.7538527660097002E-4</v>
      </c>
      <c r="AT17" s="157">
        <v>1.4146090534979401E-3</v>
      </c>
      <c r="AU17" s="157">
        <v>6.1804697156983904E-4</v>
      </c>
      <c r="AV17" s="186">
        <v>7.1778920923555405E-4</v>
      </c>
      <c r="AW17" s="186">
        <v>1.26693304746126E-3</v>
      </c>
      <c r="AX17" s="186">
        <v>8.4154844914642905E-4</v>
      </c>
      <c r="AY17" s="186">
        <v>6.0277275467148883E-4</v>
      </c>
    </row>
    <row r="18" spans="1:51">
      <c r="A18" s="10">
        <v>2</v>
      </c>
      <c r="B18" s="7" t="s">
        <v>80</v>
      </c>
      <c r="C18" s="155">
        <v>4.4999999999999997E-3</v>
      </c>
      <c r="D18" s="155">
        <v>8.0000000000000004E-4</v>
      </c>
      <c r="E18" s="155">
        <v>2.7788805081381501E-3</v>
      </c>
      <c r="F18" s="158">
        <v>1.8838759540141001E-3</v>
      </c>
      <c r="G18" s="155">
        <v>2.8180039138943199E-3</v>
      </c>
      <c r="H18" s="157">
        <v>5.7149388501543004E-4</v>
      </c>
      <c r="I18" s="157">
        <v>1.8607123870281799E-3</v>
      </c>
      <c r="J18" s="157">
        <v>1.7087062652563099E-3</v>
      </c>
      <c r="K18" s="157">
        <v>3.0021443888491798E-3</v>
      </c>
      <c r="L18" s="157">
        <v>1.8058690744921001E-3</v>
      </c>
      <c r="M18" s="157">
        <v>1.5430511264273199E-3</v>
      </c>
      <c r="N18" s="157">
        <v>3.9478878799842103E-3</v>
      </c>
      <c r="O18" s="157">
        <v>4.0322580645161298E-3</v>
      </c>
      <c r="P18" s="157">
        <v>1.83127052285931E-3</v>
      </c>
      <c r="Q18" s="157">
        <v>3.27380952380952E-3</v>
      </c>
      <c r="R18" s="157">
        <v>4.1419301394449801E-3</v>
      </c>
      <c r="S18" s="157">
        <v>3.0999999999999999E-3</v>
      </c>
      <c r="T18" s="157">
        <v>2.9065806803215402E-3</v>
      </c>
      <c r="U18" s="157">
        <v>4.0327161195047104E-3</v>
      </c>
      <c r="V18" s="157">
        <v>5.0417029752271901E-3</v>
      </c>
      <c r="W18" s="157">
        <v>5.1943604086991304E-3</v>
      </c>
      <c r="X18" s="157">
        <v>6.3000753269875998E-3</v>
      </c>
      <c r="Y18" s="157">
        <v>4.92610837438424E-3</v>
      </c>
      <c r="Z18" s="157">
        <v>0</v>
      </c>
      <c r="AA18" s="175">
        <v>2.84125502293299E-4</v>
      </c>
      <c r="AB18" s="157">
        <v>1.43852551135087E-3</v>
      </c>
      <c r="AC18" s="157">
        <v>3.3893381106860998E-4</v>
      </c>
      <c r="AD18" s="157">
        <v>3.02588815420823E-3</v>
      </c>
      <c r="AE18" s="157">
        <v>4.6849379245725E-4</v>
      </c>
      <c r="AF18" s="157">
        <v>4.0518638573743899E-4</v>
      </c>
      <c r="AG18" s="157">
        <v>0</v>
      </c>
      <c r="AH18" s="157">
        <v>5.6930317291635003E-4</v>
      </c>
      <c r="AI18" s="157">
        <v>4.6395100677368501E-4</v>
      </c>
      <c r="AJ18" s="157">
        <v>7.6710647437864404E-4</v>
      </c>
      <c r="AK18" s="157">
        <v>6.8554553604387495E-4</v>
      </c>
      <c r="AL18" s="155">
        <v>7.5724111819271795E-4</v>
      </c>
      <c r="AM18" s="157">
        <v>8.9674609274916699E-4</v>
      </c>
      <c r="AN18" s="157">
        <v>3.8270187523918901E-4</v>
      </c>
      <c r="AO18" s="155">
        <v>1.4843402107763101E-4</v>
      </c>
      <c r="AP18" s="185">
        <v>7.3641317688644505E-4</v>
      </c>
      <c r="AQ18" s="185">
        <v>7.9514958751615095E-4</v>
      </c>
      <c r="AR18" s="186">
        <v>4.56852791878173E-4</v>
      </c>
      <c r="AS18" s="186">
        <v>3.0699330754589601E-4</v>
      </c>
      <c r="AT18" s="157">
        <v>7.71604938271605E-4</v>
      </c>
      <c r="AU18" s="157">
        <v>0</v>
      </c>
      <c r="AV18" s="186">
        <v>1.19631534872592E-4</v>
      </c>
      <c r="AW18" s="186">
        <v>0</v>
      </c>
      <c r="AX18" s="186">
        <v>6.0110603510459203E-5</v>
      </c>
      <c r="AY18" s="186">
        <v>0</v>
      </c>
    </row>
    <row r="19" spans="1:51">
      <c r="A19" s="10">
        <v>3</v>
      </c>
      <c r="B19" s="7" t="s">
        <v>81</v>
      </c>
      <c r="C19" s="155">
        <v>1.1999999999999999E-3</v>
      </c>
      <c r="D19" s="155">
        <v>1E-4</v>
      </c>
      <c r="E19" s="155">
        <v>7.9396585946804295E-4</v>
      </c>
      <c r="F19" s="158">
        <v>4.3474060477248603E-4</v>
      </c>
      <c r="G19" s="155">
        <v>7.8277886497064595E-5</v>
      </c>
      <c r="H19" s="157">
        <v>9.7153960452623202E-4</v>
      </c>
      <c r="I19" s="157">
        <v>5.9808612440191396E-4</v>
      </c>
      <c r="J19" s="157">
        <v>1.1391375101708701E-3</v>
      </c>
      <c r="K19" s="157">
        <v>7.14796283059328E-4</v>
      </c>
      <c r="L19" s="157">
        <v>4.5146726862302502E-4</v>
      </c>
      <c r="M19" s="158">
        <v>4.1148030038061902E-4</v>
      </c>
      <c r="N19" s="157">
        <v>3.38390389712932E-4</v>
      </c>
      <c r="O19" s="157">
        <v>5.6703629032258101E-4</v>
      </c>
      <c r="P19" s="157">
        <v>1.2629451881788299E-4</v>
      </c>
      <c r="Q19" s="157">
        <v>7.4404761904761898E-5</v>
      </c>
      <c r="R19" s="157">
        <v>2.76128675962999E-4</v>
      </c>
      <c r="S19" s="157">
        <v>0</v>
      </c>
      <c r="T19" s="157">
        <v>2.7249193878014398E-4</v>
      </c>
      <c r="U19" s="157">
        <v>1.7039645575371999E-4</v>
      </c>
      <c r="V19" s="157">
        <v>3.1121623303871502E-4</v>
      </c>
      <c r="W19" s="157">
        <v>2.8540441806039198E-4</v>
      </c>
      <c r="X19" s="157">
        <v>0</v>
      </c>
      <c r="Y19" s="157">
        <v>1.3313806417254701E-4</v>
      </c>
      <c r="Z19" s="157">
        <v>3.0084235860409098E-4</v>
      </c>
      <c r="AA19" s="175">
        <v>1.21768072411414E-4</v>
      </c>
      <c r="AB19" s="157">
        <v>1.3486176668914401E-4</v>
      </c>
      <c r="AC19" s="157">
        <v>9.6838231733888504E-5</v>
      </c>
      <c r="AD19" s="157">
        <v>0</v>
      </c>
      <c r="AE19" s="157">
        <v>5.8561724057156202E-5</v>
      </c>
      <c r="AF19" s="157">
        <v>1.35062128579146E-4</v>
      </c>
      <c r="AG19" s="157">
        <v>0</v>
      </c>
      <c r="AH19" s="157">
        <v>7.5907089722180007E-5</v>
      </c>
      <c r="AI19" s="157">
        <v>4.63951006773685E-5</v>
      </c>
      <c r="AJ19" s="157">
        <v>5.11404316252429E-5</v>
      </c>
      <c r="AK19" s="157">
        <v>1.58202816010125E-4</v>
      </c>
      <c r="AL19" s="155">
        <v>6.3103426516059798E-5</v>
      </c>
      <c r="AM19" s="157">
        <v>0</v>
      </c>
      <c r="AN19" s="157">
        <v>0</v>
      </c>
      <c r="AO19" s="155">
        <v>3.7108505269407698E-5</v>
      </c>
      <c r="AP19" s="185">
        <v>9.8188423584859302E-5</v>
      </c>
      <c r="AQ19" s="185">
        <v>4.9696849219759502E-5</v>
      </c>
      <c r="AR19" s="186">
        <v>0</v>
      </c>
      <c r="AS19" s="186">
        <v>0</v>
      </c>
      <c r="AT19" s="157">
        <v>0</v>
      </c>
      <c r="AU19" s="157">
        <v>0</v>
      </c>
      <c r="AV19" s="186">
        <v>3.9877178290864099E-5</v>
      </c>
      <c r="AW19" s="186">
        <v>0</v>
      </c>
      <c r="AX19" s="186">
        <v>0</v>
      </c>
      <c r="AY19" s="186">
        <v>0</v>
      </c>
    </row>
    <row r="20" spans="1:51">
      <c r="X20" t="s">
        <v>67</v>
      </c>
      <c r="AA20" s="176"/>
    </row>
    <row r="21" spans="1:51">
      <c r="B21" s="11" t="s">
        <v>82</v>
      </c>
      <c r="C21" t="s">
        <v>67</v>
      </c>
      <c r="AA21" s="176"/>
    </row>
    <row r="22" spans="1:51">
      <c r="A22" s="98">
        <v>1</v>
      </c>
      <c r="B22" s="125" t="s">
        <v>83</v>
      </c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67"/>
      <c r="N22" s="102"/>
      <c r="O22" s="102">
        <v>8</v>
      </c>
      <c r="P22" s="102">
        <v>8</v>
      </c>
      <c r="Q22" s="102">
        <v>4</v>
      </c>
      <c r="R22" s="102">
        <v>3</v>
      </c>
      <c r="S22" s="7">
        <v>4</v>
      </c>
      <c r="T22" s="7">
        <v>3</v>
      </c>
      <c r="U22" s="7">
        <v>0</v>
      </c>
      <c r="V22" s="7">
        <v>4</v>
      </c>
      <c r="W22" s="7">
        <v>0</v>
      </c>
      <c r="X22" s="7">
        <v>3</v>
      </c>
      <c r="Y22" s="7">
        <v>0</v>
      </c>
      <c r="Z22" s="7">
        <v>1</v>
      </c>
      <c r="AA22" s="174">
        <v>1</v>
      </c>
      <c r="AB22" s="7">
        <v>3</v>
      </c>
      <c r="AC22" s="7">
        <v>1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123">
        <v>1</v>
      </c>
      <c r="AM22" s="7">
        <v>0</v>
      </c>
      <c r="AN22" s="7">
        <v>0</v>
      </c>
      <c r="AO22" s="123">
        <v>0</v>
      </c>
      <c r="AP22" s="123">
        <v>0</v>
      </c>
      <c r="AQ22" s="123">
        <v>0</v>
      </c>
      <c r="AR22" s="123">
        <v>0</v>
      </c>
      <c r="AS22" s="123">
        <v>0</v>
      </c>
      <c r="AT22" s="7">
        <v>0</v>
      </c>
      <c r="AU22" s="7">
        <v>0</v>
      </c>
      <c r="AV22" s="123">
        <v>0</v>
      </c>
      <c r="AW22" s="123">
        <v>2</v>
      </c>
      <c r="AX22" s="123">
        <v>4</v>
      </c>
      <c r="AY22" s="123">
        <v>0</v>
      </c>
    </row>
    <row r="23" spans="1:51">
      <c r="A23" s="98">
        <v>2</v>
      </c>
      <c r="B23" s="100" t="s">
        <v>84</v>
      </c>
      <c r="C23" s="102"/>
      <c r="D23" s="102"/>
      <c r="E23" s="102"/>
      <c r="F23" s="102"/>
      <c r="G23" s="102"/>
      <c r="H23" s="102"/>
      <c r="I23" s="102"/>
      <c r="J23" s="102"/>
      <c r="K23" s="102" t="s">
        <v>67</v>
      </c>
      <c r="L23" s="102" t="s">
        <v>67</v>
      </c>
      <c r="M23" s="167" t="s">
        <v>67</v>
      </c>
      <c r="N23" s="102"/>
      <c r="O23" s="102">
        <v>2</v>
      </c>
      <c r="P23" s="102">
        <v>2</v>
      </c>
      <c r="Q23" s="102">
        <v>3</v>
      </c>
      <c r="R23" s="102">
        <v>3</v>
      </c>
      <c r="S23" s="7">
        <v>1</v>
      </c>
      <c r="T23" s="7">
        <v>2</v>
      </c>
      <c r="U23" s="7">
        <v>0</v>
      </c>
      <c r="V23" s="7">
        <v>21</v>
      </c>
      <c r="W23" s="7">
        <v>15</v>
      </c>
      <c r="X23" s="7">
        <v>15</v>
      </c>
      <c r="Y23" s="7">
        <v>29</v>
      </c>
      <c r="Z23" s="7">
        <v>3</v>
      </c>
      <c r="AA23" s="174">
        <v>49</v>
      </c>
      <c r="AB23" s="7">
        <v>19</v>
      </c>
      <c r="AC23" s="7">
        <v>15</v>
      </c>
      <c r="AD23" s="7">
        <v>25</v>
      </c>
      <c r="AE23" s="7">
        <v>23</v>
      </c>
      <c r="AF23" s="7">
        <v>13</v>
      </c>
      <c r="AG23" s="7">
        <v>3</v>
      </c>
      <c r="AH23" s="7">
        <v>20</v>
      </c>
      <c r="AI23" s="7">
        <v>17</v>
      </c>
      <c r="AJ23" s="7">
        <v>11</v>
      </c>
      <c r="AK23" s="7">
        <v>9</v>
      </c>
      <c r="AL23" s="123">
        <v>19</v>
      </c>
      <c r="AM23" s="7">
        <v>4</v>
      </c>
      <c r="AN23" s="7">
        <v>1</v>
      </c>
      <c r="AO23" s="123">
        <v>14</v>
      </c>
      <c r="AP23" s="123">
        <v>16</v>
      </c>
      <c r="AQ23" s="123">
        <v>25</v>
      </c>
      <c r="AR23" s="123">
        <v>12</v>
      </c>
      <c r="AS23" s="123">
        <v>3</v>
      </c>
      <c r="AT23" s="7">
        <v>5</v>
      </c>
      <c r="AU23" s="7">
        <v>1</v>
      </c>
      <c r="AV23" s="123">
        <v>1</v>
      </c>
      <c r="AW23" s="123">
        <v>5</v>
      </c>
      <c r="AX23" s="123">
        <v>0</v>
      </c>
      <c r="AY23" s="123">
        <v>0</v>
      </c>
    </row>
    <row r="24" spans="1:51">
      <c r="A24" s="98">
        <v>3</v>
      </c>
      <c r="B24" s="100" t="s">
        <v>85</v>
      </c>
      <c r="C24" s="102"/>
      <c r="D24" s="102"/>
      <c r="E24" s="102"/>
      <c r="F24" s="102"/>
      <c r="G24" s="102"/>
      <c r="H24" s="102"/>
      <c r="I24" s="102" t="s">
        <v>67</v>
      </c>
      <c r="J24" s="102" t="s">
        <v>67</v>
      </c>
      <c r="K24" s="102" t="s">
        <v>67</v>
      </c>
      <c r="L24" s="102" t="s">
        <v>67</v>
      </c>
      <c r="M24" s="167" t="s">
        <v>67</v>
      </c>
      <c r="N24" s="102"/>
      <c r="O24" s="102">
        <v>0</v>
      </c>
      <c r="P24" s="102">
        <v>0</v>
      </c>
      <c r="Q24" s="102">
        <v>1</v>
      </c>
      <c r="R24" s="102">
        <v>0</v>
      </c>
      <c r="S24" s="7">
        <v>1</v>
      </c>
      <c r="T24" s="7">
        <v>1</v>
      </c>
      <c r="U24" s="7">
        <v>0</v>
      </c>
      <c r="V24" s="7">
        <v>0</v>
      </c>
      <c r="W24" s="7">
        <v>2</v>
      </c>
      <c r="X24" s="7">
        <v>2</v>
      </c>
      <c r="Y24" s="7">
        <v>0</v>
      </c>
      <c r="Z24" s="7">
        <v>0</v>
      </c>
      <c r="AA24" s="174">
        <v>6</v>
      </c>
      <c r="AB24" s="7">
        <v>5</v>
      </c>
      <c r="AC24" s="7">
        <v>6</v>
      </c>
      <c r="AD24" s="7">
        <v>4</v>
      </c>
      <c r="AE24" s="7">
        <v>7</v>
      </c>
      <c r="AF24" s="7">
        <v>2</v>
      </c>
      <c r="AG24" s="7">
        <v>2</v>
      </c>
      <c r="AH24" s="7">
        <v>5</v>
      </c>
      <c r="AI24" s="7">
        <v>13</v>
      </c>
      <c r="AJ24" s="7">
        <v>7</v>
      </c>
      <c r="AK24" s="7">
        <v>1</v>
      </c>
      <c r="AL24" s="123">
        <v>6</v>
      </c>
      <c r="AM24" s="7">
        <v>4</v>
      </c>
      <c r="AN24" s="7">
        <v>1</v>
      </c>
      <c r="AO24" s="123">
        <v>5</v>
      </c>
      <c r="AP24" s="123">
        <v>6</v>
      </c>
      <c r="AQ24" s="123">
        <v>7</v>
      </c>
      <c r="AR24" s="123">
        <v>16</v>
      </c>
      <c r="AS24" s="123">
        <v>8</v>
      </c>
      <c r="AT24" s="7">
        <v>3</v>
      </c>
      <c r="AU24" s="7">
        <v>1</v>
      </c>
      <c r="AV24" s="123">
        <v>10</v>
      </c>
      <c r="AW24" s="123">
        <v>6</v>
      </c>
      <c r="AX24" s="123">
        <v>3</v>
      </c>
      <c r="AY24" s="123">
        <v>1</v>
      </c>
    </row>
    <row r="25" spans="1:51">
      <c r="J25" s="118" t="s">
        <v>67</v>
      </c>
      <c r="K25" s="118" t="s">
        <v>67</v>
      </c>
      <c r="L25" s="118" t="s">
        <v>67</v>
      </c>
      <c r="M25" s="168" t="s">
        <v>67</v>
      </c>
      <c r="N25" s="118" t="s">
        <v>67</v>
      </c>
      <c r="AA25" s="176"/>
    </row>
    <row r="26" spans="1:51">
      <c r="A26" s="98">
        <v>1</v>
      </c>
      <c r="B26" s="125" t="s">
        <v>86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166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>
        <v>8</v>
      </c>
      <c r="AT26" s="7">
        <v>8</v>
      </c>
      <c r="AU26" s="7">
        <v>1</v>
      </c>
      <c r="AV26" s="7">
        <v>9</v>
      </c>
      <c r="AW26" s="7">
        <v>7</v>
      </c>
      <c r="AX26" s="7">
        <v>7</v>
      </c>
      <c r="AY26" s="7">
        <v>9</v>
      </c>
    </row>
    <row r="27" spans="1:51">
      <c r="A27" s="98">
        <v>2</v>
      </c>
      <c r="B27" s="125" t="s">
        <v>87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166"/>
      <c r="N27" s="7"/>
      <c r="O27" s="7"/>
      <c r="P27" s="7"/>
      <c r="Q27" s="7"/>
      <c r="R27" s="7"/>
      <c r="S27" s="7"/>
      <c r="T27" s="7"/>
      <c r="U27" s="7"/>
      <c r="V27" s="7"/>
      <c r="W27" s="7"/>
      <c r="X27" s="157" t="s">
        <v>88</v>
      </c>
      <c r="Y27" s="157" t="s">
        <v>67</v>
      </c>
      <c r="Z27" s="157" t="s">
        <v>67</v>
      </c>
      <c r="AA27" s="174"/>
      <c r="AB27" s="7"/>
      <c r="AC27" s="7"/>
      <c r="AD27" s="7"/>
      <c r="AE27" s="7"/>
      <c r="AF27" s="157"/>
      <c r="AG27" s="15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>
        <v>8</v>
      </c>
      <c r="AT27" s="7">
        <v>8</v>
      </c>
      <c r="AU27" s="7">
        <v>1</v>
      </c>
      <c r="AV27" s="7">
        <v>9</v>
      </c>
      <c r="AW27" s="7">
        <v>7</v>
      </c>
      <c r="AX27" s="7">
        <v>7</v>
      </c>
      <c r="AY27" s="7">
        <v>8</v>
      </c>
    </row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opLeftCell="B1" workbookViewId="0">
      <selection activeCell="I22" sqref="I22"/>
    </sheetView>
  </sheetViews>
  <sheetFormatPr defaultColWidth="9" defaultRowHeight="13.5"/>
  <cols>
    <col min="1" max="1" width="5.125" style="1" customWidth="1"/>
    <col min="2" max="2" width="18" customWidth="1"/>
    <col min="4" max="4" width="18" customWidth="1"/>
    <col min="6" max="6" width="14.5" style="118" customWidth="1"/>
    <col min="7" max="8" width="12.5" customWidth="1"/>
    <col min="9" max="11" width="10.625" customWidth="1"/>
    <col min="12" max="12" width="4.5" customWidth="1"/>
    <col min="13" max="13" width="5.125" customWidth="1"/>
    <col min="14" max="14" width="20.5" customWidth="1"/>
  </cols>
  <sheetData>
    <row r="1" spans="1:15">
      <c r="A1" s="98" t="s">
        <v>1</v>
      </c>
      <c r="B1" s="100" t="s">
        <v>43</v>
      </c>
      <c r="C1" s="100" t="s">
        <v>89</v>
      </c>
      <c r="D1" s="100" t="s">
        <v>90</v>
      </c>
      <c r="E1" s="100" t="s">
        <v>91</v>
      </c>
      <c r="F1" s="119" t="s">
        <v>92</v>
      </c>
      <c r="G1" s="120" t="s">
        <v>93</v>
      </c>
      <c r="H1" s="121" t="s">
        <v>94</v>
      </c>
      <c r="I1" s="139" t="s">
        <v>95</v>
      </c>
      <c r="J1" s="140" t="s">
        <v>96</v>
      </c>
      <c r="K1" s="141" t="s">
        <v>97</v>
      </c>
      <c r="M1" s="100" t="s">
        <v>1</v>
      </c>
      <c r="N1" s="100" t="s">
        <v>98</v>
      </c>
      <c r="O1" s="100"/>
    </row>
    <row r="2" spans="1:15" s="115" customFormat="1">
      <c r="A2" s="122"/>
      <c r="B2" s="123"/>
      <c r="C2" s="123"/>
      <c r="D2" s="123"/>
      <c r="E2" s="123"/>
      <c r="F2" s="124"/>
      <c r="G2" s="123"/>
      <c r="H2" s="123"/>
      <c r="I2" s="123"/>
      <c r="J2" s="123"/>
      <c r="K2" s="123"/>
      <c r="M2" s="100">
        <v>1</v>
      </c>
      <c r="N2" s="100" t="s">
        <v>99</v>
      </c>
      <c r="O2" s="100">
        <v>1520</v>
      </c>
    </row>
    <row r="3" spans="1:15" ht="14.25">
      <c r="A3" s="98">
        <v>1</v>
      </c>
      <c r="B3" s="99" t="s">
        <v>64</v>
      </c>
      <c r="C3" s="100">
        <f>'1号门诊故障统计'!C34+'2号门诊故障统计'!C56</f>
        <v>0</v>
      </c>
      <c r="D3" s="99" t="s">
        <v>100</v>
      </c>
      <c r="E3" s="125">
        <f>O2+O3</f>
        <v>2059</v>
      </c>
      <c r="F3" s="126">
        <f>C3/E3</f>
        <v>0</v>
      </c>
      <c r="G3" s="127">
        <f>C3</f>
        <v>0</v>
      </c>
      <c r="H3" s="128"/>
      <c r="I3" s="128"/>
      <c r="J3" s="128"/>
      <c r="K3" s="128"/>
      <c r="M3" s="100">
        <v>2</v>
      </c>
      <c r="N3" s="100" t="s">
        <v>101</v>
      </c>
      <c r="O3" s="100">
        <v>539</v>
      </c>
    </row>
    <row r="4" spans="1:15">
      <c r="A4" s="98">
        <v>2</v>
      </c>
      <c r="B4" s="100" t="s">
        <v>65</v>
      </c>
      <c r="C4" s="100">
        <f>'1号门诊故障统计'!C35+'2号门诊故障统计'!C57</f>
        <v>4</v>
      </c>
      <c r="D4" s="100" t="s">
        <v>102</v>
      </c>
      <c r="E4" s="125">
        <f>O20</f>
        <v>18249</v>
      </c>
      <c r="F4" s="126">
        <f t="shared" ref="F4:F16" si="0">C4/E4</f>
        <v>2.1919009260781412E-4</v>
      </c>
      <c r="G4" s="127">
        <f>C4</f>
        <v>4</v>
      </c>
      <c r="H4" s="128"/>
      <c r="I4" s="128"/>
      <c r="J4" s="128"/>
      <c r="K4" s="128"/>
      <c r="M4" s="100">
        <v>3</v>
      </c>
      <c r="N4" s="100" t="s">
        <v>103</v>
      </c>
      <c r="O4" s="100">
        <v>2531</v>
      </c>
    </row>
    <row r="5" spans="1:15">
      <c r="A5" s="98">
        <v>3</v>
      </c>
      <c r="B5" s="100" t="s">
        <v>66</v>
      </c>
      <c r="C5" s="100">
        <f>'1号门诊故障统计'!C36+'2号门诊故障统计'!C58</f>
        <v>7</v>
      </c>
      <c r="D5" s="7" t="s">
        <v>104</v>
      </c>
      <c r="E5" s="6" t="s">
        <v>105</v>
      </c>
      <c r="F5" s="126" t="e">
        <f t="shared" si="0"/>
        <v>#VALUE!</v>
      </c>
      <c r="G5" s="127">
        <f>C5</f>
        <v>7</v>
      </c>
      <c r="H5" s="128"/>
      <c r="I5" s="128"/>
      <c r="J5" s="128"/>
      <c r="K5" s="128"/>
      <c r="M5" s="100">
        <v>4</v>
      </c>
      <c r="N5" s="100" t="s">
        <v>106</v>
      </c>
      <c r="O5" s="100">
        <v>2764</v>
      </c>
    </row>
    <row r="6" spans="1:15">
      <c r="A6" s="98">
        <v>4</v>
      </c>
      <c r="B6" s="100" t="s">
        <v>68</v>
      </c>
      <c r="C6" s="100">
        <f>'1号门诊故障统计'!C37+'2号门诊故障统计'!C59</f>
        <v>0</v>
      </c>
      <c r="D6" s="6" t="s">
        <v>107</v>
      </c>
      <c r="E6" s="6" t="s">
        <v>105</v>
      </c>
      <c r="F6" s="126" t="e">
        <f t="shared" si="0"/>
        <v>#VALUE!</v>
      </c>
      <c r="G6" s="129"/>
      <c r="H6" s="121">
        <f>C6</f>
        <v>0</v>
      </c>
      <c r="I6" s="128"/>
      <c r="J6" s="128"/>
      <c r="K6" s="128"/>
      <c r="M6" s="100">
        <v>5</v>
      </c>
      <c r="N6" s="100" t="s">
        <v>108</v>
      </c>
      <c r="O6" s="100">
        <v>102</v>
      </c>
    </row>
    <row r="7" spans="1:15">
      <c r="A7" s="98">
        <v>5</v>
      </c>
      <c r="B7" s="100" t="s">
        <v>69</v>
      </c>
      <c r="C7" s="100">
        <f>'1号门诊故障统计'!C38+'2号门诊故障统计'!C60</f>
        <v>0</v>
      </c>
      <c r="D7" s="125" t="s">
        <v>109</v>
      </c>
      <c r="E7" s="100">
        <f>O11</f>
        <v>1074</v>
      </c>
      <c r="F7" s="126">
        <f t="shared" si="0"/>
        <v>0</v>
      </c>
      <c r="G7" s="129"/>
      <c r="H7" s="121">
        <f t="shared" ref="H7:H12" si="1">C7</f>
        <v>0</v>
      </c>
      <c r="I7" s="128"/>
      <c r="J7" s="128"/>
      <c r="K7" s="128"/>
      <c r="M7" s="7">
        <v>6</v>
      </c>
      <c r="N7" s="7" t="s">
        <v>110</v>
      </c>
      <c r="O7" s="6"/>
    </row>
    <row r="8" spans="1:15">
      <c r="A8" s="98">
        <v>6</v>
      </c>
      <c r="B8" s="100" t="s">
        <v>70</v>
      </c>
      <c r="C8" s="100">
        <f>'1号门诊故障统计'!C39+'2号门诊故障统计'!C61</f>
        <v>0</v>
      </c>
      <c r="D8" s="100" t="s">
        <v>111</v>
      </c>
      <c r="E8" s="100">
        <f>O10</f>
        <v>6187</v>
      </c>
      <c r="F8" s="126">
        <f t="shared" si="0"/>
        <v>0</v>
      </c>
      <c r="G8" s="129"/>
      <c r="H8" s="121">
        <f t="shared" si="1"/>
        <v>0</v>
      </c>
      <c r="I8" s="128"/>
      <c r="J8" s="128"/>
      <c r="K8" s="128"/>
      <c r="M8" s="100">
        <v>7</v>
      </c>
      <c r="N8" s="100" t="s">
        <v>112</v>
      </c>
      <c r="O8" s="100">
        <v>978</v>
      </c>
    </row>
    <row r="9" spans="1:15">
      <c r="A9" s="98">
        <v>7</v>
      </c>
      <c r="B9" s="100" t="s">
        <v>71</v>
      </c>
      <c r="C9" s="100">
        <f>'1号门诊故障统计'!C40+'2号门诊故障统计'!C62</f>
        <v>0</v>
      </c>
      <c r="D9" s="125" t="s">
        <v>113</v>
      </c>
      <c r="E9" s="125">
        <f>O3</f>
        <v>539</v>
      </c>
      <c r="F9" s="126">
        <f t="shared" si="0"/>
        <v>0</v>
      </c>
      <c r="G9" s="129"/>
      <c r="H9" s="121">
        <f t="shared" si="1"/>
        <v>0</v>
      </c>
      <c r="I9" s="128"/>
      <c r="J9" s="128"/>
      <c r="K9" s="128"/>
      <c r="M9" s="7">
        <v>8</v>
      </c>
      <c r="N9" s="7" t="s">
        <v>114</v>
      </c>
      <c r="O9" s="6"/>
    </row>
    <row r="10" spans="1:15">
      <c r="A10" s="98">
        <v>8</v>
      </c>
      <c r="B10" s="100" t="s">
        <v>72</v>
      </c>
      <c r="C10" s="100">
        <f>'1号门诊故障统计'!C41+'2号门诊故障统计'!C63</f>
        <v>0</v>
      </c>
      <c r="D10" s="125" t="s">
        <v>115</v>
      </c>
      <c r="E10" s="100">
        <f>O12+O15</f>
        <v>1967</v>
      </c>
      <c r="F10" s="126">
        <f t="shared" si="0"/>
        <v>0</v>
      </c>
      <c r="G10" s="129"/>
      <c r="H10" s="121">
        <f t="shared" si="1"/>
        <v>0</v>
      </c>
      <c r="I10" s="128"/>
      <c r="J10" s="128"/>
      <c r="K10" s="128"/>
      <c r="M10" s="100">
        <v>9</v>
      </c>
      <c r="N10" s="100" t="s">
        <v>116</v>
      </c>
      <c r="O10" s="100">
        <v>6187</v>
      </c>
    </row>
    <row r="11" spans="1:15">
      <c r="A11" s="98">
        <v>9</v>
      </c>
      <c r="B11" s="100" t="s">
        <v>73</v>
      </c>
      <c r="C11" s="100">
        <f>'1号门诊故障统计'!C42+'2号门诊故障统计'!C64</f>
        <v>0</v>
      </c>
      <c r="D11" s="125" t="s">
        <v>109</v>
      </c>
      <c r="E11" s="100">
        <f>O11</f>
        <v>1074</v>
      </c>
      <c r="F11" s="126">
        <f t="shared" si="0"/>
        <v>0</v>
      </c>
      <c r="G11" s="129"/>
      <c r="H11" s="121">
        <f t="shared" si="1"/>
        <v>0</v>
      </c>
      <c r="I11" s="128"/>
      <c r="J11" s="128"/>
      <c r="K11" s="128"/>
      <c r="M11" s="100">
        <v>10</v>
      </c>
      <c r="N11" s="100" t="s">
        <v>117</v>
      </c>
      <c r="O11" s="100">
        <v>1074</v>
      </c>
    </row>
    <row r="12" spans="1:15">
      <c r="A12" s="98">
        <v>10</v>
      </c>
      <c r="B12" s="100" t="s">
        <v>74</v>
      </c>
      <c r="C12" s="100">
        <f>'1号门诊故障统计'!C43+'2号门诊故障统计'!C65</f>
        <v>0</v>
      </c>
      <c r="D12" s="125" t="s">
        <v>118</v>
      </c>
      <c r="E12" s="100">
        <f>O17</f>
        <v>587</v>
      </c>
      <c r="F12" s="126">
        <f t="shared" si="0"/>
        <v>0</v>
      </c>
      <c r="G12" s="129"/>
      <c r="H12" s="121">
        <f t="shared" si="1"/>
        <v>0</v>
      </c>
      <c r="I12" s="128"/>
      <c r="J12" s="128"/>
      <c r="K12" s="128"/>
      <c r="M12" s="100">
        <v>11</v>
      </c>
      <c r="N12" s="100" t="s">
        <v>119</v>
      </c>
      <c r="O12" s="100">
        <v>1431</v>
      </c>
    </row>
    <row r="13" spans="1:15">
      <c r="A13" s="98">
        <v>11</v>
      </c>
      <c r="B13" s="100" t="s">
        <v>75</v>
      </c>
      <c r="C13" s="100">
        <f>'1号门诊故障统计'!C44+'2号门诊故障统计'!C66</f>
        <v>0</v>
      </c>
      <c r="D13" s="125" t="s">
        <v>120</v>
      </c>
      <c r="E13" s="125">
        <f>O20</f>
        <v>18249</v>
      </c>
      <c r="F13" s="126">
        <f t="shared" si="0"/>
        <v>0</v>
      </c>
      <c r="G13" s="129"/>
      <c r="H13" s="128"/>
      <c r="I13" s="139">
        <f>C13</f>
        <v>0</v>
      </c>
      <c r="J13" s="128"/>
      <c r="K13" s="128"/>
      <c r="M13" s="7">
        <v>12</v>
      </c>
      <c r="N13" s="7" t="s">
        <v>121</v>
      </c>
      <c r="O13" s="6"/>
    </row>
    <row r="14" spans="1:15">
      <c r="A14" s="98">
        <v>12</v>
      </c>
      <c r="B14" s="100" t="s">
        <v>76</v>
      </c>
      <c r="C14" s="100">
        <f>'1号门诊故障统计'!C45+'2号门诊故障统计'!C67</f>
        <v>0</v>
      </c>
      <c r="D14" s="130" t="s">
        <v>67</v>
      </c>
      <c r="E14" s="130" t="s">
        <v>67</v>
      </c>
      <c r="F14" s="131" t="s">
        <v>67</v>
      </c>
      <c r="G14" s="127">
        <v>0</v>
      </c>
      <c r="H14" s="128"/>
      <c r="I14" s="128"/>
      <c r="J14" s="128"/>
      <c r="K14" s="128"/>
      <c r="M14" s="7">
        <v>13</v>
      </c>
      <c r="N14" s="7" t="s">
        <v>122</v>
      </c>
      <c r="O14" s="6"/>
    </row>
    <row r="15" spans="1:15">
      <c r="A15" s="98">
        <v>13</v>
      </c>
      <c r="B15" s="100" t="s">
        <v>77</v>
      </c>
      <c r="C15" s="100">
        <f>'1号门诊故障统计'!C46+'2号门诊故障统计'!C68</f>
        <v>0</v>
      </c>
      <c r="D15" s="132" t="s">
        <v>67</v>
      </c>
      <c r="E15" s="132" t="s">
        <v>67</v>
      </c>
      <c r="F15" s="131" t="s">
        <v>67</v>
      </c>
      <c r="G15" s="133"/>
      <c r="H15" s="121">
        <f t="shared" ref="H15" si="2">C15</f>
        <v>0</v>
      </c>
      <c r="I15" s="7"/>
      <c r="J15" s="7"/>
      <c r="K15" s="7"/>
      <c r="M15" s="100">
        <v>14</v>
      </c>
      <c r="N15" s="100" t="s">
        <v>123</v>
      </c>
      <c r="O15" s="100">
        <v>536</v>
      </c>
    </row>
    <row r="16" spans="1:15">
      <c r="A16" s="98">
        <v>14</v>
      </c>
      <c r="B16" s="100" t="s">
        <v>78</v>
      </c>
      <c r="C16" s="100">
        <f>'1号门诊故障统计'!C47+'2号门诊故障统计'!C69</f>
        <v>12</v>
      </c>
      <c r="D16" s="100" t="s">
        <v>120</v>
      </c>
      <c r="E16" s="100">
        <f>O20</f>
        <v>18249</v>
      </c>
      <c r="F16" s="126">
        <f t="shared" si="0"/>
        <v>6.5757027782344243E-4</v>
      </c>
      <c r="G16" s="129"/>
      <c r="H16" s="128"/>
      <c r="I16" s="128"/>
      <c r="J16" s="142">
        <f>C16</f>
        <v>12</v>
      </c>
      <c r="K16" s="141"/>
      <c r="M16" s="7">
        <v>15</v>
      </c>
      <c r="N16" s="7" t="s">
        <v>124</v>
      </c>
      <c r="O16" s="6"/>
    </row>
    <row r="17" spans="1:15">
      <c r="F17" s="118" t="s">
        <v>125</v>
      </c>
      <c r="G17" s="134">
        <f>SUM(G3:G16)</f>
        <v>11</v>
      </c>
      <c r="H17" s="135">
        <f t="shared" ref="H17:J17" si="3">SUM(H3:H16)</f>
        <v>0</v>
      </c>
      <c r="I17" s="143">
        <f t="shared" si="3"/>
        <v>0</v>
      </c>
      <c r="J17" s="144">
        <f t="shared" si="3"/>
        <v>12</v>
      </c>
      <c r="K17" s="145">
        <f>'1号门诊故障统计'!AC32+'2号门诊故障统计'!AC54</f>
        <v>7</v>
      </c>
      <c r="M17" s="100">
        <v>16</v>
      </c>
      <c r="N17" s="100" t="s">
        <v>126</v>
      </c>
      <c r="O17" s="100">
        <v>587</v>
      </c>
    </row>
    <row r="18" spans="1:15">
      <c r="B18" t="s">
        <v>67</v>
      </c>
      <c r="C18" t="s">
        <v>67</v>
      </c>
      <c r="D18" t="s">
        <v>67</v>
      </c>
      <c r="F18" s="118" t="s">
        <v>127</v>
      </c>
      <c r="G18" s="136">
        <f>O20</f>
        <v>18249</v>
      </c>
      <c r="H18" s="136">
        <f>O20</f>
        <v>18249</v>
      </c>
      <c r="I18" s="136">
        <f>O20</f>
        <v>18249</v>
      </c>
      <c r="J18" s="136">
        <f>O20</f>
        <v>18249</v>
      </c>
      <c r="K18" s="146">
        <f>O20</f>
        <v>18249</v>
      </c>
      <c r="M18" s="7">
        <v>17</v>
      </c>
      <c r="N18" s="7" t="s">
        <v>128</v>
      </c>
      <c r="O18" s="6"/>
    </row>
    <row r="19" spans="1:15">
      <c r="F19" s="118" t="s">
        <v>129</v>
      </c>
      <c r="G19" s="137">
        <f>G17/G18</f>
        <v>6.0277275467148883E-4</v>
      </c>
      <c r="H19" s="138">
        <f>H17/H18</f>
        <v>0</v>
      </c>
      <c r="I19" s="147">
        <f t="shared" ref="I19:K19" si="4">I17/I18</f>
        <v>0</v>
      </c>
      <c r="J19" s="148">
        <f t="shared" si="4"/>
        <v>6.5757027782344243E-4</v>
      </c>
      <c r="K19" s="149">
        <f t="shared" si="4"/>
        <v>3.835826620636747E-4</v>
      </c>
    </row>
    <row r="20" spans="1:15">
      <c r="B20" t="s">
        <v>82</v>
      </c>
      <c r="C20" t="s">
        <v>67</v>
      </c>
      <c r="F20" s="118" t="s">
        <v>67</v>
      </c>
      <c r="N20" t="s">
        <v>120</v>
      </c>
      <c r="O20">
        <f>SUM(O2:O19)</f>
        <v>18249</v>
      </c>
    </row>
    <row r="21" spans="1:15">
      <c r="A21" s="98">
        <v>1</v>
      </c>
      <c r="B21" s="100" t="s">
        <v>130</v>
      </c>
      <c r="C21" s="87">
        <v>0</v>
      </c>
      <c r="D21" t="s">
        <v>67</v>
      </c>
      <c r="F21" s="118" t="s">
        <v>67</v>
      </c>
    </row>
    <row r="22" spans="1:15">
      <c r="A22" s="98">
        <v>2</v>
      </c>
      <c r="B22" s="100" t="s">
        <v>131</v>
      </c>
      <c r="C22" s="87">
        <v>0</v>
      </c>
    </row>
    <row r="23" spans="1:15">
      <c r="A23" s="98">
        <v>3</v>
      </c>
      <c r="B23" s="100" t="s">
        <v>132</v>
      </c>
      <c r="C23" s="87">
        <v>1</v>
      </c>
    </row>
  </sheetData>
  <phoneticPr fontId="24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4"/>
  <sheetViews>
    <sheetView topLeftCell="A28" workbookViewId="0">
      <selection activeCell="D6" sqref="D6"/>
    </sheetView>
  </sheetViews>
  <sheetFormatPr defaultColWidth="8.875" defaultRowHeight="13.5"/>
  <cols>
    <col min="1" max="1" width="8.625" customWidth="1"/>
    <col min="2" max="2" width="17.375" customWidth="1"/>
    <col min="3" max="3" width="7" customWidth="1"/>
    <col min="4" max="4" width="4.875" customWidth="1"/>
    <col min="5" max="5" width="5" customWidth="1"/>
    <col min="6" max="6" width="4.875" customWidth="1"/>
    <col min="7" max="8" width="4.875" style="1" customWidth="1"/>
    <col min="9" max="11" width="5" customWidth="1"/>
    <col min="12" max="28" width="4.875" customWidth="1"/>
    <col min="29" max="29" width="6.875" style="1" customWidth="1"/>
  </cols>
  <sheetData>
    <row r="1" spans="1:29" ht="14.25" customHeight="1">
      <c r="A1" s="81"/>
      <c r="B1" s="82" t="s">
        <v>133</v>
      </c>
      <c r="C1" s="83" t="s">
        <v>78</v>
      </c>
      <c r="D1" s="202" t="s">
        <v>134</v>
      </c>
      <c r="E1" s="202"/>
      <c r="F1" s="202"/>
      <c r="G1" s="202"/>
      <c r="H1" s="83" t="s">
        <v>135</v>
      </c>
      <c r="I1" s="83" t="s">
        <v>136</v>
      </c>
      <c r="J1" s="202" t="s">
        <v>137</v>
      </c>
      <c r="K1" s="202"/>
      <c r="L1" s="202" t="s">
        <v>138</v>
      </c>
      <c r="M1" s="202"/>
      <c r="N1" s="202" t="s">
        <v>116</v>
      </c>
      <c r="O1" s="202"/>
      <c r="P1" s="202"/>
      <c r="Q1" s="202" t="s">
        <v>139</v>
      </c>
      <c r="R1" s="202"/>
      <c r="S1" s="83" t="s">
        <v>140</v>
      </c>
      <c r="T1" s="202" t="s">
        <v>141</v>
      </c>
      <c r="U1" s="202"/>
      <c r="V1" s="83" t="s">
        <v>142</v>
      </c>
      <c r="W1" s="202" t="s">
        <v>76</v>
      </c>
      <c r="X1" s="202"/>
      <c r="Y1" s="202"/>
      <c r="Z1" s="202" t="s">
        <v>77</v>
      </c>
      <c r="AA1" s="202"/>
      <c r="AB1" s="202"/>
      <c r="AC1" s="103" t="s">
        <v>143</v>
      </c>
    </row>
    <row r="2" spans="1:29" s="110" customFormat="1" ht="27">
      <c r="A2" s="81" t="s">
        <v>144</v>
      </c>
      <c r="B2" s="82" t="s">
        <v>145</v>
      </c>
      <c r="C2" s="84" t="s">
        <v>146</v>
      </c>
      <c r="D2" s="85" t="s">
        <v>147</v>
      </c>
      <c r="E2" s="85" t="s">
        <v>148</v>
      </c>
      <c r="F2" s="85" t="s">
        <v>149</v>
      </c>
      <c r="G2" s="85" t="s">
        <v>150</v>
      </c>
      <c r="H2" s="85" t="s">
        <v>151</v>
      </c>
      <c r="I2" s="85" t="s">
        <v>151</v>
      </c>
      <c r="J2" s="85" t="s">
        <v>152</v>
      </c>
      <c r="K2" s="85" t="s">
        <v>75</v>
      </c>
      <c r="L2" s="85" t="s">
        <v>152</v>
      </c>
      <c r="M2" s="85" t="s">
        <v>75</v>
      </c>
      <c r="N2" s="85" t="s">
        <v>153</v>
      </c>
      <c r="O2" s="85" t="s">
        <v>154</v>
      </c>
      <c r="P2" s="85" t="s">
        <v>75</v>
      </c>
      <c r="Q2" s="85" t="s">
        <v>155</v>
      </c>
      <c r="R2" s="85" t="s">
        <v>156</v>
      </c>
      <c r="S2" s="85" t="s">
        <v>157</v>
      </c>
      <c r="T2" s="85" t="s">
        <v>157</v>
      </c>
      <c r="U2" s="85" t="s">
        <v>75</v>
      </c>
      <c r="V2" s="85" t="s">
        <v>158</v>
      </c>
      <c r="W2" s="85" t="s">
        <v>75</v>
      </c>
      <c r="X2" s="85" t="s">
        <v>159</v>
      </c>
      <c r="Y2" s="85" t="s">
        <v>160</v>
      </c>
      <c r="Z2" s="85" t="s">
        <v>75</v>
      </c>
      <c r="AA2" s="85" t="s">
        <v>161</v>
      </c>
      <c r="AB2" s="85" t="s">
        <v>162</v>
      </c>
      <c r="AC2" s="76" t="s">
        <v>163</v>
      </c>
    </row>
    <row r="3" spans="1:29" ht="14.25" customHeight="1">
      <c r="A3" s="92" t="s">
        <v>164</v>
      </c>
      <c r="B3" s="85" t="s">
        <v>165</v>
      </c>
      <c r="C3" s="111">
        <f>SUM(D3:AB3)</f>
        <v>0</v>
      </c>
      <c r="E3" s="88"/>
      <c r="F3" s="89"/>
      <c r="G3" s="94"/>
      <c r="H3" s="94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102"/>
      <c r="X3" s="102"/>
      <c r="Y3" s="102"/>
      <c r="Z3" s="89"/>
      <c r="AA3" s="104"/>
      <c r="AB3" s="102"/>
      <c r="AC3" s="10"/>
    </row>
    <row r="4" spans="1:29" ht="14.25" customHeight="1">
      <c r="A4" s="92" t="s">
        <v>166</v>
      </c>
      <c r="B4" s="85" t="s">
        <v>165</v>
      </c>
      <c r="C4" s="111">
        <f t="shared" ref="C4:C31" si="0">SUM(D4:AB4)</f>
        <v>0</v>
      </c>
      <c r="D4" s="88"/>
      <c r="E4" s="88"/>
      <c r="F4" s="89"/>
      <c r="G4" s="94"/>
      <c r="H4" s="94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102"/>
      <c r="X4" s="102"/>
      <c r="Y4" s="102"/>
      <c r="Z4" s="89"/>
      <c r="AA4" s="104"/>
      <c r="AB4" s="102"/>
      <c r="AC4" s="10"/>
    </row>
    <row r="5" spans="1:29" ht="14.25" customHeight="1">
      <c r="A5" s="92" t="s">
        <v>167</v>
      </c>
      <c r="B5" s="85" t="s">
        <v>165</v>
      </c>
      <c r="C5" s="111">
        <f t="shared" si="0"/>
        <v>0</v>
      </c>
      <c r="D5" s="88"/>
      <c r="E5" s="88"/>
      <c r="F5" s="89"/>
      <c r="G5" s="94"/>
      <c r="H5" s="94"/>
      <c r="I5" s="89"/>
      <c r="J5" s="89"/>
      <c r="K5" s="89"/>
      <c r="L5" s="105"/>
      <c r="M5" s="89"/>
      <c r="N5" s="89"/>
      <c r="O5" s="89"/>
      <c r="P5" s="89"/>
      <c r="Q5" s="89"/>
      <c r="R5" s="89"/>
      <c r="S5" s="89"/>
      <c r="T5" s="89"/>
      <c r="U5" s="89"/>
      <c r="V5" s="89"/>
      <c r="W5" s="102"/>
      <c r="X5" s="102"/>
      <c r="Y5" s="102"/>
      <c r="Z5" s="89"/>
      <c r="AA5" s="104"/>
      <c r="AB5" s="102"/>
      <c r="AC5" s="10"/>
    </row>
    <row r="6" spans="1:29" ht="14.25" customHeight="1">
      <c r="A6" s="92" t="s">
        <v>168</v>
      </c>
      <c r="B6" s="85" t="s">
        <v>165</v>
      </c>
      <c r="C6" s="111">
        <f t="shared" si="0"/>
        <v>0</v>
      </c>
      <c r="D6" s="88"/>
      <c r="E6" s="88"/>
      <c r="F6" s="89"/>
      <c r="G6" s="94"/>
      <c r="H6" s="94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102"/>
      <c r="X6" s="102"/>
      <c r="Y6" s="102"/>
      <c r="Z6" s="89"/>
      <c r="AA6" s="104"/>
      <c r="AB6" s="102"/>
      <c r="AC6" s="10"/>
    </row>
    <row r="7" spans="1:29" ht="14.25" customHeight="1">
      <c r="A7" s="92" t="s">
        <v>169</v>
      </c>
      <c r="B7" s="85" t="s">
        <v>165</v>
      </c>
      <c r="C7" s="111">
        <f t="shared" si="0"/>
        <v>0</v>
      </c>
      <c r="D7" s="88"/>
      <c r="E7" s="88"/>
      <c r="F7" s="89"/>
      <c r="G7" s="94"/>
      <c r="H7" s="112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102"/>
      <c r="X7" s="102"/>
      <c r="Y7" s="102"/>
      <c r="Z7" s="89"/>
      <c r="AA7" s="104"/>
      <c r="AB7" s="102"/>
      <c r="AC7" s="10"/>
    </row>
    <row r="8" spans="1:29" ht="14.25" customHeight="1">
      <c r="A8" s="92" t="s">
        <v>170</v>
      </c>
      <c r="B8" s="85" t="s">
        <v>165</v>
      </c>
      <c r="C8" s="111">
        <f t="shared" si="0"/>
        <v>0</v>
      </c>
      <c r="D8" s="88"/>
      <c r="E8" s="113"/>
      <c r="F8" s="89"/>
      <c r="G8" s="94"/>
      <c r="H8" s="112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102"/>
      <c r="X8" s="102"/>
      <c r="Y8" s="102"/>
      <c r="Z8" s="89"/>
      <c r="AA8" s="104"/>
      <c r="AB8" s="102"/>
      <c r="AC8" s="10"/>
    </row>
    <row r="9" spans="1:29" ht="14.25" customHeight="1">
      <c r="A9" s="92" t="s">
        <v>171</v>
      </c>
      <c r="B9" s="85" t="s">
        <v>165</v>
      </c>
      <c r="C9" s="111">
        <f t="shared" si="0"/>
        <v>0</v>
      </c>
      <c r="D9" s="88"/>
      <c r="E9" s="88"/>
      <c r="F9" s="89"/>
      <c r="G9" s="94"/>
      <c r="H9" s="94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102"/>
      <c r="X9" s="102"/>
      <c r="Y9" s="102"/>
      <c r="Z9" s="89"/>
      <c r="AA9" s="104"/>
      <c r="AB9" s="102"/>
      <c r="AC9" s="10"/>
    </row>
    <row r="10" spans="1:29" ht="14.25" customHeight="1">
      <c r="A10" s="92" t="s">
        <v>172</v>
      </c>
      <c r="B10" s="85" t="s">
        <v>165</v>
      </c>
      <c r="C10" s="111">
        <f t="shared" si="0"/>
        <v>0</v>
      </c>
      <c r="D10" s="88"/>
      <c r="E10" s="88"/>
      <c r="F10" s="89"/>
      <c r="G10" s="94"/>
      <c r="H10" s="88"/>
      <c r="I10" s="89"/>
      <c r="J10" s="117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102"/>
      <c r="X10" s="102"/>
      <c r="Y10" s="102"/>
      <c r="Z10" s="89"/>
      <c r="AA10" s="104"/>
      <c r="AB10" s="102"/>
      <c r="AC10" s="10"/>
    </row>
    <row r="11" spans="1:29" ht="14.25" customHeight="1">
      <c r="A11" s="92" t="s">
        <v>173</v>
      </c>
      <c r="B11" s="85" t="s">
        <v>165</v>
      </c>
      <c r="C11" s="111">
        <f t="shared" si="0"/>
        <v>0</v>
      </c>
      <c r="D11" s="88"/>
      <c r="E11" s="88"/>
      <c r="F11" s="89"/>
      <c r="G11" s="94"/>
      <c r="H11" s="94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102"/>
      <c r="X11" s="102"/>
      <c r="Y11" s="102"/>
      <c r="Z11" s="89"/>
      <c r="AA11" s="104"/>
      <c r="AB11" s="102"/>
      <c r="AC11" s="10"/>
    </row>
    <row r="12" spans="1:29" ht="14.25" customHeight="1">
      <c r="A12" s="92" t="s">
        <v>174</v>
      </c>
      <c r="B12" s="85" t="s">
        <v>165</v>
      </c>
      <c r="C12" s="111">
        <f t="shared" si="0"/>
        <v>2</v>
      </c>
      <c r="D12" s="88"/>
      <c r="E12" s="88"/>
      <c r="F12" s="89"/>
      <c r="G12" s="94"/>
      <c r="H12" s="94"/>
      <c r="I12" s="89">
        <v>2</v>
      </c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102"/>
      <c r="X12" s="102"/>
      <c r="Y12" s="102"/>
      <c r="Z12" s="89"/>
      <c r="AA12" s="104"/>
      <c r="AB12" s="102"/>
      <c r="AC12" s="10"/>
    </row>
    <row r="13" spans="1:29" ht="14.25" customHeight="1">
      <c r="A13" s="92" t="s">
        <v>175</v>
      </c>
      <c r="B13" s="85" t="s">
        <v>165</v>
      </c>
      <c r="C13" s="111">
        <f t="shared" si="0"/>
        <v>0</v>
      </c>
      <c r="D13" s="88"/>
      <c r="E13" s="88"/>
      <c r="F13" s="89"/>
      <c r="G13" s="94"/>
      <c r="H13" s="94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102"/>
      <c r="X13" s="102"/>
      <c r="Y13" s="102"/>
      <c r="Z13" s="89"/>
      <c r="AA13" s="104"/>
      <c r="AB13" s="102"/>
      <c r="AC13" s="10"/>
    </row>
    <row r="14" spans="1:29" ht="14.25" customHeight="1">
      <c r="A14" s="92" t="s">
        <v>176</v>
      </c>
      <c r="B14" s="85" t="s">
        <v>165</v>
      </c>
      <c r="C14" s="111">
        <f t="shared" si="0"/>
        <v>0</v>
      </c>
      <c r="D14" s="88"/>
      <c r="E14" s="88"/>
      <c r="F14" s="89"/>
      <c r="G14" s="94"/>
      <c r="H14" s="94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102"/>
      <c r="X14" s="102"/>
      <c r="Y14" s="102"/>
      <c r="Z14" s="89"/>
      <c r="AA14" s="104"/>
      <c r="AB14" s="102"/>
      <c r="AC14" s="10"/>
    </row>
    <row r="15" spans="1:29" ht="14.25" customHeight="1">
      <c r="A15" s="92" t="s">
        <v>177</v>
      </c>
      <c r="B15" s="85" t="s">
        <v>165</v>
      </c>
      <c r="C15" s="111">
        <f t="shared" si="0"/>
        <v>0</v>
      </c>
      <c r="D15" s="88"/>
      <c r="E15" s="88"/>
      <c r="F15" s="89"/>
      <c r="G15" s="94"/>
      <c r="H15" s="94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102"/>
      <c r="X15" s="102"/>
      <c r="Y15" s="102"/>
      <c r="Z15" s="89"/>
      <c r="AA15" s="104"/>
      <c r="AB15" s="102"/>
      <c r="AC15" s="10"/>
    </row>
    <row r="16" spans="1:29" ht="14.25" customHeight="1">
      <c r="A16" s="92" t="s">
        <v>178</v>
      </c>
      <c r="B16" s="85" t="s">
        <v>165</v>
      </c>
      <c r="C16" s="111">
        <f t="shared" si="0"/>
        <v>0</v>
      </c>
      <c r="D16" s="88"/>
      <c r="E16" s="88"/>
      <c r="F16" s="89"/>
      <c r="G16" s="94"/>
      <c r="H16" s="94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102"/>
      <c r="X16" s="102"/>
      <c r="Y16" s="102"/>
      <c r="Z16" s="89"/>
      <c r="AA16" s="104"/>
      <c r="AB16" s="102"/>
      <c r="AC16" s="10"/>
    </row>
    <row r="17" spans="1:29" ht="14.25" customHeight="1">
      <c r="A17" s="92" t="s">
        <v>179</v>
      </c>
      <c r="B17" s="85" t="s">
        <v>180</v>
      </c>
      <c r="C17" s="111">
        <f t="shared" si="0"/>
        <v>0</v>
      </c>
      <c r="D17" s="88"/>
      <c r="E17" s="88"/>
      <c r="F17" s="89"/>
      <c r="G17" s="94"/>
      <c r="H17" s="94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102"/>
      <c r="X17" s="102"/>
      <c r="Y17" s="102"/>
      <c r="Z17" s="89"/>
      <c r="AA17" s="104"/>
      <c r="AB17" s="102"/>
      <c r="AC17" s="10"/>
    </row>
    <row r="18" spans="1:29" ht="14.25" customHeight="1">
      <c r="A18" s="92" t="s">
        <v>181</v>
      </c>
      <c r="B18" s="85" t="s">
        <v>182</v>
      </c>
      <c r="C18" s="111">
        <f t="shared" si="0"/>
        <v>1</v>
      </c>
      <c r="D18" s="88"/>
      <c r="E18" s="88"/>
      <c r="F18" s="89"/>
      <c r="G18" s="94"/>
      <c r="H18" s="94"/>
      <c r="I18" s="89">
        <v>1</v>
      </c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102"/>
      <c r="X18" s="102"/>
      <c r="Y18" s="102"/>
      <c r="Z18" s="89"/>
      <c r="AA18" s="104"/>
      <c r="AB18" s="102"/>
      <c r="AC18" s="10"/>
    </row>
    <row r="19" spans="1:29" ht="14.25" customHeight="1">
      <c r="A19" s="92" t="s">
        <v>183</v>
      </c>
      <c r="B19" s="85" t="s">
        <v>184</v>
      </c>
      <c r="C19" s="111">
        <f t="shared" si="0"/>
        <v>0</v>
      </c>
      <c r="D19" s="88"/>
      <c r="E19" s="88"/>
      <c r="F19" s="89"/>
      <c r="G19" s="94"/>
      <c r="H19" s="94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102"/>
      <c r="X19" s="102"/>
      <c r="Y19" s="102"/>
      <c r="Z19" s="89"/>
      <c r="AA19" s="104"/>
      <c r="AB19" s="102"/>
      <c r="AC19" s="10"/>
    </row>
    <row r="20" spans="1:29" ht="14.25" customHeight="1">
      <c r="A20" s="92" t="s">
        <v>185</v>
      </c>
      <c r="B20" s="85" t="s">
        <v>184</v>
      </c>
      <c r="C20" s="111">
        <f t="shared" si="0"/>
        <v>1</v>
      </c>
      <c r="D20" s="88"/>
      <c r="E20" s="88"/>
      <c r="F20" s="89"/>
      <c r="G20" s="94"/>
      <c r="H20" s="94"/>
      <c r="I20" s="89">
        <v>1</v>
      </c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102"/>
      <c r="X20" s="102"/>
      <c r="Y20" s="102"/>
      <c r="Z20" s="89"/>
      <c r="AA20" s="104"/>
      <c r="AB20" s="102"/>
      <c r="AC20" s="10"/>
    </row>
    <row r="21" spans="1:29" ht="14.25" customHeight="1">
      <c r="A21" s="92" t="s">
        <v>186</v>
      </c>
      <c r="B21" s="85" t="s">
        <v>184</v>
      </c>
      <c r="C21" s="111">
        <f t="shared" si="0"/>
        <v>0</v>
      </c>
      <c r="D21" s="88"/>
      <c r="E21" s="88"/>
      <c r="F21" s="89"/>
      <c r="G21" s="94"/>
      <c r="H21" s="94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102"/>
      <c r="X21" s="102"/>
      <c r="Y21" s="102"/>
      <c r="Z21" s="89"/>
      <c r="AA21" s="104"/>
      <c r="AB21" s="102"/>
      <c r="AC21" s="10"/>
    </row>
    <row r="22" spans="1:29" ht="14.25" customHeight="1">
      <c r="A22" s="92" t="s">
        <v>187</v>
      </c>
      <c r="B22" s="85" t="s">
        <v>184</v>
      </c>
      <c r="C22" s="111">
        <f t="shared" si="0"/>
        <v>0</v>
      </c>
      <c r="D22" s="88"/>
      <c r="E22" s="88"/>
      <c r="F22" s="89"/>
      <c r="G22" s="94"/>
      <c r="H22" s="94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102"/>
      <c r="X22" s="102"/>
      <c r="Y22" s="102"/>
      <c r="Z22" s="89"/>
      <c r="AA22" s="104"/>
      <c r="AB22" s="102"/>
      <c r="AC22" s="10">
        <v>7</v>
      </c>
    </row>
    <row r="23" spans="1:29" ht="14.25" customHeight="1">
      <c r="A23" s="92" t="s">
        <v>188</v>
      </c>
      <c r="B23" s="85" t="s">
        <v>184</v>
      </c>
      <c r="C23" s="111">
        <f t="shared" si="0"/>
        <v>0</v>
      </c>
      <c r="D23" s="88"/>
      <c r="E23" s="88"/>
      <c r="F23" s="89"/>
      <c r="G23" s="94"/>
      <c r="H23" s="94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102"/>
      <c r="X23" s="102"/>
      <c r="Y23" s="102"/>
      <c r="Z23" s="89"/>
      <c r="AA23" s="104"/>
      <c r="AB23" s="102"/>
      <c r="AC23" s="10"/>
    </row>
    <row r="24" spans="1:29" ht="14.25" customHeight="1">
      <c r="A24" s="92" t="s">
        <v>189</v>
      </c>
      <c r="B24" s="85" t="s">
        <v>190</v>
      </c>
      <c r="C24" s="111">
        <f t="shared" si="0"/>
        <v>0</v>
      </c>
      <c r="D24" s="88"/>
      <c r="E24" s="88"/>
      <c r="F24" s="89"/>
      <c r="G24" s="94"/>
      <c r="H24" s="94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102"/>
      <c r="X24" s="102"/>
      <c r="Y24" s="102"/>
      <c r="Z24" s="89"/>
      <c r="AA24" s="104"/>
      <c r="AB24" s="102"/>
      <c r="AC24" s="10"/>
    </row>
    <row r="25" spans="1:29" ht="14.25" customHeight="1">
      <c r="A25" s="92" t="s">
        <v>191</v>
      </c>
      <c r="B25" s="85" t="s">
        <v>190</v>
      </c>
      <c r="C25" s="111">
        <f t="shared" si="0"/>
        <v>0</v>
      </c>
      <c r="D25" s="88"/>
      <c r="E25" s="88"/>
      <c r="F25" s="89"/>
      <c r="G25" s="94"/>
      <c r="H25" s="94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102"/>
      <c r="X25" s="102"/>
      <c r="Y25" s="102"/>
      <c r="Z25" s="89"/>
      <c r="AA25" s="104"/>
      <c r="AB25" s="102"/>
      <c r="AC25" s="10"/>
    </row>
    <row r="26" spans="1:29" ht="14.25" customHeight="1">
      <c r="A26" s="92" t="s">
        <v>192</v>
      </c>
      <c r="B26" s="85" t="s">
        <v>193</v>
      </c>
      <c r="C26" s="111">
        <f t="shared" si="0"/>
        <v>0</v>
      </c>
      <c r="D26" s="88"/>
      <c r="E26" s="88"/>
      <c r="F26" s="89"/>
      <c r="G26" s="94"/>
      <c r="H26" s="94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102"/>
      <c r="X26" s="102"/>
      <c r="Y26" s="102"/>
      <c r="Z26" s="89"/>
      <c r="AA26" s="104"/>
      <c r="AB26" s="102"/>
      <c r="AC26" s="10"/>
    </row>
    <row r="27" spans="1:29">
      <c r="A27" s="92" t="s">
        <v>194</v>
      </c>
      <c r="B27" s="85" t="s">
        <v>195</v>
      </c>
      <c r="C27" s="111">
        <f t="shared" si="0"/>
        <v>0</v>
      </c>
      <c r="D27" s="88"/>
      <c r="E27" s="88"/>
      <c r="F27" s="89"/>
      <c r="G27" s="94"/>
      <c r="H27" s="94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102"/>
      <c r="X27" s="102"/>
      <c r="Y27" s="102"/>
      <c r="Z27" s="89"/>
      <c r="AA27" s="104"/>
      <c r="AB27" s="102"/>
      <c r="AC27" s="10"/>
    </row>
    <row r="28" spans="1:29" ht="14.25" customHeight="1">
      <c r="A28" s="92" t="s">
        <v>196</v>
      </c>
      <c r="B28" s="85" t="s">
        <v>195</v>
      </c>
      <c r="C28" s="111">
        <f t="shared" si="0"/>
        <v>0</v>
      </c>
      <c r="D28" s="88"/>
      <c r="E28" s="88"/>
      <c r="F28" s="89"/>
      <c r="G28" s="94"/>
      <c r="H28" s="94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102"/>
      <c r="X28" s="102"/>
      <c r="Y28" s="102"/>
      <c r="Z28" s="89"/>
      <c r="AA28" s="104"/>
      <c r="AB28" s="102"/>
      <c r="AC28" s="10"/>
    </row>
    <row r="29" spans="1:29" ht="14.25" customHeight="1">
      <c r="A29" s="92" t="s">
        <v>197</v>
      </c>
      <c r="B29" s="85" t="s">
        <v>198</v>
      </c>
      <c r="C29" s="111">
        <f t="shared" si="0"/>
        <v>0</v>
      </c>
      <c r="D29" s="88"/>
      <c r="E29" s="88"/>
      <c r="F29" s="89"/>
      <c r="G29" s="94"/>
      <c r="H29" s="94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102"/>
      <c r="X29" s="102"/>
      <c r="Y29" s="102"/>
      <c r="Z29" s="89"/>
      <c r="AA29" s="104"/>
      <c r="AB29" s="102"/>
      <c r="AC29" s="10"/>
    </row>
    <row r="30" spans="1:29" ht="14.25" customHeight="1">
      <c r="A30" s="92" t="s">
        <v>199</v>
      </c>
      <c r="B30" s="85" t="s">
        <v>200</v>
      </c>
      <c r="C30" s="111">
        <f t="shared" si="0"/>
        <v>0</v>
      </c>
      <c r="D30" s="88"/>
      <c r="E30" s="88"/>
      <c r="F30" s="89"/>
      <c r="G30" s="94"/>
      <c r="H30" s="94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102"/>
      <c r="X30" s="102"/>
      <c r="Y30" s="102"/>
      <c r="Z30" s="89"/>
      <c r="AA30" s="104"/>
      <c r="AB30" s="102"/>
      <c r="AC30" s="10"/>
    </row>
    <row r="31" spans="1:29" ht="14.25" customHeight="1">
      <c r="A31" s="92" t="s">
        <v>201</v>
      </c>
      <c r="B31" s="85" t="s">
        <v>200</v>
      </c>
      <c r="C31" s="111">
        <f t="shared" si="0"/>
        <v>0</v>
      </c>
      <c r="D31" s="88"/>
      <c r="E31" s="88"/>
      <c r="F31" s="89"/>
      <c r="G31" s="94"/>
      <c r="H31" s="94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102"/>
      <c r="X31" s="102"/>
      <c r="Y31" s="102"/>
      <c r="Z31" s="89"/>
      <c r="AA31" s="104"/>
      <c r="AB31" s="102"/>
      <c r="AC31" s="10"/>
    </row>
    <row r="32" spans="1:29" ht="14.25" customHeight="1">
      <c r="C32" s="95">
        <f>SUM(C3:C31)</f>
        <v>4</v>
      </c>
      <c r="D32" s="95">
        <f>SUM(D3:D31)</f>
        <v>0</v>
      </c>
      <c r="E32" s="95">
        <f t="shared" ref="E32:AC32" si="1">SUM(E3:E31)</f>
        <v>0</v>
      </c>
      <c r="F32" s="95">
        <f t="shared" si="1"/>
        <v>0</v>
      </c>
      <c r="G32" s="95">
        <f t="shared" si="1"/>
        <v>0</v>
      </c>
      <c r="H32" s="95">
        <f t="shared" si="1"/>
        <v>0</v>
      </c>
      <c r="I32" s="95">
        <f t="shared" si="1"/>
        <v>4</v>
      </c>
      <c r="J32" s="95">
        <f t="shared" si="1"/>
        <v>0</v>
      </c>
      <c r="K32" s="95">
        <f t="shared" si="1"/>
        <v>0</v>
      </c>
      <c r="L32" s="95">
        <f t="shared" si="1"/>
        <v>0</v>
      </c>
      <c r="M32" s="95">
        <f t="shared" si="1"/>
        <v>0</v>
      </c>
      <c r="N32" s="95">
        <f t="shared" si="1"/>
        <v>0</v>
      </c>
      <c r="O32" s="95">
        <f t="shared" si="1"/>
        <v>0</v>
      </c>
      <c r="P32" s="95">
        <f t="shared" si="1"/>
        <v>0</v>
      </c>
      <c r="Q32" s="95">
        <f t="shared" si="1"/>
        <v>0</v>
      </c>
      <c r="R32" s="95">
        <f t="shared" si="1"/>
        <v>0</v>
      </c>
      <c r="S32" s="95">
        <f t="shared" si="1"/>
        <v>0</v>
      </c>
      <c r="T32" s="95">
        <f t="shared" si="1"/>
        <v>0</v>
      </c>
      <c r="U32" s="95">
        <f t="shared" si="1"/>
        <v>0</v>
      </c>
      <c r="V32" s="95">
        <f t="shared" si="1"/>
        <v>0</v>
      </c>
      <c r="W32" s="95">
        <f t="shared" si="1"/>
        <v>0</v>
      </c>
      <c r="X32" s="95">
        <f t="shared" si="1"/>
        <v>0</v>
      </c>
      <c r="Y32" s="95">
        <f t="shared" si="1"/>
        <v>0</v>
      </c>
      <c r="Z32" s="95">
        <f t="shared" si="1"/>
        <v>0</v>
      </c>
      <c r="AA32" s="95">
        <f t="shared" si="1"/>
        <v>0</v>
      </c>
      <c r="AB32" s="95">
        <f t="shared" si="1"/>
        <v>0</v>
      </c>
      <c r="AC32" s="95">
        <f t="shared" si="1"/>
        <v>7</v>
      </c>
    </row>
    <row r="33" spans="1:28" ht="14.25">
      <c r="A33" s="96" t="s">
        <v>67</v>
      </c>
      <c r="B33" t="s">
        <v>67</v>
      </c>
      <c r="C33" t="s">
        <v>67</v>
      </c>
      <c r="D33" s="95" t="s">
        <v>67</v>
      </c>
      <c r="F33" s="95"/>
      <c r="G33" s="97"/>
      <c r="H33" s="97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</row>
    <row r="34" spans="1:28" ht="14.25">
      <c r="A34" s="98">
        <v>1</v>
      </c>
      <c r="B34" s="99" t="s">
        <v>64</v>
      </c>
      <c r="C34" s="87">
        <f t="shared" ref="C34:C46" si="2">SUM(D34:AB34)</f>
        <v>0</v>
      </c>
      <c r="D34" s="95">
        <f t="shared" ref="D34:G34" si="3">D32</f>
        <v>0</v>
      </c>
      <c r="E34" s="95">
        <f t="shared" si="3"/>
        <v>0</v>
      </c>
      <c r="F34" s="95">
        <f t="shared" si="3"/>
        <v>0</v>
      </c>
      <c r="G34" s="95">
        <f t="shared" si="3"/>
        <v>0</v>
      </c>
      <c r="H34" s="97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</row>
    <row r="35" spans="1:28">
      <c r="A35" s="98">
        <v>2</v>
      </c>
      <c r="B35" s="100" t="s">
        <v>65</v>
      </c>
      <c r="C35" s="87">
        <f t="shared" si="2"/>
        <v>0</v>
      </c>
      <c r="D35" s="95" t="s">
        <v>67</v>
      </c>
      <c r="E35" s="101"/>
      <c r="H35" s="97">
        <f>H32</f>
        <v>0</v>
      </c>
    </row>
    <row r="36" spans="1:28">
      <c r="A36" s="98">
        <v>3</v>
      </c>
      <c r="B36" s="100" t="s">
        <v>66</v>
      </c>
      <c r="C36" s="87">
        <f t="shared" si="2"/>
        <v>4</v>
      </c>
      <c r="D36" s="95" t="s">
        <v>67</v>
      </c>
      <c r="E36" s="101"/>
      <c r="I36" s="95">
        <f>I32</f>
        <v>4</v>
      </c>
    </row>
    <row r="37" spans="1:28">
      <c r="A37" s="98">
        <v>4</v>
      </c>
      <c r="B37" s="100" t="s">
        <v>68</v>
      </c>
      <c r="C37" s="87">
        <f t="shared" si="2"/>
        <v>0</v>
      </c>
      <c r="D37" s="95" t="s">
        <v>67</v>
      </c>
      <c r="E37" s="101"/>
      <c r="J37" s="95">
        <f>J32</f>
        <v>0</v>
      </c>
    </row>
    <row r="38" spans="1:28">
      <c r="A38" s="98">
        <v>5</v>
      </c>
      <c r="B38" s="100" t="s">
        <v>69</v>
      </c>
      <c r="C38" s="87">
        <f t="shared" si="2"/>
        <v>0</v>
      </c>
      <c r="D38" s="95" t="s">
        <v>67</v>
      </c>
      <c r="E38" s="101"/>
      <c r="L38" s="95">
        <f>L32</f>
        <v>0</v>
      </c>
    </row>
    <row r="39" spans="1:28">
      <c r="A39" s="98">
        <v>6</v>
      </c>
      <c r="B39" s="100" t="s">
        <v>70</v>
      </c>
      <c r="C39" s="87">
        <f t="shared" si="2"/>
        <v>0</v>
      </c>
      <c r="D39" s="95" t="s">
        <v>67</v>
      </c>
      <c r="E39" s="101"/>
      <c r="N39" s="95">
        <f>N32</f>
        <v>0</v>
      </c>
      <c r="O39" s="95">
        <f>O32</f>
        <v>0</v>
      </c>
    </row>
    <row r="40" spans="1:28">
      <c r="A40" s="98">
        <v>7</v>
      </c>
      <c r="B40" s="100" t="s">
        <v>71</v>
      </c>
      <c r="C40" s="87">
        <f t="shared" si="2"/>
        <v>0</v>
      </c>
      <c r="D40" s="95" t="s">
        <v>67</v>
      </c>
      <c r="E40" s="101"/>
      <c r="Q40" s="95">
        <f>Q32</f>
        <v>0</v>
      </c>
      <c r="R40" s="95">
        <f>R32</f>
        <v>0</v>
      </c>
    </row>
    <row r="41" spans="1:28">
      <c r="A41" s="98">
        <v>8</v>
      </c>
      <c r="B41" s="100" t="s">
        <v>72</v>
      </c>
      <c r="C41" s="87">
        <f t="shared" si="2"/>
        <v>0</v>
      </c>
      <c r="D41" s="95" t="s">
        <v>67</v>
      </c>
      <c r="E41" s="101"/>
      <c r="S41" s="95">
        <f>S32</f>
        <v>0</v>
      </c>
    </row>
    <row r="42" spans="1:28">
      <c r="A42" s="98">
        <v>9</v>
      </c>
      <c r="B42" s="100" t="s">
        <v>73</v>
      </c>
      <c r="C42" s="87">
        <f t="shared" si="2"/>
        <v>0</v>
      </c>
      <c r="D42" s="95" t="s">
        <v>67</v>
      </c>
      <c r="E42" s="101"/>
      <c r="T42" s="95">
        <f>T32</f>
        <v>0</v>
      </c>
    </row>
    <row r="43" spans="1:28">
      <c r="A43" s="98">
        <v>10</v>
      </c>
      <c r="B43" s="100" t="s">
        <v>74</v>
      </c>
      <c r="C43" s="87">
        <f t="shared" si="2"/>
        <v>0</v>
      </c>
      <c r="D43" s="95"/>
      <c r="E43" s="101"/>
      <c r="T43" s="95"/>
      <c r="V43" s="95">
        <f>V32</f>
        <v>0</v>
      </c>
    </row>
    <row r="44" spans="1:28">
      <c r="A44" s="98">
        <v>11</v>
      </c>
      <c r="B44" s="100" t="s">
        <v>75</v>
      </c>
      <c r="C44" s="87">
        <f t="shared" si="2"/>
        <v>0</v>
      </c>
      <c r="D44" s="95" t="s">
        <v>67</v>
      </c>
      <c r="E44" s="101"/>
      <c r="K44" s="95">
        <f t="shared" ref="K44:P44" si="4">K32</f>
        <v>0</v>
      </c>
      <c r="M44" s="95">
        <f t="shared" si="4"/>
        <v>0</v>
      </c>
      <c r="P44" s="95">
        <f t="shared" si="4"/>
        <v>0</v>
      </c>
      <c r="U44" s="95">
        <f t="shared" ref="U44:Z44" si="5">U32</f>
        <v>0</v>
      </c>
      <c r="V44" s="95"/>
      <c r="W44" s="95">
        <f t="shared" si="5"/>
        <v>0</v>
      </c>
      <c r="Z44" s="95">
        <f t="shared" si="5"/>
        <v>0</v>
      </c>
    </row>
    <row r="45" spans="1:28">
      <c r="A45" s="98">
        <v>12</v>
      </c>
      <c r="B45" s="100" t="s">
        <v>76</v>
      </c>
      <c r="C45" s="87">
        <f t="shared" si="2"/>
        <v>0</v>
      </c>
      <c r="D45" s="95" t="s">
        <v>67</v>
      </c>
      <c r="E45" s="101"/>
      <c r="X45" s="95">
        <f>X32</f>
        <v>0</v>
      </c>
      <c r="Y45" s="95">
        <f>Y32</f>
        <v>0</v>
      </c>
    </row>
    <row r="46" spans="1:28">
      <c r="A46" s="98">
        <v>13</v>
      </c>
      <c r="B46" s="100" t="s">
        <v>77</v>
      </c>
      <c r="C46" s="87">
        <f t="shared" si="2"/>
        <v>0</v>
      </c>
      <c r="D46" s="95" t="s">
        <v>67</v>
      </c>
      <c r="E46" s="101"/>
      <c r="X46" s="95" t="s">
        <v>67</v>
      </c>
      <c r="Z46" s="95"/>
      <c r="AA46" s="95">
        <f>AA32</f>
        <v>0</v>
      </c>
      <c r="AB46" s="95">
        <f>AB32</f>
        <v>0</v>
      </c>
    </row>
    <row r="47" spans="1:28">
      <c r="A47" s="98">
        <v>14</v>
      </c>
      <c r="B47" s="100" t="s">
        <v>78</v>
      </c>
      <c r="C47" s="87">
        <f>C32</f>
        <v>4</v>
      </c>
      <c r="D47" t="s">
        <v>67</v>
      </c>
      <c r="E47" s="101"/>
    </row>
    <row r="48" spans="1:28">
      <c r="A48" s="114"/>
      <c r="B48" s="115"/>
      <c r="C48" s="116"/>
      <c r="E48" s="101"/>
    </row>
    <row r="49" spans="1:9">
      <c r="A49" s="107" t="s">
        <v>202</v>
      </c>
      <c r="H49"/>
    </row>
    <row r="50" spans="1:9">
      <c r="A50" s="98">
        <v>1</v>
      </c>
      <c r="B50" s="100" t="s">
        <v>203</v>
      </c>
      <c r="C50" s="87">
        <v>0</v>
      </c>
      <c r="D50" s="97">
        <f>SUM(D3:D16,D27:D28)</f>
        <v>0</v>
      </c>
      <c r="E50" s="97">
        <f>SUM(E3:E16,E27:E28)</f>
        <v>0</v>
      </c>
      <c r="F50" s="97">
        <f>SUM(F3:F16,F27:F28)</f>
        <v>0</v>
      </c>
      <c r="G50" s="97">
        <f>SUM(G3:G16,G27:G28)</f>
        <v>0</v>
      </c>
    </row>
    <row r="51" spans="1:9">
      <c r="A51" s="98">
        <v>2</v>
      </c>
      <c r="B51" s="100" t="s">
        <v>84</v>
      </c>
      <c r="C51" s="87">
        <v>0</v>
      </c>
      <c r="D51" s="97"/>
      <c r="E51" s="97"/>
      <c r="F51" s="97"/>
      <c r="G51" s="97"/>
      <c r="H51" s="97">
        <f>SUM(H3:H31)</f>
        <v>0</v>
      </c>
    </row>
    <row r="52" spans="1:9">
      <c r="A52" s="98">
        <v>3</v>
      </c>
      <c r="B52" s="100" t="s">
        <v>85</v>
      </c>
      <c r="C52" s="87">
        <v>0</v>
      </c>
      <c r="D52" s="97"/>
      <c r="E52" s="97"/>
      <c r="F52" s="97"/>
      <c r="G52" s="97"/>
      <c r="I52" s="95">
        <f>SUM(I3:I31)</f>
        <v>4</v>
      </c>
    </row>
    <row r="53" spans="1:9">
      <c r="A53" s="109" t="s">
        <v>204</v>
      </c>
      <c r="B53" s="109"/>
      <c r="C53" s="109"/>
      <c r="D53" s="109"/>
      <c r="E53" s="109"/>
      <c r="F53" s="109"/>
    </row>
    <row r="54" spans="1:9">
      <c r="A54" s="109" t="s">
        <v>205</v>
      </c>
      <c r="B54" s="109"/>
      <c r="C54" s="109"/>
      <c r="D54" s="109"/>
      <c r="E54" s="109"/>
      <c r="F54" s="109"/>
    </row>
  </sheetData>
  <mergeCells count="8">
    <mergeCell ref="T1:U1"/>
    <mergeCell ref="W1:Y1"/>
    <mergeCell ref="Z1:AB1"/>
    <mergeCell ref="D1:G1"/>
    <mergeCell ref="J1:K1"/>
    <mergeCell ref="L1:M1"/>
    <mergeCell ref="N1:P1"/>
    <mergeCell ref="Q1:R1"/>
  </mergeCells>
  <phoneticPr fontId="24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6"/>
  <sheetViews>
    <sheetView topLeftCell="A40" workbookViewId="0">
      <selection activeCell="C72" sqref="C72"/>
    </sheetView>
  </sheetViews>
  <sheetFormatPr defaultColWidth="8.875" defaultRowHeight="13.5"/>
  <cols>
    <col min="1" max="1" width="8.625" customWidth="1"/>
    <col min="2" max="2" width="17.5" customWidth="1"/>
    <col min="3" max="3" width="7" customWidth="1"/>
    <col min="4" max="4" width="5" customWidth="1"/>
    <col min="5" max="5" width="4.875" customWidth="1"/>
    <col min="6" max="7" width="4.875" style="1" customWidth="1"/>
    <col min="8" max="10" width="5" customWidth="1"/>
    <col min="11" max="28" width="4.875" customWidth="1"/>
    <col min="29" max="29" width="8.875" style="1"/>
  </cols>
  <sheetData>
    <row r="1" spans="1:29" ht="14.25" customHeight="1">
      <c r="A1" s="81" t="s">
        <v>206</v>
      </c>
      <c r="B1" s="82" t="s">
        <v>133</v>
      </c>
      <c r="C1" s="83" t="s">
        <v>78</v>
      </c>
      <c r="D1" s="202" t="s">
        <v>134</v>
      </c>
      <c r="E1" s="202"/>
      <c r="F1" s="202"/>
      <c r="G1" s="202"/>
      <c r="H1" s="83" t="s">
        <v>135</v>
      </c>
      <c r="I1" s="83" t="s">
        <v>136</v>
      </c>
      <c r="J1" s="202" t="s">
        <v>137</v>
      </c>
      <c r="K1" s="202"/>
      <c r="L1" s="202" t="s">
        <v>138</v>
      </c>
      <c r="M1" s="202"/>
      <c r="N1" s="202" t="s">
        <v>116</v>
      </c>
      <c r="O1" s="202"/>
      <c r="P1" s="202"/>
      <c r="Q1" s="202" t="s">
        <v>139</v>
      </c>
      <c r="R1" s="202"/>
      <c r="S1" s="83" t="s">
        <v>140</v>
      </c>
      <c r="T1" s="202" t="s">
        <v>141</v>
      </c>
      <c r="U1" s="202"/>
      <c r="V1" s="83" t="s">
        <v>142</v>
      </c>
      <c r="W1" s="202" t="s">
        <v>76</v>
      </c>
      <c r="X1" s="202"/>
      <c r="Y1" s="202"/>
      <c r="Z1" s="202" t="s">
        <v>77</v>
      </c>
      <c r="AA1" s="202"/>
      <c r="AB1" s="202"/>
      <c r="AC1" s="103" t="s">
        <v>143</v>
      </c>
    </row>
    <row r="2" spans="1:29" ht="27">
      <c r="A2" s="81" t="s">
        <v>144</v>
      </c>
      <c r="B2" s="82" t="s">
        <v>145</v>
      </c>
      <c r="C2" s="84" t="s">
        <v>146</v>
      </c>
      <c r="D2" s="85" t="s">
        <v>147</v>
      </c>
      <c r="E2" s="85" t="s">
        <v>148</v>
      </c>
      <c r="F2" s="85" t="s">
        <v>149</v>
      </c>
      <c r="G2" s="85" t="s">
        <v>150</v>
      </c>
      <c r="H2" s="85" t="s">
        <v>151</v>
      </c>
      <c r="I2" s="85" t="s">
        <v>151</v>
      </c>
      <c r="J2" s="85" t="s">
        <v>152</v>
      </c>
      <c r="K2" s="85" t="s">
        <v>75</v>
      </c>
      <c r="L2" s="85" t="s">
        <v>152</v>
      </c>
      <c r="M2" s="85" t="s">
        <v>75</v>
      </c>
      <c r="N2" s="85" t="s">
        <v>153</v>
      </c>
      <c r="O2" s="85" t="s">
        <v>154</v>
      </c>
      <c r="P2" s="85" t="s">
        <v>75</v>
      </c>
      <c r="Q2" s="85" t="s">
        <v>155</v>
      </c>
      <c r="R2" s="85" t="s">
        <v>156</v>
      </c>
      <c r="S2" s="85" t="s">
        <v>157</v>
      </c>
      <c r="T2" s="85" t="s">
        <v>157</v>
      </c>
      <c r="U2" s="85" t="s">
        <v>75</v>
      </c>
      <c r="V2" s="85" t="s">
        <v>158</v>
      </c>
      <c r="W2" s="85" t="s">
        <v>75</v>
      </c>
      <c r="X2" s="85" t="s">
        <v>67</v>
      </c>
      <c r="Y2" s="85" t="s">
        <v>67</v>
      </c>
      <c r="Z2" s="85" t="s">
        <v>75</v>
      </c>
      <c r="AA2" s="85" t="s">
        <v>161</v>
      </c>
      <c r="AB2" s="85" t="s">
        <v>207</v>
      </c>
      <c r="AC2" s="77" t="s">
        <v>163</v>
      </c>
    </row>
    <row r="3" spans="1:29" ht="14.25" customHeight="1">
      <c r="A3" s="86" t="s">
        <v>208</v>
      </c>
      <c r="B3" s="82" t="s">
        <v>209</v>
      </c>
      <c r="C3" s="87">
        <f>SUM(D3:AB3)</f>
        <v>0</v>
      </c>
      <c r="D3" s="88"/>
      <c r="E3" s="88"/>
      <c r="F3" s="89"/>
      <c r="G3" s="90"/>
      <c r="H3" s="89"/>
      <c r="I3" s="89"/>
      <c r="J3" s="89"/>
      <c r="K3" s="89"/>
      <c r="L3" s="89"/>
      <c r="M3" s="89"/>
      <c r="N3" s="89"/>
      <c r="O3" s="89"/>
      <c r="P3" s="89"/>
      <c r="Q3" s="102"/>
      <c r="R3" s="102"/>
      <c r="S3" s="102"/>
      <c r="T3" s="102"/>
      <c r="U3" s="102"/>
      <c r="V3" s="102"/>
      <c r="W3" s="102"/>
      <c r="X3" s="102"/>
      <c r="Y3" s="102"/>
      <c r="Z3" s="89"/>
      <c r="AA3" s="104"/>
      <c r="AB3" s="102"/>
      <c r="AC3" s="10"/>
    </row>
    <row r="4" spans="1:29" ht="14.25" customHeight="1">
      <c r="A4" s="86" t="s">
        <v>210</v>
      </c>
      <c r="B4" s="82" t="s">
        <v>209</v>
      </c>
      <c r="C4" s="87">
        <f t="shared" ref="C4:C53" si="0">SUM(D4:AB4)</f>
        <v>0</v>
      </c>
      <c r="D4" s="88"/>
      <c r="E4" s="88"/>
      <c r="F4" s="89"/>
      <c r="G4" s="90"/>
      <c r="H4" s="89"/>
      <c r="I4" s="89"/>
      <c r="J4" s="89"/>
      <c r="K4" s="89"/>
      <c r="L4" s="89"/>
      <c r="M4" s="89"/>
      <c r="N4" s="89"/>
      <c r="O4" s="89"/>
      <c r="P4" s="89"/>
      <c r="Q4" s="102"/>
      <c r="R4" s="102"/>
      <c r="S4" s="102"/>
      <c r="T4" s="102"/>
      <c r="U4" s="102"/>
      <c r="V4" s="102"/>
      <c r="W4" s="102"/>
      <c r="X4" s="102"/>
      <c r="Y4" s="102"/>
      <c r="Z4" s="105"/>
      <c r="AA4" s="104"/>
      <c r="AB4" s="102"/>
      <c r="AC4" s="10"/>
    </row>
    <row r="5" spans="1:29" ht="14.25" customHeight="1">
      <c r="A5" s="86" t="s">
        <v>211</v>
      </c>
      <c r="B5" s="82" t="s">
        <v>209</v>
      </c>
      <c r="C5" s="87">
        <f t="shared" si="0"/>
        <v>0</v>
      </c>
      <c r="D5" s="88"/>
      <c r="E5" s="88"/>
      <c r="F5" s="89"/>
      <c r="G5" s="90"/>
      <c r="H5" s="89"/>
      <c r="I5" s="89"/>
      <c r="J5" s="89"/>
      <c r="K5" s="89"/>
      <c r="L5" s="89"/>
      <c r="M5" s="89"/>
      <c r="N5" s="89"/>
      <c r="O5" s="89"/>
      <c r="P5" s="89"/>
      <c r="Q5" s="102"/>
      <c r="R5" s="102"/>
      <c r="S5" s="102"/>
      <c r="T5" s="102"/>
      <c r="U5" s="102"/>
      <c r="V5" s="102"/>
      <c r="W5" s="102"/>
      <c r="X5" s="102"/>
      <c r="Y5" s="102"/>
      <c r="Z5" s="89"/>
      <c r="AA5" s="104"/>
      <c r="AB5" s="102"/>
      <c r="AC5" s="10"/>
    </row>
    <row r="6" spans="1:29" ht="14.25" customHeight="1">
      <c r="A6" s="86" t="s">
        <v>212</v>
      </c>
      <c r="B6" s="82" t="s">
        <v>209</v>
      </c>
      <c r="C6" s="87">
        <f t="shared" si="0"/>
        <v>0</v>
      </c>
      <c r="D6" s="88"/>
      <c r="E6" s="88"/>
      <c r="F6" s="89"/>
      <c r="G6" s="90"/>
      <c r="H6" s="89"/>
      <c r="I6" s="89"/>
      <c r="J6" s="89"/>
      <c r="K6" s="89"/>
      <c r="L6" s="89"/>
      <c r="M6" s="89"/>
      <c r="N6" s="89"/>
      <c r="O6" s="89"/>
      <c r="P6" s="89"/>
      <c r="Q6" s="102"/>
      <c r="R6" s="102"/>
      <c r="S6" s="102"/>
      <c r="T6" s="102"/>
      <c r="U6" s="102"/>
      <c r="V6" s="102"/>
      <c r="W6" s="102"/>
      <c r="X6" s="102"/>
      <c r="Y6" s="102"/>
      <c r="Z6" s="89"/>
      <c r="AA6" s="104"/>
      <c r="AB6" s="102"/>
      <c r="AC6" s="10"/>
    </row>
    <row r="7" spans="1:29" ht="14.25" customHeight="1">
      <c r="A7" s="86" t="s">
        <v>213</v>
      </c>
      <c r="B7" s="82" t="s">
        <v>209</v>
      </c>
      <c r="C7" s="87">
        <f t="shared" si="0"/>
        <v>0</v>
      </c>
      <c r="D7" s="88"/>
      <c r="E7" s="88"/>
      <c r="F7" s="89"/>
      <c r="G7" s="90"/>
      <c r="H7" s="89"/>
      <c r="I7" s="89"/>
      <c r="J7" s="89"/>
      <c r="K7" s="89"/>
      <c r="L7" s="89"/>
      <c r="M7" s="89"/>
      <c r="N7" s="89"/>
      <c r="O7" s="89"/>
      <c r="P7" s="89"/>
      <c r="Q7" s="102"/>
      <c r="R7" s="102"/>
      <c r="S7" s="102"/>
      <c r="T7" s="102"/>
      <c r="U7" s="102"/>
      <c r="V7" s="102"/>
      <c r="W7" s="102"/>
      <c r="X7" s="102"/>
      <c r="Y7" s="102"/>
      <c r="Z7" s="89"/>
      <c r="AA7" s="104"/>
      <c r="AB7" s="102"/>
      <c r="AC7" s="10"/>
    </row>
    <row r="8" spans="1:29" ht="14.25" customHeight="1">
      <c r="A8" s="86" t="s">
        <v>214</v>
      </c>
      <c r="B8" s="82" t="s">
        <v>209</v>
      </c>
      <c r="C8" s="87">
        <f t="shared" si="0"/>
        <v>0</v>
      </c>
      <c r="D8" s="88"/>
      <c r="E8" s="88"/>
      <c r="F8" s="89"/>
      <c r="G8" s="90"/>
      <c r="H8" s="89"/>
      <c r="I8" s="89"/>
      <c r="J8" s="89"/>
      <c r="K8" s="89"/>
      <c r="L8" s="89"/>
      <c r="M8" s="89"/>
      <c r="N8" s="89"/>
      <c r="O8" s="89"/>
      <c r="P8" s="89"/>
      <c r="Q8" s="102"/>
      <c r="R8" s="102"/>
      <c r="S8" s="102"/>
      <c r="T8" s="102"/>
      <c r="U8" s="102"/>
      <c r="V8" s="102"/>
      <c r="W8" s="102"/>
      <c r="X8" s="102"/>
      <c r="Y8" s="102"/>
      <c r="Z8" s="89"/>
      <c r="AA8" s="104"/>
      <c r="AB8" s="102"/>
      <c r="AC8" s="10"/>
    </row>
    <row r="9" spans="1:29" ht="14.25" customHeight="1">
      <c r="A9" s="86" t="s">
        <v>215</v>
      </c>
      <c r="B9" s="82" t="s">
        <v>209</v>
      </c>
      <c r="C9" s="87">
        <f t="shared" si="0"/>
        <v>0</v>
      </c>
      <c r="D9" s="88"/>
      <c r="E9" s="88"/>
      <c r="F9" s="89"/>
      <c r="G9" s="90"/>
      <c r="H9" s="89"/>
      <c r="I9" s="89"/>
      <c r="J9" s="89"/>
      <c r="K9" s="89"/>
      <c r="L9" s="89"/>
      <c r="M9" s="89"/>
      <c r="N9" s="89"/>
      <c r="O9" s="89"/>
      <c r="P9" s="89"/>
      <c r="Q9" s="102"/>
      <c r="R9" s="102"/>
      <c r="S9" s="102"/>
      <c r="T9" s="102"/>
      <c r="U9" s="102"/>
      <c r="V9" s="102"/>
      <c r="W9" s="102"/>
      <c r="X9" s="102"/>
      <c r="Y9" s="102"/>
      <c r="Z9" s="89"/>
      <c r="AA9" s="104"/>
      <c r="AB9" s="102"/>
      <c r="AC9" s="10"/>
    </row>
    <row r="10" spans="1:29" ht="14.25" customHeight="1">
      <c r="A10" s="86" t="s">
        <v>216</v>
      </c>
      <c r="B10" s="82" t="s">
        <v>209</v>
      </c>
      <c r="C10" s="87">
        <f t="shared" si="0"/>
        <v>0</v>
      </c>
      <c r="D10" s="88"/>
      <c r="E10" s="88"/>
      <c r="F10" s="89"/>
      <c r="G10" s="90"/>
      <c r="H10" s="89"/>
      <c r="I10" s="89"/>
      <c r="J10" s="89"/>
      <c r="K10" s="89"/>
      <c r="L10" s="89"/>
      <c r="M10" s="89"/>
      <c r="N10" s="89"/>
      <c r="O10" s="89"/>
      <c r="P10" s="89"/>
      <c r="Q10" s="102"/>
      <c r="R10" s="102"/>
      <c r="S10" s="102"/>
      <c r="T10" s="102"/>
      <c r="U10" s="102"/>
      <c r="V10" s="102"/>
      <c r="W10" s="102"/>
      <c r="X10" s="102"/>
      <c r="Y10" s="102"/>
      <c r="Z10" s="89"/>
      <c r="AA10" s="104"/>
      <c r="AB10" s="102"/>
      <c r="AC10" s="10"/>
    </row>
    <row r="11" spans="1:29" ht="14.25" customHeight="1">
      <c r="A11" s="91" t="s">
        <v>217</v>
      </c>
      <c r="B11" s="82" t="s">
        <v>209</v>
      </c>
      <c r="C11" s="87">
        <f t="shared" si="0"/>
        <v>0</v>
      </c>
      <c r="D11" s="88"/>
      <c r="E11" s="88"/>
      <c r="F11" s="89"/>
      <c r="G11" s="90"/>
      <c r="H11" s="89"/>
      <c r="I11" s="89"/>
      <c r="J11" s="89"/>
      <c r="K11" s="89"/>
      <c r="L11" s="89"/>
      <c r="M11" s="89"/>
      <c r="N11" s="89"/>
      <c r="O11" s="89"/>
      <c r="P11" s="89"/>
      <c r="Q11" s="102"/>
      <c r="R11" s="102"/>
      <c r="S11" s="102"/>
      <c r="T11" s="102"/>
      <c r="U11" s="102"/>
      <c r="V11" s="102"/>
      <c r="W11" s="102"/>
      <c r="X11" s="102"/>
      <c r="Y11" s="102"/>
      <c r="Z11" s="89"/>
      <c r="AA11" s="104"/>
      <c r="AB11" s="102"/>
      <c r="AC11" s="10"/>
    </row>
    <row r="12" spans="1:29" ht="14.25" customHeight="1">
      <c r="A12" s="86" t="s">
        <v>218</v>
      </c>
      <c r="B12" s="82" t="s">
        <v>209</v>
      </c>
      <c r="C12" s="87">
        <f t="shared" si="0"/>
        <v>0</v>
      </c>
      <c r="D12" s="88"/>
      <c r="E12" s="88"/>
      <c r="F12" s="89"/>
      <c r="G12" s="90"/>
      <c r="H12" s="89"/>
      <c r="I12" s="89"/>
      <c r="J12" s="89"/>
      <c r="K12" s="89"/>
      <c r="L12" s="89"/>
      <c r="M12" s="89"/>
      <c r="N12" s="89"/>
      <c r="O12" s="89"/>
      <c r="P12" s="89"/>
      <c r="Q12" s="102"/>
      <c r="R12" s="102"/>
      <c r="S12" s="102"/>
      <c r="T12" s="102"/>
      <c r="U12" s="102"/>
      <c r="V12" s="102"/>
      <c r="W12" s="102"/>
      <c r="X12" s="102"/>
      <c r="Y12" s="102"/>
      <c r="Z12" s="89"/>
      <c r="AA12" s="104"/>
      <c r="AB12" s="102"/>
      <c r="AC12" s="10"/>
    </row>
    <row r="13" spans="1:29" ht="14.25" customHeight="1">
      <c r="A13" s="86" t="s">
        <v>219</v>
      </c>
      <c r="B13" s="82" t="s">
        <v>209</v>
      </c>
      <c r="C13" s="87">
        <f t="shared" si="0"/>
        <v>1</v>
      </c>
      <c r="D13" s="88"/>
      <c r="E13" s="88"/>
      <c r="F13" s="89"/>
      <c r="G13" s="90"/>
      <c r="H13" s="89"/>
      <c r="I13" s="89">
        <v>1</v>
      </c>
      <c r="J13" s="89"/>
      <c r="K13" s="89"/>
      <c r="L13" s="89"/>
      <c r="M13" s="89"/>
      <c r="N13" s="89"/>
      <c r="O13" s="89"/>
      <c r="P13" s="89"/>
      <c r="Q13" s="102"/>
      <c r="R13" s="102"/>
      <c r="S13" s="102"/>
      <c r="T13" s="102"/>
      <c r="U13" s="102"/>
      <c r="V13" s="102"/>
      <c r="W13" s="102"/>
      <c r="X13" s="102"/>
      <c r="Y13" s="102"/>
      <c r="Z13" s="89"/>
      <c r="AA13" s="104"/>
      <c r="AB13" s="102"/>
      <c r="AC13" s="10"/>
    </row>
    <row r="14" spans="1:29" ht="14.25" customHeight="1">
      <c r="A14" s="92" t="s">
        <v>220</v>
      </c>
      <c r="B14" s="82" t="s">
        <v>209</v>
      </c>
      <c r="C14" s="87">
        <f t="shared" si="0"/>
        <v>0</v>
      </c>
      <c r="D14" s="88"/>
      <c r="E14" s="88"/>
      <c r="F14" s="89"/>
      <c r="G14" s="90"/>
      <c r="H14" s="89"/>
      <c r="I14" s="89"/>
      <c r="J14" s="89"/>
      <c r="K14" s="89"/>
      <c r="L14" s="89"/>
      <c r="M14" s="89"/>
      <c r="N14" s="89"/>
      <c r="O14" s="89"/>
      <c r="P14" s="89"/>
      <c r="Q14" s="102"/>
      <c r="R14" s="102"/>
      <c r="S14" s="102"/>
      <c r="T14" s="102"/>
      <c r="U14" s="102"/>
      <c r="V14" s="102"/>
      <c r="W14" s="102"/>
      <c r="X14" s="102"/>
      <c r="Y14" s="102"/>
      <c r="Z14" s="89"/>
      <c r="AA14" s="104"/>
      <c r="AB14" s="102"/>
      <c r="AC14" s="10"/>
    </row>
    <row r="15" spans="1:29" ht="14.25" customHeight="1">
      <c r="A15" s="92" t="s">
        <v>221</v>
      </c>
      <c r="B15" s="85" t="s">
        <v>209</v>
      </c>
      <c r="C15" s="87">
        <f t="shared" si="0"/>
        <v>2</v>
      </c>
      <c r="D15" s="88"/>
      <c r="E15" s="88"/>
      <c r="F15" s="89"/>
      <c r="G15" s="90"/>
      <c r="H15" s="89">
        <v>2</v>
      </c>
      <c r="I15" s="89"/>
      <c r="J15" s="89"/>
      <c r="K15" s="89"/>
      <c r="L15" s="89"/>
      <c r="M15" s="89"/>
      <c r="N15" s="89"/>
      <c r="O15" s="89"/>
      <c r="P15" s="89"/>
      <c r="Q15" s="102"/>
      <c r="R15" s="102"/>
      <c r="S15" s="102"/>
      <c r="T15" s="102"/>
      <c r="U15" s="102"/>
      <c r="V15" s="102"/>
      <c r="W15" s="102"/>
      <c r="X15" s="102"/>
      <c r="Y15" s="102"/>
      <c r="Z15" s="89"/>
      <c r="AA15" s="104"/>
      <c r="AB15" s="102"/>
      <c r="AC15" s="10"/>
    </row>
    <row r="16" spans="1:29" ht="14.25" customHeight="1">
      <c r="A16" s="92" t="s">
        <v>222</v>
      </c>
      <c r="B16" s="85" t="s">
        <v>209</v>
      </c>
      <c r="C16" s="87">
        <f t="shared" si="0"/>
        <v>0</v>
      </c>
      <c r="D16" s="88"/>
      <c r="E16" s="88"/>
      <c r="F16" s="89"/>
      <c r="G16" s="90"/>
      <c r="H16" s="89"/>
      <c r="I16" s="89"/>
      <c r="J16" s="89"/>
      <c r="K16" s="89"/>
      <c r="L16" s="89"/>
      <c r="M16" s="89"/>
      <c r="N16" s="89"/>
      <c r="O16" s="89"/>
      <c r="P16" s="89"/>
      <c r="Q16" s="102"/>
      <c r="R16" s="102"/>
      <c r="S16" s="102"/>
      <c r="T16" s="102"/>
      <c r="U16" s="102"/>
      <c r="V16" s="102"/>
      <c r="W16" s="102"/>
      <c r="X16" s="102"/>
      <c r="Y16" s="102"/>
      <c r="Z16" s="89"/>
      <c r="AA16" s="106"/>
      <c r="AB16" s="102"/>
      <c r="AC16" s="10"/>
    </row>
    <row r="17" spans="1:29" ht="14.25" customHeight="1">
      <c r="A17" s="92" t="s">
        <v>223</v>
      </c>
      <c r="B17" s="85" t="s">
        <v>209</v>
      </c>
      <c r="C17" s="87">
        <f t="shared" si="0"/>
        <v>0</v>
      </c>
      <c r="D17" s="88"/>
      <c r="E17" s="88"/>
      <c r="F17" s="89"/>
      <c r="G17" s="90"/>
      <c r="H17" s="89"/>
      <c r="I17" s="89"/>
      <c r="J17" s="89"/>
      <c r="K17" s="89"/>
      <c r="L17" s="89"/>
      <c r="M17" s="89"/>
      <c r="N17" s="89"/>
      <c r="O17" s="89"/>
      <c r="P17" s="89"/>
      <c r="Q17" s="102"/>
      <c r="R17" s="102"/>
      <c r="S17" s="102"/>
      <c r="T17" s="102"/>
      <c r="U17" s="102"/>
      <c r="V17" s="102"/>
      <c r="W17" s="102"/>
      <c r="X17" s="102"/>
      <c r="Y17" s="102"/>
      <c r="Z17" s="89"/>
      <c r="AA17" s="104"/>
      <c r="AB17" s="102"/>
      <c r="AC17" s="10"/>
    </row>
    <row r="18" spans="1:29" ht="14.25" customHeight="1">
      <c r="A18" s="92" t="s">
        <v>224</v>
      </c>
      <c r="B18" s="85" t="s">
        <v>209</v>
      </c>
      <c r="C18" s="87">
        <f t="shared" si="0"/>
        <v>1</v>
      </c>
      <c r="D18" s="88"/>
      <c r="E18" s="88"/>
      <c r="F18" s="89"/>
      <c r="G18" s="90"/>
      <c r="H18" s="89">
        <v>1</v>
      </c>
      <c r="I18" s="89"/>
      <c r="J18" s="89"/>
      <c r="K18" s="89"/>
      <c r="L18" s="89"/>
      <c r="M18" s="89"/>
      <c r="N18" s="89"/>
      <c r="O18" s="89"/>
      <c r="P18" s="89"/>
      <c r="Q18" s="102"/>
      <c r="R18" s="102"/>
      <c r="S18" s="102"/>
      <c r="T18" s="102"/>
      <c r="U18" s="102"/>
      <c r="V18" s="102"/>
      <c r="W18" s="102"/>
      <c r="X18" s="102"/>
      <c r="Y18" s="102"/>
      <c r="Z18" s="89"/>
      <c r="AA18" s="104"/>
      <c r="AB18" s="102"/>
      <c r="AC18" s="10">
        <v>1</v>
      </c>
    </row>
    <row r="19" spans="1:29" ht="14.25" customHeight="1">
      <c r="A19" s="93" t="s">
        <v>225</v>
      </c>
      <c r="B19" s="85" t="s">
        <v>226</v>
      </c>
      <c r="C19" s="87">
        <f t="shared" si="0"/>
        <v>2</v>
      </c>
      <c r="D19" s="88"/>
      <c r="E19" s="88"/>
      <c r="F19" s="89"/>
      <c r="G19" s="90"/>
      <c r="H19" s="89"/>
      <c r="I19" s="89">
        <v>1</v>
      </c>
      <c r="J19" s="89"/>
      <c r="K19" s="89">
        <v>1</v>
      </c>
      <c r="L19" s="89"/>
      <c r="M19" s="89"/>
      <c r="N19" s="89"/>
      <c r="O19" s="89"/>
      <c r="P19" s="89"/>
      <c r="Q19" s="102"/>
      <c r="R19" s="102"/>
      <c r="S19" s="102"/>
      <c r="T19" s="102"/>
      <c r="U19" s="102"/>
      <c r="V19" s="102"/>
      <c r="W19" s="102"/>
      <c r="X19" s="102"/>
      <c r="Y19" s="102"/>
      <c r="Z19" s="89"/>
      <c r="AA19" s="104"/>
      <c r="AB19" s="102"/>
      <c r="AC19" s="10"/>
    </row>
    <row r="20" spans="1:29" ht="14.25" customHeight="1">
      <c r="A20" s="93" t="s">
        <v>227</v>
      </c>
      <c r="B20" s="85" t="s">
        <v>226</v>
      </c>
      <c r="C20" s="87">
        <f t="shared" si="0"/>
        <v>0</v>
      </c>
      <c r="D20" s="88"/>
      <c r="E20" s="88"/>
      <c r="F20" s="89"/>
      <c r="G20" s="90"/>
      <c r="H20" s="89"/>
      <c r="I20" s="89"/>
      <c r="J20" s="89"/>
      <c r="K20" s="89"/>
      <c r="L20" s="89"/>
      <c r="M20" s="89"/>
      <c r="N20" s="89"/>
      <c r="O20" s="89"/>
      <c r="P20" s="89"/>
      <c r="Q20" s="102"/>
      <c r="R20" s="102"/>
      <c r="S20" s="102"/>
      <c r="T20" s="102"/>
      <c r="U20" s="102"/>
      <c r="V20" s="102"/>
      <c r="W20" s="102"/>
      <c r="X20" s="102"/>
      <c r="Y20" s="102"/>
      <c r="Z20" s="89"/>
      <c r="AA20" s="104"/>
      <c r="AB20" s="102"/>
      <c r="AC20" s="10"/>
    </row>
    <row r="21" spans="1:29" ht="14.25" customHeight="1">
      <c r="A21" s="93" t="s">
        <v>228</v>
      </c>
      <c r="B21" s="85" t="s">
        <v>229</v>
      </c>
      <c r="C21" s="87">
        <f t="shared" si="0"/>
        <v>0</v>
      </c>
      <c r="D21" s="88"/>
      <c r="E21" s="88"/>
      <c r="F21" s="89"/>
      <c r="G21" s="90"/>
      <c r="H21" s="89"/>
      <c r="I21" s="89"/>
      <c r="J21" s="89"/>
      <c r="K21" s="89"/>
      <c r="L21" s="89"/>
      <c r="M21" s="89"/>
      <c r="N21" s="89"/>
      <c r="O21" s="89"/>
      <c r="P21" s="89"/>
      <c r="Q21" s="102"/>
      <c r="R21" s="102"/>
      <c r="S21" s="102"/>
      <c r="T21" s="102"/>
      <c r="U21" s="102"/>
      <c r="V21" s="102"/>
      <c r="W21" s="102"/>
      <c r="X21" s="102"/>
      <c r="Y21" s="102"/>
      <c r="Z21" s="89"/>
      <c r="AA21" s="104"/>
      <c r="AB21" s="102"/>
      <c r="AC21" s="10"/>
    </row>
    <row r="22" spans="1:29" ht="14.25" customHeight="1">
      <c r="A22" s="93" t="s">
        <v>230</v>
      </c>
      <c r="B22" s="85" t="s">
        <v>229</v>
      </c>
      <c r="C22" s="87">
        <f t="shared" si="0"/>
        <v>0</v>
      </c>
      <c r="D22" s="88"/>
      <c r="E22" s="88"/>
      <c r="F22" s="89"/>
      <c r="G22" s="90"/>
      <c r="H22" s="89"/>
      <c r="I22" s="89"/>
      <c r="J22" s="89"/>
      <c r="K22" s="89"/>
      <c r="L22" s="89"/>
      <c r="M22" s="89"/>
      <c r="N22" s="89"/>
      <c r="O22" s="89"/>
      <c r="P22" s="89"/>
      <c r="Q22" s="102"/>
      <c r="R22" s="102"/>
      <c r="S22" s="102"/>
      <c r="T22" s="102"/>
      <c r="U22" s="102"/>
      <c r="V22" s="102"/>
      <c r="W22" s="102"/>
      <c r="X22" s="102"/>
      <c r="Y22" s="102"/>
      <c r="Z22" s="89"/>
      <c r="AA22" s="104"/>
      <c r="AB22" s="102"/>
      <c r="AC22" s="10"/>
    </row>
    <row r="23" spans="1:29" ht="14.25" customHeight="1">
      <c r="A23" s="93" t="s">
        <v>231</v>
      </c>
      <c r="B23" s="85" t="s">
        <v>229</v>
      </c>
      <c r="C23" s="87">
        <f t="shared" si="0"/>
        <v>0</v>
      </c>
      <c r="D23" s="88"/>
      <c r="E23" s="88"/>
      <c r="F23" s="89"/>
      <c r="G23" s="90"/>
      <c r="H23" s="89"/>
      <c r="I23" s="89"/>
      <c r="J23" s="89"/>
      <c r="K23" s="89"/>
      <c r="L23" s="89"/>
      <c r="M23" s="89"/>
      <c r="N23" s="89"/>
      <c r="O23" s="89"/>
      <c r="P23" s="89"/>
      <c r="Q23" s="102"/>
      <c r="R23" s="102"/>
      <c r="S23" s="102"/>
      <c r="T23" s="102"/>
      <c r="U23" s="102"/>
      <c r="V23" s="102"/>
      <c r="W23" s="102"/>
      <c r="X23" s="102"/>
      <c r="Y23" s="102"/>
      <c r="Z23" s="89"/>
      <c r="AA23" s="106"/>
      <c r="AB23" s="102"/>
      <c r="AC23" s="10"/>
    </row>
    <row r="24" spans="1:29" ht="14.25" customHeight="1">
      <c r="A24" s="93" t="s">
        <v>232</v>
      </c>
      <c r="B24" s="85" t="s">
        <v>229</v>
      </c>
      <c r="C24" s="87">
        <f t="shared" si="0"/>
        <v>0</v>
      </c>
      <c r="D24" s="88"/>
      <c r="E24" s="88"/>
      <c r="F24" s="89"/>
      <c r="G24" s="90"/>
      <c r="H24" s="89"/>
      <c r="I24" s="89"/>
      <c r="J24" s="89"/>
      <c r="K24" s="89"/>
      <c r="L24" s="89"/>
      <c r="M24" s="89"/>
      <c r="N24" s="89"/>
      <c r="O24" s="89"/>
      <c r="P24" s="89"/>
      <c r="Q24" s="102"/>
      <c r="R24" s="102"/>
      <c r="S24" s="102"/>
      <c r="T24" s="102"/>
      <c r="U24" s="102"/>
      <c r="V24" s="102"/>
      <c r="W24" s="102"/>
      <c r="X24" s="102"/>
      <c r="Y24" s="102"/>
      <c r="Z24" s="89"/>
      <c r="AA24" s="106"/>
      <c r="AB24" s="102"/>
      <c r="AC24" s="10"/>
    </row>
    <row r="25" spans="1:29" ht="14.25" customHeight="1">
      <c r="A25" s="93" t="s">
        <v>233</v>
      </c>
      <c r="B25" s="85" t="s">
        <v>234</v>
      </c>
      <c r="C25" s="87">
        <f t="shared" si="0"/>
        <v>0</v>
      </c>
      <c r="D25" s="88"/>
      <c r="E25" s="88"/>
      <c r="F25" s="89"/>
      <c r="G25" s="90"/>
      <c r="H25" s="89"/>
      <c r="I25" s="89"/>
      <c r="J25" s="89"/>
      <c r="K25" s="89"/>
      <c r="L25" s="89"/>
      <c r="M25" s="89"/>
      <c r="N25" s="89"/>
      <c r="O25" s="89"/>
      <c r="P25" s="89"/>
      <c r="Q25" s="102"/>
      <c r="R25" s="102"/>
      <c r="S25" s="102"/>
      <c r="T25" s="102"/>
      <c r="U25" s="102"/>
      <c r="V25" s="102"/>
      <c r="W25" s="102"/>
      <c r="X25" s="102"/>
      <c r="Y25" s="102"/>
      <c r="Z25" s="89"/>
      <c r="AA25" s="104"/>
      <c r="AB25" s="102"/>
      <c r="AC25" s="10"/>
    </row>
    <row r="26" spans="1:29" ht="14.25" customHeight="1">
      <c r="A26" s="93" t="s">
        <v>235</v>
      </c>
      <c r="B26" s="85" t="s">
        <v>234</v>
      </c>
      <c r="C26" s="87">
        <f t="shared" si="0"/>
        <v>0</v>
      </c>
      <c r="D26" s="88"/>
      <c r="E26" s="88"/>
      <c r="F26" s="89"/>
      <c r="G26" s="90"/>
      <c r="H26" s="89"/>
      <c r="I26" s="89"/>
      <c r="J26" s="89"/>
      <c r="K26" s="89"/>
      <c r="L26" s="89"/>
      <c r="M26" s="89"/>
      <c r="N26" s="89"/>
      <c r="O26" s="89"/>
      <c r="P26" s="89"/>
      <c r="Q26" s="102"/>
      <c r="R26" s="102"/>
      <c r="S26" s="102"/>
      <c r="T26" s="102"/>
      <c r="U26" s="102"/>
      <c r="V26" s="102"/>
      <c r="W26" s="102"/>
      <c r="X26" s="102"/>
      <c r="Y26" s="102"/>
      <c r="Z26" s="89"/>
      <c r="AA26" s="104"/>
      <c r="AB26" s="102"/>
      <c r="AC26" s="10"/>
    </row>
    <row r="27" spans="1:29" ht="15" customHeight="1">
      <c r="A27" s="93" t="s">
        <v>236</v>
      </c>
      <c r="B27" s="85" t="s">
        <v>234</v>
      </c>
      <c r="C27" s="87">
        <f t="shared" si="0"/>
        <v>0</v>
      </c>
      <c r="D27" s="88"/>
      <c r="E27" s="88"/>
      <c r="F27" s="89"/>
      <c r="G27" s="90"/>
      <c r="H27" s="89"/>
      <c r="I27" s="89"/>
      <c r="J27" s="89"/>
      <c r="K27" s="89"/>
      <c r="L27" s="89"/>
      <c r="M27" s="89"/>
      <c r="N27" s="89"/>
      <c r="O27" s="89"/>
      <c r="P27" s="89"/>
      <c r="Q27" s="102"/>
      <c r="R27" s="102"/>
      <c r="S27" s="102"/>
      <c r="T27" s="102"/>
      <c r="U27" s="102"/>
      <c r="V27" s="102"/>
      <c r="W27" s="102"/>
      <c r="X27" s="102"/>
      <c r="Y27" s="102"/>
      <c r="Z27" s="89"/>
      <c r="AA27" s="104"/>
      <c r="AB27" s="102"/>
      <c r="AC27" s="10"/>
    </row>
    <row r="28" spans="1:29" ht="12.95" customHeight="1">
      <c r="A28" s="93" t="s">
        <v>237</v>
      </c>
      <c r="B28" s="85" t="s">
        <v>234</v>
      </c>
      <c r="C28" s="87">
        <f t="shared" si="0"/>
        <v>0</v>
      </c>
      <c r="D28" s="88"/>
      <c r="E28" s="88"/>
      <c r="F28" s="89"/>
      <c r="G28" s="90"/>
      <c r="H28" s="89"/>
      <c r="I28" s="89"/>
      <c r="J28" s="89"/>
      <c r="K28" s="89"/>
      <c r="L28" s="89"/>
      <c r="M28" s="89"/>
      <c r="N28" s="89"/>
      <c r="O28" s="89"/>
      <c r="P28" s="89"/>
      <c r="Q28" s="102"/>
      <c r="R28" s="102"/>
      <c r="S28" s="102"/>
      <c r="T28" s="102"/>
      <c r="U28" s="102"/>
      <c r="V28" s="102"/>
      <c r="W28" s="102"/>
      <c r="X28" s="102"/>
      <c r="Y28" s="102"/>
      <c r="Z28" s="89"/>
      <c r="AA28" s="104"/>
      <c r="AB28" s="102"/>
      <c r="AC28" s="10"/>
    </row>
    <row r="29" spans="1:29" ht="14.25" customHeight="1">
      <c r="A29" s="93" t="s">
        <v>238</v>
      </c>
      <c r="B29" s="85" t="s">
        <v>239</v>
      </c>
      <c r="C29" s="87">
        <f t="shared" si="0"/>
        <v>0</v>
      </c>
      <c r="D29" s="88"/>
      <c r="E29" s="88"/>
      <c r="F29" s="89"/>
      <c r="G29" s="90"/>
      <c r="H29" s="89"/>
      <c r="I29" s="89"/>
      <c r="J29" s="89"/>
      <c r="K29" s="89"/>
      <c r="L29" s="89"/>
      <c r="M29" s="89"/>
      <c r="N29" s="89"/>
      <c r="O29" s="89"/>
      <c r="P29" s="89"/>
      <c r="Q29" s="102"/>
      <c r="R29" s="102"/>
      <c r="S29" s="102"/>
      <c r="T29" s="102"/>
      <c r="U29" s="102"/>
      <c r="V29" s="102"/>
      <c r="W29" s="102"/>
      <c r="X29" s="102"/>
      <c r="Y29" s="102"/>
      <c r="Z29" s="89"/>
      <c r="AA29" s="104"/>
      <c r="AB29" s="102"/>
      <c r="AC29" s="10"/>
    </row>
    <row r="30" spans="1:29" ht="14.25" customHeight="1">
      <c r="A30" s="93" t="s">
        <v>240</v>
      </c>
      <c r="B30" s="85" t="s">
        <v>239</v>
      </c>
      <c r="C30" s="87">
        <f t="shared" si="0"/>
        <v>0</v>
      </c>
      <c r="D30" s="88"/>
      <c r="E30" s="88"/>
      <c r="F30" s="89"/>
      <c r="G30" s="90"/>
      <c r="H30" s="89"/>
      <c r="I30" s="89"/>
      <c r="J30" s="89"/>
      <c r="K30" s="89"/>
      <c r="L30" s="89"/>
      <c r="M30" s="89"/>
      <c r="N30" s="89"/>
      <c r="O30" s="89"/>
      <c r="P30" s="89"/>
      <c r="Q30" s="102"/>
      <c r="R30" s="102"/>
      <c r="S30" s="102"/>
      <c r="T30" s="102"/>
      <c r="U30" s="102"/>
      <c r="V30" s="102"/>
      <c r="W30" s="102"/>
      <c r="X30" s="102"/>
      <c r="Y30" s="102"/>
      <c r="Z30" s="89"/>
      <c r="AA30" s="104"/>
      <c r="AB30" s="102"/>
      <c r="AC30" s="10">
        <v>1</v>
      </c>
    </row>
    <row r="31" spans="1:29" ht="14.25" customHeight="1">
      <c r="A31" s="93" t="s">
        <v>241</v>
      </c>
      <c r="B31" s="85" t="s">
        <v>239</v>
      </c>
      <c r="C31" s="87">
        <f t="shared" si="0"/>
        <v>0</v>
      </c>
      <c r="D31" s="88"/>
      <c r="E31" s="88"/>
      <c r="F31" s="89"/>
      <c r="G31" s="90"/>
      <c r="H31" s="89"/>
      <c r="I31" s="89"/>
      <c r="J31" s="89"/>
      <c r="K31" s="89"/>
      <c r="L31" s="89"/>
      <c r="M31" s="89"/>
      <c r="N31" s="89"/>
      <c r="O31" s="89"/>
      <c r="P31" s="89"/>
      <c r="Q31" s="102"/>
      <c r="R31" s="102"/>
      <c r="S31" s="102"/>
      <c r="T31" s="102"/>
      <c r="U31" s="102"/>
      <c r="V31" s="102"/>
      <c r="W31" s="102"/>
      <c r="X31" s="102"/>
      <c r="Y31" s="102"/>
      <c r="Z31" s="89"/>
      <c r="AA31" s="104"/>
      <c r="AB31" s="102"/>
      <c r="AC31" s="10"/>
    </row>
    <row r="32" spans="1:29" ht="14.25" customHeight="1">
      <c r="A32" s="93" t="s">
        <v>242</v>
      </c>
      <c r="B32" s="85" t="s">
        <v>239</v>
      </c>
      <c r="C32" s="87">
        <f t="shared" si="0"/>
        <v>0</v>
      </c>
      <c r="D32" s="88"/>
      <c r="E32" s="88"/>
      <c r="F32" s="89"/>
      <c r="G32" s="90"/>
      <c r="H32" s="89"/>
      <c r="I32" s="89"/>
      <c r="J32" s="89"/>
      <c r="K32" s="89"/>
      <c r="L32" s="89"/>
      <c r="M32" s="89"/>
      <c r="N32" s="89"/>
      <c r="O32" s="89"/>
      <c r="P32" s="89"/>
      <c r="Q32" s="102"/>
      <c r="R32" s="102"/>
      <c r="S32" s="102"/>
      <c r="T32" s="102"/>
      <c r="U32" s="102"/>
      <c r="V32" s="102"/>
      <c r="W32" s="102"/>
      <c r="X32" s="102"/>
      <c r="Y32" s="102"/>
      <c r="Z32" s="89"/>
      <c r="AA32" s="104"/>
      <c r="AB32" s="102"/>
      <c r="AC32" s="10"/>
    </row>
    <row r="33" spans="1:29" ht="14.25" customHeight="1">
      <c r="A33" s="93" t="s">
        <v>243</v>
      </c>
      <c r="B33" s="85" t="s">
        <v>239</v>
      </c>
      <c r="C33" s="87">
        <f t="shared" si="0"/>
        <v>0</v>
      </c>
      <c r="D33" s="88"/>
      <c r="E33" s="88"/>
      <c r="F33" s="89"/>
      <c r="G33" s="90"/>
      <c r="H33" s="89"/>
      <c r="I33" s="89"/>
      <c r="J33" s="89"/>
      <c r="K33" s="89"/>
      <c r="L33" s="89"/>
      <c r="M33" s="89"/>
      <c r="N33" s="89"/>
      <c r="O33" s="89"/>
      <c r="P33" s="89"/>
      <c r="Q33" s="102"/>
      <c r="R33" s="102"/>
      <c r="S33" s="102"/>
      <c r="T33" s="102"/>
      <c r="U33" s="102"/>
      <c r="V33" s="102"/>
      <c r="W33" s="102"/>
      <c r="X33" s="102"/>
      <c r="Y33" s="102"/>
      <c r="Z33" s="89"/>
      <c r="AA33" s="104"/>
      <c r="AB33" s="102"/>
      <c r="AC33" s="10"/>
    </row>
    <row r="34" spans="1:29" ht="14.25" customHeight="1">
      <c r="A34" s="93" t="s">
        <v>244</v>
      </c>
      <c r="B34" s="85" t="s">
        <v>239</v>
      </c>
      <c r="C34" s="87">
        <f t="shared" si="0"/>
        <v>1</v>
      </c>
      <c r="D34" s="88"/>
      <c r="E34" s="88"/>
      <c r="F34" s="89"/>
      <c r="G34" s="90"/>
      <c r="H34" s="89"/>
      <c r="I34" s="89">
        <v>1</v>
      </c>
      <c r="J34" s="89"/>
      <c r="K34" s="89"/>
      <c r="L34" s="89"/>
      <c r="M34" s="89"/>
      <c r="N34" s="89"/>
      <c r="O34" s="89"/>
      <c r="P34" s="89"/>
      <c r="Q34" s="102"/>
      <c r="R34" s="102"/>
      <c r="S34" s="102"/>
      <c r="T34" s="102"/>
      <c r="U34" s="102"/>
      <c r="V34" s="102"/>
      <c r="W34" s="102"/>
      <c r="X34" s="102"/>
      <c r="Y34" s="102"/>
      <c r="Z34" s="89"/>
      <c r="AA34" s="104"/>
      <c r="AB34" s="102"/>
      <c r="AC34" s="10"/>
    </row>
    <row r="35" spans="1:29" ht="14.25" customHeight="1">
      <c r="A35" s="93" t="s">
        <v>245</v>
      </c>
      <c r="B35" s="85" t="s">
        <v>246</v>
      </c>
      <c r="C35" s="87">
        <f t="shared" si="0"/>
        <v>0</v>
      </c>
      <c r="D35" s="88"/>
      <c r="E35" s="88"/>
      <c r="F35" s="89"/>
      <c r="G35" s="90"/>
      <c r="H35" s="89"/>
      <c r="I35" s="89"/>
      <c r="J35" s="89"/>
      <c r="K35" s="89"/>
      <c r="L35" s="89"/>
      <c r="M35" s="89"/>
      <c r="N35" s="89"/>
      <c r="O35" s="89"/>
      <c r="P35" s="89"/>
      <c r="Q35" s="102"/>
      <c r="R35" s="102"/>
      <c r="S35" s="102"/>
      <c r="T35" s="102"/>
      <c r="U35" s="102"/>
      <c r="V35" s="102"/>
      <c r="W35" s="102"/>
      <c r="X35" s="102"/>
      <c r="Y35" s="102"/>
      <c r="Z35" s="89"/>
      <c r="AA35" s="104"/>
      <c r="AB35" s="102"/>
      <c r="AC35" s="10"/>
    </row>
    <row r="36" spans="1:29" ht="14.25" customHeight="1">
      <c r="A36" s="93" t="s">
        <v>247</v>
      </c>
      <c r="B36" s="85" t="s">
        <v>246</v>
      </c>
      <c r="C36" s="87">
        <f t="shared" si="0"/>
        <v>0</v>
      </c>
      <c r="D36" s="88"/>
      <c r="E36" s="88"/>
      <c r="F36" s="89"/>
      <c r="G36" s="90"/>
      <c r="H36" s="89"/>
      <c r="I36" s="89"/>
      <c r="J36" s="89"/>
      <c r="K36" s="89"/>
      <c r="L36" s="89"/>
      <c r="M36" s="89"/>
      <c r="N36" s="89"/>
      <c r="O36" s="89"/>
      <c r="P36" s="89"/>
      <c r="Q36" s="102"/>
      <c r="R36" s="102"/>
      <c r="S36" s="102"/>
      <c r="T36" s="102"/>
      <c r="U36" s="102"/>
      <c r="V36" s="102"/>
      <c r="W36" s="102"/>
      <c r="X36" s="102"/>
      <c r="Y36" s="102"/>
      <c r="Z36" s="89"/>
      <c r="AA36" s="104"/>
      <c r="AB36" s="102"/>
      <c r="AC36" s="10"/>
    </row>
    <row r="37" spans="1:29" ht="14.25" customHeight="1">
      <c r="A37" s="93" t="s">
        <v>248</v>
      </c>
      <c r="B37" s="85" t="s">
        <v>246</v>
      </c>
      <c r="C37" s="87">
        <f t="shared" si="0"/>
        <v>0</v>
      </c>
      <c r="D37" s="88"/>
      <c r="E37" s="88"/>
      <c r="F37" s="89"/>
      <c r="G37" s="90"/>
      <c r="H37" s="89"/>
      <c r="I37" s="89"/>
      <c r="J37" s="89"/>
      <c r="K37" s="89"/>
      <c r="L37" s="89"/>
      <c r="M37" s="89"/>
      <c r="N37" s="89"/>
      <c r="O37" s="89"/>
      <c r="P37" s="89"/>
      <c r="Q37" s="102"/>
      <c r="R37" s="102"/>
      <c r="S37" s="102"/>
      <c r="T37" s="102"/>
      <c r="U37" s="102"/>
      <c r="V37" s="102"/>
      <c r="W37" s="102"/>
      <c r="X37" s="102"/>
      <c r="Y37" s="102"/>
      <c r="Z37" s="89"/>
      <c r="AA37" s="104"/>
      <c r="AB37" s="102"/>
      <c r="AC37" s="10"/>
    </row>
    <row r="38" spans="1:29" ht="14.25" customHeight="1">
      <c r="A38" s="93" t="s">
        <v>249</v>
      </c>
      <c r="B38" s="85" t="s">
        <v>246</v>
      </c>
      <c r="C38" s="87">
        <f t="shared" si="0"/>
        <v>0</v>
      </c>
      <c r="D38" s="88"/>
      <c r="E38" s="88"/>
      <c r="F38" s="89"/>
      <c r="G38" s="90"/>
      <c r="H38" s="94"/>
      <c r="I38" s="89"/>
      <c r="J38" s="89"/>
      <c r="K38" s="89"/>
      <c r="L38" s="89"/>
      <c r="M38" s="89"/>
      <c r="N38" s="89"/>
      <c r="O38" s="89"/>
      <c r="P38" s="89"/>
      <c r="Q38" s="102"/>
      <c r="R38" s="102"/>
      <c r="S38" s="102"/>
      <c r="T38" s="102"/>
      <c r="U38" s="102"/>
      <c r="V38" s="102"/>
      <c r="W38" s="102"/>
      <c r="X38" s="102"/>
      <c r="Y38" s="102"/>
      <c r="Z38" s="89"/>
      <c r="AA38" s="104"/>
      <c r="AB38" s="102"/>
      <c r="AC38" s="10"/>
    </row>
    <row r="39" spans="1:29" ht="14.25" customHeight="1">
      <c r="A39" s="93" t="s">
        <v>250</v>
      </c>
      <c r="B39" s="85" t="s">
        <v>251</v>
      </c>
      <c r="C39" s="87">
        <f t="shared" si="0"/>
        <v>0</v>
      </c>
      <c r="D39" s="88"/>
      <c r="E39" s="88"/>
      <c r="F39" s="89"/>
      <c r="G39" s="90"/>
      <c r="H39" s="94"/>
      <c r="I39" s="89"/>
      <c r="J39" s="89"/>
      <c r="K39" s="89"/>
      <c r="L39" s="89"/>
      <c r="M39" s="89"/>
      <c r="N39" s="89"/>
      <c r="O39" s="89"/>
      <c r="P39" s="89"/>
      <c r="Q39" s="102"/>
      <c r="R39" s="102"/>
      <c r="S39" s="102"/>
      <c r="T39" s="102"/>
      <c r="U39" s="102"/>
      <c r="V39" s="102"/>
      <c r="W39" s="102"/>
      <c r="X39" s="102"/>
      <c r="Y39" s="102"/>
      <c r="Z39" s="89"/>
      <c r="AA39" s="104"/>
      <c r="AB39" s="102"/>
      <c r="AC39" s="10"/>
    </row>
    <row r="40" spans="1:29" ht="14.25" customHeight="1">
      <c r="A40" s="93" t="s">
        <v>252</v>
      </c>
      <c r="B40" s="85" t="s">
        <v>251</v>
      </c>
      <c r="C40" s="87">
        <f t="shared" si="0"/>
        <v>0</v>
      </c>
      <c r="D40" s="88"/>
      <c r="E40" s="88"/>
      <c r="F40" s="89"/>
      <c r="G40" s="90"/>
      <c r="H40" s="94"/>
      <c r="I40" s="89"/>
      <c r="J40" s="89"/>
      <c r="K40" s="89"/>
      <c r="L40" s="89"/>
      <c r="M40" s="89"/>
      <c r="N40" s="89"/>
      <c r="O40" s="89"/>
      <c r="P40" s="89"/>
      <c r="Q40" s="102"/>
      <c r="R40" s="102"/>
      <c r="S40" s="102"/>
      <c r="T40" s="102"/>
      <c r="U40" s="102"/>
      <c r="V40" s="102"/>
      <c r="W40" s="102"/>
      <c r="X40" s="102"/>
      <c r="Y40" s="102"/>
      <c r="Z40" s="89"/>
      <c r="AA40" s="104"/>
      <c r="AB40" s="102"/>
      <c r="AC40" s="10"/>
    </row>
    <row r="41" spans="1:29" ht="14.25" customHeight="1">
      <c r="A41" s="93" t="s">
        <v>253</v>
      </c>
      <c r="B41" s="85" t="s">
        <v>251</v>
      </c>
      <c r="C41" s="87">
        <f t="shared" si="0"/>
        <v>0</v>
      </c>
      <c r="D41" s="88"/>
      <c r="E41" s="88"/>
      <c r="F41" s="89"/>
      <c r="G41" s="90"/>
      <c r="H41" s="94"/>
      <c r="I41" s="89"/>
      <c r="J41" s="89"/>
      <c r="K41" s="89"/>
      <c r="L41" s="89"/>
      <c r="M41" s="89"/>
      <c r="N41" s="89"/>
      <c r="O41" s="89"/>
      <c r="P41" s="89"/>
      <c r="Q41" s="102"/>
      <c r="R41" s="102"/>
      <c r="S41" s="102"/>
      <c r="T41" s="102"/>
      <c r="U41" s="102"/>
      <c r="V41" s="102"/>
      <c r="W41" s="102"/>
      <c r="X41" s="102"/>
      <c r="Y41" s="102"/>
      <c r="Z41" s="89"/>
      <c r="AA41" s="104"/>
      <c r="AB41" s="102"/>
      <c r="AC41" s="10"/>
    </row>
    <row r="42" spans="1:29" ht="14.25" customHeight="1">
      <c r="A42" s="93" t="s">
        <v>254</v>
      </c>
      <c r="B42" s="85" t="s">
        <v>255</v>
      </c>
      <c r="C42" s="87">
        <f t="shared" si="0"/>
        <v>0</v>
      </c>
      <c r="D42" s="88"/>
      <c r="E42" s="88"/>
      <c r="F42" s="89"/>
      <c r="G42" s="90"/>
      <c r="H42" s="94"/>
      <c r="I42" s="89"/>
      <c r="J42" s="89"/>
      <c r="K42" s="89"/>
      <c r="L42" s="89"/>
      <c r="M42" s="89"/>
      <c r="N42" s="89"/>
      <c r="O42" s="89"/>
      <c r="P42" s="89"/>
      <c r="Q42" s="102"/>
      <c r="R42" s="102"/>
      <c r="S42" s="102"/>
      <c r="T42" s="102"/>
      <c r="U42" s="102"/>
      <c r="V42" s="102"/>
      <c r="W42" s="102"/>
      <c r="X42" s="102"/>
      <c r="Y42" s="102"/>
      <c r="Z42" s="89"/>
      <c r="AA42" s="104"/>
      <c r="AB42" s="102"/>
      <c r="AC42" s="10"/>
    </row>
    <row r="43" spans="1:29" ht="14.25" customHeight="1">
      <c r="A43" s="93" t="s">
        <v>256</v>
      </c>
      <c r="B43" s="85" t="s">
        <v>255</v>
      </c>
      <c r="C43" s="87">
        <f t="shared" si="0"/>
        <v>0</v>
      </c>
      <c r="D43" s="88"/>
      <c r="E43" s="88"/>
      <c r="F43" s="89"/>
      <c r="G43" s="90"/>
      <c r="H43" s="94"/>
      <c r="I43" s="89"/>
      <c r="J43" s="89"/>
      <c r="K43" s="89"/>
      <c r="L43" s="89"/>
      <c r="M43" s="89"/>
      <c r="N43" s="89"/>
      <c r="O43" s="89"/>
      <c r="P43" s="89"/>
      <c r="Q43" s="102"/>
      <c r="R43" s="102"/>
      <c r="S43" s="102"/>
      <c r="T43" s="102"/>
      <c r="U43" s="102"/>
      <c r="V43" s="102"/>
      <c r="W43" s="102"/>
      <c r="X43" s="102"/>
      <c r="Y43" s="102"/>
      <c r="Z43" s="89"/>
      <c r="AA43" s="104"/>
      <c r="AB43" s="102"/>
      <c r="AC43" s="10"/>
    </row>
    <row r="44" spans="1:29" ht="14.25" customHeight="1">
      <c r="A44" s="93" t="s">
        <v>257</v>
      </c>
      <c r="B44" s="85" t="s">
        <v>255</v>
      </c>
      <c r="C44" s="87">
        <f t="shared" si="0"/>
        <v>0</v>
      </c>
      <c r="D44" s="88"/>
      <c r="E44" s="88"/>
      <c r="F44" s="89"/>
      <c r="G44" s="90"/>
      <c r="H44" s="94"/>
      <c r="I44" s="89"/>
      <c r="J44" s="89"/>
      <c r="K44" s="89"/>
      <c r="L44" s="89"/>
      <c r="M44" s="89"/>
      <c r="N44" s="89"/>
      <c r="O44" s="89"/>
      <c r="P44" s="89"/>
      <c r="Q44" s="102"/>
      <c r="R44" s="102"/>
      <c r="S44" s="102"/>
      <c r="T44" s="102"/>
      <c r="U44" s="102"/>
      <c r="V44" s="102"/>
      <c r="W44" s="102"/>
      <c r="X44" s="102"/>
      <c r="Y44" s="102"/>
      <c r="Z44" s="89"/>
      <c r="AA44" s="104"/>
      <c r="AB44" s="102"/>
      <c r="AC44" s="10"/>
    </row>
    <row r="45" spans="1:29" ht="14.25" customHeight="1">
      <c r="A45" s="93" t="s">
        <v>258</v>
      </c>
      <c r="B45" s="85" t="s">
        <v>255</v>
      </c>
      <c r="C45" s="87">
        <f t="shared" si="0"/>
        <v>0</v>
      </c>
      <c r="D45" s="88"/>
      <c r="E45" s="88"/>
      <c r="F45" s="89"/>
      <c r="G45" s="90"/>
      <c r="H45" s="94"/>
      <c r="I45" s="89"/>
      <c r="J45" s="89"/>
      <c r="K45" s="89"/>
      <c r="L45" s="89"/>
      <c r="M45" s="89"/>
      <c r="N45" s="89"/>
      <c r="O45" s="89"/>
      <c r="P45" s="89"/>
      <c r="Q45" s="102"/>
      <c r="R45" s="102"/>
      <c r="S45" s="102"/>
      <c r="T45" s="102"/>
      <c r="U45" s="102"/>
      <c r="V45" s="102"/>
      <c r="W45" s="102"/>
      <c r="X45" s="102"/>
      <c r="Y45" s="102"/>
      <c r="Z45" s="89"/>
      <c r="AA45" s="104"/>
      <c r="AB45" s="102"/>
      <c r="AC45" s="10"/>
    </row>
    <row r="46" spans="1:29" ht="14.25" customHeight="1">
      <c r="A46" s="93" t="s">
        <v>259</v>
      </c>
      <c r="B46" s="85" t="s">
        <v>260</v>
      </c>
      <c r="C46" s="87">
        <f t="shared" si="0"/>
        <v>0</v>
      </c>
      <c r="D46" s="88"/>
      <c r="E46" s="88"/>
      <c r="F46" s="89"/>
      <c r="G46" s="90"/>
      <c r="H46" s="94"/>
      <c r="I46" s="89"/>
      <c r="J46" s="89"/>
      <c r="K46" s="89"/>
      <c r="L46" s="89"/>
      <c r="M46" s="89"/>
      <c r="N46" s="89"/>
      <c r="O46" s="89"/>
      <c r="P46" s="89"/>
      <c r="Q46" s="102"/>
      <c r="R46" s="102"/>
      <c r="S46" s="102"/>
      <c r="T46" s="102"/>
      <c r="U46" s="102"/>
      <c r="V46" s="102"/>
      <c r="W46" s="102"/>
      <c r="X46" s="102"/>
      <c r="Y46" s="102"/>
      <c r="Z46" s="89"/>
      <c r="AA46" s="104"/>
      <c r="AB46" s="102"/>
      <c r="AC46" s="10"/>
    </row>
    <row r="47" spans="1:29" ht="14.25" customHeight="1">
      <c r="A47" s="93" t="s">
        <v>261</v>
      </c>
      <c r="B47" s="85" t="s">
        <v>260</v>
      </c>
      <c r="C47" s="87">
        <f t="shared" si="0"/>
        <v>1</v>
      </c>
      <c r="D47" s="88"/>
      <c r="E47" s="88"/>
      <c r="F47" s="89"/>
      <c r="G47" s="90"/>
      <c r="H47" s="94">
        <v>1</v>
      </c>
      <c r="I47" s="89"/>
      <c r="J47" s="89"/>
      <c r="K47" s="89"/>
      <c r="L47" s="89"/>
      <c r="M47" s="89"/>
      <c r="N47" s="89"/>
      <c r="O47" s="89"/>
      <c r="P47" s="89"/>
      <c r="Q47" s="102"/>
      <c r="R47" s="102"/>
      <c r="S47" s="102"/>
      <c r="T47" s="102"/>
      <c r="U47" s="102"/>
      <c r="V47" s="102"/>
      <c r="W47" s="102"/>
      <c r="X47" s="102"/>
      <c r="Y47" s="102"/>
      <c r="Z47" s="89"/>
      <c r="AA47" s="104"/>
      <c r="AB47" s="102"/>
      <c r="AC47" s="10"/>
    </row>
    <row r="48" spans="1:29" ht="14.25" customHeight="1">
      <c r="A48" s="93" t="s">
        <v>262</v>
      </c>
      <c r="B48" s="85" t="s">
        <v>260</v>
      </c>
      <c r="C48" s="87">
        <f t="shared" si="0"/>
        <v>0</v>
      </c>
      <c r="D48" s="88"/>
      <c r="E48" s="88"/>
      <c r="F48" s="89"/>
      <c r="G48" s="90"/>
      <c r="H48" s="94"/>
      <c r="I48" s="89"/>
      <c r="J48" s="89"/>
      <c r="K48" s="89"/>
      <c r="L48" s="89"/>
      <c r="M48" s="89"/>
      <c r="N48" s="89"/>
      <c r="O48" s="89"/>
      <c r="P48" s="89"/>
      <c r="Q48" s="102"/>
      <c r="R48" s="102"/>
      <c r="S48" s="102"/>
      <c r="T48" s="102"/>
      <c r="U48" s="102"/>
      <c r="V48" s="102"/>
      <c r="W48" s="102"/>
      <c r="X48" s="102"/>
      <c r="Y48" s="102"/>
      <c r="Z48" s="89"/>
      <c r="AA48" s="104"/>
      <c r="AB48" s="102"/>
      <c r="AC48" s="10"/>
    </row>
    <row r="49" spans="1:29" ht="14.25" customHeight="1">
      <c r="A49" s="93" t="s">
        <v>263</v>
      </c>
      <c r="B49" s="85" t="s">
        <v>264</v>
      </c>
      <c r="C49" s="87">
        <f t="shared" si="0"/>
        <v>0</v>
      </c>
      <c r="D49" s="88"/>
      <c r="E49" s="88"/>
      <c r="F49" s="89"/>
      <c r="G49" s="90"/>
      <c r="H49" s="94"/>
      <c r="I49" s="89"/>
      <c r="J49" s="89"/>
      <c r="K49" s="89"/>
      <c r="L49" s="89"/>
      <c r="M49" s="89"/>
      <c r="N49" s="89"/>
      <c r="O49" s="89"/>
      <c r="P49" s="89"/>
      <c r="Q49" s="102"/>
      <c r="R49" s="102"/>
      <c r="S49" s="102"/>
      <c r="T49" s="102"/>
      <c r="U49" s="102"/>
      <c r="V49" s="102"/>
      <c r="W49" s="102"/>
      <c r="X49" s="102"/>
      <c r="Y49" s="102"/>
      <c r="Z49" s="89"/>
      <c r="AA49" s="104"/>
      <c r="AB49" s="102"/>
      <c r="AC49" s="10"/>
    </row>
    <row r="50" spans="1:29" ht="14.25" customHeight="1">
      <c r="A50" s="93" t="s">
        <v>265</v>
      </c>
      <c r="B50" s="85" t="s">
        <v>264</v>
      </c>
      <c r="C50" s="87">
        <f t="shared" si="0"/>
        <v>0</v>
      </c>
      <c r="D50" s="88"/>
      <c r="E50" s="88"/>
      <c r="F50" s="89"/>
      <c r="G50" s="90"/>
      <c r="H50" s="94"/>
      <c r="I50" s="89"/>
      <c r="J50" s="89"/>
      <c r="K50" s="89"/>
      <c r="L50" s="89"/>
      <c r="M50" s="89"/>
      <c r="N50" s="89"/>
      <c r="O50" s="89"/>
      <c r="P50" s="89"/>
      <c r="Q50" s="102"/>
      <c r="R50" s="102"/>
      <c r="S50" s="102"/>
      <c r="T50" s="102"/>
      <c r="U50" s="102"/>
      <c r="V50" s="102"/>
      <c r="W50" s="102"/>
      <c r="X50" s="102"/>
      <c r="Y50" s="102"/>
      <c r="Z50" s="89"/>
      <c r="AA50" s="104"/>
      <c r="AB50" s="102"/>
      <c r="AC50" s="10"/>
    </row>
    <row r="51" spans="1:29" ht="14.25" customHeight="1">
      <c r="A51" s="93" t="s">
        <v>266</v>
      </c>
      <c r="B51" s="85" t="s">
        <v>267</v>
      </c>
      <c r="C51" s="87">
        <f t="shared" si="0"/>
        <v>0</v>
      </c>
      <c r="D51" s="88"/>
      <c r="E51" s="88"/>
      <c r="F51" s="89"/>
      <c r="G51" s="90"/>
      <c r="H51" s="94"/>
      <c r="I51" s="89"/>
      <c r="J51" s="89"/>
      <c r="K51" s="89"/>
      <c r="L51" s="89"/>
      <c r="M51" s="89"/>
      <c r="N51" s="89"/>
      <c r="O51" s="89"/>
      <c r="P51" s="89"/>
      <c r="Q51" s="102"/>
      <c r="R51" s="102"/>
      <c r="S51" s="102"/>
      <c r="T51" s="102"/>
      <c r="U51" s="102"/>
      <c r="V51" s="102"/>
      <c r="W51" s="102"/>
      <c r="X51" s="102"/>
      <c r="Y51" s="102"/>
      <c r="Z51" s="89"/>
      <c r="AA51" s="104"/>
      <c r="AB51" s="102"/>
      <c r="AC51" s="10"/>
    </row>
    <row r="52" spans="1:29" ht="14.25" customHeight="1">
      <c r="A52" s="93" t="s">
        <v>268</v>
      </c>
      <c r="B52" s="85" t="s">
        <v>267</v>
      </c>
      <c r="C52" s="87">
        <f t="shared" si="0"/>
        <v>0</v>
      </c>
      <c r="D52" s="88"/>
      <c r="E52" s="88"/>
      <c r="F52" s="89"/>
      <c r="G52" s="90"/>
      <c r="H52" s="94"/>
      <c r="I52" s="89"/>
      <c r="J52" s="89"/>
      <c r="K52" s="89"/>
      <c r="L52" s="89"/>
      <c r="M52" s="89"/>
      <c r="N52" s="89"/>
      <c r="O52" s="89"/>
      <c r="P52" s="89"/>
      <c r="Q52" s="102"/>
      <c r="R52" s="102"/>
      <c r="S52" s="102"/>
      <c r="T52" s="102"/>
      <c r="U52" s="102"/>
      <c r="V52" s="102"/>
      <c r="W52" s="102"/>
      <c r="X52" s="102"/>
      <c r="Y52" s="102"/>
      <c r="Z52" s="89"/>
      <c r="AA52" s="104"/>
      <c r="AB52" s="102"/>
      <c r="AC52" s="10"/>
    </row>
    <row r="53" spans="1:29" ht="14.25" customHeight="1">
      <c r="A53" s="93" t="s">
        <v>269</v>
      </c>
      <c r="B53" s="85" t="s">
        <v>270</v>
      </c>
      <c r="C53" s="87">
        <f t="shared" si="0"/>
        <v>0</v>
      </c>
      <c r="D53" s="88"/>
      <c r="E53" s="88"/>
      <c r="F53" s="89"/>
      <c r="G53" s="90"/>
      <c r="H53" s="94"/>
      <c r="I53" s="89"/>
      <c r="J53" s="89"/>
      <c r="K53" s="89"/>
      <c r="L53" s="89"/>
      <c r="M53" s="89"/>
      <c r="N53" s="89"/>
      <c r="O53" s="89"/>
      <c r="P53" s="89"/>
      <c r="Q53" s="102"/>
      <c r="R53" s="102"/>
      <c r="S53" s="102"/>
      <c r="T53" s="102"/>
      <c r="U53" s="102"/>
      <c r="V53" s="102"/>
      <c r="W53" s="102"/>
      <c r="X53" s="102"/>
      <c r="Y53" s="102"/>
      <c r="Z53" s="89"/>
      <c r="AA53" s="104"/>
      <c r="AB53" s="102"/>
      <c r="AC53" s="10"/>
    </row>
    <row r="54" spans="1:29" ht="14.25" customHeight="1">
      <c r="C54" s="95">
        <f>SUM(C3:C53)</f>
        <v>8</v>
      </c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>
        <f>SUM(O3:O53)</f>
        <v>0</v>
      </c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>
        <f>SUM(D54:AB54)</f>
        <v>0</v>
      </c>
    </row>
    <row r="55" spans="1:29" ht="14.25">
      <c r="A55" s="96" t="s">
        <v>67</v>
      </c>
      <c r="B55" t="s">
        <v>67</v>
      </c>
      <c r="C55" t="s">
        <v>67</v>
      </c>
      <c r="D55" s="95" t="s">
        <v>67</v>
      </c>
      <c r="F55" s="95"/>
      <c r="G55" s="97"/>
      <c r="H55" s="97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</row>
    <row r="56" spans="1:29" ht="14.25">
      <c r="A56" s="98">
        <v>1</v>
      </c>
      <c r="B56" s="99" t="s">
        <v>64</v>
      </c>
      <c r="C56" s="87">
        <f t="shared" ref="C56:C68" si="1">SUM(D56:AB56)</f>
        <v>0</v>
      </c>
      <c r="D56" s="95">
        <f t="shared" ref="D56:G56" si="2">D54</f>
        <v>0</v>
      </c>
      <c r="E56" s="95">
        <f t="shared" si="2"/>
        <v>0</v>
      </c>
      <c r="F56" s="95">
        <f t="shared" si="2"/>
        <v>0</v>
      </c>
      <c r="G56" s="95">
        <f t="shared" si="2"/>
        <v>0</v>
      </c>
      <c r="H56" s="97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</row>
    <row r="57" spans="1:29">
      <c r="A57" s="98">
        <v>2</v>
      </c>
      <c r="B57" s="100" t="s">
        <v>65</v>
      </c>
      <c r="C57" s="87">
        <f>SUM(H3:H53)</f>
        <v>4</v>
      </c>
      <c r="D57" s="95" t="s">
        <v>67</v>
      </c>
      <c r="E57" s="101"/>
      <c r="F57"/>
      <c r="H57" s="97">
        <f>H54</f>
        <v>0</v>
      </c>
    </row>
    <row r="58" spans="1:29">
      <c r="A58" s="98">
        <v>3</v>
      </c>
      <c r="B58" s="100" t="s">
        <v>66</v>
      </c>
      <c r="C58" s="87">
        <f>SUM(I3:I53)</f>
        <v>3</v>
      </c>
      <c r="D58" s="95" t="s">
        <v>67</v>
      </c>
      <c r="E58" s="101"/>
      <c r="F58"/>
      <c r="H58" s="1"/>
      <c r="I58" s="95">
        <f>I54</f>
        <v>0</v>
      </c>
    </row>
    <row r="59" spans="1:29">
      <c r="A59" s="98">
        <v>4</v>
      </c>
      <c r="B59" s="100" t="s">
        <v>68</v>
      </c>
      <c r="C59" s="87">
        <f t="shared" si="1"/>
        <v>0</v>
      </c>
      <c r="D59" s="95" t="s">
        <v>67</v>
      </c>
      <c r="E59" s="101"/>
      <c r="F59"/>
      <c r="H59" s="1"/>
      <c r="J59" s="95">
        <f>J54</f>
        <v>0</v>
      </c>
    </row>
    <row r="60" spans="1:29">
      <c r="A60" s="98">
        <v>5</v>
      </c>
      <c r="B60" s="100" t="s">
        <v>69</v>
      </c>
      <c r="C60" s="87">
        <f t="shared" si="1"/>
        <v>0</v>
      </c>
      <c r="D60" s="95" t="s">
        <v>67</v>
      </c>
      <c r="E60" s="101"/>
      <c r="F60"/>
      <c r="H60" s="1"/>
      <c r="L60" s="95">
        <f>L54</f>
        <v>0</v>
      </c>
    </row>
    <row r="61" spans="1:29">
      <c r="A61" s="98">
        <v>6</v>
      </c>
      <c r="B61" s="100" t="s">
        <v>70</v>
      </c>
      <c r="C61" s="87">
        <f t="shared" si="1"/>
        <v>0</v>
      </c>
      <c r="D61" s="95" t="s">
        <v>67</v>
      </c>
      <c r="E61" s="101"/>
      <c r="F61"/>
      <c r="H61" s="1"/>
      <c r="N61" s="95">
        <f>N54</f>
        <v>0</v>
      </c>
      <c r="O61" s="95">
        <f>O54</f>
        <v>0</v>
      </c>
    </row>
    <row r="62" spans="1:29">
      <c r="A62" s="98">
        <v>7</v>
      </c>
      <c r="B62" s="100" t="s">
        <v>71</v>
      </c>
      <c r="C62" s="87">
        <f t="shared" si="1"/>
        <v>0</v>
      </c>
      <c r="D62" s="95" t="s">
        <v>67</v>
      </c>
      <c r="E62" s="101"/>
      <c r="F62"/>
      <c r="H62" s="1"/>
      <c r="Q62" s="95">
        <f>Q54</f>
        <v>0</v>
      </c>
      <c r="R62" s="95">
        <f>R54</f>
        <v>0</v>
      </c>
    </row>
    <row r="63" spans="1:29">
      <c r="A63" s="98">
        <v>8</v>
      </c>
      <c r="B63" s="100" t="s">
        <v>72</v>
      </c>
      <c r="C63" s="87">
        <f t="shared" si="1"/>
        <v>0</v>
      </c>
      <c r="D63" s="95" t="s">
        <v>67</v>
      </c>
      <c r="E63" s="101"/>
      <c r="F63"/>
      <c r="H63" s="1"/>
      <c r="S63" s="95">
        <f>S54</f>
        <v>0</v>
      </c>
    </row>
    <row r="64" spans="1:29">
      <c r="A64" s="98">
        <v>9</v>
      </c>
      <c r="B64" s="100" t="s">
        <v>73</v>
      </c>
      <c r="C64" s="87">
        <f t="shared" si="1"/>
        <v>0</v>
      </c>
      <c r="D64" s="95" t="s">
        <v>67</v>
      </c>
      <c r="E64" s="101"/>
      <c r="F64"/>
      <c r="H64" s="1"/>
      <c r="T64" s="95">
        <f>T54</f>
        <v>0</v>
      </c>
    </row>
    <row r="65" spans="1:28">
      <c r="A65" s="98">
        <v>10</v>
      </c>
      <c r="B65" s="100" t="s">
        <v>74</v>
      </c>
      <c r="C65" s="87">
        <f t="shared" si="1"/>
        <v>0</v>
      </c>
      <c r="D65" s="95"/>
      <c r="E65" s="101"/>
      <c r="F65"/>
      <c r="H65" s="1"/>
      <c r="T65" s="95"/>
      <c r="V65" s="95">
        <f>V54</f>
        <v>0</v>
      </c>
    </row>
    <row r="66" spans="1:28">
      <c r="A66" s="98">
        <v>11</v>
      </c>
      <c r="B66" s="100" t="s">
        <v>75</v>
      </c>
      <c r="C66" s="87">
        <f t="shared" si="1"/>
        <v>0</v>
      </c>
      <c r="D66" s="95" t="s">
        <v>67</v>
      </c>
      <c r="E66" s="101"/>
      <c r="F66"/>
      <c r="H66" s="1"/>
      <c r="K66" s="95">
        <f t="shared" ref="K66:P66" si="3">K54</f>
        <v>0</v>
      </c>
      <c r="M66" s="95">
        <f t="shared" si="3"/>
        <v>0</v>
      </c>
      <c r="P66" s="95">
        <f t="shared" si="3"/>
        <v>0</v>
      </c>
      <c r="U66" s="95">
        <f t="shared" ref="U66:Z66" si="4">U54</f>
        <v>0</v>
      </c>
      <c r="V66" s="95"/>
      <c r="W66" s="95">
        <f t="shared" si="4"/>
        <v>0</v>
      </c>
      <c r="Z66" s="95">
        <f t="shared" si="4"/>
        <v>0</v>
      </c>
    </row>
    <row r="67" spans="1:28">
      <c r="A67" s="98">
        <v>12</v>
      </c>
      <c r="B67" s="100" t="s">
        <v>76</v>
      </c>
      <c r="C67" s="87">
        <f t="shared" si="1"/>
        <v>0</v>
      </c>
      <c r="D67" s="95" t="s">
        <v>67</v>
      </c>
      <c r="E67" s="101"/>
      <c r="F67"/>
      <c r="H67" s="1"/>
      <c r="X67" s="95">
        <f>X54</f>
        <v>0</v>
      </c>
      <c r="Y67" s="95">
        <f>Y54</f>
        <v>0</v>
      </c>
    </row>
    <row r="68" spans="1:28">
      <c r="A68" s="98">
        <v>13</v>
      </c>
      <c r="B68" s="100" t="s">
        <v>77</v>
      </c>
      <c r="C68" s="87">
        <f t="shared" si="1"/>
        <v>0</v>
      </c>
      <c r="D68" s="95" t="s">
        <v>67</v>
      </c>
      <c r="E68" s="101"/>
      <c r="F68"/>
      <c r="H68" s="1"/>
      <c r="X68" s="95" t="s">
        <v>67</v>
      </c>
      <c r="AA68" s="95">
        <f>AA54</f>
        <v>0</v>
      </c>
      <c r="AB68" s="95">
        <f>AB54</f>
        <v>0</v>
      </c>
    </row>
    <row r="69" spans="1:28">
      <c r="A69" s="98">
        <v>14</v>
      </c>
      <c r="B69" s="100" t="s">
        <v>78</v>
      </c>
      <c r="C69" s="87">
        <f>C54</f>
        <v>8</v>
      </c>
      <c r="D69" s="101"/>
    </row>
    <row r="70" spans="1:28">
      <c r="A70" s="107" t="s">
        <v>271</v>
      </c>
      <c r="B70" s="108"/>
      <c r="C70" s="108"/>
      <c r="D70" s="101"/>
    </row>
    <row r="71" spans="1:28">
      <c r="A71" s="107" t="s">
        <v>272</v>
      </c>
      <c r="B71" s="108"/>
      <c r="C71" s="108"/>
      <c r="D71" s="108"/>
    </row>
    <row r="72" spans="1:28">
      <c r="A72" s="98">
        <v>1</v>
      </c>
      <c r="B72" s="100" t="s">
        <v>203</v>
      </c>
      <c r="C72" s="87">
        <v>0</v>
      </c>
      <c r="D72" s="97">
        <f>SUM(D3:D18)</f>
        <v>0</v>
      </c>
      <c r="E72" s="97">
        <f>SUM(E3:E18)</f>
        <v>0</v>
      </c>
      <c r="F72" s="97">
        <f>SUM(F3:F18)</f>
        <v>0</v>
      </c>
      <c r="G72" s="97">
        <f>SUM(G3:G18)</f>
        <v>0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8">
      <c r="A73" s="98">
        <v>2</v>
      </c>
      <c r="B73" s="100" t="s">
        <v>273</v>
      </c>
      <c r="C73" s="87">
        <v>0</v>
      </c>
      <c r="D73" s="1"/>
      <c r="E73" s="1"/>
      <c r="H73" s="1">
        <f>SUM(H3:H53)</f>
        <v>4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8">
      <c r="A74" s="98">
        <v>3</v>
      </c>
      <c r="B74" s="100" t="s">
        <v>274</v>
      </c>
      <c r="C74" s="87">
        <v>1</v>
      </c>
      <c r="D74" s="1"/>
      <c r="E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8">
      <c r="A75" s="109" t="s">
        <v>204</v>
      </c>
      <c r="B75" s="109"/>
      <c r="C75" s="109"/>
      <c r="D75" s="109"/>
      <c r="E75" s="109"/>
      <c r="F75" s="109"/>
    </row>
    <row r="76" spans="1:28">
      <c r="A76" s="109" t="s">
        <v>205</v>
      </c>
      <c r="B76" s="109"/>
      <c r="C76" s="109"/>
      <c r="D76" s="109"/>
      <c r="E76" s="109"/>
      <c r="F76" s="109"/>
    </row>
  </sheetData>
  <mergeCells count="8">
    <mergeCell ref="T1:U1"/>
    <mergeCell ref="W1:Y1"/>
    <mergeCell ref="Z1:AB1"/>
    <mergeCell ref="D1:G1"/>
    <mergeCell ref="J1:K1"/>
    <mergeCell ref="L1:M1"/>
    <mergeCell ref="N1:P1"/>
    <mergeCell ref="Q1:R1"/>
  </mergeCells>
  <phoneticPr fontId="24" type="noConversion"/>
  <hyperlinks>
    <hyperlink ref="A70" r:id="rId1"/>
    <hyperlink ref="A71" r:id="rId2"/>
  </hyperlink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6"/>
  <sheetViews>
    <sheetView topLeftCell="A393" workbookViewId="0">
      <selection activeCell="B408" sqref="B408"/>
    </sheetView>
  </sheetViews>
  <sheetFormatPr defaultColWidth="9" defaultRowHeight="13.5"/>
  <cols>
    <col min="1" max="1" width="12.5" customWidth="1"/>
    <col min="2" max="2" width="10.5" customWidth="1"/>
  </cols>
  <sheetData>
    <row r="1" spans="1:12" ht="15.6" customHeight="1">
      <c r="A1" s="203" t="s">
        <v>275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5"/>
    </row>
    <row r="2" spans="1:12" ht="15.6" customHeight="1">
      <c r="A2" s="74" t="s">
        <v>206</v>
      </c>
      <c r="B2" s="206" t="s">
        <v>276</v>
      </c>
      <c r="C2" s="207"/>
      <c r="D2" s="207"/>
      <c r="E2" s="207"/>
      <c r="F2" s="207"/>
      <c r="G2" s="207"/>
      <c r="H2" s="207"/>
      <c r="I2" s="207"/>
      <c r="J2" s="207"/>
      <c r="K2" s="207"/>
      <c r="L2" s="208"/>
    </row>
    <row r="3" spans="1:12" ht="14.45" customHeight="1">
      <c r="A3" s="228">
        <v>42907</v>
      </c>
      <c r="B3" s="209" t="s">
        <v>277</v>
      </c>
      <c r="C3" s="209"/>
      <c r="D3" s="209"/>
      <c r="E3" s="209"/>
      <c r="F3" s="209"/>
      <c r="G3" s="209"/>
      <c r="H3" s="209"/>
      <c r="I3" s="209"/>
      <c r="J3" s="209"/>
      <c r="K3" s="209"/>
      <c r="L3" s="209"/>
    </row>
    <row r="4" spans="1:12" ht="14.45" customHeight="1">
      <c r="A4" s="229"/>
      <c r="B4" s="209" t="s">
        <v>278</v>
      </c>
      <c r="C4" s="209"/>
      <c r="D4" s="209"/>
      <c r="E4" s="209"/>
      <c r="F4" s="209"/>
      <c r="G4" s="209"/>
      <c r="H4" s="209"/>
      <c r="I4" s="209"/>
      <c r="J4" s="209"/>
      <c r="K4" s="209"/>
      <c r="L4" s="209"/>
    </row>
    <row r="5" spans="1:12">
      <c r="A5" s="229"/>
      <c r="B5" s="209" t="s">
        <v>279</v>
      </c>
      <c r="C5" s="209"/>
      <c r="D5" s="209"/>
      <c r="E5" s="209"/>
      <c r="F5" s="209"/>
      <c r="G5" s="209"/>
      <c r="H5" s="209"/>
      <c r="I5" s="209"/>
      <c r="J5" s="209"/>
      <c r="K5" s="209"/>
      <c r="L5" s="209"/>
    </row>
    <row r="6" spans="1:12">
      <c r="A6" s="229"/>
      <c r="B6" s="210" t="s">
        <v>280</v>
      </c>
      <c r="C6" s="210"/>
      <c r="D6" s="210"/>
      <c r="E6" s="210"/>
      <c r="F6" s="210"/>
      <c r="G6" s="210"/>
      <c r="H6" s="210"/>
      <c r="I6" s="210"/>
      <c r="J6" s="210"/>
      <c r="K6" s="210"/>
      <c r="L6" s="210"/>
    </row>
    <row r="7" spans="1:12">
      <c r="A7" s="229"/>
      <c r="B7" s="210" t="s">
        <v>281</v>
      </c>
      <c r="C7" s="210"/>
      <c r="D7" s="210"/>
      <c r="E7" s="210"/>
      <c r="F7" s="210"/>
      <c r="G7" s="210"/>
      <c r="H7" s="210"/>
      <c r="I7" s="210"/>
      <c r="J7" s="210"/>
      <c r="K7" s="210"/>
      <c r="L7" s="210"/>
    </row>
    <row r="8" spans="1:12">
      <c r="A8" s="229"/>
      <c r="B8" s="210" t="s">
        <v>282</v>
      </c>
      <c r="C8" s="210"/>
      <c r="D8" s="210"/>
      <c r="E8" s="210"/>
      <c r="F8" s="210"/>
      <c r="G8" s="210"/>
      <c r="H8" s="210"/>
      <c r="I8" s="210"/>
      <c r="J8" s="210"/>
      <c r="K8" s="210"/>
      <c r="L8" s="210"/>
    </row>
    <row r="9" spans="1:12">
      <c r="A9" s="229"/>
      <c r="B9" s="210" t="s">
        <v>283</v>
      </c>
      <c r="C9" s="210"/>
      <c r="D9" s="210"/>
      <c r="E9" s="210"/>
      <c r="F9" s="210"/>
      <c r="G9" s="210"/>
      <c r="H9" s="210"/>
      <c r="I9" s="210"/>
      <c r="J9" s="210"/>
      <c r="K9" s="210"/>
      <c r="L9" s="210"/>
    </row>
    <row r="10" spans="1:12">
      <c r="A10" s="229"/>
      <c r="B10" s="210" t="s">
        <v>284</v>
      </c>
      <c r="C10" s="210"/>
      <c r="D10" s="210"/>
      <c r="E10" s="210"/>
      <c r="F10" s="210"/>
      <c r="G10" s="210"/>
      <c r="H10" s="210"/>
      <c r="I10" s="210"/>
      <c r="J10" s="210"/>
      <c r="K10" s="210"/>
      <c r="L10" s="210"/>
    </row>
    <row r="11" spans="1:12">
      <c r="A11" s="229"/>
      <c r="B11" s="211" t="s">
        <v>285</v>
      </c>
      <c r="C11" s="212"/>
      <c r="D11" s="212"/>
      <c r="E11" s="212"/>
      <c r="F11" s="212"/>
      <c r="G11" s="212"/>
      <c r="H11" s="212"/>
      <c r="I11" s="212"/>
      <c r="J11" s="212"/>
      <c r="K11" s="212"/>
      <c r="L11" s="213"/>
    </row>
    <row r="12" spans="1:12">
      <c r="A12" s="229"/>
      <c r="B12" s="210" t="s">
        <v>286</v>
      </c>
      <c r="C12" s="210"/>
      <c r="D12" s="210"/>
      <c r="E12" s="210"/>
      <c r="F12" s="210"/>
      <c r="G12" s="210"/>
      <c r="H12" s="210"/>
      <c r="I12" s="210"/>
      <c r="J12" s="210"/>
      <c r="K12" s="210"/>
      <c r="L12" s="210"/>
    </row>
    <row r="13" spans="1:12">
      <c r="A13" s="229"/>
      <c r="B13" s="210" t="s">
        <v>287</v>
      </c>
      <c r="C13" s="210"/>
      <c r="D13" s="210"/>
      <c r="E13" s="210"/>
      <c r="F13" s="210"/>
      <c r="G13" s="210"/>
      <c r="H13" s="210"/>
      <c r="I13" s="210"/>
      <c r="J13" s="210"/>
      <c r="K13" s="210"/>
      <c r="L13" s="210"/>
    </row>
    <row r="14" spans="1:12">
      <c r="A14" s="229"/>
      <c r="B14" s="210" t="s">
        <v>288</v>
      </c>
      <c r="C14" s="210"/>
      <c r="D14" s="210"/>
      <c r="E14" s="210"/>
      <c r="F14" s="210"/>
      <c r="G14" s="210"/>
      <c r="H14" s="210"/>
      <c r="I14" s="210"/>
      <c r="J14" s="210"/>
      <c r="K14" s="210"/>
      <c r="L14" s="210"/>
    </row>
    <row r="15" spans="1:12">
      <c r="A15" s="229"/>
      <c r="B15" s="210" t="s">
        <v>289</v>
      </c>
      <c r="C15" s="210"/>
      <c r="D15" s="210"/>
      <c r="E15" s="210"/>
      <c r="F15" s="210"/>
      <c r="G15" s="210"/>
      <c r="H15" s="210"/>
      <c r="I15" s="210"/>
      <c r="J15" s="210"/>
      <c r="K15" s="210"/>
      <c r="L15" s="210"/>
    </row>
    <row r="16" spans="1:12">
      <c r="A16" s="229"/>
      <c r="B16" s="210" t="s">
        <v>290</v>
      </c>
      <c r="C16" s="210"/>
      <c r="D16" s="210"/>
      <c r="E16" s="210"/>
      <c r="F16" s="210"/>
      <c r="G16" s="210"/>
      <c r="H16" s="210"/>
      <c r="I16" s="210"/>
      <c r="J16" s="210"/>
      <c r="K16" s="210"/>
      <c r="L16" s="210"/>
    </row>
    <row r="17" spans="1:12">
      <c r="A17" s="229"/>
      <c r="B17" s="210" t="s">
        <v>291</v>
      </c>
      <c r="C17" s="210"/>
      <c r="D17" s="210"/>
      <c r="E17" s="210"/>
      <c r="F17" s="210"/>
      <c r="G17" s="210"/>
      <c r="H17" s="210"/>
      <c r="I17" s="210"/>
      <c r="J17" s="210"/>
      <c r="K17" s="210"/>
      <c r="L17" s="210"/>
    </row>
    <row r="18" spans="1:12">
      <c r="A18" s="229"/>
      <c r="B18" s="210" t="s">
        <v>292</v>
      </c>
      <c r="C18" s="210"/>
      <c r="D18" s="210"/>
      <c r="E18" s="210"/>
      <c r="F18" s="210"/>
      <c r="G18" s="210"/>
      <c r="H18" s="210"/>
      <c r="I18" s="210"/>
      <c r="J18" s="210"/>
      <c r="K18" s="210"/>
      <c r="L18" s="210"/>
    </row>
    <row r="19" spans="1:12">
      <c r="A19" s="229"/>
      <c r="B19" s="210" t="s">
        <v>293</v>
      </c>
      <c r="C19" s="210"/>
      <c r="D19" s="210"/>
      <c r="E19" s="210"/>
      <c r="F19" s="210"/>
      <c r="G19" s="210"/>
      <c r="H19" s="210"/>
      <c r="I19" s="210"/>
      <c r="J19" s="210"/>
      <c r="K19" s="210"/>
      <c r="L19" s="210"/>
    </row>
    <row r="20" spans="1:12">
      <c r="A20" s="229"/>
      <c r="B20" s="210" t="s">
        <v>294</v>
      </c>
      <c r="C20" s="210"/>
      <c r="D20" s="210"/>
      <c r="E20" s="210"/>
      <c r="F20" s="210"/>
      <c r="G20" s="210"/>
      <c r="H20" s="210"/>
      <c r="I20" s="210"/>
      <c r="J20" s="210"/>
      <c r="K20" s="210"/>
      <c r="L20" s="210"/>
    </row>
    <row r="21" spans="1:12">
      <c r="A21" s="229"/>
      <c r="B21" s="210" t="s">
        <v>295</v>
      </c>
      <c r="C21" s="210"/>
      <c r="D21" s="210"/>
      <c r="E21" s="210"/>
      <c r="F21" s="210"/>
      <c r="G21" s="210"/>
      <c r="H21" s="210"/>
      <c r="I21" s="210"/>
      <c r="J21" s="210"/>
      <c r="K21" s="210"/>
      <c r="L21" s="210"/>
    </row>
    <row r="22" spans="1:12">
      <c r="A22" s="230"/>
      <c r="B22" s="214" t="s">
        <v>296</v>
      </c>
      <c r="C22" s="214"/>
      <c r="D22" s="214"/>
      <c r="E22" s="214"/>
      <c r="F22" s="214"/>
      <c r="G22" s="214"/>
      <c r="H22" s="214"/>
      <c r="I22" s="214"/>
      <c r="J22" s="214"/>
      <c r="K22" s="214"/>
      <c r="L22" s="214"/>
    </row>
    <row r="23" spans="1:12">
      <c r="A23" s="231">
        <v>42908</v>
      </c>
      <c r="B23" s="215" t="s">
        <v>297</v>
      </c>
      <c r="C23" s="215"/>
      <c r="D23" s="215"/>
      <c r="E23" s="215"/>
      <c r="F23" s="215"/>
      <c r="G23" s="215"/>
      <c r="H23" s="215"/>
      <c r="I23" s="215"/>
      <c r="J23" s="215"/>
      <c r="K23" s="215"/>
      <c r="L23" s="215"/>
    </row>
    <row r="24" spans="1:12">
      <c r="A24" s="232"/>
      <c r="B24" s="210" t="s">
        <v>298</v>
      </c>
      <c r="C24" s="210"/>
      <c r="D24" s="210"/>
      <c r="E24" s="210"/>
      <c r="F24" s="210"/>
      <c r="G24" s="210"/>
      <c r="H24" s="210"/>
      <c r="I24" s="210"/>
      <c r="J24" s="210"/>
      <c r="K24" s="210"/>
      <c r="L24" s="210"/>
    </row>
    <row r="25" spans="1:12">
      <c r="A25" s="232"/>
      <c r="B25" s="210" t="s">
        <v>299</v>
      </c>
      <c r="C25" s="210"/>
      <c r="D25" s="210"/>
      <c r="E25" s="210"/>
      <c r="F25" s="210"/>
      <c r="G25" s="210"/>
      <c r="H25" s="210"/>
      <c r="I25" s="210"/>
      <c r="J25" s="210"/>
      <c r="K25" s="210"/>
      <c r="L25" s="210"/>
    </row>
    <row r="26" spans="1:12">
      <c r="A26" s="232"/>
      <c r="B26" s="210" t="s">
        <v>300</v>
      </c>
      <c r="C26" s="210"/>
      <c r="D26" s="210"/>
      <c r="E26" s="210"/>
      <c r="F26" s="210"/>
      <c r="G26" s="210"/>
      <c r="H26" s="210"/>
      <c r="I26" s="210"/>
      <c r="J26" s="210"/>
      <c r="K26" s="210"/>
      <c r="L26" s="210"/>
    </row>
    <row r="27" spans="1:12">
      <c r="A27" s="232"/>
      <c r="B27" s="210" t="s">
        <v>301</v>
      </c>
      <c r="C27" s="210"/>
      <c r="D27" s="210"/>
      <c r="E27" s="210"/>
      <c r="F27" s="210"/>
      <c r="G27" s="210"/>
      <c r="H27" s="210"/>
      <c r="I27" s="210"/>
      <c r="J27" s="210"/>
      <c r="K27" s="210"/>
      <c r="L27" s="210"/>
    </row>
    <row r="28" spans="1:12">
      <c r="A28" s="233"/>
      <c r="B28" s="214" t="s">
        <v>302</v>
      </c>
      <c r="C28" s="214"/>
      <c r="D28" s="214"/>
      <c r="E28" s="214"/>
      <c r="F28" s="214"/>
      <c r="G28" s="214"/>
      <c r="H28" s="214"/>
      <c r="I28" s="214"/>
      <c r="J28" s="214"/>
      <c r="K28" s="214"/>
      <c r="L28" s="214"/>
    </row>
    <row r="29" spans="1:12">
      <c r="A29" s="231">
        <v>42909</v>
      </c>
      <c r="B29" s="216" t="s">
        <v>303</v>
      </c>
      <c r="C29" s="217"/>
      <c r="D29" s="217"/>
      <c r="E29" s="217"/>
      <c r="F29" s="217"/>
      <c r="G29" s="217"/>
      <c r="H29" s="217"/>
      <c r="I29" s="217"/>
      <c r="J29" s="217"/>
      <c r="K29" s="217"/>
      <c r="L29" s="217"/>
    </row>
    <row r="30" spans="1:12">
      <c r="A30" s="232"/>
      <c r="B30" s="209" t="s">
        <v>304</v>
      </c>
      <c r="C30" s="209"/>
      <c r="D30" s="209"/>
      <c r="E30" s="209"/>
      <c r="F30" s="209"/>
      <c r="G30" s="209"/>
      <c r="H30" s="209"/>
      <c r="I30" s="209"/>
      <c r="J30" s="209"/>
      <c r="K30" s="209"/>
      <c r="L30" s="209"/>
    </row>
    <row r="31" spans="1:12">
      <c r="A31" s="232"/>
      <c r="B31" s="209" t="s">
        <v>305</v>
      </c>
      <c r="C31" s="209"/>
      <c r="D31" s="209"/>
      <c r="E31" s="209"/>
      <c r="F31" s="209"/>
      <c r="G31" s="209"/>
      <c r="H31" s="209"/>
      <c r="I31" s="209"/>
      <c r="J31" s="209"/>
      <c r="K31" s="209"/>
      <c r="L31" s="209"/>
    </row>
    <row r="32" spans="1:12">
      <c r="A32" s="232"/>
      <c r="B32" s="209" t="s">
        <v>306</v>
      </c>
      <c r="C32" s="209"/>
      <c r="D32" s="209"/>
      <c r="E32" s="209"/>
      <c r="F32" s="209"/>
      <c r="G32" s="209"/>
      <c r="H32" s="209"/>
      <c r="I32" s="209"/>
      <c r="J32" s="209"/>
      <c r="K32" s="209"/>
      <c r="L32" s="209"/>
    </row>
    <row r="33" spans="1:12">
      <c r="A33" s="232"/>
      <c r="B33" s="209" t="s">
        <v>307</v>
      </c>
      <c r="C33" s="209"/>
      <c r="D33" s="209"/>
      <c r="E33" s="209"/>
      <c r="F33" s="209"/>
      <c r="G33" s="209"/>
      <c r="H33" s="209"/>
      <c r="I33" s="209"/>
      <c r="J33" s="209"/>
      <c r="K33" s="209"/>
      <c r="L33" s="209"/>
    </row>
    <row r="34" spans="1:12">
      <c r="A34" s="233"/>
      <c r="B34" s="218" t="s">
        <v>308</v>
      </c>
      <c r="C34" s="218"/>
      <c r="D34" s="218"/>
      <c r="E34" s="218"/>
      <c r="F34" s="218"/>
      <c r="G34" s="218"/>
      <c r="H34" s="218"/>
      <c r="I34" s="218"/>
      <c r="J34" s="218"/>
      <c r="K34" s="218"/>
      <c r="L34" s="218"/>
    </row>
    <row r="35" spans="1:12">
      <c r="A35" s="231">
        <v>42910</v>
      </c>
      <c r="B35" s="215" t="s">
        <v>309</v>
      </c>
      <c r="C35" s="215"/>
      <c r="D35" s="215"/>
      <c r="E35" s="215"/>
      <c r="F35" s="215"/>
      <c r="G35" s="215"/>
      <c r="H35" s="215"/>
      <c r="I35" s="215"/>
      <c r="J35" s="215"/>
      <c r="K35" s="215"/>
      <c r="L35" s="215"/>
    </row>
    <row r="36" spans="1:12">
      <c r="A36" s="232"/>
      <c r="B36" s="210" t="s">
        <v>310</v>
      </c>
      <c r="C36" s="210"/>
      <c r="D36" s="210"/>
      <c r="E36" s="210"/>
      <c r="F36" s="210"/>
      <c r="G36" s="210"/>
      <c r="H36" s="210"/>
      <c r="I36" s="210"/>
      <c r="J36" s="210"/>
      <c r="K36" s="210"/>
      <c r="L36" s="210"/>
    </row>
    <row r="37" spans="1:12">
      <c r="A37" s="232"/>
      <c r="B37" s="210" t="s">
        <v>311</v>
      </c>
      <c r="C37" s="210"/>
      <c r="D37" s="210"/>
      <c r="E37" s="210"/>
      <c r="F37" s="210"/>
      <c r="G37" s="210"/>
      <c r="H37" s="210"/>
      <c r="I37" s="210"/>
      <c r="J37" s="210"/>
      <c r="K37" s="210"/>
      <c r="L37" s="210"/>
    </row>
    <row r="38" spans="1:12">
      <c r="A38" s="233"/>
      <c r="B38" s="214" t="s">
        <v>312</v>
      </c>
      <c r="C38" s="214"/>
      <c r="D38" s="214"/>
      <c r="E38" s="214"/>
      <c r="F38" s="214"/>
      <c r="G38" s="214"/>
      <c r="H38" s="214"/>
      <c r="I38" s="214"/>
      <c r="J38" s="214"/>
      <c r="K38" s="214"/>
      <c r="L38" s="214"/>
    </row>
    <row r="39" spans="1:12">
      <c r="A39" s="231">
        <v>42911</v>
      </c>
      <c r="B39" s="215" t="s">
        <v>313</v>
      </c>
      <c r="C39" s="215"/>
      <c r="D39" s="215"/>
      <c r="E39" s="215"/>
      <c r="F39" s="215"/>
      <c r="G39" s="215"/>
      <c r="H39" s="215"/>
      <c r="I39" s="215"/>
      <c r="J39" s="215"/>
      <c r="K39" s="215"/>
      <c r="L39" s="215"/>
    </row>
    <row r="40" spans="1:12">
      <c r="A40" s="232"/>
      <c r="B40" s="210" t="s">
        <v>314</v>
      </c>
      <c r="C40" s="210"/>
      <c r="D40" s="210"/>
      <c r="E40" s="210"/>
      <c r="F40" s="210"/>
      <c r="G40" s="210"/>
      <c r="H40" s="210"/>
      <c r="I40" s="210"/>
      <c r="J40" s="210"/>
      <c r="K40" s="210"/>
      <c r="L40" s="210"/>
    </row>
    <row r="41" spans="1:12">
      <c r="A41" s="233"/>
      <c r="B41" s="214" t="s">
        <v>315</v>
      </c>
      <c r="C41" s="214"/>
      <c r="D41" s="214"/>
      <c r="E41" s="214"/>
      <c r="F41" s="214"/>
      <c r="G41" s="214"/>
      <c r="H41" s="214"/>
      <c r="I41" s="214"/>
      <c r="J41" s="214"/>
      <c r="K41" s="214"/>
      <c r="L41" s="214"/>
    </row>
    <row r="42" spans="1:12">
      <c r="A42" s="231">
        <v>42912</v>
      </c>
      <c r="B42" s="215" t="s">
        <v>316</v>
      </c>
      <c r="C42" s="215"/>
      <c r="D42" s="215"/>
      <c r="E42" s="215"/>
      <c r="F42" s="215"/>
      <c r="G42" s="215"/>
      <c r="H42" s="215"/>
      <c r="I42" s="215"/>
      <c r="J42" s="215"/>
      <c r="K42" s="215"/>
      <c r="L42" s="215"/>
    </row>
    <row r="43" spans="1:12">
      <c r="A43" s="232"/>
      <c r="B43" s="210" t="s">
        <v>317</v>
      </c>
      <c r="C43" s="210"/>
      <c r="D43" s="210"/>
      <c r="E43" s="210"/>
      <c r="F43" s="210"/>
      <c r="G43" s="210"/>
      <c r="H43" s="210"/>
      <c r="I43" s="210"/>
      <c r="J43" s="210"/>
      <c r="K43" s="210"/>
      <c r="L43" s="210"/>
    </row>
    <row r="44" spans="1:12">
      <c r="A44" s="232"/>
      <c r="B44" s="210" t="s">
        <v>318</v>
      </c>
      <c r="C44" s="210"/>
      <c r="D44" s="210"/>
      <c r="E44" s="210"/>
      <c r="F44" s="210"/>
      <c r="G44" s="210"/>
      <c r="H44" s="210"/>
      <c r="I44" s="210"/>
      <c r="J44" s="210"/>
      <c r="K44" s="210"/>
      <c r="L44" s="210"/>
    </row>
    <row r="45" spans="1:12">
      <c r="A45" s="232"/>
      <c r="B45" s="210" t="s">
        <v>319</v>
      </c>
      <c r="C45" s="210"/>
      <c r="D45" s="210"/>
      <c r="E45" s="210"/>
      <c r="F45" s="210"/>
      <c r="G45" s="210"/>
      <c r="H45" s="210"/>
      <c r="I45" s="210"/>
      <c r="J45" s="210"/>
      <c r="K45" s="210"/>
      <c r="L45" s="210"/>
    </row>
    <row r="46" spans="1:12">
      <c r="A46" s="233"/>
      <c r="B46" s="210" t="s">
        <v>320</v>
      </c>
      <c r="C46" s="210"/>
      <c r="D46" s="210"/>
      <c r="E46" s="210"/>
      <c r="F46" s="210"/>
      <c r="G46" s="210"/>
      <c r="H46" s="210"/>
      <c r="I46" s="210"/>
      <c r="J46" s="210"/>
      <c r="K46" s="210"/>
      <c r="L46" s="210"/>
    </row>
    <row r="47" spans="1:12">
      <c r="A47" s="231">
        <v>42913</v>
      </c>
      <c r="B47" s="215" t="s">
        <v>321</v>
      </c>
      <c r="C47" s="215"/>
      <c r="D47" s="215"/>
      <c r="E47" s="215"/>
      <c r="F47" s="215"/>
      <c r="G47" s="215"/>
      <c r="H47" s="215"/>
      <c r="I47" s="215"/>
      <c r="J47" s="215"/>
      <c r="K47" s="215"/>
      <c r="L47" s="215"/>
    </row>
    <row r="48" spans="1:12">
      <c r="A48" s="232"/>
      <c r="B48" s="215" t="s">
        <v>322</v>
      </c>
      <c r="C48" s="215"/>
      <c r="D48" s="215"/>
      <c r="E48" s="215"/>
      <c r="F48" s="215"/>
      <c r="G48" s="215"/>
      <c r="H48" s="215"/>
      <c r="I48" s="215"/>
      <c r="J48" s="215"/>
      <c r="K48" s="215"/>
      <c r="L48" s="215"/>
    </row>
    <row r="49" spans="1:12">
      <c r="A49" s="232"/>
      <c r="B49" s="210" t="s">
        <v>323</v>
      </c>
      <c r="C49" s="210"/>
      <c r="D49" s="210"/>
      <c r="E49" s="210"/>
      <c r="F49" s="210"/>
      <c r="G49" s="210"/>
      <c r="H49" s="210"/>
      <c r="I49" s="210"/>
      <c r="J49" s="210"/>
      <c r="K49" s="210"/>
      <c r="L49" s="210"/>
    </row>
    <row r="50" spans="1:12">
      <c r="A50" s="232"/>
      <c r="B50" s="210" t="s">
        <v>324</v>
      </c>
      <c r="C50" s="210"/>
      <c r="D50" s="210"/>
      <c r="E50" s="210"/>
      <c r="F50" s="210"/>
      <c r="G50" s="210"/>
      <c r="H50" s="210"/>
      <c r="I50" s="210"/>
      <c r="J50" s="210"/>
      <c r="K50" s="210"/>
      <c r="L50" s="210"/>
    </row>
    <row r="51" spans="1:12">
      <c r="A51" s="232"/>
      <c r="B51" s="210" t="s">
        <v>325</v>
      </c>
      <c r="C51" s="210"/>
      <c r="D51" s="210"/>
      <c r="E51" s="210"/>
      <c r="F51" s="210"/>
      <c r="G51" s="210"/>
      <c r="H51" s="210"/>
      <c r="I51" s="210"/>
      <c r="J51" s="210"/>
      <c r="K51" s="210"/>
      <c r="L51" s="210"/>
    </row>
    <row r="52" spans="1:12">
      <c r="A52" s="232"/>
      <c r="B52" s="210" t="s">
        <v>326</v>
      </c>
      <c r="C52" s="210"/>
      <c r="D52" s="210"/>
      <c r="E52" s="210"/>
      <c r="F52" s="210"/>
      <c r="G52" s="210"/>
      <c r="H52" s="210"/>
      <c r="I52" s="210"/>
      <c r="J52" s="210"/>
      <c r="K52" s="210"/>
      <c r="L52" s="210"/>
    </row>
    <row r="53" spans="1:12">
      <c r="A53" s="232"/>
      <c r="B53" s="210" t="s">
        <v>327</v>
      </c>
      <c r="C53" s="210"/>
      <c r="D53" s="210"/>
      <c r="E53" s="210"/>
      <c r="F53" s="210"/>
      <c r="G53" s="210"/>
      <c r="H53" s="210"/>
      <c r="I53" s="210"/>
      <c r="J53" s="210"/>
      <c r="K53" s="210"/>
      <c r="L53" s="210"/>
    </row>
    <row r="54" spans="1:12">
      <c r="A54" s="233"/>
      <c r="B54" s="210" t="s">
        <v>328</v>
      </c>
      <c r="C54" s="210"/>
      <c r="D54" s="210"/>
      <c r="E54" s="210"/>
      <c r="F54" s="210"/>
      <c r="G54" s="210"/>
      <c r="H54" s="210"/>
      <c r="I54" s="210"/>
      <c r="J54" s="210"/>
      <c r="K54" s="210"/>
      <c r="L54" s="210"/>
    </row>
    <row r="55" spans="1:12">
      <c r="A55" s="234">
        <v>42914</v>
      </c>
      <c r="B55" s="210" t="s">
        <v>329</v>
      </c>
      <c r="C55" s="210"/>
      <c r="D55" s="210"/>
      <c r="E55" s="210"/>
      <c r="F55" s="210"/>
      <c r="G55" s="210"/>
      <c r="H55" s="210"/>
      <c r="I55" s="210"/>
      <c r="J55" s="210"/>
      <c r="K55" s="210"/>
      <c r="L55" s="210"/>
    </row>
    <row r="56" spans="1:12">
      <c r="A56" s="234"/>
      <c r="B56" s="210" t="s">
        <v>330</v>
      </c>
      <c r="C56" s="210"/>
      <c r="D56" s="210"/>
      <c r="E56" s="210"/>
      <c r="F56" s="210"/>
      <c r="G56" s="210"/>
      <c r="H56" s="210"/>
      <c r="I56" s="210"/>
      <c r="J56" s="210"/>
      <c r="K56" s="210"/>
      <c r="L56" s="210"/>
    </row>
    <row r="57" spans="1:12">
      <c r="A57" s="234"/>
      <c r="B57" s="210" t="s">
        <v>331</v>
      </c>
      <c r="C57" s="210"/>
      <c r="D57" s="210"/>
      <c r="E57" s="210"/>
      <c r="F57" s="210"/>
      <c r="G57" s="210"/>
      <c r="H57" s="210"/>
      <c r="I57" s="210"/>
      <c r="J57" s="210"/>
      <c r="K57" s="210"/>
      <c r="L57" s="210"/>
    </row>
    <row r="58" spans="1:12">
      <c r="A58" s="234"/>
      <c r="B58" s="210" t="s">
        <v>332</v>
      </c>
      <c r="C58" s="210"/>
      <c r="D58" s="210"/>
      <c r="E58" s="210"/>
      <c r="F58" s="210"/>
      <c r="G58" s="210"/>
      <c r="H58" s="210"/>
      <c r="I58" s="210"/>
      <c r="J58" s="210"/>
      <c r="K58" s="210"/>
      <c r="L58" s="210"/>
    </row>
    <row r="59" spans="1:12">
      <c r="A59" s="234"/>
      <c r="B59" s="210" t="s">
        <v>333</v>
      </c>
      <c r="C59" s="210"/>
      <c r="D59" s="210"/>
      <c r="E59" s="210"/>
      <c r="F59" s="210"/>
      <c r="G59" s="210"/>
      <c r="H59" s="210"/>
      <c r="I59" s="210"/>
      <c r="J59" s="210"/>
      <c r="K59" s="210"/>
      <c r="L59" s="210"/>
    </row>
    <row r="60" spans="1:12">
      <c r="A60" s="234"/>
      <c r="B60" s="210" t="s">
        <v>334</v>
      </c>
      <c r="C60" s="210"/>
      <c r="D60" s="210"/>
      <c r="E60" s="210"/>
      <c r="F60" s="210"/>
      <c r="G60" s="210"/>
      <c r="H60" s="210"/>
      <c r="I60" s="210"/>
      <c r="J60" s="210"/>
      <c r="K60" s="210"/>
      <c r="L60" s="210"/>
    </row>
    <row r="61" spans="1:12">
      <c r="A61" s="234"/>
      <c r="B61" s="210" t="s">
        <v>335</v>
      </c>
      <c r="C61" s="210"/>
      <c r="D61" s="210"/>
      <c r="E61" s="210"/>
      <c r="F61" s="210"/>
      <c r="G61" s="210"/>
      <c r="H61" s="210"/>
      <c r="I61" s="210"/>
      <c r="J61" s="210"/>
      <c r="K61" s="210"/>
      <c r="L61" s="210"/>
    </row>
    <row r="62" spans="1:12">
      <c r="A62" s="234"/>
      <c r="B62" s="210" t="s">
        <v>336</v>
      </c>
      <c r="C62" s="210"/>
      <c r="D62" s="210"/>
      <c r="E62" s="210"/>
      <c r="F62" s="210"/>
      <c r="G62" s="210"/>
      <c r="H62" s="210"/>
      <c r="I62" s="210"/>
      <c r="J62" s="210"/>
      <c r="K62" s="210"/>
      <c r="L62" s="210"/>
    </row>
    <row r="63" spans="1:12">
      <c r="A63" s="234"/>
      <c r="B63" s="210" t="s">
        <v>337</v>
      </c>
      <c r="C63" s="210"/>
      <c r="D63" s="210"/>
      <c r="E63" s="210"/>
      <c r="F63" s="210"/>
      <c r="G63" s="210"/>
      <c r="H63" s="210"/>
      <c r="I63" s="210"/>
      <c r="J63" s="210"/>
      <c r="K63" s="210"/>
      <c r="L63" s="210"/>
    </row>
    <row r="64" spans="1:12">
      <c r="A64" s="234"/>
      <c r="B64" s="210" t="s">
        <v>338</v>
      </c>
      <c r="C64" s="210"/>
      <c r="D64" s="210"/>
      <c r="E64" s="210"/>
      <c r="F64" s="210"/>
      <c r="G64" s="210"/>
      <c r="H64" s="210"/>
      <c r="I64" s="210"/>
      <c r="J64" s="210"/>
      <c r="K64" s="210"/>
      <c r="L64" s="210"/>
    </row>
    <row r="65" spans="1:12">
      <c r="A65" s="231">
        <v>42915</v>
      </c>
      <c r="B65" s="210" t="s">
        <v>339</v>
      </c>
      <c r="C65" s="210"/>
      <c r="D65" s="210"/>
      <c r="E65" s="210"/>
      <c r="F65" s="210"/>
      <c r="G65" s="210"/>
      <c r="H65" s="210"/>
      <c r="I65" s="210"/>
      <c r="J65" s="210"/>
      <c r="K65" s="210"/>
      <c r="L65" s="210"/>
    </row>
    <row r="66" spans="1:12">
      <c r="A66" s="232"/>
      <c r="B66" s="210" t="s">
        <v>340</v>
      </c>
      <c r="C66" s="210"/>
      <c r="D66" s="210"/>
      <c r="E66" s="210"/>
      <c r="F66" s="210"/>
      <c r="G66" s="210"/>
      <c r="H66" s="210"/>
      <c r="I66" s="210"/>
      <c r="J66" s="210"/>
      <c r="K66" s="210"/>
      <c r="L66" s="210"/>
    </row>
    <row r="67" spans="1:12">
      <c r="A67" s="232"/>
      <c r="B67" s="219" t="s">
        <v>341</v>
      </c>
      <c r="C67" s="210"/>
      <c r="D67" s="210"/>
      <c r="E67" s="210"/>
      <c r="F67" s="210"/>
      <c r="G67" s="210"/>
      <c r="H67" s="210"/>
      <c r="I67" s="210"/>
      <c r="J67" s="210"/>
      <c r="K67" s="210"/>
      <c r="L67" s="210"/>
    </row>
    <row r="68" spans="1:12">
      <c r="A68" s="232"/>
      <c r="B68" s="210" t="s">
        <v>342</v>
      </c>
      <c r="C68" s="210"/>
      <c r="D68" s="210"/>
      <c r="E68" s="210"/>
      <c r="F68" s="210"/>
      <c r="G68" s="210"/>
      <c r="H68" s="210"/>
      <c r="I68" s="210"/>
      <c r="J68" s="210"/>
      <c r="K68" s="210"/>
      <c r="L68" s="210"/>
    </row>
    <row r="69" spans="1:12">
      <c r="A69" s="232"/>
      <c r="B69" s="210" t="s">
        <v>343</v>
      </c>
      <c r="C69" s="210"/>
      <c r="D69" s="210"/>
      <c r="E69" s="210"/>
      <c r="F69" s="210"/>
      <c r="G69" s="210"/>
      <c r="H69" s="210"/>
      <c r="I69" s="210"/>
      <c r="J69" s="210"/>
      <c r="K69" s="210"/>
      <c r="L69" s="210"/>
    </row>
    <row r="70" spans="1:12">
      <c r="A70" s="232"/>
      <c r="B70" s="210" t="s">
        <v>344</v>
      </c>
      <c r="C70" s="210"/>
      <c r="D70" s="210"/>
      <c r="E70" s="210"/>
      <c r="F70" s="210"/>
      <c r="G70" s="210"/>
      <c r="H70" s="210"/>
      <c r="I70" s="210"/>
      <c r="J70" s="210"/>
      <c r="K70" s="210"/>
      <c r="L70" s="210"/>
    </row>
    <row r="71" spans="1:12">
      <c r="A71" s="233"/>
      <c r="B71" s="210" t="s">
        <v>345</v>
      </c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2">
      <c r="A72" s="235">
        <v>42916</v>
      </c>
      <c r="B72" s="210" t="s">
        <v>346</v>
      </c>
      <c r="C72" s="210"/>
      <c r="D72" s="210"/>
      <c r="E72" s="210"/>
      <c r="F72" s="210"/>
      <c r="G72" s="210"/>
      <c r="H72" s="210"/>
      <c r="I72" s="210"/>
      <c r="J72" s="210"/>
      <c r="K72" s="210"/>
      <c r="L72" s="210"/>
    </row>
    <row r="73" spans="1:12">
      <c r="A73" s="236"/>
      <c r="B73" s="210" t="s">
        <v>347</v>
      </c>
      <c r="C73" s="210"/>
      <c r="D73" s="210"/>
      <c r="E73" s="210"/>
      <c r="F73" s="210"/>
      <c r="G73" s="210"/>
      <c r="H73" s="210"/>
      <c r="I73" s="210"/>
      <c r="J73" s="210"/>
      <c r="K73" s="210"/>
      <c r="L73" s="210"/>
    </row>
    <row r="74" spans="1:12">
      <c r="A74" s="236"/>
      <c r="B74" s="210" t="s">
        <v>348</v>
      </c>
      <c r="C74" s="210"/>
      <c r="D74" s="210"/>
      <c r="E74" s="210"/>
      <c r="F74" s="210"/>
      <c r="G74" s="210"/>
      <c r="H74" s="210"/>
      <c r="I74" s="210"/>
      <c r="J74" s="210"/>
      <c r="K74" s="210"/>
      <c r="L74" s="210"/>
    </row>
    <row r="75" spans="1:12">
      <c r="A75" s="236"/>
      <c r="B75" s="210" t="s">
        <v>349</v>
      </c>
      <c r="C75" s="210"/>
      <c r="D75" s="210"/>
      <c r="E75" s="210"/>
      <c r="F75" s="210"/>
      <c r="G75" s="210"/>
      <c r="H75" s="210"/>
      <c r="I75" s="210"/>
      <c r="J75" s="210"/>
      <c r="K75" s="210"/>
      <c r="L75" s="210"/>
    </row>
    <row r="76" spans="1:12">
      <c r="A76" s="236"/>
      <c r="B76" s="210" t="s">
        <v>350</v>
      </c>
      <c r="C76" s="210"/>
      <c r="D76" s="210"/>
      <c r="E76" s="210"/>
      <c r="F76" s="210"/>
      <c r="G76" s="210"/>
      <c r="H76" s="210"/>
      <c r="I76" s="210"/>
      <c r="J76" s="210"/>
      <c r="K76" s="210"/>
      <c r="L76" s="210"/>
    </row>
    <row r="77" spans="1:12">
      <c r="A77" s="236"/>
      <c r="B77" s="210" t="s">
        <v>351</v>
      </c>
      <c r="C77" s="210"/>
      <c r="D77" s="210"/>
      <c r="E77" s="210"/>
      <c r="F77" s="210"/>
      <c r="G77" s="210"/>
      <c r="H77" s="210"/>
      <c r="I77" s="210"/>
      <c r="J77" s="210"/>
      <c r="K77" s="210"/>
      <c r="L77" s="210"/>
    </row>
    <row r="78" spans="1:12">
      <c r="A78" s="236"/>
      <c r="B78" s="210" t="s">
        <v>352</v>
      </c>
      <c r="C78" s="210"/>
      <c r="D78" s="210"/>
      <c r="E78" s="210"/>
      <c r="F78" s="210"/>
      <c r="G78" s="210"/>
      <c r="H78" s="210"/>
      <c r="I78" s="210"/>
      <c r="J78" s="210"/>
      <c r="K78" s="210"/>
      <c r="L78" s="210"/>
    </row>
    <row r="79" spans="1:12">
      <c r="A79" s="236"/>
      <c r="B79" s="210" t="s">
        <v>353</v>
      </c>
      <c r="C79" s="210"/>
      <c r="D79" s="210"/>
      <c r="E79" s="210"/>
      <c r="F79" s="210"/>
      <c r="G79" s="210"/>
      <c r="H79" s="210"/>
      <c r="I79" s="210"/>
      <c r="J79" s="210"/>
      <c r="K79" s="210"/>
      <c r="L79" s="210"/>
    </row>
    <row r="80" spans="1:12">
      <c r="A80" s="237">
        <v>42917</v>
      </c>
      <c r="B80" s="210" t="s">
        <v>354</v>
      </c>
      <c r="C80" s="210"/>
      <c r="D80" s="210"/>
      <c r="E80" s="210"/>
      <c r="F80" s="210"/>
      <c r="G80" s="210"/>
      <c r="H80" s="210"/>
      <c r="I80" s="210"/>
      <c r="J80" s="210"/>
      <c r="K80" s="210"/>
      <c r="L80" s="210"/>
    </row>
    <row r="81" spans="1:12">
      <c r="A81" s="237"/>
      <c r="B81" s="210" t="s">
        <v>355</v>
      </c>
      <c r="C81" s="210"/>
      <c r="D81" s="210"/>
      <c r="E81" s="210"/>
      <c r="F81" s="210"/>
      <c r="G81" s="210"/>
      <c r="H81" s="210"/>
      <c r="I81" s="210"/>
      <c r="J81" s="210"/>
      <c r="K81" s="210"/>
      <c r="L81" s="210"/>
    </row>
    <row r="82" spans="1:12">
      <c r="A82" s="237"/>
      <c r="B82" s="210" t="s">
        <v>356</v>
      </c>
      <c r="C82" s="210"/>
      <c r="D82" s="210"/>
      <c r="E82" s="210"/>
      <c r="F82" s="210"/>
      <c r="G82" s="210"/>
      <c r="H82" s="210"/>
      <c r="I82" s="210"/>
      <c r="J82" s="210"/>
      <c r="K82" s="210"/>
      <c r="L82" s="210"/>
    </row>
    <row r="83" spans="1:12">
      <c r="A83" s="237"/>
      <c r="B83" s="210" t="s">
        <v>357</v>
      </c>
      <c r="C83" s="210"/>
      <c r="D83" s="210"/>
      <c r="E83" s="210"/>
      <c r="F83" s="210"/>
      <c r="G83" s="210"/>
      <c r="H83" s="210"/>
      <c r="I83" s="210"/>
      <c r="J83" s="210"/>
      <c r="K83" s="210"/>
      <c r="L83" s="210"/>
    </row>
    <row r="84" spans="1:12">
      <c r="A84" s="237"/>
      <c r="B84" s="210" t="s">
        <v>358</v>
      </c>
      <c r="C84" s="210"/>
      <c r="D84" s="210"/>
      <c r="E84" s="210"/>
      <c r="F84" s="210"/>
      <c r="G84" s="210"/>
      <c r="H84" s="210"/>
      <c r="I84" s="210"/>
      <c r="J84" s="210"/>
      <c r="K84" s="210"/>
      <c r="L84" s="210"/>
    </row>
    <row r="85" spans="1:12">
      <c r="A85" s="237"/>
      <c r="B85" s="210" t="s">
        <v>359</v>
      </c>
      <c r="C85" s="210"/>
      <c r="D85" s="210"/>
      <c r="E85" s="210"/>
      <c r="F85" s="210"/>
      <c r="G85" s="210"/>
      <c r="H85" s="210"/>
      <c r="I85" s="210"/>
      <c r="J85" s="210"/>
      <c r="K85" s="210"/>
      <c r="L85" s="210"/>
    </row>
    <row r="86" spans="1:12">
      <c r="A86" s="237"/>
      <c r="B86" s="210" t="s">
        <v>360</v>
      </c>
      <c r="C86" s="210"/>
      <c r="D86" s="210"/>
      <c r="E86" s="210"/>
      <c r="F86" s="210"/>
      <c r="G86" s="210"/>
      <c r="H86" s="210"/>
      <c r="I86" s="210"/>
      <c r="J86" s="210"/>
      <c r="K86" s="210"/>
      <c r="L86" s="210"/>
    </row>
    <row r="87" spans="1:12">
      <c r="A87" s="237"/>
      <c r="B87" s="210" t="s">
        <v>361</v>
      </c>
      <c r="C87" s="210"/>
      <c r="D87" s="210"/>
      <c r="E87" s="210"/>
      <c r="F87" s="210"/>
      <c r="G87" s="210"/>
      <c r="H87" s="210"/>
      <c r="I87" s="210"/>
      <c r="J87" s="210"/>
      <c r="K87" s="210"/>
      <c r="L87" s="210"/>
    </row>
    <row r="88" spans="1:12">
      <c r="A88" s="237"/>
      <c r="B88" s="210" t="s">
        <v>362</v>
      </c>
      <c r="C88" s="210"/>
      <c r="D88" s="210"/>
      <c r="E88" s="210"/>
      <c r="F88" s="210"/>
      <c r="G88" s="210"/>
      <c r="H88" s="210"/>
      <c r="I88" s="210"/>
      <c r="J88" s="210"/>
      <c r="K88" s="210"/>
      <c r="L88" s="210"/>
    </row>
    <row r="89" spans="1:12">
      <c r="A89" s="237"/>
      <c r="B89" s="210" t="s">
        <v>363</v>
      </c>
      <c r="C89" s="210"/>
      <c r="D89" s="210"/>
      <c r="E89" s="210"/>
      <c r="F89" s="210"/>
      <c r="G89" s="210"/>
      <c r="H89" s="210"/>
      <c r="I89" s="210"/>
      <c r="J89" s="210"/>
      <c r="K89" s="210"/>
      <c r="L89" s="210"/>
    </row>
    <row r="90" spans="1:12">
      <c r="A90" s="237"/>
      <c r="B90" s="210" t="s">
        <v>364</v>
      </c>
      <c r="C90" s="210"/>
      <c r="D90" s="210"/>
      <c r="E90" s="210"/>
      <c r="F90" s="210"/>
      <c r="G90" s="210"/>
      <c r="H90" s="210"/>
      <c r="I90" s="210"/>
      <c r="J90" s="210"/>
      <c r="K90" s="210"/>
      <c r="L90" s="210"/>
    </row>
    <row r="91" spans="1:12">
      <c r="A91" s="237"/>
      <c r="B91" s="214" t="s">
        <v>365</v>
      </c>
      <c r="C91" s="214"/>
      <c r="D91" s="214"/>
      <c r="E91" s="214"/>
      <c r="F91" s="214"/>
      <c r="G91" s="214"/>
      <c r="H91" s="214"/>
      <c r="I91" s="214"/>
      <c r="J91" s="214"/>
      <c r="K91" s="214"/>
      <c r="L91" s="214"/>
    </row>
    <row r="92" spans="1:12">
      <c r="A92" s="238" t="s">
        <v>366</v>
      </c>
      <c r="B92" s="220" t="s">
        <v>367</v>
      </c>
      <c r="C92" s="220"/>
      <c r="D92" s="220"/>
      <c r="E92" s="220"/>
      <c r="F92" s="220"/>
      <c r="G92" s="220"/>
      <c r="H92" s="220"/>
      <c r="I92" s="220"/>
      <c r="J92" s="220"/>
      <c r="K92" s="220"/>
      <c r="L92" s="220"/>
    </row>
    <row r="93" spans="1:12">
      <c r="A93" s="238"/>
      <c r="B93" s="220" t="s">
        <v>368</v>
      </c>
      <c r="C93" s="220"/>
      <c r="D93" s="220"/>
      <c r="E93" s="220"/>
      <c r="F93" s="220"/>
      <c r="G93" s="220"/>
      <c r="H93" s="220"/>
      <c r="I93" s="220"/>
      <c r="J93" s="220"/>
      <c r="K93" s="220"/>
      <c r="L93" s="220"/>
    </row>
    <row r="94" spans="1:12">
      <c r="A94" s="238"/>
      <c r="B94" s="220" t="s">
        <v>369</v>
      </c>
      <c r="C94" s="220"/>
      <c r="D94" s="220"/>
      <c r="E94" s="220"/>
      <c r="F94" s="220"/>
      <c r="G94" s="220"/>
      <c r="H94" s="220"/>
      <c r="I94" s="220"/>
      <c r="J94" s="220"/>
      <c r="K94" s="220"/>
      <c r="L94" s="220"/>
    </row>
    <row r="95" spans="1:12">
      <c r="A95" s="238"/>
      <c r="B95" s="220" t="s">
        <v>370</v>
      </c>
      <c r="C95" s="220"/>
      <c r="D95" s="220"/>
      <c r="E95" s="220"/>
      <c r="F95" s="220"/>
      <c r="G95" s="220"/>
      <c r="H95" s="220"/>
      <c r="I95" s="220"/>
      <c r="J95" s="220"/>
      <c r="K95" s="220"/>
      <c r="L95" s="220"/>
    </row>
    <row r="96" spans="1:12">
      <c r="A96" s="239">
        <v>42919</v>
      </c>
      <c r="B96" s="220" t="s">
        <v>371</v>
      </c>
      <c r="C96" s="220"/>
      <c r="D96" s="220"/>
      <c r="E96" s="220"/>
      <c r="F96" s="220"/>
      <c r="G96" s="220"/>
      <c r="H96" s="220"/>
      <c r="I96" s="220"/>
      <c r="J96" s="220"/>
      <c r="K96" s="220"/>
      <c r="L96" s="220"/>
    </row>
    <row r="97" spans="1:12">
      <c r="A97" s="238"/>
      <c r="B97" s="220" t="s">
        <v>372</v>
      </c>
      <c r="C97" s="220"/>
      <c r="D97" s="220"/>
      <c r="E97" s="220"/>
      <c r="F97" s="220"/>
      <c r="G97" s="220"/>
      <c r="H97" s="220"/>
      <c r="I97" s="220"/>
      <c r="J97" s="220"/>
      <c r="K97" s="220"/>
      <c r="L97" s="220"/>
    </row>
    <row r="98" spans="1:12">
      <c r="A98" s="238"/>
      <c r="B98" s="220" t="s">
        <v>373</v>
      </c>
      <c r="C98" s="220"/>
      <c r="D98" s="220"/>
      <c r="E98" s="220"/>
      <c r="F98" s="220"/>
      <c r="G98" s="220"/>
      <c r="H98" s="220"/>
      <c r="I98" s="220"/>
      <c r="J98" s="220"/>
      <c r="K98" s="220"/>
      <c r="L98" s="220"/>
    </row>
    <row r="99" spans="1:12">
      <c r="A99" s="238"/>
      <c r="B99" s="221" t="s">
        <v>374</v>
      </c>
      <c r="C99" s="220"/>
      <c r="D99" s="220"/>
      <c r="E99" s="220"/>
      <c r="F99" s="220"/>
      <c r="G99" s="220"/>
      <c r="H99" s="220"/>
      <c r="I99" s="220"/>
      <c r="J99" s="220"/>
      <c r="K99" s="220"/>
      <c r="L99" s="220"/>
    </row>
    <row r="100" spans="1:12">
      <c r="A100" s="240">
        <v>42920</v>
      </c>
      <c r="B100" s="220" t="s">
        <v>375</v>
      </c>
      <c r="C100" s="220"/>
      <c r="D100" s="220"/>
      <c r="E100" s="220"/>
      <c r="F100" s="220"/>
      <c r="G100" s="220"/>
      <c r="H100" s="220"/>
      <c r="I100" s="220"/>
      <c r="J100" s="220"/>
      <c r="K100" s="220"/>
      <c r="L100" s="220"/>
    </row>
    <row r="101" spans="1:12">
      <c r="A101" s="240"/>
      <c r="B101" s="220" t="s">
        <v>376</v>
      </c>
      <c r="C101" s="220"/>
      <c r="D101" s="220"/>
      <c r="E101" s="220"/>
      <c r="F101" s="220"/>
      <c r="G101" s="220"/>
      <c r="H101" s="220"/>
      <c r="I101" s="220"/>
      <c r="J101" s="220"/>
      <c r="K101" s="220"/>
      <c r="L101" s="220"/>
    </row>
    <row r="102" spans="1:12">
      <c r="A102" s="240"/>
      <c r="B102" s="220" t="s">
        <v>377</v>
      </c>
      <c r="C102" s="220"/>
      <c r="D102" s="220"/>
      <c r="E102" s="220"/>
      <c r="F102" s="220"/>
      <c r="G102" s="220"/>
      <c r="H102" s="220"/>
      <c r="I102" s="220"/>
      <c r="J102" s="220"/>
      <c r="K102" s="220"/>
      <c r="L102" s="220"/>
    </row>
    <row r="103" spans="1:12">
      <c r="A103" s="240"/>
      <c r="B103" s="220" t="s">
        <v>378</v>
      </c>
      <c r="C103" s="220"/>
      <c r="D103" s="220"/>
      <c r="E103" s="220"/>
      <c r="F103" s="220"/>
      <c r="G103" s="220"/>
      <c r="H103" s="220"/>
      <c r="I103" s="220"/>
      <c r="J103" s="220"/>
      <c r="K103" s="220"/>
      <c r="L103" s="220"/>
    </row>
    <row r="104" spans="1:12">
      <c r="A104" s="240"/>
      <c r="B104" s="220" t="s">
        <v>379</v>
      </c>
      <c r="C104" s="220"/>
      <c r="D104" s="220"/>
      <c r="E104" s="220"/>
      <c r="F104" s="220"/>
      <c r="G104" s="220"/>
      <c r="H104" s="220"/>
      <c r="I104" s="220"/>
      <c r="J104" s="220"/>
      <c r="K104" s="220"/>
      <c r="L104" s="220"/>
    </row>
    <row r="105" spans="1:12">
      <c r="A105" s="240"/>
      <c r="B105" s="220" t="s">
        <v>380</v>
      </c>
      <c r="C105" s="220"/>
      <c r="D105" s="220"/>
      <c r="E105" s="220"/>
      <c r="F105" s="220"/>
      <c r="G105" s="220"/>
      <c r="H105" s="220"/>
      <c r="I105" s="220"/>
      <c r="J105" s="220"/>
      <c r="K105" s="220"/>
      <c r="L105" s="220"/>
    </row>
    <row r="106" spans="1:12">
      <c r="A106" s="240"/>
      <c r="B106" s="220" t="s">
        <v>381</v>
      </c>
      <c r="C106" s="220"/>
      <c r="D106" s="220"/>
      <c r="E106" s="220"/>
      <c r="F106" s="220"/>
      <c r="G106" s="220"/>
      <c r="H106" s="220"/>
      <c r="I106" s="220"/>
      <c r="J106" s="220"/>
      <c r="K106" s="220"/>
      <c r="L106" s="220"/>
    </row>
    <row r="107" spans="1:12">
      <c r="A107" s="240"/>
      <c r="B107" s="220" t="s">
        <v>382</v>
      </c>
      <c r="C107" s="220"/>
      <c r="D107" s="220"/>
      <c r="E107" s="220"/>
      <c r="F107" s="220"/>
      <c r="G107" s="220"/>
      <c r="H107" s="220"/>
      <c r="I107" s="220"/>
      <c r="J107" s="220"/>
      <c r="K107" s="220"/>
      <c r="L107" s="220"/>
    </row>
    <row r="108" spans="1:12">
      <c r="A108" s="240"/>
      <c r="B108" s="220" t="s">
        <v>383</v>
      </c>
      <c r="C108" s="220"/>
      <c r="D108" s="220"/>
      <c r="E108" s="220"/>
      <c r="F108" s="220"/>
      <c r="G108" s="220"/>
      <c r="H108" s="220"/>
      <c r="I108" s="220"/>
      <c r="J108" s="220"/>
      <c r="K108" s="220"/>
      <c r="L108" s="220"/>
    </row>
    <row r="109" spans="1:12">
      <c r="A109" s="240"/>
      <c r="B109" s="220" t="s">
        <v>384</v>
      </c>
      <c r="C109" s="220"/>
      <c r="D109" s="220"/>
      <c r="E109" s="220"/>
      <c r="F109" s="220"/>
      <c r="G109" s="220"/>
      <c r="H109" s="220"/>
      <c r="I109" s="220"/>
      <c r="J109" s="220"/>
      <c r="K109" s="220"/>
      <c r="L109" s="220"/>
    </row>
    <row r="110" spans="1:12">
      <c r="A110" s="240"/>
      <c r="B110" s="220" t="s">
        <v>385</v>
      </c>
      <c r="C110" s="220"/>
      <c r="D110" s="220"/>
      <c r="E110" s="220"/>
      <c r="F110" s="220"/>
      <c r="G110" s="220"/>
      <c r="H110" s="220"/>
      <c r="I110" s="220"/>
      <c r="J110" s="220"/>
      <c r="K110" s="220"/>
      <c r="L110" s="220"/>
    </row>
    <row r="111" spans="1:12">
      <c r="A111" s="240"/>
      <c r="B111" s="220" t="s">
        <v>386</v>
      </c>
      <c r="C111" s="220"/>
      <c r="D111" s="220"/>
      <c r="E111" s="220"/>
      <c r="F111" s="220"/>
      <c r="G111" s="220"/>
      <c r="H111" s="220"/>
      <c r="I111" s="220"/>
      <c r="J111" s="220"/>
      <c r="K111" s="220"/>
      <c r="L111" s="220"/>
    </row>
    <row r="112" spans="1:12">
      <c r="A112" s="240"/>
      <c r="B112" s="220" t="s">
        <v>387</v>
      </c>
      <c r="C112" s="220"/>
      <c r="D112" s="220"/>
      <c r="E112" s="220"/>
      <c r="F112" s="220"/>
      <c r="G112" s="220"/>
      <c r="H112" s="220"/>
      <c r="I112" s="220"/>
      <c r="J112" s="220"/>
      <c r="K112" s="220"/>
      <c r="L112" s="220"/>
    </row>
    <row r="113" spans="1:12">
      <c r="A113" s="237">
        <v>42921</v>
      </c>
      <c r="B113" s="220" t="s">
        <v>388</v>
      </c>
      <c r="C113" s="220"/>
      <c r="D113" s="220"/>
      <c r="E113" s="220"/>
      <c r="F113" s="220"/>
      <c r="G113" s="220"/>
      <c r="H113" s="220"/>
      <c r="I113" s="220"/>
      <c r="J113" s="220"/>
      <c r="K113" s="220"/>
      <c r="L113" s="220"/>
    </row>
    <row r="114" spans="1:12">
      <c r="A114" s="237"/>
      <c r="B114" s="220" t="s">
        <v>389</v>
      </c>
      <c r="C114" s="220"/>
      <c r="D114" s="220"/>
      <c r="E114" s="220"/>
      <c r="F114" s="220"/>
      <c r="G114" s="220"/>
      <c r="H114" s="220"/>
      <c r="I114" s="220"/>
      <c r="J114" s="220"/>
      <c r="K114" s="220"/>
      <c r="L114" s="220"/>
    </row>
    <row r="115" spans="1:12">
      <c r="A115" s="237"/>
      <c r="B115" s="220" t="s">
        <v>390</v>
      </c>
      <c r="C115" s="220"/>
      <c r="D115" s="220"/>
      <c r="E115" s="220"/>
      <c r="F115" s="220"/>
      <c r="G115" s="220"/>
      <c r="H115" s="220"/>
      <c r="I115" s="220"/>
      <c r="J115" s="220"/>
      <c r="K115" s="220"/>
      <c r="L115" s="220"/>
    </row>
    <row r="116" spans="1:12">
      <c r="A116" s="237"/>
      <c r="B116" s="220" t="s">
        <v>391</v>
      </c>
      <c r="C116" s="220"/>
      <c r="D116" s="220"/>
      <c r="E116" s="220"/>
      <c r="F116" s="220"/>
      <c r="G116" s="220"/>
      <c r="H116" s="220"/>
      <c r="I116" s="220"/>
      <c r="J116" s="220"/>
      <c r="K116" s="220"/>
      <c r="L116" s="220"/>
    </row>
    <row r="117" spans="1:12">
      <c r="A117" s="237"/>
      <c r="B117" s="220" t="s">
        <v>392</v>
      </c>
      <c r="C117" s="220"/>
      <c r="D117" s="220"/>
      <c r="E117" s="220"/>
      <c r="F117" s="220"/>
      <c r="G117" s="220"/>
      <c r="H117" s="220"/>
      <c r="I117" s="220"/>
      <c r="J117" s="220"/>
      <c r="K117" s="220"/>
      <c r="L117" s="220"/>
    </row>
    <row r="118" spans="1:12">
      <c r="A118" s="237"/>
      <c r="B118" s="220" t="s">
        <v>393</v>
      </c>
      <c r="C118" s="220"/>
      <c r="D118" s="220"/>
      <c r="E118" s="220"/>
      <c r="F118" s="220"/>
      <c r="G118" s="220"/>
      <c r="H118" s="220"/>
      <c r="I118" s="220"/>
      <c r="J118" s="220"/>
      <c r="K118" s="220"/>
      <c r="L118" s="220"/>
    </row>
    <row r="119" spans="1:12">
      <c r="A119" s="237"/>
      <c r="B119" s="220" t="s">
        <v>394</v>
      </c>
      <c r="C119" s="220"/>
      <c r="D119" s="220"/>
      <c r="E119" s="220"/>
      <c r="F119" s="220"/>
      <c r="G119" s="220"/>
      <c r="H119" s="220"/>
      <c r="I119" s="220"/>
      <c r="J119" s="220"/>
      <c r="K119" s="220"/>
      <c r="L119" s="220"/>
    </row>
    <row r="120" spans="1:12">
      <c r="A120" s="237"/>
      <c r="B120" s="220" t="s">
        <v>395</v>
      </c>
      <c r="C120" s="220"/>
      <c r="D120" s="220"/>
      <c r="E120" s="220"/>
      <c r="F120" s="220"/>
      <c r="G120" s="220"/>
      <c r="H120" s="220"/>
      <c r="I120" s="220"/>
      <c r="J120" s="220"/>
      <c r="K120" s="220"/>
      <c r="L120" s="220"/>
    </row>
    <row r="121" spans="1:12">
      <c r="A121" s="237"/>
      <c r="B121" s="220" t="s">
        <v>396</v>
      </c>
      <c r="C121" s="220"/>
      <c r="D121" s="220"/>
      <c r="E121" s="220"/>
      <c r="F121" s="220"/>
      <c r="G121" s="220"/>
      <c r="H121" s="220"/>
      <c r="I121" s="220"/>
      <c r="J121" s="220"/>
      <c r="K121" s="220"/>
      <c r="L121" s="220"/>
    </row>
    <row r="122" spans="1:12">
      <c r="A122" s="237"/>
      <c r="B122" s="220" t="s">
        <v>397</v>
      </c>
      <c r="C122" s="220"/>
      <c r="D122" s="220"/>
      <c r="E122" s="220"/>
      <c r="F122" s="220"/>
      <c r="G122" s="220"/>
      <c r="H122" s="220"/>
      <c r="I122" s="220"/>
      <c r="J122" s="220"/>
      <c r="K122" s="220"/>
      <c r="L122" s="220"/>
    </row>
    <row r="123" spans="1:12">
      <c r="A123" s="237"/>
      <c r="B123" s="220" t="s">
        <v>398</v>
      </c>
      <c r="C123" s="220"/>
      <c r="D123" s="220"/>
      <c r="E123" s="220"/>
      <c r="F123" s="220"/>
      <c r="G123" s="220"/>
      <c r="H123" s="220"/>
      <c r="I123" s="220"/>
      <c r="J123" s="220"/>
      <c r="K123" s="220"/>
      <c r="L123" s="220"/>
    </row>
    <row r="124" spans="1:12">
      <c r="A124" s="237"/>
      <c r="B124" s="220" t="s">
        <v>399</v>
      </c>
      <c r="C124" s="220"/>
      <c r="D124" s="220"/>
      <c r="E124" s="220"/>
      <c r="F124" s="220"/>
      <c r="G124" s="220"/>
      <c r="H124" s="220"/>
      <c r="I124" s="220"/>
      <c r="J124" s="220"/>
      <c r="K124" s="220"/>
      <c r="L124" s="220"/>
    </row>
    <row r="125" spans="1:12">
      <c r="A125" s="237"/>
      <c r="B125" s="220" t="s">
        <v>400</v>
      </c>
      <c r="C125" s="220"/>
      <c r="D125" s="220"/>
      <c r="E125" s="220"/>
      <c r="F125" s="220"/>
      <c r="G125" s="220"/>
      <c r="H125" s="220"/>
      <c r="I125" s="220"/>
      <c r="J125" s="220"/>
      <c r="K125" s="220"/>
      <c r="L125" s="220"/>
    </row>
    <row r="126" spans="1:12">
      <c r="A126" s="237"/>
      <c r="B126" s="220" t="s">
        <v>401</v>
      </c>
      <c r="C126" s="220"/>
      <c r="D126" s="220"/>
      <c r="E126" s="220"/>
      <c r="F126" s="220"/>
      <c r="G126" s="220"/>
      <c r="H126" s="220"/>
      <c r="I126" s="220"/>
      <c r="J126" s="220"/>
      <c r="K126" s="220"/>
      <c r="L126" s="220"/>
    </row>
    <row r="127" spans="1:12">
      <c r="A127" s="237"/>
      <c r="B127" s="220" t="s">
        <v>402</v>
      </c>
      <c r="C127" s="220"/>
      <c r="D127" s="220"/>
      <c r="E127" s="220"/>
      <c r="F127" s="220"/>
      <c r="G127" s="220"/>
      <c r="H127" s="220"/>
      <c r="I127" s="220"/>
      <c r="J127" s="220"/>
      <c r="K127" s="220"/>
      <c r="L127" s="220"/>
    </row>
    <row r="128" spans="1:12">
      <c r="A128" s="241"/>
      <c r="B128" s="220" t="s">
        <v>403</v>
      </c>
      <c r="C128" s="220"/>
      <c r="D128" s="220"/>
      <c r="E128" s="220"/>
      <c r="F128" s="220"/>
      <c r="G128" s="220"/>
      <c r="H128" s="220"/>
      <c r="I128" s="220"/>
      <c r="J128" s="220"/>
      <c r="K128" s="220"/>
      <c r="L128" s="220"/>
    </row>
    <row r="129" spans="1:12">
      <c r="A129" s="237">
        <v>42922</v>
      </c>
      <c r="B129" s="220" t="s">
        <v>404</v>
      </c>
      <c r="C129" s="220"/>
      <c r="D129" s="220"/>
      <c r="E129" s="220"/>
      <c r="F129" s="220"/>
      <c r="G129" s="220"/>
      <c r="H129" s="220"/>
      <c r="I129" s="220"/>
      <c r="J129" s="220"/>
      <c r="K129" s="220"/>
      <c r="L129" s="220"/>
    </row>
    <row r="130" spans="1:12">
      <c r="A130" s="237"/>
      <c r="B130" s="220" t="s">
        <v>405</v>
      </c>
      <c r="C130" s="220"/>
      <c r="D130" s="220"/>
      <c r="E130" s="220"/>
      <c r="F130" s="220"/>
      <c r="G130" s="220"/>
      <c r="H130" s="220"/>
      <c r="I130" s="220"/>
      <c r="J130" s="220"/>
      <c r="K130" s="220"/>
      <c r="L130" s="220"/>
    </row>
    <row r="131" spans="1:12">
      <c r="A131" s="237"/>
      <c r="B131" s="220" t="s">
        <v>406</v>
      </c>
      <c r="C131" s="220"/>
      <c r="D131" s="220"/>
      <c r="E131" s="220"/>
      <c r="F131" s="220"/>
      <c r="G131" s="220"/>
      <c r="H131" s="220"/>
      <c r="I131" s="220"/>
      <c r="J131" s="220"/>
      <c r="K131" s="220"/>
      <c r="L131" s="220"/>
    </row>
    <row r="132" spans="1:12">
      <c r="A132" s="237"/>
      <c r="B132" s="220" t="s">
        <v>407</v>
      </c>
      <c r="C132" s="220"/>
      <c r="D132" s="220"/>
      <c r="E132" s="220"/>
      <c r="F132" s="220"/>
      <c r="G132" s="220"/>
      <c r="H132" s="220"/>
      <c r="I132" s="220"/>
      <c r="J132" s="220"/>
      <c r="K132" s="220"/>
      <c r="L132" s="220"/>
    </row>
    <row r="133" spans="1:12">
      <c r="A133" s="237"/>
      <c r="B133" s="220" t="s">
        <v>408</v>
      </c>
      <c r="C133" s="220"/>
      <c r="D133" s="220"/>
      <c r="E133" s="220"/>
      <c r="F133" s="220"/>
      <c r="G133" s="220"/>
      <c r="H133" s="220"/>
      <c r="I133" s="220"/>
      <c r="J133" s="220"/>
      <c r="K133" s="220"/>
      <c r="L133" s="220"/>
    </row>
    <row r="134" spans="1:12">
      <c r="A134" s="237"/>
      <c r="B134" s="220" t="s">
        <v>409</v>
      </c>
      <c r="C134" s="220"/>
      <c r="D134" s="220"/>
      <c r="E134" s="220"/>
      <c r="F134" s="220"/>
      <c r="G134" s="220"/>
      <c r="H134" s="220"/>
      <c r="I134" s="220"/>
      <c r="J134" s="220"/>
      <c r="K134" s="220"/>
      <c r="L134" s="220"/>
    </row>
    <row r="135" spans="1:12">
      <c r="A135" s="237"/>
      <c r="B135" s="220" t="s">
        <v>410</v>
      </c>
      <c r="C135" s="220"/>
      <c r="D135" s="220"/>
      <c r="E135" s="220"/>
      <c r="F135" s="220"/>
      <c r="G135" s="220"/>
      <c r="H135" s="220"/>
      <c r="I135" s="220"/>
      <c r="J135" s="220"/>
      <c r="K135" s="220"/>
      <c r="L135" s="220"/>
    </row>
    <row r="136" spans="1:12">
      <c r="A136" s="237"/>
      <c r="B136" s="220" t="s">
        <v>411</v>
      </c>
      <c r="C136" s="220"/>
      <c r="D136" s="220"/>
      <c r="E136" s="220"/>
      <c r="F136" s="220"/>
      <c r="G136" s="220"/>
      <c r="H136" s="220"/>
      <c r="I136" s="220"/>
      <c r="J136" s="220"/>
      <c r="K136" s="220"/>
      <c r="L136" s="220"/>
    </row>
    <row r="137" spans="1:12">
      <c r="A137" s="237"/>
      <c r="B137" s="220" t="s">
        <v>412</v>
      </c>
      <c r="C137" s="220"/>
      <c r="D137" s="220"/>
      <c r="E137" s="220"/>
      <c r="F137" s="220"/>
      <c r="G137" s="220"/>
      <c r="H137" s="220"/>
      <c r="I137" s="220"/>
      <c r="J137" s="220"/>
      <c r="K137" s="220"/>
      <c r="L137" s="220"/>
    </row>
    <row r="138" spans="1:12">
      <c r="A138" s="237">
        <v>42923</v>
      </c>
      <c r="B138" s="220" t="s">
        <v>413</v>
      </c>
      <c r="C138" s="220"/>
      <c r="D138" s="220"/>
      <c r="E138" s="220"/>
      <c r="F138" s="220"/>
      <c r="G138" s="220"/>
      <c r="H138" s="220"/>
      <c r="I138" s="220"/>
      <c r="J138" s="220"/>
      <c r="K138" s="220"/>
      <c r="L138" s="220"/>
    </row>
    <row r="139" spans="1:12">
      <c r="A139" s="237"/>
      <c r="B139" s="220" t="s">
        <v>414</v>
      </c>
      <c r="C139" s="220"/>
      <c r="D139" s="220"/>
      <c r="E139" s="220"/>
      <c r="F139" s="220"/>
      <c r="G139" s="220"/>
      <c r="H139" s="220"/>
      <c r="I139" s="220"/>
      <c r="J139" s="220"/>
      <c r="K139" s="220"/>
      <c r="L139" s="220"/>
    </row>
    <row r="140" spans="1:12">
      <c r="A140" s="237"/>
      <c r="B140" s="220" t="s">
        <v>415</v>
      </c>
      <c r="C140" s="220"/>
      <c r="D140" s="220"/>
      <c r="E140" s="220"/>
      <c r="F140" s="220"/>
      <c r="G140" s="220"/>
      <c r="H140" s="220"/>
      <c r="I140" s="220"/>
      <c r="J140" s="220"/>
      <c r="K140" s="220"/>
      <c r="L140" s="220"/>
    </row>
    <row r="141" spans="1:12">
      <c r="A141" s="237"/>
      <c r="B141" s="220" t="s">
        <v>416</v>
      </c>
      <c r="C141" s="220"/>
      <c r="D141" s="220"/>
      <c r="E141" s="220"/>
      <c r="F141" s="220"/>
      <c r="G141" s="220"/>
      <c r="H141" s="220"/>
      <c r="I141" s="220"/>
      <c r="J141" s="220"/>
      <c r="K141" s="220"/>
      <c r="L141" s="220"/>
    </row>
    <row r="142" spans="1:12">
      <c r="A142" s="237"/>
      <c r="B142" s="220" t="s">
        <v>417</v>
      </c>
      <c r="C142" s="220"/>
      <c r="D142" s="220"/>
      <c r="E142" s="220"/>
      <c r="F142" s="220"/>
      <c r="G142" s="220"/>
      <c r="H142" s="220"/>
      <c r="I142" s="220"/>
      <c r="J142" s="220"/>
      <c r="K142" s="220"/>
      <c r="L142" s="220"/>
    </row>
    <row r="143" spans="1:12">
      <c r="A143" s="237">
        <v>42924</v>
      </c>
      <c r="B143" s="220" t="s">
        <v>418</v>
      </c>
      <c r="C143" s="220"/>
      <c r="D143" s="220"/>
      <c r="E143" s="220"/>
      <c r="F143" s="220"/>
      <c r="G143" s="220"/>
      <c r="H143" s="220"/>
      <c r="I143" s="220"/>
      <c r="J143" s="220"/>
      <c r="K143" s="220"/>
      <c r="L143" s="220"/>
    </row>
    <row r="144" spans="1:12">
      <c r="A144" s="242"/>
      <c r="B144" s="220" t="s">
        <v>419</v>
      </c>
      <c r="C144" s="220"/>
      <c r="D144" s="220"/>
      <c r="E144" s="220"/>
      <c r="F144" s="220"/>
      <c r="G144" s="220"/>
      <c r="H144" s="220"/>
      <c r="I144" s="220"/>
      <c r="J144" s="220"/>
      <c r="K144" s="220"/>
      <c r="L144" s="220"/>
    </row>
    <row r="145" spans="1:12">
      <c r="A145" s="242"/>
      <c r="B145" s="220" t="s">
        <v>420</v>
      </c>
      <c r="C145" s="220"/>
      <c r="D145" s="220"/>
      <c r="E145" s="220"/>
      <c r="F145" s="220"/>
      <c r="G145" s="220"/>
      <c r="H145" s="220"/>
      <c r="I145" s="220"/>
      <c r="J145" s="220"/>
      <c r="K145" s="220"/>
      <c r="L145" s="220"/>
    </row>
    <row r="146" spans="1:12">
      <c r="A146" s="242"/>
      <c r="B146" s="220" t="s">
        <v>421</v>
      </c>
      <c r="C146" s="220"/>
      <c r="D146" s="220"/>
      <c r="E146" s="220"/>
      <c r="F146" s="220"/>
      <c r="G146" s="220"/>
      <c r="H146" s="220"/>
      <c r="I146" s="220"/>
      <c r="J146" s="220"/>
      <c r="K146" s="220"/>
      <c r="L146" s="220"/>
    </row>
    <row r="147" spans="1:12">
      <c r="A147" s="242"/>
      <c r="B147" s="220" t="s">
        <v>422</v>
      </c>
      <c r="C147" s="220"/>
      <c r="D147" s="220"/>
      <c r="E147" s="220"/>
      <c r="F147" s="220"/>
      <c r="G147" s="220"/>
      <c r="H147" s="220"/>
      <c r="I147" s="220"/>
      <c r="J147" s="220"/>
      <c r="K147" s="220"/>
      <c r="L147" s="220"/>
    </row>
    <row r="148" spans="1:12">
      <c r="A148" s="242"/>
      <c r="B148" s="220" t="s">
        <v>423</v>
      </c>
      <c r="C148" s="220"/>
      <c r="D148" s="220"/>
      <c r="E148" s="220"/>
      <c r="F148" s="220"/>
      <c r="G148" s="220"/>
      <c r="H148" s="220"/>
      <c r="I148" s="220"/>
      <c r="J148" s="220"/>
      <c r="K148" s="220"/>
      <c r="L148" s="220"/>
    </row>
    <row r="149" spans="1:12">
      <c r="A149" s="242"/>
      <c r="B149" s="220" t="s">
        <v>424</v>
      </c>
      <c r="C149" s="220"/>
      <c r="D149" s="220"/>
      <c r="E149" s="220"/>
      <c r="F149" s="220"/>
      <c r="G149" s="220"/>
      <c r="H149" s="220"/>
      <c r="I149" s="220"/>
      <c r="J149" s="220"/>
      <c r="K149" s="220"/>
      <c r="L149" s="220"/>
    </row>
    <row r="150" spans="1:12">
      <c r="A150" s="242"/>
      <c r="B150" s="220" t="s">
        <v>425</v>
      </c>
      <c r="C150" s="220"/>
      <c r="D150" s="220"/>
      <c r="E150" s="220"/>
      <c r="F150" s="220"/>
      <c r="G150" s="220"/>
      <c r="H150" s="220"/>
      <c r="I150" s="220"/>
      <c r="J150" s="220"/>
      <c r="K150" s="220"/>
      <c r="L150" s="220"/>
    </row>
    <row r="151" spans="1:12">
      <c r="A151" s="75">
        <v>42925</v>
      </c>
      <c r="B151" s="220" t="s">
        <v>426</v>
      </c>
      <c r="C151" s="220"/>
      <c r="D151" s="220"/>
      <c r="E151" s="220"/>
      <c r="F151" s="220"/>
      <c r="G151" s="220"/>
      <c r="H151" s="220"/>
      <c r="I151" s="220"/>
      <c r="J151" s="220"/>
      <c r="K151" s="220"/>
      <c r="L151" s="220"/>
    </row>
    <row r="152" spans="1:12">
      <c r="A152" s="237">
        <v>75797</v>
      </c>
      <c r="B152" s="220" t="s">
        <v>427</v>
      </c>
      <c r="C152" s="220"/>
      <c r="D152" s="220"/>
      <c r="E152" s="220"/>
      <c r="F152" s="220"/>
      <c r="G152" s="220"/>
      <c r="H152" s="220"/>
      <c r="I152" s="220"/>
      <c r="J152" s="220"/>
      <c r="K152" s="220"/>
      <c r="L152" s="220"/>
    </row>
    <row r="153" spans="1:12">
      <c r="A153" s="237"/>
      <c r="B153" s="220" t="s">
        <v>428</v>
      </c>
      <c r="C153" s="220"/>
      <c r="D153" s="220"/>
      <c r="E153" s="220"/>
      <c r="F153" s="220"/>
      <c r="G153" s="220"/>
      <c r="H153" s="220"/>
      <c r="I153" s="220"/>
      <c r="J153" s="220"/>
      <c r="K153" s="220"/>
      <c r="L153" s="220"/>
    </row>
    <row r="154" spans="1:12">
      <c r="A154" s="237"/>
      <c r="B154" s="220" t="s">
        <v>429</v>
      </c>
      <c r="C154" s="220"/>
      <c r="D154" s="220"/>
      <c r="E154" s="220"/>
      <c r="F154" s="220"/>
      <c r="G154" s="220"/>
      <c r="H154" s="220"/>
      <c r="I154" s="220"/>
      <c r="J154" s="220"/>
      <c r="K154" s="220"/>
      <c r="L154" s="220"/>
    </row>
    <row r="155" spans="1:12">
      <c r="A155" s="237"/>
      <c r="B155" s="220" t="s">
        <v>430</v>
      </c>
      <c r="C155" s="220"/>
      <c r="D155" s="220"/>
      <c r="E155" s="220"/>
      <c r="F155" s="220"/>
      <c r="G155" s="220"/>
      <c r="H155" s="220"/>
      <c r="I155" s="220"/>
      <c r="J155" s="220"/>
      <c r="K155" s="220"/>
      <c r="L155" s="220"/>
    </row>
    <row r="156" spans="1:12">
      <c r="A156" s="237">
        <v>42927</v>
      </c>
      <c r="B156" s="220" t="s">
        <v>431</v>
      </c>
      <c r="C156" s="220"/>
      <c r="D156" s="220"/>
      <c r="E156" s="220"/>
      <c r="F156" s="220"/>
      <c r="G156" s="220"/>
      <c r="H156" s="220"/>
      <c r="I156" s="220"/>
      <c r="J156" s="220"/>
      <c r="K156" s="220"/>
      <c r="L156" s="220"/>
    </row>
    <row r="157" spans="1:12">
      <c r="A157" s="237"/>
      <c r="B157" s="220" t="s">
        <v>432</v>
      </c>
      <c r="C157" s="220"/>
      <c r="D157" s="220"/>
      <c r="E157" s="220"/>
      <c r="F157" s="220"/>
      <c r="G157" s="220"/>
      <c r="H157" s="220"/>
      <c r="I157" s="220"/>
      <c r="J157" s="220"/>
      <c r="K157" s="220"/>
      <c r="L157" s="220"/>
    </row>
    <row r="158" spans="1:12">
      <c r="A158" s="237"/>
      <c r="B158" s="220" t="s">
        <v>433</v>
      </c>
      <c r="C158" s="220"/>
      <c r="D158" s="220"/>
      <c r="E158" s="220"/>
      <c r="F158" s="220"/>
      <c r="G158" s="220"/>
      <c r="H158" s="220"/>
      <c r="I158" s="220"/>
      <c r="J158" s="220"/>
      <c r="K158" s="220"/>
      <c r="L158" s="220"/>
    </row>
    <row r="159" spans="1:12">
      <c r="A159" s="237"/>
      <c r="B159" s="220" t="s">
        <v>434</v>
      </c>
      <c r="C159" s="220"/>
      <c r="D159" s="220"/>
      <c r="E159" s="220"/>
      <c r="F159" s="220"/>
      <c r="G159" s="220"/>
      <c r="H159" s="220"/>
      <c r="I159" s="220"/>
      <c r="J159" s="220"/>
      <c r="K159" s="220"/>
      <c r="L159" s="220"/>
    </row>
    <row r="160" spans="1:12">
      <c r="A160" s="237"/>
      <c r="B160" s="220" t="s">
        <v>435</v>
      </c>
      <c r="C160" s="220"/>
      <c r="D160" s="220"/>
      <c r="E160" s="220"/>
      <c r="F160" s="220"/>
      <c r="G160" s="220"/>
      <c r="H160" s="220"/>
      <c r="I160" s="220"/>
      <c r="J160" s="220"/>
      <c r="K160" s="220"/>
      <c r="L160" s="220"/>
    </row>
    <row r="161" spans="1:12">
      <c r="A161" s="237"/>
      <c r="B161" s="220" t="s">
        <v>436</v>
      </c>
      <c r="C161" s="220"/>
      <c r="D161" s="220"/>
      <c r="E161" s="220"/>
      <c r="F161" s="220"/>
      <c r="G161" s="220"/>
      <c r="H161" s="220"/>
      <c r="I161" s="220"/>
      <c r="J161" s="220"/>
      <c r="K161" s="220"/>
      <c r="L161" s="220"/>
    </row>
    <row r="162" spans="1:12">
      <c r="A162" s="237"/>
      <c r="B162" s="220" t="s">
        <v>437</v>
      </c>
      <c r="C162" s="220"/>
      <c r="D162" s="220"/>
      <c r="E162" s="220"/>
      <c r="F162" s="220"/>
      <c r="G162" s="220"/>
      <c r="H162" s="220"/>
      <c r="I162" s="220"/>
      <c r="J162" s="220"/>
      <c r="K162" s="220"/>
      <c r="L162" s="220"/>
    </row>
    <row r="163" spans="1:12">
      <c r="A163" s="237"/>
      <c r="B163" s="220" t="s">
        <v>438</v>
      </c>
      <c r="C163" s="220"/>
      <c r="D163" s="220"/>
      <c r="E163" s="220"/>
      <c r="F163" s="220"/>
      <c r="G163" s="220"/>
      <c r="H163" s="220"/>
      <c r="I163" s="220"/>
      <c r="J163" s="220"/>
      <c r="K163" s="220"/>
      <c r="L163" s="220"/>
    </row>
    <row r="164" spans="1:12">
      <c r="A164" s="237"/>
      <c r="B164" s="220" t="s">
        <v>439</v>
      </c>
      <c r="C164" s="220"/>
      <c r="D164" s="220"/>
      <c r="E164" s="220"/>
      <c r="F164" s="220"/>
      <c r="G164" s="220"/>
      <c r="H164" s="220"/>
      <c r="I164" s="220"/>
      <c r="J164" s="220"/>
      <c r="K164" s="220"/>
      <c r="L164" s="220"/>
    </row>
    <row r="165" spans="1:12">
      <c r="A165" s="237"/>
      <c r="B165" s="220" t="s">
        <v>440</v>
      </c>
      <c r="C165" s="220"/>
      <c r="D165" s="220"/>
      <c r="E165" s="220"/>
      <c r="F165" s="220"/>
      <c r="G165" s="220"/>
      <c r="H165" s="220"/>
      <c r="I165" s="220"/>
      <c r="J165" s="220"/>
      <c r="K165" s="220"/>
      <c r="L165" s="220"/>
    </row>
    <row r="166" spans="1:12">
      <c r="A166" s="237"/>
      <c r="B166" s="220" t="s">
        <v>441</v>
      </c>
      <c r="C166" s="220"/>
      <c r="D166" s="220"/>
      <c r="E166" s="220"/>
      <c r="F166" s="220"/>
      <c r="G166" s="220"/>
      <c r="H166" s="220"/>
      <c r="I166" s="220"/>
      <c r="J166" s="220"/>
      <c r="K166" s="220"/>
      <c r="L166" s="220"/>
    </row>
    <row r="167" spans="1:12">
      <c r="A167" s="237"/>
      <c r="B167" s="220" t="s">
        <v>442</v>
      </c>
      <c r="C167" s="220"/>
      <c r="D167" s="220"/>
      <c r="E167" s="220"/>
      <c r="F167" s="220"/>
      <c r="G167" s="220"/>
      <c r="H167" s="220"/>
      <c r="I167" s="220"/>
      <c r="J167" s="220"/>
      <c r="K167" s="220"/>
      <c r="L167" s="220"/>
    </row>
    <row r="168" spans="1:12">
      <c r="A168" s="237">
        <v>42928</v>
      </c>
      <c r="B168" s="220" t="s">
        <v>443</v>
      </c>
      <c r="C168" s="220"/>
      <c r="D168" s="220"/>
      <c r="E168" s="220"/>
      <c r="F168" s="220"/>
      <c r="G168" s="220"/>
      <c r="H168" s="220"/>
      <c r="I168" s="220"/>
      <c r="J168" s="220"/>
      <c r="K168" s="220"/>
      <c r="L168" s="220"/>
    </row>
    <row r="169" spans="1:12">
      <c r="A169" s="237"/>
      <c r="B169" s="220" t="s">
        <v>444</v>
      </c>
      <c r="C169" s="220"/>
      <c r="D169" s="220"/>
      <c r="E169" s="220"/>
      <c r="F169" s="220"/>
      <c r="G169" s="220"/>
      <c r="H169" s="220"/>
      <c r="I169" s="220"/>
      <c r="J169" s="220"/>
      <c r="K169" s="220"/>
      <c r="L169" s="220"/>
    </row>
    <row r="170" spans="1:12">
      <c r="A170" s="237"/>
      <c r="B170" s="220" t="s">
        <v>445</v>
      </c>
      <c r="C170" s="220"/>
      <c r="D170" s="220"/>
      <c r="E170" s="220"/>
      <c r="F170" s="220"/>
      <c r="G170" s="220"/>
      <c r="H170" s="220"/>
      <c r="I170" s="220"/>
      <c r="J170" s="220"/>
      <c r="K170" s="220"/>
      <c r="L170" s="220"/>
    </row>
    <row r="171" spans="1:12">
      <c r="A171" s="237"/>
      <c r="B171" s="220" t="s">
        <v>446</v>
      </c>
      <c r="C171" s="220"/>
      <c r="D171" s="220"/>
      <c r="E171" s="220"/>
      <c r="F171" s="220"/>
      <c r="G171" s="220"/>
      <c r="H171" s="220"/>
      <c r="I171" s="220"/>
      <c r="J171" s="220"/>
      <c r="K171" s="220"/>
      <c r="L171" s="220"/>
    </row>
    <row r="172" spans="1:12">
      <c r="A172" s="237"/>
      <c r="B172" s="220" t="s">
        <v>447</v>
      </c>
      <c r="C172" s="220"/>
      <c r="D172" s="220"/>
      <c r="E172" s="220"/>
      <c r="F172" s="220"/>
      <c r="G172" s="220"/>
      <c r="H172" s="220"/>
      <c r="I172" s="220"/>
      <c r="J172" s="220"/>
      <c r="K172" s="220"/>
      <c r="L172" s="220"/>
    </row>
    <row r="173" spans="1:12">
      <c r="A173" s="237"/>
      <c r="B173" s="220" t="s">
        <v>448</v>
      </c>
      <c r="C173" s="220"/>
      <c r="D173" s="220"/>
      <c r="E173" s="220"/>
      <c r="F173" s="220"/>
      <c r="G173" s="220"/>
      <c r="H173" s="220"/>
      <c r="I173" s="220"/>
      <c r="J173" s="220"/>
      <c r="K173" s="220"/>
      <c r="L173" s="220"/>
    </row>
    <row r="174" spans="1:12">
      <c r="A174" s="237">
        <v>42929</v>
      </c>
      <c r="B174" s="220" t="s">
        <v>449</v>
      </c>
      <c r="C174" s="220"/>
      <c r="D174" s="220"/>
      <c r="E174" s="220"/>
      <c r="F174" s="220"/>
      <c r="G174" s="220"/>
      <c r="H174" s="220"/>
      <c r="I174" s="220"/>
      <c r="J174" s="220"/>
      <c r="K174" s="220"/>
      <c r="L174" s="220"/>
    </row>
    <row r="175" spans="1:12">
      <c r="A175" s="237"/>
      <c r="B175" s="220" t="s">
        <v>450</v>
      </c>
      <c r="C175" s="220"/>
      <c r="D175" s="220"/>
      <c r="E175" s="220"/>
      <c r="F175" s="220"/>
      <c r="G175" s="220"/>
      <c r="H175" s="220"/>
      <c r="I175" s="220"/>
      <c r="J175" s="220"/>
      <c r="K175" s="220"/>
      <c r="L175" s="220"/>
    </row>
    <row r="176" spans="1:12">
      <c r="A176" s="237"/>
      <c r="B176" s="220" t="s">
        <v>451</v>
      </c>
      <c r="C176" s="220"/>
      <c r="D176" s="220"/>
      <c r="E176" s="220"/>
      <c r="F176" s="220"/>
      <c r="G176" s="220"/>
      <c r="H176" s="220"/>
      <c r="I176" s="220"/>
      <c r="J176" s="220"/>
      <c r="K176" s="220"/>
      <c r="L176" s="220"/>
    </row>
    <row r="177" spans="1:12">
      <c r="A177" s="237"/>
      <c r="B177" s="220" t="s">
        <v>452</v>
      </c>
      <c r="C177" s="220"/>
      <c r="D177" s="220"/>
      <c r="E177" s="220"/>
      <c r="F177" s="220"/>
      <c r="G177" s="220"/>
      <c r="H177" s="220"/>
      <c r="I177" s="220"/>
      <c r="J177" s="220"/>
      <c r="K177" s="220"/>
      <c r="L177" s="220"/>
    </row>
    <row r="178" spans="1:12">
      <c r="A178" s="237"/>
      <c r="B178" s="220" t="s">
        <v>453</v>
      </c>
      <c r="C178" s="220"/>
      <c r="D178" s="220"/>
      <c r="E178" s="220"/>
      <c r="F178" s="220"/>
      <c r="G178" s="220"/>
      <c r="H178" s="220"/>
      <c r="I178" s="220"/>
      <c r="J178" s="220"/>
      <c r="K178" s="220"/>
      <c r="L178" s="220"/>
    </row>
    <row r="179" spans="1:12">
      <c r="A179" s="237"/>
      <c r="B179" s="220" t="s">
        <v>454</v>
      </c>
      <c r="C179" s="220"/>
      <c r="D179" s="220"/>
      <c r="E179" s="220"/>
      <c r="F179" s="220"/>
      <c r="G179" s="220"/>
      <c r="H179" s="220"/>
      <c r="I179" s="220"/>
      <c r="J179" s="220"/>
      <c r="K179" s="220"/>
      <c r="L179" s="220"/>
    </row>
    <row r="180" spans="1:12">
      <c r="A180" s="237"/>
      <c r="B180" s="220" t="s">
        <v>455</v>
      </c>
      <c r="C180" s="220"/>
      <c r="D180" s="220"/>
      <c r="E180" s="220"/>
      <c r="F180" s="220"/>
      <c r="G180" s="220"/>
      <c r="H180" s="220"/>
      <c r="I180" s="220"/>
      <c r="J180" s="220"/>
      <c r="K180" s="220"/>
      <c r="L180" s="220"/>
    </row>
    <row r="181" spans="1:12">
      <c r="A181" s="237">
        <v>42930</v>
      </c>
      <c r="B181" s="220" t="s">
        <v>456</v>
      </c>
      <c r="C181" s="220"/>
      <c r="D181" s="220"/>
      <c r="E181" s="220"/>
      <c r="F181" s="220"/>
      <c r="G181" s="220"/>
      <c r="H181" s="220"/>
      <c r="I181" s="220"/>
      <c r="J181" s="220"/>
      <c r="K181" s="220"/>
      <c r="L181" s="220"/>
    </row>
    <row r="182" spans="1:12">
      <c r="A182" s="237"/>
      <c r="B182" s="220" t="s">
        <v>457</v>
      </c>
      <c r="C182" s="220"/>
      <c r="D182" s="220"/>
      <c r="E182" s="220"/>
      <c r="F182" s="220"/>
      <c r="G182" s="220"/>
      <c r="H182" s="220"/>
      <c r="I182" s="220"/>
      <c r="J182" s="220"/>
      <c r="K182" s="220"/>
      <c r="L182" s="220"/>
    </row>
    <row r="183" spans="1:12">
      <c r="A183" s="237"/>
      <c r="B183" s="220" t="s">
        <v>458</v>
      </c>
      <c r="C183" s="220"/>
      <c r="D183" s="220"/>
      <c r="E183" s="220"/>
      <c r="F183" s="220"/>
      <c r="G183" s="220"/>
      <c r="H183" s="220"/>
      <c r="I183" s="220"/>
      <c r="J183" s="220"/>
      <c r="K183" s="220"/>
      <c r="L183" s="220"/>
    </row>
    <row r="184" spans="1:12">
      <c r="A184" s="237"/>
      <c r="B184" s="220" t="s">
        <v>459</v>
      </c>
      <c r="C184" s="220"/>
      <c r="D184" s="220"/>
      <c r="E184" s="220"/>
      <c r="F184" s="220"/>
      <c r="G184" s="220"/>
      <c r="H184" s="220"/>
      <c r="I184" s="220"/>
      <c r="J184" s="220"/>
      <c r="K184" s="220"/>
      <c r="L184" s="220"/>
    </row>
    <row r="185" spans="1:12">
      <c r="A185" s="237"/>
      <c r="B185" s="220" t="s">
        <v>460</v>
      </c>
      <c r="C185" s="220"/>
      <c r="D185" s="220"/>
      <c r="E185" s="220"/>
      <c r="F185" s="220"/>
      <c r="G185" s="220"/>
      <c r="H185" s="220"/>
      <c r="I185" s="220"/>
      <c r="J185" s="220"/>
      <c r="K185" s="220"/>
      <c r="L185" s="220"/>
    </row>
    <row r="186" spans="1:12">
      <c r="A186" s="237"/>
      <c r="B186" s="220" t="s">
        <v>461</v>
      </c>
      <c r="C186" s="220"/>
      <c r="D186" s="220"/>
      <c r="E186" s="220"/>
      <c r="F186" s="220"/>
      <c r="G186" s="220"/>
      <c r="H186" s="220"/>
      <c r="I186" s="220"/>
      <c r="J186" s="220"/>
      <c r="K186" s="220"/>
      <c r="L186" s="220"/>
    </row>
    <row r="187" spans="1:12">
      <c r="A187" s="237"/>
      <c r="B187" s="220" t="s">
        <v>462</v>
      </c>
      <c r="C187" s="220"/>
      <c r="D187" s="220"/>
      <c r="E187" s="220"/>
      <c r="F187" s="220"/>
      <c r="G187" s="220"/>
      <c r="H187" s="220"/>
      <c r="I187" s="220"/>
      <c r="J187" s="220"/>
      <c r="K187" s="220"/>
      <c r="L187" s="220"/>
    </row>
    <row r="188" spans="1:12">
      <c r="A188" s="237"/>
      <c r="B188" s="220" t="s">
        <v>463</v>
      </c>
      <c r="C188" s="220"/>
      <c r="D188" s="220"/>
      <c r="E188" s="220"/>
      <c r="F188" s="220"/>
      <c r="G188" s="220"/>
      <c r="H188" s="220"/>
      <c r="I188" s="220"/>
      <c r="J188" s="220"/>
      <c r="K188" s="220"/>
      <c r="L188" s="220"/>
    </row>
    <row r="189" spans="1:12">
      <c r="A189" s="237"/>
      <c r="B189" s="220" t="s">
        <v>464</v>
      </c>
      <c r="C189" s="220"/>
      <c r="D189" s="220"/>
      <c r="E189" s="220"/>
      <c r="F189" s="220"/>
      <c r="G189" s="220"/>
      <c r="H189" s="220"/>
      <c r="I189" s="220"/>
      <c r="J189" s="220"/>
      <c r="K189" s="220"/>
      <c r="L189" s="220"/>
    </row>
    <row r="190" spans="1:12">
      <c r="A190" s="237"/>
      <c r="B190" s="220" t="s">
        <v>465</v>
      </c>
      <c r="C190" s="220"/>
      <c r="D190" s="220"/>
      <c r="E190" s="220"/>
      <c r="F190" s="220"/>
      <c r="G190" s="220"/>
      <c r="H190" s="220"/>
      <c r="I190" s="220"/>
      <c r="J190" s="220"/>
      <c r="K190" s="220"/>
      <c r="L190" s="220"/>
    </row>
    <row r="191" spans="1:12">
      <c r="A191" s="237"/>
      <c r="B191" s="220" t="s">
        <v>466</v>
      </c>
      <c r="C191" s="220"/>
      <c r="D191" s="220"/>
      <c r="E191" s="220"/>
      <c r="F191" s="220"/>
      <c r="G191" s="220"/>
      <c r="H191" s="220"/>
      <c r="I191" s="220"/>
      <c r="J191" s="220"/>
      <c r="K191" s="220"/>
      <c r="L191" s="220"/>
    </row>
    <row r="192" spans="1:12">
      <c r="A192" s="237"/>
      <c r="B192" s="220" t="s">
        <v>467</v>
      </c>
      <c r="C192" s="220"/>
      <c r="D192" s="220"/>
      <c r="E192" s="220"/>
      <c r="F192" s="220"/>
      <c r="G192" s="220"/>
      <c r="H192" s="220"/>
      <c r="I192" s="220"/>
      <c r="J192" s="220"/>
      <c r="K192" s="220"/>
      <c r="L192" s="220"/>
    </row>
    <row r="193" spans="1:12">
      <c r="A193" s="237"/>
      <c r="B193" s="220" t="s">
        <v>468</v>
      </c>
      <c r="C193" s="220"/>
      <c r="D193" s="220"/>
      <c r="E193" s="220"/>
      <c r="F193" s="220"/>
      <c r="G193" s="220"/>
      <c r="H193" s="220"/>
      <c r="I193" s="220"/>
      <c r="J193" s="220"/>
      <c r="K193" s="220"/>
      <c r="L193" s="220"/>
    </row>
    <row r="194" spans="1:12">
      <c r="A194" s="237"/>
      <c r="B194" s="220" t="s">
        <v>469</v>
      </c>
      <c r="C194" s="220"/>
      <c r="D194" s="220"/>
      <c r="E194" s="220"/>
      <c r="F194" s="220"/>
      <c r="G194" s="220"/>
      <c r="H194" s="220"/>
      <c r="I194" s="220"/>
      <c r="J194" s="220"/>
      <c r="K194" s="220"/>
      <c r="L194" s="220"/>
    </row>
    <row r="195" spans="1:12">
      <c r="A195" s="237"/>
      <c r="B195" s="220" t="s">
        <v>470</v>
      </c>
      <c r="C195" s="220"/>
      <c r="D195" s="220"/>
      <c r="E195" s="220"/>
      <c r="F195" s="220"/>
      <c r="G195" s="220"/>
      <c r="H195" s="220"/>
      <c r="I195" s="220"/>
      <c r="J195" s="220"/>
      <c r="K195" s="220"/>
      <c r="L195" s="220"/>
    </row>
    <row r="196" spans="1:12">
      <c r="A196" s="237">
        <v>42931</v>
      </c>
      <c r="B196" s="220" t="s">
        <v>471</v>
      </c>
      <c r="C196" s="220"/>
      <c r="D196" s="220"/>
      <c r="E196" s="220"/>
      <c r="F196" s="220"/>
      <c r="G196" s="220"/>
      <c r="H196" s="220"/>
      <c r="I196" s="220"/>
      <c r="J196" s="220"/>
      <c r="K196" s="220"/>
      <c r="L196" s="220"/>
    </row>
    <row r="197" spans="1:12">
      <c r="A197" s="237"/>
      <c r="B197" s="220" t="s">
        <v>472</v>
      </c>
      <c r="C197" s="220"/>
      <c r="D197" s="220"/>
      <c r="E197" s="220"/>
      <c r="F197" s="220"/>
      <c r="G197" s="220"/>
      <c r="H197" s="220"/>
      <c r="I197" s="220"/>
      <c r="J197" s="220"/>
      <c r="K197" s="220"/>
      <c r="L197" s="220"/>
    </row>
    <row r="198" spans="1:12">
      <c r="A198" s="237"/>
      <c r="B198" s="220" t="s">
        <v>473</v>
      </c>
      <c r="C198" s="220"/>
      <c r="D198" s="220"/>
      <c r="E198" s="220"/>
      <c r="F198" s="220"/>
      <c r="G198" s="220"/>
      <c r="H198" s="220"/>
      <c r="I198" s="220"/>
      <c r="J198" s="220"/>
      <c r="K198" s="220"/>
      <c r="L198" s="220"/>
    </row>
    <row r="199" spans="1:12">
      <c r="A199" s="237"/>
      <c r="B199" s="220" t="s">
        <v>474</v>
      </c>
      <c r="C199" s="220"/>
      <c r="D199" s="220"/>
      <c r="E199" s="220"/>
      <c r="F199" s="220"/>
      <c r="G199" s="220"/>
      <c r="H199" s="220"/>
      <c r="I199" s="220"/>
      <c r="J199" s="220"/>
      <c r="K199" s="220"/>
      <c r="L199" s="220"/>
    </row>
    <row r="200" spans="1:12">
      <c r="A200" s="237"/>
      <c r="B200" s="220" t="s">
        <v>475</v>
      </c>
      <c r="C200" s="220"/>
      <c r="D200" s="220"/>
      <c r="E200" s="220"/>
      <c r="F200" s="220"/>
      <c r="G200" s="220"/>
      <c r="H200" s="220"/>
      <c r="I200" s="220"/>
      <c r="J200" s="220"/>
      <c r="K200" s="220"/>
      <c r="L200" s="220"/>
    </row>
    <row r="201" spans="1:12">
      <c r="A201" s="237"/>
      <c r="B201" s="220" t="s">
        <v>476</v>
      </c>
      <c r="C201" s="220"/>
      <c r="D201" s="220"/>
      <c r="E201" s="220"/>
      <c r="F201" s="220"/>
      <c r="G201" s="220"/>
      <c r="H201" s="220"/>
      <c r="I201" s="220"/>
      <c r="J201" s="220"/>
      <c r="K201" s="220"/>
      <c r="L201" s="220"/>
    </row>
    <row r="202" spans="1:12">
      <c r="A202" s="237">
        <v>42932</v>
      </c>
      <c r="B202" s="220" t="s">
        <v>477</v>
      </c>
      <c r="C202" s="220"/>
      <c r="D202" s="220"/>
      <c r="E202" s="220"/>
      <c r="F202" s="220"/>
      <c r="G202" s="220"/>
      <c r="H202" s="220"/>
      <c r="I202" s="220"/>
      <c r="J202" s="220"/>
      <c r="K202" s="220"/>
      <c r="L202" s="220"/>
    </row>
    <row r="203" spans="1:12">
      <c r="A203" s="242"/>
      <c r="B203" s="220" t="s">
        <v>478</v>
      </c>
      <c r="C203" s="220"/>
      <c r="D203" s="220"/>
      <c r="E203" s="220"/>
      <c r="F203" s="220"/>
      <c r="G203" s="220"/>
      <c r="H203" s="220"/>
      <c r="I203" s="220"/>
      <c r="J203" s="220"/>
      <c r="K203" s="220"/>
      <c r="L203" s="220"/>
    </row>
    <row r="204" spans="1:12">
      <c r="A204" s="243" t="s">
        <v>479</v>
      </c>
      <c r="B204" s="220" t="s">
        <v>480</v>
      </c>
      <c r="C204" s="220"/>
      <c r="D204" s="220"/>
      <c r="E204" s="220"/>
      <c r="F204" s="220"/>
      <c r="G204" s="220"/>
      <c r="H204" s="220"/>
      <c r="I204" s="220"/>
      <c r="J204" s="220"/>
      <c r="K204" s="220"/>
      <c r="L204" s="220"/>
    </row>
    <row r="205" spans="1:12">
      <c r="A205" s="243"/>
      <c r="B205" s="220" t="s">
        <v>481</v>
      </c>
      <c r="C205" s="220"/>
      <c r="D205" s="220"/>
      <c r="E205" s="220"/>
      <c r="F205" s="220"/>
      <c r="G205" s="220"/>
      <c r="H205" s="220"/>
      <c r="I205" s="220"/>
      <c r="J205" s="220"/>
      <c r="K205" s="220"/>
      <c r="L205" s="220"/>
    </row>
    <row r="206" spans="1:12">
      <c r="A206" s="243"/>
      <c r="B206" s="220" t="s">
        <v>482</v>
      </c>
      <c r="C206" s="220"/>
      <c r="D206" s="220"/>
      <c r="E206" s="220"/>
      <c r="F206" s="220"/>
      <c r="G206" s="220"/>
      <c r="H206" s="220"/>
      <c r="I206" s="220"/>
      <c r="J206" s="220"/>
      <c r="K206" s="220"/>
      <c r="L206" s="220"/>
    </row>
    <row r="207" spans="1:12">
      <c r="A207" s="243"/>
      <c r="B207" s="220" t="s">
        <v>483</v>
      </c>
      <c r="C207" s="220"/>
      <c r="D207" s="220"/>
      <c r="E207" s="220"/>
      <c r="F207" s="220"/>
      <c r="G207" s="220"/>
      <c r="H207" s="220"/>
      <c r="I207" s="220"/>
      <c r="J207" s="220"/>
      <c r="K207" s="220"/>
      <c r="L207" s="220"/>
    </row>
    <row r="208" spans="1:12">
      <c r="A208" s="243"/>
      <c r="B208" s="220" t="s">
        <v>484</v>
      </c>
      <c r="C208" s="220"/>
      <c r="D208" s="220"/>
      <c r="E208" s="220"/>
      <c r="F208" s="220"/>
      <c r="G208" s="220"/>
      <c r="H208" s="220"/>
      <c r="I208" s="220"/>
      <c r="J208" s="220"/>
      <c r="K208" s="220"/>
      <c r="L208" s="220"/>
    </row>
    <row r="209" spans="1:12">
      <c r="A209" s="243"/>
      <c r="B209" s="220" t="s">
        <v>485</v>
      </c>
      <c r="C209" s="220"/>
      <c r="D209" s="220"/>
      <c r="E209" s="220"/>
      <c r="F209" s="220"/>
      <c r="G209" s="220"/>
      <c r="H209" s="220"/>
      <c r="I209" s="220"/>
      <c r="J209" s="220"/>
      <c r="K209" s="220"/>
      <c r="L209" s="220"/>
    </row>
    <row r="210" spans="1:12">
      <c r="A210" s="243"/>
      <c r="B210" s="220" t="s">
        <v>486</v>
      </c>
      <c r="C210" s="220"/>
      <c r="D210" s="220"/>
      <c r="E210" s="220"/>
      <c r="F210" s="220"/>
      <c r="G210" s="220"/>
      <c r="H210" s="220"/>
      <c r="I210" s="220"/>
      <c r="J210" s="220"/>
      <c r="K210" s="220"/>
      <c r="L210" s="220"/>
    </row>
    <row r="211" spans="1:12">
      <c r="A211" s="243"/>
      <c r="B211" s="220" t="s">
        <v>487</v>
      </c>
      <c r="C211" s="220"/>
      <c r="D211" s="220"/>
      <c r="E211" s="220"/>
      <c r="F211" s="220"/>
      <c r="G211" s="220"/>
      <c r="H211" s="220"/>
      <c r="I211" s="220"/>
      <c r="J211" s="220"/>
      <c r="K211" s="220"/>
      <c r="L211" s="220"/>
    </row>
    <row r="212" spans="1:12">
      <c r="A212" s="243"/>
      <c r="B212" s="220" t="s">
        <v>488</v>
      </c>
      <c r="C212" s="220"/>
      <c r="D212" s="220"/>
      <c r="E212" s="220"/>
      <c r="F212" s="220"/>
      <c r="G212" s="220"/>
      <c r="H212" s="220"/>
      <c r="I212" s="220"/>
      <c r="J212" s="220"/>
      <c r="K212" s="220"/>
      <c r="L212" s="220"/>
    </row>
    <row r="213" spans="1:12">
      <c r="A213" s="243"/>
      <c r="B213" s="220" t="s">
        <v>489</v>
      </c>
      <c r="C213" s="220"/>
      <c r="D213" s="220"/>
      <c r="E213" s="220"/>
      <c r="F213" s="220"/>
      <c r="G213" s="220"/>
      <c r="H213" s="220"/>
      <c r="I213" s="220"/>
      <c r="J213" s="220"/>
      <c r="K213" s="220"/>
      <c r="L213" s="220"/>
    </row>
    <row r="214" spans="1:12">
      <c r="A214" s="243"/>
      <c r="B214" s="220" t="s">
        <v>490</v>
      </c>
      <c r="C214" s="220"/>
      <c r="D214" s="220"/>
      <c r="E214" s="220"/>
      <c r="F214" s="220"/>
      <c r="G214" s="220"/>
      <c r="H214" s="220"/>
      <c r="I214" s="220"/>
      <c r="J214" s="220"/>
      <c r="K214" s="220"/>
      <c r="L214" s="220"/>
    </row>
    <row r="215" spans="1:12">
      <c r="A215" s="243"/>
      <c r="B215" s="220" t="s">
        <v>491</v>
      </c>
      <c r="C215" s="220"/>
      <c r="D215" s="220"/>
      <c r="E215" s="220"/>
      <c r="F215" s="220"/>
      <c r="G215" s="220"/>
      <c r="H215" s="220"/>
      <c r="I215" s="220"/>
      <c r="J215" s="220"/>
      <c r="K215" s="220"/>
      <c r="L215" s="220"/>
    </row>
    <row r="216" spans="1:12">
      <c r="A216" s="243"/>
      <c r="B216" s="220" t="s">
        <v>492</v>
      </c>
      <c r="C216" s="220"/>
      <c r="D216" s="220"/>
      <c r="E216" s="220"/>
      <c r="F216" s="220"/>
      <c r="G216" s="220"/>
      <c r="H216" s="220"/>
      <c r="I216" s="220"/>
      <c r="J216" s="220"/>
      <c r="K216" s="220"/>
      <c r="L216" s="220"/>
    </row>
    <row r="217" spans="1:12" ht="13.5" customHeight="1">
      <c r="A217" s="243"/>
      <c r="B217" s="222" t="s">
        <v>493</v>
      </c>
      <c r="C217" s="223"/>
      <c r="D217" s="223"/>
      <c r="E217" s="223"/>
      <c r="F217" s="223"/>
      <c r="G217" s="223"/>
      <c r="H217" s="223"/>
      <c r="I217" s="223"/>
      <c r="J217" s="223"/>
      <c r="K217" s="223"/>
      <c r="L217" s="224"/>
    </row>
    <row r="218" spans="1:12">
      <c r="A218" s="234">
        <v>42934</v>
      </c>
      <c r="B218" s="220" t="s">
        <v>494</v>
      </c>
      <c r="C218" s="220"/>
      <c r="D218" s="220"/>
      <c r="E218" s="220"/>
      <c r="F218" s="220"/>
      <c r="G218" s="220"/>
      <c r="H218" s="220"/>
      <c r="I218" s="220"/>
      <c r="J218" s="220"/>
      <c r="K218" s="220"/>
      <c r="L218" s="220"/>
    </row>
    <row r="219" spans="1:12">
      <c r="A219" s="234"/>
      <c r="B219" s="220" t="s">
        <v>495</v>
      </c>
      <c r="C219" s="220"/>
      <c r="D219" s="220"/>
      <c r="E219" s="220"/>
      <c r="F219" s="220"/>
      <c r="G219" s="220"/>
      <c r="H219" s="220"/>
      <c r="I219" s="220"/>
      <c r="J219" s="220"/>
      <c r="K219" s="220"/>
      <c r="L219" s="220"/>
    </row>
    <row r="220" spans="1:12">
      <c r="A220" s="234"/>
      <c r="B220" s="220" t="s">
        <v>496</v>
      </c>
      <c r="C220" s="220"/>
      <c r="D220" s="220"/>
      <c r="E220" s="220"/>
      <c r="F220" s="220"/>
      <c r="G220" s="220"/>
      <c r="H220" s="220"/>
      <c r="I220" s="220"/>
      <c r="J220" s="220"/>
      <c r="K220" s="220"/>
      <c r="L220" s="220"/>
    </row>
    <row r="221" spans="1:12">
      <c r="A221" s="234"/>
      <c r="B221" s="220" t="s">
        <v>497</v>
      </c>
      <c r="C221" s="220"/>
      <c r="D221" s="220"/>
      <c r="E221" s="220"/>
      <c r="F221" s="220"/>
      <c r="G221" s="220"/>
      <c r="H221" s="220"/>
      <c r="I221" s="220"/>
      <c r="J221" s="220"/>
      <c r="K221" s="220"/>
      <c r="L221" s="220"/>
    </row>
    <row r="222" spans="1:12">
      <c r="A222" s="234"/>
      <c r="B222" s="220" t="s">
        <v>498</v>
      </c>
      <c r="C222" s="220"/>
      <c r="D222" s="220"/>
      <c r="E222" s="220"/>
      <c r="F222" s="220"/>
      <c r="G222" s="220"/>
      <c r="H222" s="220"/>
      <c r="I222" s="220"/>
      <c r="J222" s="220"/>
      <c r="K222" s="220"/>
      <c r="L222" s="220"/>
    </row>
    <row r="223" spans="1:12">
      <c r="A223" s="237">
        <v>42935</v>
      </c>
      <c r="B223" s="220" t="s">
        <v>499</v>
      </c>
      <c r="C223" s="220"/>
      <c r="D223" s="220"/>
      <c r="E223" s="220"/>
      <c r="F223" s="220"/>
      <c r="G223" s="220"/>
      <c r="H223" s="220"/>
      <c r="I223" s="220"/>
      <c r="J223" s="220"/>
      <c r="K223" s="220"/>
      <c r="L223" s="220"/>
    </row>
    <row r="224" spans="1:12">
      <c r="A224" s="237"/>
      <c r="B224" s="220" t="s">
        <v>500</v>
      </c>
      <c r="C224" s="220"/>
      <c r="D224" s="220"/>
      <c r="E224" s="220"/>
      <c r="F224" s="220"/>
      <c r="G224" s="220"/>
      <c r="H224" s="220"/>
      <c r="I224" s="220"/>
      <c r="J224" s="220"/>
      <c r="K224" s="220"/>
      <c r="L224" s="220"/>
    </row>
    <row r="225" spans="1:12">
      <c r="A225" s="237"/>
      <c r="B225" s="220" t="s">
        <v>501</v>
      </c>
      <c r="C225" s="220"/>
      <c r="D225" s="220"/>
      <c r="E225" s="220"/>
      <c r="F225" s="220"/>
      <c r="G225" s="220"/>
      <c r="H225" s="220"/>
      <c r="I225" s="220"/>
      <c r="J225" s="220"/>
      <c r="K225" s="220"/>
      <c r="L225" s="220"/>
    </row>
    <row r="226" spans="1:12">
      <c r="A226" s="237"/>
      <c r="B226" s="220" t="s">
        <v>502</v>
      </c>
      <c r="C226" s="220"/>
      <c r="D226" s="220"/>
      <c r="E226" s="220"/>
      <c r="F226" s="220"/>
      <c r="G226" s="220"/>
      <c r="H226" s="220"/>
      <c r="I226" s="220"/>
      <c r="J226" s="220"/>
      <c r="K226" s="220"/>
      <c r="L226" s="220"/>
    </row>
    <row r="227" spans="1:12">
      <c r="A227" s="237"/>
      <c r="B227" s="220" t="s">
        <v>503</v>
      </c>
      <c r="C227" s="220"/>
      <c r="D227" s="220"/>
      <c r="E227" s="220"/>
      <c r="F227" s="220"/>
      <c r="G227" s="220"/>
      <c r="H227" s="220"/>
      <c r="I227" s="220"/>
      <c r="J227" s="220"/>
      <c r="K227" s="220"/>
      <c r="L227" s="220"/>
    </row>
    <row r="228" spans="1:12">
      <c r="A228" s="237"/>
      <c r="B228" s="220" t="s">
        <v>504</v>
      </c>
      <c r="C228" s="220"/>
      <c r="D228" s="220"/>
      <c r="E228" s="220"/>
      <c r="F228" s="220"/>
      <c r="G228" s="220"/>
      <c r="H228" s="220"/>
      <c r="I228" s="220"/>
      <c r="J228" s="220"/>
      <c r="K228" s="220"/>
      <c r="L228" s="220"/>
    </row>
    <row r="229" spans="1:12">
      <c r="A229" s="237"/>
      <c r="B229" s="220" t="s">
        <v>505</v>
      </c>
      <c r="C229" s="220"/>
      <c r="D229" s="220"/>
      <c r="E229" s="220"/>
      <c r="F229" s="220"/>
      <c r="G229" s="220"/>
      <c r="H229" s="220"/>
      <c r="I229" s="220"/>
      <c r="J229" s="220"/>
      <c r="K229" s="220"/>
      <c r="L229" s="220"/>
    </row>
    <row r="230" spans="1:12">
      <c r="A230" s="237"/>
      <c r="B230" s="220" t="s">
        <v>506</v>
      </c>
      <c r="C230" s="220"/>
      <c r="D230" s="220"/>
      <c r="E230" s="220"/>
      <c r="F230" s="220"/>
      <c r="G230" s="220"/>
      <c r="H230" s="220"/>
      <c r="I230" s="220"/>
      <c r="J230" s="220"/>
      <c r="K230" s="220"/>
      <c r="L230" s="220"/>
    </row>
    <row r="231" spans="1:12">
      <c r="A231" s="237"/>
      <c r="B231" s="220" t="s">
        <v>507</v>
      </c>
      <c r="C231" s="220"/>
      <c r="D231" s="220"/>
      <c r="E231" s="220"/>
      <c r="F231" s="220"/>
      <c r="G231" s="220"/>
      <c r="H231" s="220"/>
      <c r="I231" s="220"/>
      <c r="J231" s="220"/>
      <c r="K231" s="220"/>
      <c r="L231" s="220"/>
    </row>
    <row r="232" spans="1:12">
      <c r="A232" s="237"/>
      <c r="B232" s="220" t="s">
        <v>508</v>
      </c>
      <c r="C232" s="220"/>
      <c r="D232" s="220"/>
      <c r="E232" s="220"/>
      <c r="F232" s="220"/>
      <c r="G232" s="220"/>
      <c r="H232" s="220"/>
      <c r="I232" s="220"/>
      <c r="J232" s="220"/>
      <c r="K232" s="220"/>
      <c r="L232" s="220"/>
    </row>
    <row r="233" spans="1:12">
      <c r="A233" s="237"/>
      <c r="B233" s="220" t="s">
        <v>509</v>
      </c>
      <c r="C233" s="220"/>
      <c r="D233" s="220"/>
      <c r="E233" s="220"/>
      <c r="F233" s="220"/>
      <c r="G233" s="220"/>
      <c r="H233" s="220"/>
      <c r="I233" s="220"/>
      <c r="J233" s="220"/>
      <c r="K233" s="220"/>
      <c r="L233" s="220"/>
    </row>
    <row r="234" spans="1:12">
      <c r="A234" s="237"/>
      <c r="B234" s="220" t="s">
        <v>510</v>
      </c>
      <c r="C234" s="220"/>
      <c r="D234" s="220"/>
      <c r="E234" s="220"/>
      <c r="F234" s="220"/>
      <c r="G234" s="220"/>
      <c r="H234" s="220"/>
      <c r="I234" s="220"/>
      <c r="J234" s="220"/>
      <c r="K234" s="220"/>
      <c r="L234" s="220"/>
    </row>
    <row r="235" spans="1:12">
      <c r="A235" s="234">
        <v>42936</v>
      </c>
      <c r="B235" s="220" t="s">
        <v>511</v>
      </c>
      <c r="C235" s="220"/>
      <c r="D235" s="220"/>
      <c r="E235" s="220"/>
      <c r="F235" s="220"/>
      <c r="G235" s="220"/>
      <c r="H235" s="220"/>
      <c r="I235" s="220"/>
      <c r="J235" s="220"/>
      <c r="K235" s="220"/>
      <c r="L235" s="220"/>
    </row>
    <row r="236" spans="1:12">
      <c r="A236" s="234"/>
      <c r="B236" s="220" t="s">
        <v>512</v>
      </c>
      <c r="C236" s="220"/>
      <c r="D236" s="220"/>
      <c r="E236" s="220"/>
      <c r="F236" s="220"/>
      <c r="G236" s="220"/>
      <c r="H236" s="220"/>
      <c r="I236" s="220"/>
      <c r="J236" s="220"/>
      <c r="K236" s="220"/>
      <c r="L236" s="220"/>
    </row>
    <row r="237" spans="1:12">
      <c r="A237" s="234"/>
      <c r="B237" s="220" t="s">
        <v>513</v>
      </c>
      <c r="C237" s="220"/>
      <c r="D237" s="220"/>
      <c r="E237" s="220"/>
      <c r="F237" s="220"/>
      <c r="G237" s="220"/>
      <c r="H237" s="220"/>
      <c r="I237" s="220"/>
      <c r="J237" s="220"/>
      <c r="K237" s="220"/>
      <c r="L237" s="220"/>
    </row>
    <row r="238" spans="1:12">
      <c r="A238" s="234"/>
      <c r="B238" s="220" t="s">
        <v>514</v>
      </c>
      <c r="C238" s="220"/>
      <c r="D238" s="220"/>
      <c r="E238" s="220"/>
      <c r="F238" s="220"/>
      <c r="G238" s="220"/>
      <c r="H238" s="220"/>
      <c r="I238" s="220"/>
      <c r="J238" s="220"/>
      <c r="K238" s="220"/>
      <c r="L238" s="220"/>
    </row>
    <row r="239" spans="1:12">
      <c r="A239" s="234"/>
      <c r="B239" s="220" t="s">
        <v>515</v>
      </c>
      <c r="C239" s="220"/>
      <c r="D239" s="220"/>
      <c r="E239" s="220"/>
      <c r="F239" s="220"/>
      <c r="G239" s="220"/>
      <c r="H239" s="220"/>
      <c r="I239" s="220"/>
      <c r="J239" s="220"/>
      <c r="K239" s="220"/>
      <c r="L239" s="220"/>
    </row>
    <row r="240" spans="1:12">
      <c r="A240" s="234"/>
      <c r="B240" s="220" t="s">
        <v>516</v>
      </c>
      <c r="C240" s="220"/>
      <c r="D240" s="220"/>
      <c r="E240" s="220"/>
      <c r="F240" s="220"/>
      <c r="G240" s="220"/>
      <c r="H240" s="220"/>
      <c r="I240" s="220"/>
      <c r="J240" s="220"/>
      <c r="K240" s="220"/>
      <c r="L240" s="220"/>
    </row>
    <row r="241" spans="1:12">
      <c r="A241" s="234"/>
      <c r="B241" s="220" t="s">
        <v>517</v>
      </c>
      <c r="C241" s="220"/>
      <c r="D241" s="220"/>
      <c r="E241" s="220"/>
      <c r="F241" s="220"/>
      <c r="G241" s="220"/>
      <c r="H241" s="220"/>
      <c r="I241" s="220"/>
      <c r="J241" s="220"/>
      <c r="K241" s="220"/>
      <c r="L241" s="220"/>
    </row>
    <row r="242" spans="1:12">
      <c r="A242" s="234"/>
      <c r="B242" s="220" t="s">
        <v>518</v>
      </c>
      <c r="C242" s="220"/>
      <c r="D242" s="220"/>
      <c r="E242" s="220"/>
      <c r="F242" s="220"/>
      <c r="G242" s="220"/>
      <c r="H242" s="220"/>
      <c r="I242" s="220"/>
      <c r="J242" s="220"/>
      <c r="K242" s="220"/>
      <c r="L242" s="220"/>
    </row>
    <row r="243" spans="1:12">
      <c r="A243" s="234">
        <v>42937</v>
      </c>
      <c r="B243" s="220" t="s">
        <v>519</v>
      </c>
      <c r="C243" s="220"/>
      <c r="D243" s="220"/>
      <c r="E243" s="220"/>
      <c r="F243" s="220"/>
      <c r="G243" s="220"/>
      <c r="H243" s="220"/>
      <c r="I243" s="220"/>
      <c r="J243" s="220"/>
      <c r="K243" s="220"/>
      <c r="L243" s="220"/>
    </row>
    <row r="244" spans="1:12">
      <c r="A244" s="234"/>
      <c r="B244" s="220" t="s">
        <v>520</v>
      </c>
      <c r="C244" s="220"/>
      <c r="D244" s="220"/>
      <c r="E244" s="220"/>
      <c r="F244" s="220"/>
      <c r="G244" s="220"/>
      <c r="H244" s="220"/>
      <c r="I244" s="220"/>
      <c r="J244" s="220"/>
      <c r="K244" s="220"/>
      <c r="L244" s="220"/>
    </row>
    <row r="245" spans="1:12">
      <c r="A245" s="234"/>
      <c r="B245" s="220" t="s">
        <v>521</v>
      </c>
      <c r="C245" s="220"/>
      <c r="D245" s="220"/>
      <c r="E245" s="220"/>
      <c r="F245" s="220"/>
      <c r="G245" s="220"/>
      <c r="H245" s="220"/>
      <c r="I245" s="220"/>
      <c r="J245" s="220"/>
      <c r="K245" s="220"/>
      <c r="L245" s="220"/>
    </row>
    <row r="246" spans="1:12">
      <c r="A246" s="234"/>
      <c r="B246" s="220" t="s">
        <v>522</v>
      </c>
      <c r="C246" s="220"/>
      <c r="D246" s="220"/>
      <c r="E246" s="220"/>
      <c r="F246" s="220"/>
      <c r="G246" s="220"/>
      <c r="H246" s="220"/>
      <c r="I246" s="220"/>
      <c r="J246" s="220"/>
      <c r="K246" s="220"/>
      <c r="L246" s="220"/>
    </row>
    <row r="247" spans="1:12">
      <c r="A247" s="234"/>
      <c r="B247" s="220" t="s">
        <v>523</v>
      </c>
      <c r="C247" s="220"/>
      <c r="D247" s="220"/>
      <c r="E247" s="220"/>
      <c r="F247" s="220"/>
      <c r="G247" s="220"/>
      <c r="H247" s="220"/>
      <c r="I247" s="220"/>
      <c r="J247" s="220"/>
      <c r="K247" s="220"/>
      <c r="L247" s="220"/>
    </row>
    <row r="248" spans="1:12">
      <c r="A248" s="244">
        <v>42938</v>
      </c>
      <c r="B248" s="224" t="s">
        <v>524</v>
      </c>
      <c r="C248" s="220"/>
      <c r="D248" s="220"/>
      <c r="E248" s="220"/>
      <c r="F248" s="220"/>
      <c r="G248" s="220"/>
      <c r="H248" s="220"/>
      <c r="I248" s="220"/>
      <c r="J248" s="220"/>
      <c r="K248" s="220"/>
      <c r="L248" s="220"/>
    </row>
    <row r="249" spans="1:12">
      <c r="A249" s="237"/>
      <c r="B249" s="224" t="s">
        <v>525</v>
      </c>
      <c r="C249" s="220"/>
      <c r="D249" s="220"/>
      <c r="E249" s="220"/>
      <c r="F249" s="220"/>
      <c r="G249" s="220"/>
      <c r="H249" s="220"/>
      <c r="I249" s="220"/>
      <c r="J249" s="220"/>
      <c r="K249" s="220"/>
      <c r="L249" s="220"/>
    </row>
    <row r="250" spans="1:12">
      <c r="A250" s="237"/>
      <c r="B250" s="224" t="s">
        <v>526</v>
      </c>
      <c r="C250" s="220"/>
      <c r="D250" s="220"/>
      <c r="E250" s="220"/>
      <c r="F250" s="220"/>
      <c r="G250" s="220"/>
      <c r="H250" s="220"/>
      <c r="I250" s="220"/>
      <c r="J250" s="220"/>
      <c r="K250" s="220"/>
      <c r="L250" s="220"/>
    </row>
    <row r="251" spans="1:12">
      <c r="A251" s="237"/>
      <c r="B251" s="224" t="s">
        <v>527</v>
      </c>
      <c r="C251" s="220"/>
      <c r="D251" s="220"/>
      <c r="E251" s="220"/>
      <c r="F251" s="220"/>
      <c r="G251" s="220"/>
      <c r="H251" s="220"/>
      <c r="I251" s="220"/>
      <c r="J251" s="220"/>
      <c r="K251" s="220"/>
      <c r="L251" s="220"/>
    </row>
    <row r="252" spans="1:12">
      <c r="A252" s="237"/>
      <c r="B252" s="224" t="s">
        <v>528</v>
      </c>
      <c r="C252" s="220"/>
      <c r="D252" s="220"/>
      <c r="E252" s="220"/>
      <c r="F252" s="220"/>
      <c r="G252" s="220"/>
      <c r="H252" s="220"/>
      <c r="I252" s="220"/>
      <c r="J252" s="220"/>
      <c r="K252" s="220"/>
      <c r="L252" s="220"/>
    </row>
    <row r="253" spans="1:12">
      <c r="A253" s="231">
        <v>42939</v>
      </c>
      <c r="B253" s="225" t="s">
        <v>529</v>
      </c>
      <c r="C253" s="220"/>
      <c r="D253" s="220"/>
      <c r="E253" s="220"/>
      <c r="F253" s="220"/>
      <c r="G253" s="220"/>
      <c r="H253" s="220"/>
      <c r="I253" s="220"/>
      <c r="J253" s="220"/>
      <c r="K253" s="220"/>
      <c r="L253" s="220"/>
    </row>
    <row r="254" spans="1:12">
      <c r="A254" s="233"/>
      <c r="B254" s="224" t="s">
        <v>530</v>
      </c>
      <c r="C254" s="220"/>
      <c r="D254" s="220"/>
      <c r="E254" s="220"/>
      <c r="F254" s="220"/>
      <c r="G254" s="220"/>
      <c r="H254" s="220"/>
      <c r="I254" s="220"/>
      <c r="J254" s="220"/>
      <c r="K254" s="220"/>
      <c r="L254" s="220"/>
    </row>
    <row r="255" spans="1:12">
      <c r="A255" s="234">
        <v>42940</v>
      </c>
      <c r="B255" s="224" t="s">
        <v>531</v>
      </c>
      <c r="C255" s="220"/>
      <c r="D255" s="220"/>
      <c r="E255" s="220"/>
      <c r="F255" s="220"/>
      <c r="G255" s="220"/>
      <c r="H255" s="220"/>
      <c r="I255" s="220"/>
      <c r="J255" s="220"/>
      <c r="K255" s="220"/>
      <c r="L255" s="220"/>
    </row>
    <row r="256" spans="1:12">
      <c r="A256" s="234"/>
      <c r="B256" s="224" t="s">
        <v>532</v>
      </c>
      <c r="C256" s="220"/>
      <c r="D256" s="220"/>
      <c r="E256" s="220"/>
      <c r="F256" s="220"/>
      <c r="G256" s="220"/>
      <c r="H256" s="220"/>
      <c r="I256" s="220"/>
      <c r="J256" s="220"/>
      <c r="K256" s="220"/>
      <c r="L256" s="220"/>
    </row>
    <row r="257" spans="1:12">
      <c r="A257" s="234"/>
      <c r="B257" s="224" t="s">
        <v>533</v>
      </c>
      <c r="C257" s="220"/>
      <c r="D257" s="220"/>
      <c r="E257" s="220"/>
      <c r="F257" s="220"/>
      <c r="G257" s="220"/>
      <c r="H257" s="220"/>
      <c r="I257" s="220"/>
      <c r="J257" s="220"/>
      <c r="K257" s="220"/>
      <c r="L257" s="220"/>
    </row>
    <row r="258" spans="1:12">
      <c r="A258" s="234"/>
      <c r="B258" s="224" t="s">
        <v>534</v>
      </c>
      <c r="C258" s="220"/>
      <c r="D258" s="220"/>
      <c r="E258" s="220"/>
      <c r="F258" s="220"/>
      <c r="G258" s="220"/>
      <c r="H258" s="220"/>
      <c r="I258" s="220"/>
      <c r="J258" s="220"/>
      <c r="K258" s="220"/>
      <c r="L258" s="220"/>
    </row>
    <row r="259" spans="1:12">
      <c r="A259" s="234"/>
      <c r="B259" s="224" t="s">
        <v>535</v>
      </c>
      <c r="C259" s="220"/>
      <c r="D259" s="220"/>
      <c r="E259" s="220"/>
      <c r="F259" s="220"/>
      <c r="G259" s="220"/>
      <c r="H259" s="220"/>
      <c r="I259" s="220"/>
      <c r="J259" s="220"/>
      <c r="K259" s="220"/>
      <c r="L259" s="220"/>
    </row>
    <row r="260" spans="1:12">
      <c r="A260" s="234"/>
      <c r="B260" s="224" t="s">
        <v>536</v>
      </c>
      <c r="C260" s="220"/>
      <c r="D260" s="220"/>
      <c r="E260" s="220"/>
      <c r="F260" s="220"/>
      <c r="G260" s="220"/>
      <c r="H260" s="220"/>
      <c r="I260" s="220"/>
      <c r="J260" s="220"/>
      <c r="K260" s="220"/>
      <c r="L260" s="220"/>
    </row>
    <row r="261" spans="1:12">
      <c r="A261" s="234"/>
      <c r="B261" s="224" t="s">
        <v>537</v>
      </c>
      <c r="C261" s="220"/>
      <c r="D261" s="220"/>
      <c r="E261" s="220"/>
      <c r="F261" s="220"/>
      <c r="G261" s="220"/>
      <c r="H261" s="220"/>
      <c r="I261" s="220"/>
      <c r="J261" s="220"/>
      <c r="K261" s="220"/>
      <c r="L261" s="220"/>
    </row>
    <row r="262" spans="1:12">
      <c r="A262" s="234"/>
      <c r="B262" s="224" t="s">
        <v>538</v>
      </c>
      <c r="C262" s="220"/>
      <c r="D262" s="220"/>
      <c r="E262" s="220"/>
      <c r="F262" s="220"/>
      <c r="G262" s="220"/>
      <c r="H262" s="220"/>
      <c r="I262" s="220"/>
      <c r="J262" s="220"/>
      <c r="K262" s="220"/>
      <c r="L262" s="220"/>
    </row>
    <row r="263" spans="1:12">
      <c r="A263" s="234"/>
      <c r="B263" s="224" t="s">
        <v>539</v>
      </c>
      <c r="C263" s="220"/>
      <c r="D263" s="220"/>
      <c r="E263" s="220"/>
      <c r="F263" s="220"/>
      <c r="G263" s="220"/>
      <c r="H263" s="220"/>
      <c r="I263" s="220"/>
      <c r="J263" s="220"/>
      <c r="K263" s="220"/>
      <c r="L263" s="220"/>
    </row>
    <row r="264" spans="1:12">
      <c r="A264" s="234"/>
      <c r="B264" s="224" t="s">
        <v>540</v>
      </c>
      <c r="C264" s="220"/>
      <c r="D264" s="220"/>
      <c r="E264" s="220"/>
      <c r="F264" s="220"/>
      <c r="G264" s="220"/>
      <c r="H264" s="220"/>
      <c r="I264" s="220"/>
      <c r="J264" s="220"/>
      <c r="K264" s="220"/>
      <c r="L264" s="220"/>
    </row>
    <row r="265" spans="1:12">
      <c r="A265" s="234"/>
      <c r="B265" s="224" t="s">
        <v>541</v>
      </c>
      <c r="C265" s="220"/>
      <c r="D265" s="220"/>
      <c r="E265" s="220"/>
      <c r="F265" s="220"/>
      <c r="G265" s="220"/>
      <c r="H265" s="220"/>
      <c r="I265" s="220"/>
      <c r="J265" s="220"/>
      <c r="K265" s="220"/>
      <c r="L265" s="220"/>
    </row>
    <row r="266" spans="1:12">
      <c r="A266" s="244">
        <v>42941</v>
      </c>
      <c r="B266" s="224" t="s">
        <v>542</v>
      </c>
      <c r="C266" s="220"/>
      <c r="D266" s="220"/>
      <c r="E266" s="220"/>
      <c r="F266" s="220"/>
      <c r="G266" s="220"/>
      <c r="H266" s="220"/>
      <c r="I266" s="220"/>
      <c r="J266" s="220"/>
      <c r="K266" s="220"/>
      <c r="L266" s="220"/>
    </row>
    <row r="267" spans="1:12">
      <c r="A267" s="237"/>
      <c r="B267" s="224" t="s">
        <v>543</v>
      </c>
      <c r="C267" s="220"/>
      <c r="D267" s="220"/>
      <c r="E267" s="220"/>
      <c r="F267" s="220"/>
      <c r="G267" s="220"/>
      <c r="H267" s="220"/>
      <c r="I267" s="220"/>
      <c r="J267" s="220"/>
      <c r="K267" s="220"/>
      <c r="L267" s="220"/>
    </row>
    <row r="268" spans="1:12">
      <c r="A268" s="237"/>
      <c r="B268" s="224" t="s">
        <v>544</v>
      </c>
      <c r="C268" s="220"/>
      <c r="D268" s="220"/>
      <c r="E268" s="220"/>
      <c r="F268" s="220"/>
      <c r="G268" s="220"/>
      <c r="H268" s="220"/>
      <c r="I268" s="220"/>
      <c r="J268" s="220"/>
      <c r="K268" s="220"/>
      <c r="L268" s="220"/>
    </row>
    <row r="269" spans="1:12">
      <c r="A269" s="237"/>
      <c r="B269" s="224" t="s">
        <v>545</v>
      </c>
      <c r="C269" s="220"/>
      <c r="D269" s="220"/>
      <c r="E269" s="220"/>
      <c r="F269" s="220"/>
      <c r="G269" s="220"/>
      <c r="H269" s="220"/>
      <c r="I269" s="220"/>
      <c r="J269" s="220"/>
      <c r="K269" s="220"/>
      <c r="L269" s="220"/>
    </row>
    <row r="270" spans="1:12">
      <c r="A270" s="237"/>
      <c r="B270" s="224" t="s">
        <v>546</v>
      </c>
      <c r="C270" s="220"/>
      <c r="D270" s="220"/>
      <c r="E270" s="220"/>
      <c r="F270" s="220"/>
      <c r="G270" s="220"/>
      <c r="H270" s="220"/>
      <c r="I270" s="220"/>
      <c r="J270" s="220"/>
      <c r="K270" s="220"/>
      <c r="L270" s="220"/>
    </row>
    <row r="271" spans="1:12">
      <c r="A271" s="237"/>
      <c r="B271" s="224" t="s">
        <v>547</v>
      </c>
      <c r="C271" s="220"/>
      <c r="D271" s="220"/>
      <c r="E271" s="220"/>
      <c r="F271" s="220"/>
      <c r="G271" s="220"/>
      <c r="H271" s="220"/>
      <c r="I271" s="220"/>
      <c r="J271" s="220"/>
      <c r="K271" s="220"/>
      <c r="L271" s="220"/>
    </row>
    <row r="272" spans="1:12">
      <c r="A272" s="237"/>
      <c r="B272" s="224" t="s">
        <v>548</v>
      </c>
      <c r="C272" s="220"/>
      <c r="D272" s="220"/>
      <c r="E272" s="220"/>
      <c r="F272" s="220"/>
      <c r="G272" s="220"/>
      <c r="H272" s="220"/>
      <c r="I272" s="220"/>
      <c r="J272" s="220"/>
      <c r="K272" s="220"/>
      <c r="L272" s="220"/>
    </row>
    <row r="273" spans="1:12">
      <c r="A273" s="237"/>
      <c r="B273" s="224" t="s">
        <v>549</v>
      </c>
      <c r="C273" s="220"/>
      <c r="D273" s="220"/>
      <c r="E273" s="220"/>
      <c r="F273" s="220"/>
      <c r="G273" s="220"/>
      <c r="H273" s="220"/>
      <c r="I273" s="220"/>
      <c r="J273" s="220"/>
      <c r="K273" s="220"/>
      <c r="L273" s="220"/>
    </row>
    <row r="274" spans="1:12">
      <c r="A274" s="237"/>
      <c r="B274" s="224" t="s">
        <v>550</v>
      </c>
      <c r="C274" s="220"/>
      <c r="D274" s="220"/>
      <c r="E274" s="220"/>
      <c r="F274" s="220"/>
      <c r="G274" s="220"/>
      <c r="H274" s="220"/>
      <c r="I274" s="220"/>
      <c r="J274" s="220"/>
      <c r="K274" s="220"/>
      <c r="L274" s="220"/>
    </row>
    <row r="275" spans="1:12">
      <c r="A275" s="234">
        <v>42942</v>
      </c>
      <c r="B275" s="224" t="s">
        <v>551</v>
      </c>
      <c r="C275" s="220"/>
      <c r="D275" s="220"/>
      <c r="E275" s="220"/>
      <c r="F275" s="220"/>
      <c r="G275" s="220"/>
      <c r="H275" s="220"/>
      <c r="I275" s="220"/>
      <c r="J275" s="220"/>
      <c r="K275" s="220"/>
      <c r="L275" s="220"/>
    </row>
    <row r="276" spans="1:12">
      <c r="A276" s="234"/>
      <c r="B276" s="224" t="s">
        <v>552</v>
      </c>
      <c r="C276" s="220"/>
      <c r="D276" s="220"/>
      <c r="E276" s="220"/>
      <c r="F276" s="220"/>
      <c r="G276" s="220"/>
      <c r="H276" s="220"/>
      <c r="I276" s="220"/>
      <c r="J276" s="220"/>
      <c r="K276" s="220"/>
      <c r="L276" s="220"/>
    </row>
    <row r="277" spans="1:12">
      <c r="A277" s="234"/>
      <c r="B277" s="224" t="s">
        <v>553</v>
      </c>
      <c r="C277" s="220"/>
      <c r="D277" s="220"/>
      <c r="E277" s="220"/>
      <c r="F277" s="220"/>
      <c r="G277" s="220"/>
      <c r="H277" s="220"/>
      <c r="I277" s="220"/>
      <c r="J277" s="220"/>
      <c r="K277" s="220"/>
      <c r="L277" s="220"/>
    </row>
    <row r="278" spans="1:12">
      <c r="A278" s="234"/>
      <c r="B278" s="224" t="s">
        <v>554</v>
      </c>
      <c r="C278" s="220"/>
      <c r="D278" s="220"/>
      <c r="E278" s="220"/>
      <c r="F278" s="220"/>
      <c r="G278" s="220"/>
      <c r="H278" s="220"/>
      <c r="I278" s="220"/>
      <c r="J278" s="220"/>
      <c r="K278" s="220"/>
      <c r="L278" s="220"/>
    </row>
    <row r="279" spans="1:12">
      <c r="A279" s="234"/>
      <c r="B279" s="224" t="s">
        <v>555</v>
      </c>
      <c r="C279" s="220"/>
      <c r="D279" s="220"/>
      <c r="E279" s="220"/>
      <c r="F279" s="220"/>
      <c r="G279" s="220"/>
      <c r="H279" s="220"/>
      <c r="I279" s="220"/>
      <c r="J279" s="220"/>
      <c r="K279" s="220"/>
      <c r="L279" s="220"/>
    </row>
    <row r="280" spans="1:12">
      <c r="A280" s="234"/>
      <c r="B280" s="224" t="s">
        <v>556</v>
      </c>
      <c r="C280" s="220"/>
      <c r="D280" s="220"/>
      <c r="E280" s="220"/>
      <c r="F280" s="220"/>
      <c r="G280" s="220"/>
      <c r="H280" s="220"/>
      <c r="I280" s="220"/>
      <c r="J280" s="220"/>
      <c r="K280" s="220"/>
      <c r="L280" s="220"/>
    </row>
    <row r="281" spans="1:12">
      <c r="A281" s="234"/>
      <c r="B281" s="224" t="s">
        <v>557</v>
      </c>
      <c r="C281" s="220"/>
      <c r="D281" s="220"/>
      <c r="E281" s="220"/>
      <c r="F281" s="220"/>
      <c r="G281" s="220"/>
      <c r="H281" s="220"/>
      <c r="I281" s="220"/>
      <c r="J281" s="220"/>
      <c r="K281" s="220"/>
      <c r="L281" s="220"/>
    </row>
    <row r="282" spans="1:12">
      <c r="A282" s="234"/>
      <c r="B282" s="224" t="s">
        <v>558</v>
      </c>
      <c r="C282" s="220"/>
      <c r="D282" s="220"/>
      <c r="E282" s="220"/>
      <c r="F282" s="220"/>
      <c r="G282" s="220"/>
      <c r="H282" s="220"/>
      <c r="I282" s="220"/>
      <c r="J282" s="220"/>
      <c r="K282" s="220"/>
      <c r="L282" s="220"/>
    </row>
    <row r="283" spans="1:12">
      <c r="A283" s="234">
        <v>42943</v>
      </c>
      <c r="B283" s="224" t="s">
        <v>559</v>
      </c>
      <c r="C283" s="220"/>
      <c r="D283" s="220"/>
      <c r="E283" s="220"/>
      <c r="F283" s="220"/>
      <c r="G283" s="220"/>
      <c r="H283" s="220"/>
      <c r="I283" s="220"/>
      <c r="J283" s="220"/>
      <c r="K283" s="220"/>
      <c r="L283" s="220"/>
    </row>
    <row r="284" spans="1:12">
      <c r="A284" s="234"/>
      <c r="B284" s="224" t="s">
        <v>560</v>
      </c>
      <c r="C284" s="220"/>
      <c r="D284" s="220"/>
      <c r="E284" s="220"/>
      <c r="F284" s="220"/>
      <c r="G284" s="220"/>
      <c r="H284" s="220"/>
      <c r="I284" s="220"/>
      <c r="J284" s="220"/>
      <c r="K284" s="220"/>
      <c r="L284" s="220"/>
    </row>
    <row r="285" spans="1:12">
      <c r="A285" s="234"/>
      <c r="B285" s="224" t="s">
        <v>561</v>
      </c>
      <c r="C285" s="220"/>
      <c r="D285" s="220"/>
      <c r="E285" s="220"/>
      <c r="F285" s="220"/>
      <c r="G285" s="220"/>
      <c r="H285" s="220"/>
      <c r="I285" s="220"/>
      <c r="J285" s="220"/>
      <c r="K285" s="220"/>
      <c r="L285" s="220"/>
    </row>
    <row r="286" spans="1:12">
      <c r="A286" s="234"/>
      <c r="B286" s="224" t="s">
        <v>562</v>
      </c>
      <c r="C286" s="220"/>
      <c r="D286" s="220"/>
      <c r="E286" s="220"/>
      <c r="F286" s="220"/>
      <c r="G286" s="220"/>
      <c r="H286" s="220"/>
      <c r="I286" s="220"/>
      <c r="J286" s="220"/>
      <c r="K286" s="220"/>
      <c r="L286" s="220"/>
    </row>
    <row r="287" spans="1:12">
      <c r="A287" s="234"/>
      <c r="B287" s="224" t="s">
        <v>563</v>
      </c>
      <c r="C287" s="220"/>
      <c r="D287" s="220"/>
      <c r="E287" s="220"/>
      <c r="F287" s="220"/>
      <c r="G287" s="220"/>
      <c r="H287" s="220"/>
      <c r="I287" s="220"/>
      <c r="J287" s="220"/>
      <c r="K287" s="220"/>
      <c r="L287" s="220"/>
    </row>
    <row r="288" spans="1:12">
      <c r="A288" s="234"/>
      <c r="B288" s="224" t="s">
        <v>564</v>
      </c>
      <c r="C288" s="220"/>
      <c r="D288" s="220"/>
      <c r="E288" s="220"/>
      <c r="F288" s="220"/>
      <c r="G288" s="220"/>
      <c r="H288" s="220"/>
      <c r="I288" s="220"/>
      <c r="J288" s="220"/>
      <c r="K288" s="220"/>
      <c r="L288" s="220"/>
    </row>
    <row r="289" spans="1:12">
      <c r="A289" s="234"/>
      <c r="B289" s="224" t="s">
        <v>565</v>
      </c>
      <c r="C289" s="220"/>
      <c r="D289" s="220"/>
      <c r="E289" s="220"/>
      <c r="F289" s="220"/>
      <c r="G289" s="220"/>
      <c r="H289" s="220"/>
      <c r="I289" s="220"/>
      <c r="J289" s="220"/>
      <c r="K289" s="220"/>
      <c r="L289" s="220"/>
    </row>
    <row r="290" spans="1:12">
      <c r="A290" s="231"/>
      <c r="B290" s="226" t="s">
        <v>566</v>
      </c>
      <c r="C290" s="227"/>
      <c r="D290" s="227"/>
      <c r="E290" s="227"/>
      <c r="F290" s="227"/>
      <c r="G290" s="227"/>
      <c r="H290" s="227"/>
      <c r="I290" s="227"/>
      <c r="J290" s="227"/>
      <c r="K290" s="227"/>
      <c r="L290" s="227"/>
    </row>
    <row r="291" spans="1:12">
      <c r="A291" s="231">
        <v>42944</v>
      </c>
      <c r="B291" s="224" t="s">
        <v>567</v>
      </c>
      <c r="C291" s="220"/>
      <c r="D291" s="220"/>
      <c r="E291" s="220"/>
      <c r="F291" s="220"/>
      <c r="G291" s="220"/>
      <c r="H291" s="220"/>
      <c r="I291" s="220"/>
      <c r="J291" s="220"/>
      <c r="K291" s="220"/>
      <c r="L291" s="220"/>
    </row>
    <row r="292" spans="1:12">
      <c r="A292" s="232"/>
      <c r="B292" s="224" t="s">
        <v>568</v>
      </c>
      <c r="C292" s="220"/>
      <c r="D292" s="220"/>
      <c r="E292" s="220"/>
      <c r="F292" s="220"/>
      <c r="G292" s="220"/>
      <c r="H292" s="220"/>
      <c r="I292" s="220"/>
      <c r="J292" s="220"/>
      <c r="K292" s="220"/>
      <c r="L292" s="220"/>
    </row>
    <row r="293" spans="1:12">
      <c r="A293" s="232"/>
      <c r="B293" s="224" t="s">
        <v>569</v>
      </c>
      <c r="C293" s="220"/>
      <c r="D293" s="220"/>
      <c r="E293" s="220"/>
      <c r="F293" s="220"/>
      <c r="G293" s="220"/>
      <c r="H293" s="220"/>
      <c r="I293" s="220"/>
      <c r="J293" s="220"/>
      <c r="K293" s="220"/>
      <c r="L293" s="220"/>
    </row>
    <row r="294" spans="1:12">
      <c r="A294" s="232"/>
      <c r="B294" s="224" t="s">
        <v>570</v>
      </c>
      <c r="C294" s="220"/>
      <c r="D294" s="220"/>
      <c r="E294" s="220"/>
      <c r="F294" s="220"/>
      <c r="G294" s="220"/>
      <c r="H294" s="220"/>
      <c r="I294" s="220"/>
      <c r="J294" s="220"/>
      <c r="K294" s="220"/>
      <c r="L294" s="220"/>
    </row>
    <row r="295" spans="1:12">
      <c r="A295" s="232"/>
      <c r="B295" s="224" t="s">
        <v>571</v>
      </c>
      <c r="C295" s="220"/>
      <c r="D295" s="220"/>
      <c r="E295" s="220"/>
      <c r="F295" s="220"/>
      <c r="G295" s="220"/>
      <c r="H295" s="220"/>
      <c r="I295" s="220"/>
      <c r="J295" s="220"/>
      <c r="K295" s="220"/>
      <c r="L295" s="220"/>
    </row>
    <row r="296" spans="1:12">
      <c r="A296" s="232"/>
      <c r="B296" s="224" t="s">
        <v>572</v>
      </c>
      <c r="C296" s="220"/>
      <c r="D296" s="220"/>
      <c r="E296" s="220"/>
      <c r="F296" s="220"/>
      <c r="G296" s="220"/>
      <c r="H296" s="220"/>
      <c r="I296" s="220"/>
      <c r="J296" s="220"/>
      <c r="K296" s="220"/>
      <c r="L296" s="220"/>
    </row>
    <row r="297" spans="1:12">
      <c r="A297" s="232"/>
      <c r="B297" s="224" t="s">
        <v>573</v>
      </c>
      <c r="C297" s="220"/>
      <c r="D297" s="220"/>
      <c r="E297" s="220"/>
      <c r="F297" s="220"/>
      <c r="G297" s="220"/>
      <c r="H297" s="220"/>
      <c r="I297" s="220"/>
      <c r="J297" s="220"/>
      <c r="K297" s="220"/>
      <c r="L297" s="220"/>
    </row>
    <row r="298" spans="1:12">
      <c r="A298" s="232"/>
      <c r="B298" s="226" t="s">
        <v>574</v>
      </c>
      <c r="C298" s="227"/>
      <c r="D298" s="227"/>
      <c r="E298" s="227"/>
      <c r="F298" s="227"/>
      <c r="G298" s="227"/>
      <c r="H298" s="227"/>
      <c r="I298" s="227"/>
      <c r="J298" s="227"/>
      <c r="K298" s="227"/>
      <c r="L298" s="227"/>
    </row>
    <row r="299" spans="1:12">
      <c r="A299" s="232"/>
      <c r="B299" s="224" t="s">
        <v>575</v>
      </c>
      <c r="C299" s="220"/>
      <c r="D299" s="220"/>
      <c r="E299" s="220"/>
      <c r="F299" s="220"/>
      <c r="G299" s="220"/>
      <c r="H299" s="220"/>
      <c r="I299" s="220"/>
      <c r="J299" s="220"/>
      <c r="K299" s="220"/>
      <c r="L299" s="220"/>
    </row>
    <row r="300" spans="1:12">
      <c r="A300" s="232"/>
      <c r="B300" s="224" t="s">
        <v>576</v>
      </c>
      <c r="C300" s="220"/>
      <c r="D300" s="220"/>
      <c r="E300" s="220"/>
      <c r="F300" s="220"/>
      <c r="G300" s="220"/>
      <c r="H300" s="220"/>
      <c r="I300" s="220"/>
      <c r="J300" s="220"/>
      <c r="K300" s="220"/>
      <c r="L300" s="220"/>
    </row>
    <row r="301" spans="1:12">
      <c r="A301" s="232"/>
      <c r="B301" s="224" t="s">
        <v>577</v>
      </c>
      <c r="C301" s="220"/>
      <c r="D301" s="220"/>
      <c r="E301" s="220"/>
      <c r="F301" s="220"/>
      <c r="G301" s="220" t="s">
        <v>67</v>
      </c>
      <c r="H301" s="220"/>
      <c r="I301" s="220"/>
      <c r="J301" s="220"/>
      <c r="K301" s="220"/>
      <c r="L301" s="220"/>
    </row>
    <row r="302" spans="1:12">
      <c r="A302" s="232"/>
      <c r="B302" s="224" t="s">
        <v>578</v>
      </c>
      <c r="C302" s="220"/>
      <c r="D302" s="220"/>
      <c r="E302" s="220"/>
      <c r="F302" s="220"/>
      <c r="G302" s="220"/>
      <c r="H302" s="220"/>
      <c r="I302" s="220"/>
      <c r="J302" s="220"/>
      <c r="K302" s="220"/>
      <c r="L302" s="220"/>
    </row>
    <row r="303" spans="1:12">
      <c r="A303" s="233"/>
      <c r="B303" s="224" t="s">
        <v>579</v>
      </c>
      <c r="C303" s="220"/>
      <c r="D303" s="220"/>
      <c r="E303" s="220"/>
      <c r="F303" s="220"/>
      <c r="G303" s="220"/>
      <c r="H303" s="220"/>
      <c r="I303" s="220"/>
      <c r="J303" s="220"/>
      <c r="K303" s="220"/>
      <c r="L303" s="220"/>
    </row>
    <row r="304" spans="1:12">
      <c r="A304" s="237">
        <v>42945</v>
      </c>
      <c r="B304" s="224" t="s">
        <v>580</v>
      </c>
      <c r="C304" s="220"/>
      <c r="D304" s="220"/>
      <c r="E304" s="220"/>
      <c r="F304" s="220"/>
      <c r="G304" s="220"/>
      <c r="H304" s="220"/>
      <c r="I304" s="220"/>
      <c r="J304" s="220"/>
      <c r="K304" s="220"/>
      <c r="L304" s="220"/>
    </row>
    <row r="305" spans="1:12">
      <c r="A305" s="237"/>
      <c r="B305" s="224" t="s">
        <v>581</v>
      </c>
      <c r="C305" s="220"/>
      <c r="D305" s="220"/>
      <c r="E305" s="220"/>
      <c r="F305" s="220"/>
      <c r="G305" s="220"/>
      <c r="H305" s="220"/>
      <c r="I305" s="220"/>
      <c r="J305" s="220"/>
      <c r="K305" s="220"/>
      <c r="L305" s="220"/>
    </row>
    <row r="306" spans="1:12">
      <c r="A306" s="237"/>
      <c r="B306" s="224" t="s">
        <v>582</v>
      </c>
      <c r="C306" s="220"/>
      <c r="D306" s="220"/>
      <c r="E306" s="220"/>
      <c r="F306" s="220"/>
      <c r="G306" s="220"/>
      <c r="H306" s="220"/>
      <c r="I306" s="220"/>
      <c r="J306" s="220"/>
      <c r="K306" s="220"/>
      <c r="L306" s="220"/>
    </row>
    <row r="307" spans="1:12">
      <c r="A307" s="237"/>
      <c r="B307" s="224" t="s">
        <v>583</v>
      </c>
      <c r="C307" s="220"/>
      <c r="D307" s="220"/>
      <c r="E307" s="220"/>
      <c r="F307" s="220"/>
      <c r="G307" s="220"/>
      <c r="H307" s="220"/>
      <c r="I307" s="220"/>
      <c r="J307" s="220"/>
      <c r="K307" s="220"/>
      <c r="L307" s="220"/>
    </row>
    <row r="308" spans="1:12">
      <c r="A308" s="237"/>
      <c r="B308" s="224" t="s">
        <v>584</v>
      </c>
      <c r="C308" s="220"/>
      <c r="D308" s="220"/>
      <c r="E308" s="220"/>
      <c r="F308" s="220"/>
      <c r="G308" s="220"/>
      <c r="H308" s="220"/>
      <c r="I308" s="220"/>
      <c r="J308" s="220"/>
      <c r="K308" s="220"/>
      <c r="L308" s="220"/>
    </row>
    <row r="309" spans="1:12">
      <c r="A309" s="237"/>
      <c r="B309" s="224" t="s">
        <v>585</v>
      </c>
      <c r="C309" s="220"/>
      <c r="D309" s="220"/>
      <c r="E309" s="220"/>
      <c r="F309" s="220"/>
      <c r="G309" s="220"/>
      <c r="H309" s="220"/>
      <c r="I309" s="220"/>
      <c r="J309" s="220"/>
      <c r="K309" s="220"/>
      <c r="L309" s="220"/>
    </row>
    <row r="310" spans="1:12">
      <c r="A310" s="245">
        <v>42946</v>
      </c>
      <c r="B310" s="224" t="s">
        <v>586</v>
      </c>
      <c r="C310" s="220"/>
      <c r="D310" s="220"/>
      <c r="E310" s="220"/>
      <c r="F310" s="220"/>
      <c r="G310" s="220"/>
      <c r="H310" s="220"/>
      <c r="I310" s="220"/>
      <c r="J310" s="220"/>
      <c r="K310" s="220"/>
      <c r="L310" s="220"/>
    </row>
    <row r="311" spans="1:12">
      <c r="A311" s="246"/>
      <c r="B311" s="224" t="s">
        <v>587</v>
      </c>
      <c r="C311" s="220"/>
      <c r="D311" s="220"/>
      <c r="E311" s="220"/>
      <c r="F311" s="220"/>
      <c r="G311" s="220"/>
      <c r="H311" s="220"/>
      <c r="I311" s="220"/>
      <c r="J311" s="220"/>
      <c r="K311" s="220"/>
      <c r="L311" s="220"/>
    </row>
    <row r="312" spans="1:12">
      <c r="A312" s="246"/>
      <c r="B312" s="224" t="s">
        <v>588</v>
      </c>
      <c r="C312" s="220"/>
      <c r="D312" s="220"/>
      <c r="E312" s="220"/>
      <c r="F312" s="220"/>
      <c r="G312" s="220"/>
      <c r="H312" s="220"/>
      <c r="I312" s="220"/>
      <c r="J312" s="220"/>
      <c r="K312" s="220"/>
      <c r="L312" s="220"/>
    </row>
    <row r="313" spans="1:12">
      <c r="A313" s="247"/>
      <c r="B313" s="224" t="s">
        <v>589</v>
      </c>
      <c r="C313" s="220"/>
      <c r="D313" s="220"/>
      <c r="E313" s="220"/>
      <c r="F313" s="220"/>
      <c r="G313" s="220"/>
      <c r="H313" s="220"/>
      <c r="I313" s="220"/>
      <c r="J313" s="220"/>
      <c r="K313" s="220"/>
      <c r="L313" s="220"/>
    </row>
    <row r="314" spans="1:12">
      <c r="A314" s="231">
        <v>42947</v>
      </c>
      <c r="B314" s="224" t="s">
        <v>590</v>
      </c>
      <c r="C314" s="220"/>
      <c r="D314" s="220"/>
      <c r="E314" s="220"/>
      <c r="F314" s="220"/>
      <c r="G314" s="220"/>
      <c r="H314" s="220"/>
      <c r="I314" s="220"/>
      <c r="J314" s="220"/>
      <c r="K314" s="220"/>
      <c r="L314" s="220"/>
    </row>
    <row r="315" spans="1:12">
      <c r="A315" s="232"/>
      <c r="B315" s="224" t="s">
        <v>591</v>
      </c>
      <c r="C315" s="220"/>
      <c r="D315" s="220"/>
      <c r="E315" s="220"/>
      <c r="F315" s="220"/>
      <c r="G315" s="220"/>
      <c r="H315" s="220"/>
      <c r="I315" s="220"/>
      <c r="J315" s="220"/>
      <c r="K315" s="220"/>
      <c r="L315" s="220"/>
    </row>
    <row r="316" spans="1:12">
      <c r="A316" s="232"/>
      <c r="B316" s="224" t="s">
        <v>592</v>
      </c>
      <c r="C316" s="220"/>
      <c r="D316" s="220"/>
      <c r="E316" s="220"/>
      <c r="F316" s="220"/>
      <c r="G316" s="220"/>
      <c r="H316" s="220"/>
      <c r="I316" s="220"/>
      <c r="J316" s="220"/>
      <c r="K316" s="220"/>
      <c r="L316" s="220"/>
    </row>
    <row r="317" spans="1:12">
      <c r="A317" s="232"/>
      <c r="B317" s="224" t="s">
        <v>593</v>
      </c>
      <c r="C317" s="220"/>
      <c r="D317" s="220"/>
      <c r="E317" s="220"/>
      <c r="F317" s="220"/>
      <c r="G317" s="220"/>
      <c r="H317" s="220"/>
      <c r="I317" s="220"/>
      <c r="J317" s="220"/>
      <c r="K317" s="220"/>
      <c r="L317" s="220"/>
    </row>
    <row r="318" spans="1:12">
      <c r="A318" s="232"/>
      <c r="B318" s="224" t="s">
        <v>594</v>
      </c>
      <c r="C318" s="220"/>
      <c r="D318" s="220"/>
      <c r="E318" s="220"/>
      <c r="F318" s="220"/>
      <c r="G318" s="220"/>
      <c r="H318" s="220"/>
      <c r="I318" s="220"/>
      <c r="J318" s="220"/>
      <c r="K318" s="220"/>
      <c r="L318" s="220"/>
    </row>
    <row r="319" spans="1:12">
      <c r="A319" s="232"/>
      <c r="B319" s="224" t="s">
        <v>595</v>
      </c>
      <c r="C319" s="220"/>
      <c r="D319" s="220"/>
      <c r="E319" s="220"/>
      <c r="F319" s="220"/>
      <c r="G319" s="220"/>
      <c r="H319" s="220"/>
      <c r="I319" s="220"/>
      <c r="J319" s="220"/>
      <c r="K319" s="220"/>
      <c r="L319" s="220"/>
    </row>
    <row r="320" spans="1:12">
      <c r="A320" s="232"/>
      <c r="B320" s="224" t="s">
        <v>596</v>
      </c>
      <c r="C320" s="220"/>
      <c r="D320" s="220"/>
      <c r="E320" s="220"/>
      <c r="F320" s="220"/>
      <c r="G320" s="220"/>
      <c r="H320" s="220"/>
      <c r="I320" s="220"/>
      <c r="J320" s="220"/>
      <c r="K320" s="220"/>
      <c r="L320" s="220"/>
    </row>
    <row r="321" spans="1:12">
      <c r="A321" s="232"/>
      <c r="B321" s="224" t="s">
        <v>597</v>
      </c>
      <c r="C321" s="220"/>
      <c r="D321" s="220"/>
      <c r="E321" s="220"/>
      <c r="F321" s="220"/>
      <c r="G321" s="220"/>
      <c r="H321" s="220"/>
      <c r="I321" s="220"/>
      <c r="J321" s="220"/>
      <c r="K321" s="220"/>
      <c r="L321" s="220"/>
    </row>
    <row r="322" spans="1:12">
      <c r="A322" s="232"/>
      <c r="B322" s="224" t="s">
        <v>598</v>
      </c>
      <c r="C322" s="220"/>
      <c r="D322" s="220"/>
      <c r="E322" s="220"/>
      <c r="F322" s="220"/>
      <c r="G322" s="220"/>
      <c r="H322" s="220"/>
      <c r="I322" s="220"/>
      <c r="J322" s="220"/>
      <c r="K322" s="220"/>
      <c r="L322" s="220"/>
    </row>
    <row r="323" spans="1:12">
      <c r="A323" s="232"/>
      <c r="B323" s="224" t="s">
        <v>599</v>
      </c>
      <c r="C323" s="220"/>
      <c r="D323" s="220"/>
      <c r="E323" s="220"/>
      <c r="F323" s="220"/>
      <c r="G323" s="220"/>
      <c r="H323" s="220"/>
      <c r="I323" s="220"/>
      <c r="J323" s="220"/>
      <c r="K323" s="220"/>
      <c r="L323" s="220"/>
    </row>
    <row r="324" spans="1:12">
      <c r="A324" s="233"/>
      <c r="B324" s="224" t="s">
        <v>600</v>
      </c>
      <c r="C324" s="220"/>
      <c r="D324" s="220"/>
      <c r="E324" s="220"/>
      <c r="F324" s="220"/>
      <c r="G324" s="220"/>
      <c r="H324" s="220"/>
      <c r="I324" s="220"/>
      <c r="J324" s="220"/>
      <c r="K324" s="220"/>
      <c r="L324" s="220"/>
    </row>
    <row r="325" spans="1:12">
      <c r="A325" s="237">
        <v>42948</v>
      </c>
      <c r="B325" s="224" t="s">
        <v>601</v>
      </c>
      <c r="C325" s="220"/>
      <c r="D325" s="220"/>
      <c r="E325" s="220"/>
      <c r="F325" s="220"/>
      <c r="G325" s="220"/>
      <c r="H325" s="220"/>
      <c r="I325" s="220"/>
      <c r="J325" s="220"/>
      <c r="K325" s="220"/>
      <c r="L325" s="220"/>
    </row>
    <row r="326" spans="1:12">
      <c r="A326" s="237"/>
      <c r="B326" s="224" t="s">
        <v>602</v>
      </c>
      <c r="C326" s="220"/>
      <c r="D326" s="220"/>
      <c r="E326" s="220"/>
      <c r="F326" s="220"/>
      <c r="G326" s="220"/>
      <c r="H326" s="220"/>
      <c r="I326" s="220"/>
      <c r="J326" s="220"/>
      <c r="K326" s="220"/>
      <c r="L326" s="220"/>
    </row>
    <row r="327" spans="1:12">
      <c r="A327" s="237"/>
      <c r="B327" s="224" t="s">
        <v>603</v>
      </c>
      <c r="C327" s="220"/>
      <c r="D327" s="220"/>
      <c r="E327" s="220"/>
      <c r="F327" s="220"/>
      <c r="G327" s="220"/>
      <c r="H327" s="220"/>
      <c r="I327" s="220"/>
      <c r="J327" s="220"/>
      <c r="K327" s="220"/>
      <c r="L327" s="220"/>
    </row>
    <row r="328" spans="1:12">
      <c r="A328" s="237"/>
      <c r="B328" s="224" t="s">
        <v>604</v>
      </c>
      <c r="C328" s="220"/>
      <c r="D328" s="220"/>
      <c r="E328" s="220"/>
      <c r="F328" s="220"/>
      <c r="G328" s="220"/>
      <c r="H328" s="220"/>
      <c r="I328" s="220"/>
      <c r="J328" s="220"/>
      <c r="K328" s="220"/>
      <c r="L328" s="220"/>
    </row>
    <row r="329" spans="1:12">
      <c r="A329" s="237"/>
      <c r="B329" s="224" t="s">
        <v>605</v>
      </c>
      <c r="C329" s="220"/>
      <c r="D329" s="220"/>
      <c r="E329" s="220"/>
      <c r="F329" s="220"/>
      <c r="G329" s="220"/>
      <c r="H329" s="220"/>
      <c r="I329" s="220"/>
      <c r="J329" s="220"/>
      <c r="K329" s="220"/>
      <c r="L329" s="220"/>
    </row>
    <row r="330" spans="1:12">
      <c r="A330" s="237"/>
      <c r="B330" s="224" t="s">
        <v>606</v>
      </c>
      <c r="C330" s="220"/>
      <c r="D330" s="220"/>
      <c r="E330" s="220"/>
      <c r="F330" s="220"/>
      <c r="G330" s="220"/>
      <c r="H330" s="220"/>
      <c r="I330" s="220"/>
      <c r="J330" s="220"/>
      <c r="K330" s="220"/>
      <c r="L330" s="220"/>
    </row>
    <row r="331" spans="1:12">
      <c r="A331" s="237"/>
      <c r="B331" s="224" t="s">
        <v>607</v>
      </c>
      <c r="C331" s="220"/>
      <c r="D331" s="220"/>
      <c r="E331" s="220"/>
      <c r="F331" s="220"/>
      <c r="G331" s="220"/>
      <c r="H331" s="220"/>
      <c r="I331" s="220"/>
      <c r="J331" s="220"/>
      <c r="K331" s="220"/>
      <c r="L331" s="220"/>
    </row>
    <row r="332" spans="1:12">
      <c r="A332" s="237"/>
      <c r="B332" s="224" t="s">
        <v>608</v>
      </c>
      <c r="C332" s="220"/>
      <c r="D332" s="220"/>
      <c r="E332" s="220"/>
      <c r="F332" s="220"/>
      <c r="G332" s="220"/>
      <c r="H332" s="220"/>
      <c r="I332" s="220"/>
      <c r="J332" s="220"/>
      <c r="K332" s="220"/>
      <c r="L332" s="220"/>
    </row>
    <row r="333" spans="1:12">
      <c r="A333" s="237"/>
      <c r="B333" s="224" t="s">
        <v>609</v>
      </c>
      <c r="C333" s="220"/>
      <c r="D333" s="220"/>
      <c r="E333" s="220"/>
      <c r="F333" s="220"/>
      <c r="G333" s="220"/>
      <c r="H333" s="220"/>
      <c r="I333" s="220"/>
      <c r="J333" s="220"/>
      <c r="K333" s="220"/>
      <c r="L333" s="220"/>
    </row>
    <row r="334" spans="1:12">
      <c r="A334" s="237"/>
      <c r="B334" s="224" t="s">
        <v>610</v>
      </c>
      <c r="C334" s="220"/>
      <c r="D334" s="220"/>
      <c r="E334" s="220"/>
      <c r="F334" s="220"/>
      <c r="G334" s="220"/>
      <c r="H334" s="220"/>
      <c r="I334" s="220"/>
      <c r="J334" s="220"/>
      <c r="K334" s="220"/>
      <c r="L334" s="220"/>
    </row>
    <row r="335" spans="1:12">
      <c r="A335" s="242" t="s">
        <v>611</v>
      </c>
      <c r="B335" s="224" t="s">
        <v>612</v>
      </c>
      <c r="C335" s="220"/>
      <c r="D335" s="220"/>
      <c r="E335" s="220"/>
      <c r="F335" s="220"/>
      <c r="G335" s="220"/>
      <c r="H335" s="220"/>
      <c r="I335" s="220"/>
      <c r="J335" s="220"/>
      <c r="K335" s="220"/>
      <c r="L335" s="220"/>
    </row>
    <row r="336" spans="1:12">
      <c r="A336" s="242"/>
      <c r="B336" s="224" t="s">
        <v>613</v>
      </c>
      <c r="C336" s="220"/>
      <c r="D336" s="220"/>
      <c r="E336" s="220"/>
      <c r="F336" s="220"/>
      <c r="G336" s="220"/>
      <c r="H336" s="220"/>
      <c r="I336" s="220"/>
      <c r="J336" s="220"/>
      <c r="K336" s="220"/>
      <c r="L336" s="220"/>
    </row>
    <row r="337" spans="1:12">
      <c r="A337" s="242"/>
      <c r="B337" s="224" t="s">
        <v>614</v>
      </c>
      <c r="C337" s="220"/>
      <c r="D337" s="220"/>
      <c r="E337" s="220"/>
      <c r="F337" s="220"/>
      <c r="G337" s="220"/>
      <c r="H337" s="220"/>
      <c r="I337" s="220"/>
      <c r="J337" s="220"/>
      <c r="K337" s="220"/>
      <c r="L337" s="220"/>
    </row>
    <row r="338" spans="1:12">
      <c r="A338" s="242"/>
      <c r="B338" s="224" t="s">
        <v>615</v>
      </c>
      <c r="C338" s="220"/>
      <c r="D338" s="220"/>
      <c r="E338" s="220"/>
      <c r="F338" s="220"/>
      <c r="G338" s="220"/>
      <c r="H338" s="220"/>
      <c r="I338" s="220"/>
      <c r="J338" s="220"/>
      <c r="K338" s="220"/>
      <c r="L338" s="220"/>
    </row>
    <row r="339" spans="1:12">
      <c r="A339" s="242"/>
      <c r="B339" s="224" t="s">
        <v>616</v>
      </c>
      <c r="C339" s="220"/>
      <c r="D339" s="220"/>
      <c r="E339" s="220"/>
      <c r="F339" s="220"/>
      <c r="G339" s="220"/>
      <c r="H339" s="220"/>
      <c r="I339" s="220"/>
      <c r="J339" s="220"/>
      <c r="K339" s="220"/>
      <c r="L339" s="220"/>
    </row>
    <row r="340" spans="1:12">
      <c r="A340" s="242"/>
      <c r="B340" s="224" t="s">
        <v>617</v>
      </c>
      <c r="C340" s="220"/>
      <c r="D340" s="220"/>
      <c r="E340" s="220"/>
      <c r="F340" s="220"/>
      <c r="G340" s="220"/>
      <c r="H340" s="220"/>
      <c r="I340" s="220"/>
      <c r="J340" s="220"/>
      <c r="K340" s="220"/>
      <c r="L340" s="220"/>
    </row>
    <row r="341" spans="1:12">
      <c r="A341" s="242"/>
      <c r="B341" s="224" t="s">
        <v>618</v>
      </c>
      <c r="C341" s="220"/>
      <c r="D341" s="220"/>
      <c r="E341" s="220"/>
      <c r="F341" s="220"/>
      <c r="G341" s="220"/>
      <c r="H341" s="220"/>
      <c r="I341" s="220"/>
      <c r="J341" s="220"/>
      <c r="K341" s="220"/>
      <c r="L341" s="220"/>
    </row>
    <row r="342" spans="1:12">
      <c r="A342" s="242"/>
      <c r="B342" s="224" t="s">
        <v>619</v>
      </c>
      <c r="C342" s="220"/>
      <c r="D342" s="220"/>
      <c r="E342" s="220"/>
      <c r="F342" s="220"/>
      <c r="G342" s="220"/>
      <c r="H342" s="220"/>
      <c r="I342" s="220"/>
      <c r="J342" s="220"/>
      <c r="K342" s="220"/>
      <c r="L342" s="220"/>
    </row>
    <row r="343" spans="1:12">
      <c r="A343" s="242"/>
      <c r="B343" s="224" t="s">
        <v>620</v>
      </c>
      <c r="C343" s="220"/>
      <c r="D343" s="220"/>
      <c r="E343" s="220"/>
      <c r="F343" s="220"/>
      <c r="G343" s="220"/>
      <c r="H343" s="220"/>
      <c r="I343" s="220"/>
      <c r="J343" s="220"/>
      <c r="K343" s="220"/>
      <c r="L343" s="220"/>
    </row>
    <row r="344" spans="1:12">
      <c r="A344" s="242"/>
      <c r="B344" s="224" t="s">
        <v>621</v>
      </c>
      <c r="C344" s="220"/>
      <c r="D344" s="220"/>
      <c r="E344" s="220"/>
      <c r="F344" s="220"/>
      <c r="G344" s="220"/>
      <c r="H344" s="220"/>
      <c r="I344" s="220"/>
      <c r="J344" s="220"/>
      <c r="K344" s="220"/>
      <c r="L344" s="220"/>
    </row>
    <row r="345" spans="1:12">
      <c r="A345" s="242"/>
      <c r="B345" s="224" t="s">
        <v>622</v>
      </c>
      <c r="C345" s="220"/>
      <c r="D345" s="220"/>
      <c r="E345" s="220"/>
      <c r="F345" s="220"/>
      <c r="G345" s="220"/>
      <c r="H345" s="220"/>
      <c r="I345" s="220"/>
      <c r="J345" s="220"/>
      <c r="K345" s="220"/>
      <c r="L345" s="220"/>
    </row>
    <row r="346" spans="1:12">
      <c r="A346" s="237">
        <v>42950</v>
      </c>
      <c r="B346" s="224" t="s">
        <v>623</v>
      </c>
      <c r="C346" s="220"/>
      <c r="D346" s="220"/>
      <c r="E346" s="220"/>
      <c r="F346" s="220"/>
      <c r="G346" s="220"/>
      <c r="H346" s="220"/>
      <c r="I346" s="220"/>
      <c r="J346" s="220"/>
      <c r="K346" s="220"/>
      <c r="L346" s="220"/>
    </row>
    <row r="347" spans="1:12">
      <c r="A347" s="237"/>
      <c r="B347" s="224" t="s">
        <v>624</v>
      </c>
      <c r="C347" s="220"/>
      <c r="D347" s="220"/>
      <c r="E347" s="220"/>
      <c r="F347" s="220"/>
      <c r="G347" s="220"/>
      <c r="H347" s="220"/>
      <c r="I347" s="220"/>
      <c r="J347" s="220"/>
      <c r="K347" s="220"/>
      <c r="L347" s="220"/>
    </row>
    <row r="348" spans="1:12">
      <c r="A348" s="237"/>
      <c r="B348" s="224" t="s">
        <v>625</v>
      </c>
      <c r="C348" s="220"/>
      <c r="D348" s="220"/>
      <c r="E348" s="220"/>
      <c r="F348" s="220"/>
      <c r="G348" s="220"/>
      <c r="H348" s="220"/>
      <c r="I348" s="220"/>
      <c r="J348" s="220"/>
      <c r="K348" s="220"/>
      <c r="L348" s="220"/>
    </row>
    <row r="349" spans="1:12">
      <c r="A349" s="237"/>
      <c r="B349" s="224" t="s">
        <v>626</v>
      </c>
      <c r="C349" s="220"/>
      <c r="D349" s="220"/>
      <c r="E349" s="220"/>
      <c r="F349" s="220"/>
      <c r="G349" s="220"/>
      <c r="H349" s="220"/>
      <c r="I349" s="220"/>
      <c r="J349" s="220"/>
      <c r="K349" s="220"/>
      <c r="L349" s="220"/>
    </row>
    <row r="350" spans="1:12">
      <c r="A350" s="237"/>
      <c r="B350" s="224" t="s">
        <v>627</v>
      </c>
      <c r="C350" s="220"/>
      <c r="D350" s="220"/>
      <c r="E350" s="220"/>
      <c r="F350" s="220"/>
      <c r="G350" s="220"/>
      <c r="H350" s="220"/>
      <c r="I350" s="220"/>
      <c r="J350" s="220"/>
      <c r="K350" s="220"/>
      <c r="L350" s="220"/>
    </row>
    <row r="351" spans="1:12">
      <c r="A351" s="237"/>
      <c r="B351" s="224" t="s">
        <v>628</v>
      </c>
      <c r="C351" s="220"/>
      <c r="D351" s="220"/>
      <c r="E351" s="220"/>
      <c r="F351" s="220"/>
      <c r="G351" s="220"/>
      <c r="H351" s="220"/>
      <c r="I351" s="220"/>
      <c r="J351" s="220"/>
      <c r="K351" s="220"/>
      <c r="L351" s="220"/>
    </row>
    <row r="352" spans="1:12">
      <c r="A352" s="237"/>
      <c r="B352" s="224" t="s">
        <v>629</v>
      </c>
      <c r="C352" s="220"/>
      <c r="D352" s="220"/>
      <c r="E352" s="220"/>
      <c r="F352" s="220"/>
      <c r="G352" s="220"/>
      <c r="H352" s="220"/>
      <c r="I352" s="220"/>
      <c r="J352" s="220"/>
      <c r="K352" s="220"/>
      <c r="L352" s="220"/>
    </row>
    <row r="353" spans="1:12">
      <c r="A353" s="237"/>
      <c r="B353" s="224" t="s">
        <v>630</v>
      </c>
      <c r="C353" s="220"/>
      <c r="D353" s="220"/>
      <c r="E353" s="220"/>
      <c r="F353" s="220"/>
      <c r="G353" s="220"/>
      <c r="H353" s="220"/>
      <c r="I353" s="220"/>
      <c r="J353" s="220"/>
      <c r="K353" s="220"/>
      <c r="L353" s="220"/>
    </row>
    <row r="354" spans="1:12">
      <c r="A354" s="237"/>
      <c r="B354" s="224" t="s">
        <v>631</v>
      </c>
      <c r="C354" s="220"/>
      <c r="D354" s="220"/>
      <c r="E354" s="220"/>
      <c r="F354" s="220"/>
      <c r="G354" s="220"/>
      <c r="H354" s="220"/>
      <c r="I354" s="220"/>
      <c r="J354" s="220"/>
      <c r="K354" s="220"/>
      <c r="L354" s="220"/>
    </row>
    <row r="355" spans="1:12">
      <c r="A355" s="237"/>
      <c r="B355" s="224" t="s">
        <v>632</v>
      </c>
      <c r="C355" s="220"/>
      <c r="D355" s="220"/>
      <c r="E355" s="220"/>
      <c r="F355" s="220"/>
      <c r="G355" s="220"/>
      <c r="H355" s="220"/>
      <c r="I355" s="220"/>
      <c r="J355" s="220"/>
      <c r="K355" s="220"/>
      <c r="L355" s="220"/>
    </row>
    <row r="356" spans="1:12">
      <c r="A356" s="237"/>
      <c r="B356" s="224" t="s">
        <v>633</v>
      </c>
      <c r="C356" s="220"/>
      <c r="D356" s="220"/>
      <c r="E356" s="220"/>
      <c r="F356" s="220"/>
      <c r="G356" s="220"/>
      <c r="H356" s="220"/>
      <c r="I356" s="220"/>
      <c r="J356" s="220"/>
      <c r="K356" s="220"/>
      <c r="L356" s="220"/>
    </row>
    <row r="357" spans="1:12">
      <c r="A357" s="237">
        <v>42951</v>
      </c>
      <c r="B357" s="224" t="s">
        <v>634</v>
      </c>
      <c r="C357" s="220"/>
      <c r="D357" s="220"/>
      <c r="E357" s="220"/>
      <c r="F357" s="220"/>
      <c r="G357" s="220"/>
      <c r="H357" s="220"/>
      <c r="I357" s="220"/>
      <c r="J357" s="220"/>
      <c r="K357" s="220"/>
      <c r="L357" s="220"/>
    </row>
    <row r="358" spans="1:12">
      <c r="A358" s="237"/>
      <c r="B358" s="224" t="s">
        <v>635</v>
      </c>
      <c r="C358" s="220"/>
      <c r="D358" s="220"/>
      <c r="E358" s="220"/>
      <c r="F358" s="220"/>
      <c r="G358" s="220"/>
      <c r="H358" s="220"/>
      <c r="I358" s="220"/>
      <c r="J358" s="220"/>
      <c r="K358" s="220"/>
      <c r="L358" s="220"/>
    </row>
    <row r="359" spans="1:12">
      <c r="A359" s="237"/>
      <c r="B359" s="224" t="s">
        <v>636</v>
      </c>
      <c r="C359" s="220"/>
      <c r="D359" s="220"/>
      <c r="E359" s="220"/>
      <c r="F359" s="220"/>
      <c r="G359" s="220"/>
      <c r="H359" s="220"/>
      <c r="I359" s="220"/>
      <c r="J359" s="220"/>
      <c r="K359" s="220"/>
      <c r="L359" s="220"/>
    </row>
    <row r="360" spans="1:12">
      <c r="A360" s="237"/>
      <c r="B360" s="224" t="s">
        <v>637</v>
      </c>
      <c r="C360" s="220"/>
      <c r="D360" s="220"/>
      <c r="E360" s="220"/>
      <c r="F360" s="220"/>
      <c r="G360" s="220"/>
      <c r="H360" s="220"/>
      <c r="I360" s="220"/>
      <c r="J360" s="220"/>
      <c r="K360" s="220"/>
      <c r="L360" s="220"/>
    </row>
    <row r="361" spans="1:12">
      <c r="A361" s="237"/>
      <c r="B361" s="224" t="s">
        <v>638</v>
      </c>
      <c r="C361" s="220"/>
      <c r="D361" s="220"/>
      <c r="E361" s="220"/>
      <c r="F361" s="220"/>
      <c r="G361" s="220"/>
      <c r="H361" s="220"/>
      <c r="I361" s="220"/>
      <c r="J361" s="220"/>
      <c r="K361" s="220"/>
      <c r="L361" s="220"/>
    </row>
    <row r="362" spans="1:12">
      <c r="A362" s="237"/>
      <c r="B362" s="224" t="s">
        <v>639</v>
      </c>
      <c r="C362" s="220"/>
      <c r="D362" s="220"/>
      <c r="E362" s="220"/>
      <c r="F362" s="220"/>
      <c r="G362" s="220"/>
      <c r="H362" s="220"/>
      <c r="I362" s="220"/>
      <c r="J362" s="220"/>
      <c r="K362" s="220"/>
      <c r="L362" s="220"/>
    </row>
    <row r="363" spans="1:12">
      <c r="A363" s="237"/>
      <c r="B363" s="224" t="s">
        <v>640</v>
      </c>
      <c r="C363" s="220"/>
      <c r="D363" s="220"/>
      <c r="E363" s="220"/>
      <c r="F363" s="220"/>
      <c r="G363" s="220"/>
      <c r="H363" s="220"/>
      <c r="I363" s="220"/>
      <c r="J363" s="220"/>
      <c r="K363" s="220"/>
      <c r="L363" s="220"/>
    </row>
    <row r="364" spans="1:12">
      <c r="A364" s="237"/>
      <c r="B364" s="224" t="s">
        <v>641</v>
      </c>
      <c r="C364" s="220"/>
      <c r="D364" s="220"/>
      <c r="E364" s="220"/>
      <c r="F364" s="220"/>
      <c r="G364" s="220"/>
      <c r="H364" s="220"/>
      <c r="I364" s="220"/>
      <c r="J364" s="220"/>
      <c r="K364" s="220"/>
      <c r="L364" s="220"/>
    </row>
    <row r="365" spans="1:12">
      <c r="A365" s="237"/>
      <c r="B365" s="224" t="s">
        <v>642</v>
      </c>
      <c r="C365" s="220"/>
      <c r="D365" s="220"/>
      <c r="E365" s="220"/>
      <c r="F365" s="220"/>
      <c r="G365" s="220"/>
      <c r="H365" s="220"/>
      <c r="I365" s="220"/>
      <c r="J365" s="220"/>
      <c r="K365" s="220"/>
      <c r="L365" s="220"/>
    </row>
    <row r="366" spans="1:12">
      <c r="A366" s="237"/>
      <c r="B366" s="224" t="s">
        <v>643</v>
      </c>
      <c r="C366" s="220"/>
      <c r="D366" s="220"/>
      <c r="E366" s="220"/>
      <c r="F366" s="220"/>
      <c r="G366" s="220"/>
      <c r="H366" s="220"/>
      <c r="I366" s="220"/>
      <c r="J366" s="220"/>
      <c r="K366" s="220"/>
      <c r="L366" s="220"/>
    </row>
    <row r="367" spans="1:12">
      <c r="A367" s="237"/>
      <c r="B367" s="224" t="s">
        <v>644</v>
      </c>
      <c r="C367" s="220"/>
      <c r="D367" s="220"/>
      <c r="E367" s="220"/>
      <c r="F367" s="220"/>
      <c r="G367" s="220"/>
      <c r="H367" s="220"/>
      <c r="I367" s="220"/>
      <c r="J367" s="220"/>
      <c r="K367" s="220"/>
      <c r="L367" s="220"/>
    </row>
    <row r="368" spans="1:12">
      <c r="A368" s="237"/>
      <c r="B368" s="224" t="s">
        <v>645</v>
      </c>
      <c r="C368" s="220"/>
      <c r="D368" s="220"/>
      <c r="E368" s="220"/>
      <c r="F368" s="220"/>
      <c r="G368" s="220"/>
      <c r="H368" s="220"/>
      <c r="I368" s="220"/>
      <c r="J368" s="220"/>
      <c r="K368" s="220"/>
      <c r="L368" s="220"/>
    </row>
    <row r="369" spans="1:12">
      <c r="A369" s="237"/>
      <c r="B369" s="224" t="s">
        <v>646</v>
      </c>
      <c r="C369" s="220"/>
      <c r="D369" s="220"/>
      <c r="E369" s="220"/>
      <c r="F369" s="220"/>
      <c r="G369" s="220"/>
      <c r="H369" s="220"/>
      <c r="I369" s="220"/>
      <c r="J369" s="220"/>
      <c r="K369" s="220"/>
      <c r="L369" s="220"/>
    </row>
    <row r="370" spans="1:12">
      <c r="A370" s="237">
        <v>42952</v>
      </c>
      <c r="B370" s="224" t="s">
        <v>647</v>
      </c>
      <c r="C370" s="220"/>
      <c r="D370" s="220"/>
      <c r="E370" s="220"/>
      <c r="F370" s="220"/>
      <c r="G370" s="220"/>
      <c r="H370" s="220"/>
      <c r="I370" s="220"/>
      <c r="J370" s="220"/>
      <c r="K370" s="220"/>
      <c r="L370" s="220"/>
    </row>
    <row r="371" spans="1:12">
      <c r="A371" s="237"/>
      <c r="B371" s="224" t="s">
        <v>648</v>
      </c>
      <c r="C371" s="220"/>
      <c r="D371" s="220"/>
      <c r="E371" s="220"/>
      <c r="F371" s="220"/>
      <c r="G371" s="220"/>
      <c r="H371" s="220"/>
      <c r="I371" s="220"/>
      <c r="J371" s="220"/>
      <c r="K371" s="220"/>
      <c r="L371" s="220"/>
    </row>
    <row r="372" spans="1:12">
      <c r="A372" s="237"/>
      <c r="B372" s="224" t="s">
        <v>649</v>
      </c>
      <c r="C372" s="220"/>
      <c r="D372" s="220"/>
      <c r="E372" s="220"/>
      <c r="F372" s="220"/>
      <c r="G372" s="220"/>
      <c r="H372" s="220"/>
      <c r="I372" s="220"/>
      <c r="J372" s="220"/>
      <c r="K372" s="220"/>
      <c r="L372" s="220"/>
    </row>
    <row r="373" spans="1:12">
      <c r="A373" s="237"/>
      <c r="B373" s="224" t="s">
        <v>650</v>
      </c>
      <c r="C373" s="220"/>
      <c r="D373" s="220"/>
      <c r="E373" s="220"/>
      <c r="F373" s="220"/>
      <c r="G373" s="220"/>
      <c r="H373" s="220"/>
      <c r="I373" s="220"/>
      <c r="J373" s="220"/>
      <c r="K373" s="220"/>
      <c r="L373" s="220"/>
    </row>
    <row r="374" spans="1:12">
      <c r="A374" s="237"/>
      <c r="B374" s="224" t="s">
        <v>651</v>
      </c>
      <c r="C374" s="220"/>
      <c r="D374" s="220"/>
      <c r="E374" s="220"/>
      <c r="F374" s="220"/>
      <c r="G374" s="220"/>
      <c r="H374" s="220"/>
      <c r="I374" s="220"/>
      <c r="J374" s="220"/>
      <c r="K374" s="220"/>
      <c r="L374" s="220"/>
    </row>
    <row r="375" spans="1:12">
      <c r="A375" s="237"/>
      <c r="B375" s="224" t="s">
        <v>652</v>
      </c>
      <c r="C375" s="220"/>
      <c r="D375" s="220"/>
      <c r="E375" s="220"/>
      <c r="F375" s="220"/>
      <c r="G375" s="220"/>
      <c r="H375" s="220"/>
      <c r="I375" s="220"/>
      <c r="J375" s="220"/>
      <c r="K375" s="220"/>
      <c r="L375" s="220"/>
    </row>
    <row r="376" spans="1:12">
      <c r="A376" s="237"/>
      <c r="B376" s="224" t="s">
        <v>653</v>
      </c>
      <c r="C376" s="220"/>
      <c r="D376" s="220"/>
      <c r="E376" s="220"/>
      <c r="F376" s="220"/>
      <c r="G376" s="220"/>
      <c r="H376" s="220"/>
      <c r="I376" s="220"/>
      <c r="J376" s="220"/>
      <c r="K376" s="220"/>
      <c r="L376" s="220"/>
    </row>
    <row r="377" spans="1:12">
      <c r="A377" s="237"/>
      <c r="B377" s="224" t="s">
        <v>654</v>
      </c>
      <c r="C377" s="220"/>
      <c r="D377" s="220"/>
      <c r="E377" s="220"/>
      <c r="F377" s="220"/>
      <c r="G377" s="220"/>
      <c r="H377" s="220"/>
      <c r="I377" s="220"/>
      <c r="J377" s="220"/>
      <c r="K377" s="220"/>
      <c r="L377" s="220"/>
    </row>
    <row r="378" spans="1:12">
      <c r="A378" s="237"/>
      <c r="B378" s="224" t="s">
        <v>655</v>
      </c>
      <c r="C378" s="220"/>
      <c r="D378" s="220"/>
      <c r="E378" s="220"/>
      <c r="F378" s="220"/>
      <c r="G378" s="220"/>
      <c r="H378" s="220"/>
      <c r="I378" s="220"/>
      <c r="J378" s="220"/>
      <c r="K378" s="220"/>
      <c r="L378" s="220"/>
    </row>
    <row r="379" spans="1:12">
      <c r="A379" s="78">
        <v>42953</v>
      </c>
      <c r="B379" s="224" t="s">
        <v>656</v>
      </c>
      <c r="C379" s="220"/>
      <c r="D379" s="220"/>
      <c r="E379" s="220"/>
      <c r="F379" s="220"/>
      <c r="G379" s="220"/>
      <c r="H379" s="220"/>
      <c r="I379" s="220"/>
      <c r="J379" s="220"/>
      <c r="K379" s="220"/>
      <c r="L379" s="220"/>
    </row>
    <row r="380" spans="1:12">
      <c r="A380" s="237">
        <v>42954</v>
      </c>
      <c r="B380" s="224" t="s">
        <v>657</v>
      </c>
      <c r="C380" s="220"/>
      <c r="D380" s="220"/>
      <c r="E380" s="220"/>
      <c r="F380" s="220"/>
      <c r="G380" s="220"/>
      <c r="H380" s="220"/>
      <c r="I380" s="220"/>
      <c r="J380" s="220"/>
      <c r="K380" s="220"/>
      <c r="L380" s="220"/>
    </row>
    <row r="381" spans="1:12">
      <c r="A381" s="237"/>
      <c r="B381" s="224" t="s">
        <v>658</v>
      </c>
      <c r="C381" s="220"/>
      <c r="D381" s="220"/>
      <c r="E381" s="220"/>
      <c r="F381" s="220"/>
      <c r="G381" s="220"/>
      <c r="H381" s="220"/>
      <c r="I381" s="220"/>
      <c r="J381" s="220"/>
      <c r="K381" s="220"/>
      <c r="L381" s="220"/>
    </row>
    <row r="382" spans="1:12">
      <c r="A382" s="237"/>
      <c r="B382" s="224" t="s">
        <v>659</v>
      </c>
      <c r="C382" s="220"/>
      <c r="D382" s="220"/>
      <c r="E382" s="220"/>
      <c r="F382" s="220"/>
      <c r="G382" s="220"/>
      <c r="H382" s="220"/>
      <c r="I382" s="220"/>
      <c r="J382" s="220"/>
      <c r="K382" s="220"/>
      <c r="L382" s="220"/>
    </row>
    <row r="383" spans="1:12">
      <c r="A383" s="237"/>
      <c r="B383" s="224" t="s">
        <v>660</v>
      </c>
      <c r="C383" s="220"/>
      <c r="D383" s="220"/>
      <c r="E383" s="220"/>
      <c r="F383" s="220"/>
      <c r="G383" s="220"/>
      <c r="H383" s="220"/>
      <c r="I383" s="220"/>
      <c r="J383" s="220"/>
      <c r="K383" s="220"/>
      <c r="L383" s="220"/>
    </row>
    <row r="384" spans="1:12">
      <c r="A384" s="237"/>
      <c r="B384" s="224" t="s">
        <v>661</v>
      </c>
      <c r="C384" s="220"/>
      <c r="D384" s="220"/>
      <c r="E384" s="220"/>
      <c r="F384" s="220"/>
      <c r="G384" s="220"/>
      <c r="H384" s="220"/>
      <c r="I384" s="220"/>
      <c r="J384" s="220"/>
      <c r="K384" s="220"/>
      <c r="L384" s="220"/>
    </row>
    <row r="385" spans="1:12">
      <c r="A385" s="237"/>
      <c r="B385" s="224" t="s">
        <v>662</v>
      </c>
      <c r="C385" s="220"/>
      <c r="D385" s="220"/>
      <c r="E385" s="220"/>
      <c r="F385" s="220"/>
      <c r="G385" s="220"/>
      <c r="H385" s="220"/>
      <c r="I385" s="220"/>
      <c r="J385" s="220"/>
      <c r="K385" s="220"/>
      <c r="L385" s="220"/>
    </row>
    <row r="386" spans="1:12">
      <c r="A386" s="237"/>
      <c r="B386" s="224" t="s">
        <v>663</v>
      </c>
      <c r="C386" s="220"/>
      <c r="D386" s="220"/>
      <c r="E386" s="220"/>
      <c r="F386" s="220"/>
      <c r="G386" s="220"/>
      <c r="H386" s="220"/>
      <c r="I386" s="220"/>
      <c r="J386" s="220"/>
      <c r="K386" s="220"/>
      <c r="L386" s="220"/>
    </row>
    <row r="387" spans="1:12">
      <c r="A387" s="237"/>
      <c r="B387" s="224" t="s">
        <v>664</v>
      </c>
      <c r="C387" s="220"/>
      <c r="D387" s="220"/>
      <c r="E387" s="220"/>
      <c r="F387" s="220"/>
      <c r="G387" s="220"/>
      <c r="H387" s="220"/>
      <c r="I387" s="220"/>
      <c r="J387" s="220"/>
      <c r="K387" s="220"/>
      <c r="L387" s="220"/>
    </row>
    <row r="388" spans="1:12">
      <c r="A388" s="237"/>
      <c r="B388" s="224" t="s">
        <v>665</v>
      </c>
      <c r="C388" s="220"/>
      <c r="D388" s="220"/>
      <c r="E388" s="220"/>
      <c r="F388" s="220"/>
      <c r="G388" s="220"/>
      <c r="H388" s="220"/>
      <c r="I388" s="220"/>
      <c r="J388" s="220"/>
      <c r="K388" s="220"/>
      <c r="L388" s="220"/>
    </row>
    <row r="389" spans="1:12">
      <c r="A389" s="237"/>
      <c r="B389" s="224" t="s">
        <v>666</v>
      </c>
      <c r="C389" s="220"/>
      <c r="D389" s="220"/>
      <c r="E389" s="220"/>
      <c r="F389" s="220"/>
      <c r="G389" s="220"/>
      <c r="H389" s="220"/>
      <c r="I389" s="220"/>
      <c r="J389" s="220"/>
      <c r="K389" s="220"/>
      <c r="L389" s="220"/>
    </row>
    <row r="390" spans="1:12">
      <c r="A390" s="237"/>
      <c r="B390" s="224" t="s">
        <v>667</v>
      </c>
      <c r="C390" s="220"/>
      <c r="D390" s="220"/>
      <c r="E390" s="220"/>
      <c r="F390" s="220"/>
      <c r="G390" s="220"/>
      <c r="H390" s="220"/>
      <c r="I390" s="220"/>
      <c r="J390" s="220"/>
      <c r="K390" s="220"/>
      <c r="L390" s="220"/>
    </row>
    <row r="391" spans="1:12">
      <c r="A391" s="237">
        <v>42955</v>
      </c>
      <c r="B391" s="224" t="s">
        <v>668</v>
      </c>
      <c r="C391" s="220"/>
      <c r="D391" s="220"/>
      <c r="E391" s="220"/>
      <c r="F391" s="220"/>
      <c r="G391" s="220"/>
      <c r="H391" s="220"/>
      <c r="I391" s="220"/>
      <c r="J391" s="220"/>
      <c r="K391" s="220"/>
      <c r="L391" s="220"/>
    </row>
    <row r="392" spans="1:12">
      <c r="A392" s="237"/>
      <c r="B392" s="224" t="s">
        <v>669</v>
      </c>
      <c r="C392" s="220"/>
      <c r="D392" s="220"/>
      <c r="E392" s="220"/>
      <c r="F392" s="220"/>
      <c r="G392" s="220"/>
      <c r="H392" s="220"/>
      <c r="I392" s="220"/>
      <c r="J392" s="220"/>
      <c r="K392" s="220"/>
      <c r="L392" s="220"/>
    </row>
    <row r="393" spans="1:12">
      <c r="A393" s="237"/>
      <c r="B393" s="224" t="s">
        <v>670</v>
      </c>
      <c r="C393" s="220"/>
      <c r="D393" s="220"/>
      <c r="E393" s="220"/>
      <c r="F393" s="220"/>
      <c r="G393" s="220"/>
      <c r="H393" s="220"/>
      <c r="I393" s="220"/>
      <c r="J393" s="220"/>
      <c r="K393" s="220"/>
      <c r="L393" s="220"/>
    </row>
    <row r="394" spans="1:12">
      <c r="A394" s="237"/>
      <c r="B394" s="224" t="s">
        <v>671</v>
      </c>
      <c r="C394" s="220"/>
      <c r="D394" s="220"/>
      <c r="E394" s="220"/>
      <c r="F394" s="220"/>
      <c r="G394" s="220"/>
      <c r="H394" s="220"/>
      <c r="I394" s="220"/>
      <c r="J394" s="220"/>
      <c r="K394" s="220"/>
      <c r="L394" s="220"/>
    </row>
    <row r="395" spans="1:12">
      <c r="A395" s="237"/>
      <c r="B395" s="224" t="s">
        <v>672</v>
      </c>
      <c r="C395" s="220"/>
      <c r="D395" s="220"/>
      <c r="E395" s="220"/>
      <c r="F395" s="220"/>
      <c r="G395" s="220"/>
      <c r="H395" s="220"/>
      <c r="I395" s="220"/>
      <c r="J395" s="220"/>
      <c r="K395" s="220"/>
      <c r="L395" s="220"/>
    </row>
    <row r="396" spans="1:12">
      <c r="A396" s="237"/>
      <c r="B396" s="224" t="s">
        <v>673</v>
      </c>
      <c r="C396" s="220"/>
      <c r="D396" s="220"/>
      <c r="E396" s="220"/>
      <c r="F396" s="220"/>
      <c r="G396" s="220"/>
      <c r="H396" s="220"/>
      <c r="I396" s="220"/>
      <c r="J396" s="220"/>
      <c r="K396" s="220"/>
      <c r="L396" s="220"/>
    </row>
    <row r="397" spans="1:12">
      <c r="A397" s="248">
        <v>42956</v>
      </c>
      <c r="B397" s="79" t="s">
        <v>674</v>
      </c>
      <c r="C397" s="79"/>
      <c r="D397" s="79"/>
      <c r="E397" s="79"/>
      <c r="F397" s="79"/>
      <c r="G397" s="79"/>
      <c r="H397" s="79"/>
      <c r="I397" s="79"/>
      <c r="J397" s="79"/>
      <c r="K397" s="79"/>
      <c r="L397" s="79"/>
    </row>
    <row r="398" spans="1:12">
      <c r="A398" s="248"/>
      <c r="B398" s="79" t="s">
        <v>675</v>
      </c>
      <c r="C398" s="79"/>
      <c r="D398" s="79"/>
      <c r="E398" s="79"/>
      <c r="F398" s="79"/>
      <c r="G398" s="79"/>
      <c r="H398" s="79"/>
      <c r="I398" s="79"/>
      <c r="J398" s="79"/>
      <c r="K398" s="79"/>
      <c r="L398" s="79"/>
    </row>
    <row r="399" spans="1:12">
      <c r="A399" s="248"/>
      <c r="B399" s="79" t="s">
        <v>676</v>
      </c>
      <c r="C399" s="79"/>
      <c r="D399" s="79"/>
      <c r="E399" s="79"/>
      <c r="F399" s="79"/>
      <c r="G399" s="79"/>
      <c r="H399" s="79"/>
      <c r="I399" s="79"/>
      <c r="J399" s="79"/>
      <c r="K399" s="79"/>
      <c r="L399" s="79"/>
    </row>
    <row r="400" spans="1:12">
      <c r="A400" s="248"/>
      <c r="B400" s="79" t="s">
        <v>677</v>
      </c>
      <c r="C400" s="79"/>
      <c r="D400" s="79"/>
      <c r="E400" s="79"/>
      <c r="F400" s="79"/>
      <c r="G400" s="79"/>
      <c r="H400" s="79"/>
      <c r="I400" s="79"/>
      <c r="J400" s="79"/>
      <c r="K400" s="79"/>
      <c r="L400" s="79"/>
    </row>
    <row r="401" spans="1:12">
      <c r="A401" s="248"/>
      <c r="B401" s="79" t="s">
        <v>678</v>
      </c>
      <c r="C401" s="79"/>
      <c r="D401" s="79"/>
      <c r="E401" s="79"/>
      <c r="F401" s="79"/>
      <c r="G401" s="79"/>
      <c r="H401" s="79"/>
      <c r="I401" s="79"/>
      <c r="J401" s="79"/>
      <c r="K401" s="79"/>
      <c r="L401" s="79"/>
    </row>
    <row r="402" spans="1:12">
      <c r="A402" s="248"/>
      <c r="B402" s="79" t="s">
        <v>679</v>
      </c>
      <c r="C402" s="79"/>
      <c r="D402" s="79"/>
      <c r="E402" s="79"/>
      <c r="F402" s="79"/>
      <c r="G402" s="79"/>
      <c r="H402" s="79"/>
      <c r="I402" s="79"/>
      <c r="J402" s="79"/>
      <c r="K402" s="79"/>
      <c r="L402" s="79"/>
    </row>
    <row r="403" spans="1:12">
      <c r="A403" s="248"/>
      <c r="B403" s="79" t="s">
        <v>680</v>
      </c>
      <c r="C403" s="79"/>
      <c r="D403" s="79"/>
      <c r="E403" s="79"/>
      <c r="F403" s="79"/>
      <c r="G403" s="79"/>
      <c r="H403" s="79"/>
      <c r="I403" s="79"/>
      <c r="J403" s="79"/>
      <c r="K403" s="79"/>
      <c r="L403" s="79"/>
    </row>
    <row r="404" spans="1:12">
      <c r="A404" s="248"/>
      <c r="B404" s="79" t="s">
        <v>681</v>
      </c>
      <c r="C404" s="79"/>
      <c r="D404" s="79"/>
      <c r="E404" s="79"/>
      <c r="F404" s="79"/>
      <c r="G404" s="79"/>
      <c r="H404" s="79"/>
      <c r="I404" s="79"/>
      <c r="J404" s="79"/>
      <c r="K404" s="79"/>
      <c r="L404" s="79"/>
    </row>
    <row r="405" spans="1:12">
      <c r="A405" s="248"/>
      <c r="B405" s="79" t="s">
        <v>682</v>
      </c>
      <c r="C405" s="79"/>
      <c r="D405" s="79"/>
      <c r="E405" s="79"/>
      <c r="F405" s="79"/>
      <c r="G405" s="79"/>
      <c r="H405" s="79"/>
      <c r="I405" s="79"/>
      <c r="J405" s="79"/>
      <c r="K405" s="79"/>
      <c r="L405" s="79"/>
    </row>
    <row r="406" spans="1:12">
      <c r="A406" s="248"/>
      <c r="B406" s="79" t="s">
        <v>683</v>
      </c>
      <c r="C406" s="79"/>
      <c r="D406" s="79"/>
      <c r="E406" s="79"/>
      <c r="F406" s="79"/>
      <c r="G406" s="79"/>
      <c r="H406" s="79"/>
      <c r="I406" s="79"/>
      <c r="J406" s="79"/>
      <c r="K406" s="79"/>
      <c r="L406" s="79"/>
    </row>
    <row r="407" spans="1:12">
      <c r="A407" s="248"/>
      <c r="B407" s="79" t="s">
        <v>684</v>
      </c>
      <c r="C407" s="79"/>
      <c r="D407" s="79"/>
      <c r="E407" s="79"/>
      <c r="F407" s="79"/>
      <c r="G407" s="79"/>
      <c r="H407" s="79"/>
      <c r="I407" s="79"/>
      <c r="J407" s="79"/>
      <c r="K407" s="79"/>
      <c r="L407" s="79"/>
    </row>
    <row r="408" spans="1:12">
      <c r="A408" s="272">
        <v>42957</v>
      </c>
      <c r="B408" s="286" t="s">
        <v>954</v>
      </c>
      <c r="C408" s="268"/>
      <c r="D408" s="268"/>
      <c r="E408" s="268"/>
      <c r="F408" s="268"/>
      <c r="G408" s="268"/>
      <c r="H408" s="268"/>
      <c r="I408" s="268"/>
      <c r="J408" s="268"/>
      <c r="K408" s="268"/>
      <c r="L408" s="269"/>
    </row>
    <row r="409" spans="1:12">
      <c r="A409" s="273"/>
      <c r="B409" s="79" t="s">
        <v>685</v>
      </c>
      <c r="C409" s="79"/>
      <c r="D409" s="79"/>
      <c r="E409" s="79"/>
      <c r="F409" s="79"/>
      <c r="G409" s="79"/>
      <c r="H409" s="79"/>
      <c r="I409" s="79"/>
      <c r="J409" s="79"/>
      <c r="K409" s="79"/>
      <c r="L409" s="270"/>
    </row>
    <row r="410" spans="1:12">
      <c r="A410" s="273"/>
      <c r="B410" s="79" t="s">
        <v>686</v>
      </c>
      <c r="C410" s="79"/>
      <c r="D410" s="79"/>
      <c r="E410" s="79"/>
      <c r="F410" s="79"/>
      <c r="G410" s="79"/>
      <c r="H410" s="79"/>
      <c r="I410" s="79"/>
      <c r="J410" s="79"/>
      <c r="K410" s="79"/>
      <c r="L410" s="270"/>
    </row>
    <row r="411" spans="1:12">
      <c r="A411" s="273"/>
      <c r="B411" s="79" t="s">
        <v>687</v>
      </c>
      <c r="C411" s="79"/>
      <c r="D411" s="79"/>
      <c r="E411" s="79"/>
      <c r="F411" s="79"/>
      <c r="G411" s="79"/>
      <c r="H411" s="79"/>
      <c r="I411" s="79"/>
      <c r="J411" s="79"/>
      <c r="K411" s="79"/>
      <c r="L411" s="270"/>
    </row>
    <row r="412" spans="1:12">
      <c r="A412" s="273"/>
      <c r="B412" s="79" t="s">
        <v>688</v>
      </c>
      <c r="C412" s="79"/>
      <c r="D412" s="79"/>
      <c r="E412" s="79"/>
      <c r="F412" s="79"/>
      <c r="G412" s="79"/>
      <c r="H412" s="79"/>
      <c r="I412" s="79"/>
      <c r="J412" s="79"/>
      <c r="K412" s="79"/>
      <c r="L412" s="270"/>
    </row>
    <row r="413" spans="1:12">
      <c r="A413" s="273"/>
      <c r="B413" s="79" t="s">
        <v>689</v>
      </c>
      <c r="C413" s="79"/>
      <c r="D413" s="79"/>
      <c r="E413" s="79"/>
      <c r="F413" s="79"/>
      <c r="G413" s="79"/>
      <c r="H413" s="79"/>
      <c r="I413" s="79"/>
      <c r="J413" s="79"/>
      <c r="K413" s="79"/>
      <c r="L413" s="270"/>
    </row>
    <row r="414" spans="1:12">
      <c r="A414" s="273"/>
      <c r="B414" s="79" t="s">
        <v>690</v>
      </c>
      <c r="C414" s="79"/>
      <c r="D414" s="79"/>
      <c r="E414" s="79"/>
      <c r="F414" s="79"/>
      <c r="G414" s="79"/>
      <c r="H414" s="79"/>
      <c r="I414" s="79"/>
      <c r="J414" s="79"/>
      <c r="K414" s="79"/>
      <c r="L414" s="270"/>
    </row>
    <row r="415" spans="1:12">
      <c r="A415" s="273"/>
      <c r="B415" s="79" t="s">
        <v>691</v>
      </c>
      <c r="C415" s="79"/>
      <c r="D415" s="79"/>
      <c r="E415" s="79"/>
      <c r="F415" s="79"/>
      <c r="G415" s="79"/>
      <c r="H415" s="79"/>
      <c r="I415" s="79"/>
      <c r="J415" s="79"/>
      <c r="K415" s="79"/>
      <c r="L415" s="270"/>
    </row>
    <row r="416" spans="1:12">
      <c r="A416" s="274"/>
      <c r="B416" s="80" t="s">
        <v>692</v>
      </c>
      <c r="C416" s="80"/>
      <c r="D416" s="80"/>
      <c r="E416" s="80"/>
      <c r="F416" s="80"/>
      <c r="G416" s="80"/>
      <c r="H416" s="80"/>
      <c r="I416" s="80"/>
      <c r="J416" s="80"/>
      <c r="K416" s="80"/>
      <c r="L416" s="271"/>
    </row>
  </sheetData>
  <mergeCells count="445">
    <mergeCell ref="A391:A396"/>
    <mergeCell ref="A397:A407"/>
    <mergeCell ref="A408:A416"/>
    <mergeCell ref="A304:A309"/>
    <mergeCell ref="A310:A313"/>
    <mergeCell ref="A314:A324"/>
    <mergeCell ref="A325:A334"/>
    <mergeCell ref="A335:A345"/>
    <mergeCell ref="A346:A356"/>
    <mergeCell ref="A357:A369"/>
    <mergeCell ref="A370:A378"/>
    <mergeCell ref="A380:A390"/>
    <mergeCell ref="A235:A242"/>
    <mergeCell ref="A243:A247"/>
    <mergeCell ref="A248:A252"/>
    <mergeCell ref="A253:A254"/>
    <mergeCell ref="A255:A265"/>
    <mergeCell ref="A266:A274"/>
    <mergeCell ref="A275:A282"/>
    <mergeCell ref="A283:A290"/>
    <mergeCell ref="A291:A303"/>
    <mergeCell ref="A156:A167"/>
    <mergeCell ref="A168:A173"/>
    <mergeCell ref="A174:A180"/>
    <mergeCell ref="A181:A195"/>
    <mergeCell ref="A196:A201"/>
    <mergeCell ref="A202:A203"/>
    <mergeCell ref="A204:A217"/>
    <mergeCell ref="A218:A222"/>
    <mergeCell ref="A223:A234"/>
    <mergeCell ref="A80:A91"/>
    <mergeCell ref="A92:A95"/>
    <mergeCell ref="A96:A99"/>
    <mergeCell ref="A100:A112"/>
    <mergeCell ref="A113:A128"/>
    <mergeCell ref="A129:A137"/>
    <mergeCell ref="A138:A142"/>
    <mergeCell ref="A143:A150"/>
    <mergeCell ref="A152:A155"/>
    <mergeCell ref="A23:A28"/>
    <mergeCell ref="A29:A34"/>
    <mergeCell ref="A35:A38"/>
    <mergeCell ref="A39:A41"/>
    <mergeCell ref="A42:A46"/>
    <mergeCell ref="A47:A54"/>
    <mergeCell ref="A55:A64"/>
    <mergeCell ref="A65:A71"/>
    <mergeCell ref="A72:A79"/>
    <mergeCell ref="B388:L388"/>
    <mergeCell ref="B389:L389"/>
    <mergeCell ref="B390:L390"/>
    <mergeCell ref="B391:L391"/>
    <mergeCell ref="B392:L392"/>
    <mergeCell ref="B393:L393"/>
    <mergeCell ref="B394:L394"/>
    <mergeCell ref="B395:L395"/>
    <mergeCell ref="B396:L396"/>
    <mergeCell ref="B379:L379"/>
    <mergeCell ref="B380:L380"/>
    <mergeCell ref="B381:L381"/>
    <mergeCell ref="B382:L382"/>
    <mergeCell ref="B383:L383"/>
    <mergeCell ref="B384:L384"/>
    <mergeCell ref="B385:L385"/>
    <mergeCell ref="B386:L386"/>
    <mergeCell ref="B387:L387"/>
    <mergeCell ref="B370:L370"/>
    <mergeCell ref="B371:L371"/>
    <mergeCell ref="B372:L372"/>
    <mergeCell ref="B373:L373"/>
    <mergeCell ref="B374:L374"/>
    <mergeCell ref="B375:L375"/>
    <mergeCell ref="B376:L376"/>
    <mergeCell ref="B377:L377"/>
    <mergeCell ref="B378:L378"/>
    <mergeCell ref="B361:L361"/>
    <mergeCell ref="B362:L362"/>
    <mergeCell ref="B363:L363"/>
    <mergeCell ref="B364:L364"/>
    <mergeCell ref="B365:L365"/>
    <mergeCell ref="B366:L366"/>
    <mergeCell ref="B367:L367"/>
    <mergeCell ref="B368:L368"/>
    <mergeCell ref="B369:L369"/>
    <mergeCell ref="B352:L352"/>
    <mergeCell ref="B353:L353"/>
    <mergeCell ref="B354:L354"/>
    <mergeCell ref="B355:L355"/>
    <mergeCell ref="B356:L356"/>
    <mergeCell ref="B357:L357"/>
    <mergeCell ref="B358:L358"/>
    <mergeCell ref="B359:L359"/>
    <mergeCell ref="B360:L360"/>
    <mergeCell ref="B343:L343"/>
    <mergeCell ref="B344:L344"/>
    <mergeCell ref="B345:L345"/>
    <mergeCell ref="B346:L346"/>
    <mergeCell ref="B347:L347"/>
    <mergeCell ref="B348:L348"/>
    <mergeCell ref="B349:L349"/>
    <mergeCell ref="B350:L350"/>
    <mergeCell ref="B351:L351"/>
    <mergeCell ref="B334:L334"/>
    <mergeCell ref="B335:L335"/>
    <mergeCell ref="B336:L336"/>
    <mergeCell ref="B337:L337"/>
    <mergeCell ref="B338:L338"/>
    <mergeCell ref="B339:L339"/>
    <mergeCell ref="B340:L340"/>
    <mergeCell ref="B341:L341"/>
    <mergeCell ref="B342:L342"/>
    <mergeCell ref="B325:L325"/>
    <mergeCell ref="B326:L326"/>
    <mergeCell ref="B327:L327"/>
    <mergeCell ref="B328:L328"/>
    <mergeCell ref="B329:L329"/>
    <mergeCell ref="B330:L330"/>
    <mergeCell ref="B331:L331"/>
    <mergeCell ref="B332:L332"/>
    <mergeCell ref="B333:L333"/>
    <mergeCell ref="B316:L316"/>
    <mergeCell ref="B317:L317"/>
    <mergeCell ref="B318:L318"/>
    <mergeCell ref="B319:L319"/>
    <mergeCell ref="B320:L320"/>
    <mergeCell ref="B321:L321"/>
    <mergeCell ref="B322:L322"/>
    <mergeCell ref="B323:L323"/>
    <mergeCell ref="B324:L324"/>
    <mergeCell ref="B307:L307"/>
    <mergeCell ref="B308:L308"/>
    <mergeCell ref="B309:L309"/>
    <mergeCell ref="B310:L310"/>
    <mergeCell ref="B311:L311"/>
    <mergeCell ref="B312:L312"/>
    <mergeCell ref="B313:L313"/>
    <mergeCell ref="B314:L314"/>
    <mergeCell ref="B315:L315"/>
    <mergeCell ref="B298:L298"/>
    <mergeCell ref="B299:L299"/>
    <mergeCell ref="B300:L300"/>
    <mergeCell ref="B301:L301"/>
    <mergeCell ref="B302:L302"/>
    <mergeCell ref="B303:L303"/>
    <mergeCell ref="B304:L304"/>
    <mergeCell ref="B305:L305"/>
    <mergeCell ref="B306:L306"/>
    <mergeCell ref="B289:L289"/>
    <mergeCell ref="B290:L290"/>
    <mergeCell ref="B291:L291"/>
    <mergeCell ref="B292:L292"/>
    <mergeCell ref="B293:L293"/>
    <mergeCell ref="B294:L294"/>
    <mergeCell ref="B295:L295"/>
    <mergeCell ref="B296:L296"/>
    <mergeCell ref="B297:L297"/>
    <mergeCell ref="B280:L280"/>
    <mergeCell ref="B281:L281"/>
    <mergeCell ref="B282:L282"/>
    <mergeCell ref="B283:L283"/>
    <mergeCell ref="B284:L284"/>
    <mergeCell ref="B285:L285"/>
    <mergeCell ref="B286:L286"/>
    <mergeCell ref="B287:L287"/>
    <mergeCell ref="B288:L288"/>
    <mergeCell ref="B271:L271"/>
    <mergeCell ref="B272:L272"/>
    <mergeCell ref="B273:L273"/>
    <mergeCell ref="B274:L274"/>
    <mergeCell ref="B275:L275"/>
    <mergeCell ref="B276:L276"/>
    <mergeCell ref="B277:L277"/>
    <mergeCell ref="B278:L278"/>
    <mergeCell ref="B279:L279"/>
    <mergeCell ref="B262:L262"/>
    <mergeCell ref="B263:L263"/>
    <mergeCell ref="B264:L264"/>
    <mergeCell ref="B265:L265"/>
    <mergeCell ref="B266:L266"/>
    <mergeCell ref="B267:L267"/>
    <mergeCell ref="B268:L268"/>
    <mergeCell ref="B269:L269"/>
    <mergeCell ref="B270:L270"/>
    <mergeCell ref="B253:L253"/>
    <mergeCell ref="B254:L254"/>
    <mergeCell ref="B255:L255"/>
    <mergeCell ref="B256:L256"/>
    <mergeCell ref="B257:L257"/>
    <mergeCell ref="B258:L258"/>
    <mergeCell ref="B259:L259"/>
    <mergeCell ref="B260:L260"/>
    <mergeCell ref="B261:L261"/>
    <mergeCell ref="B244:L244"/>
    <mergeCell ref="B245:L245"/>
    <mergeCell ref="B246:L246"/>
    <mergeCell ref="B247:L247"/>
    <mergeCell ref="B248:L248"/>
    <mergeCell ref="B249:L249"/>
    <mergeCell ref="B250:L250"/>
    <mergeCell ref="B251:L251"/>
    <mergeCell ref="B252:L252"/>
    <mergeCell ref="B235:L235"/>
    <mergeCell ref="B236:L236"/>
    <mergeCell ref="B237:L237"/>
    <mergeCell ref="B238:L238"/>
    <mergeCell ref="B239:L239"/>
    <mergeCell ref="B240:L240"/>
    <mergeCell ref="B241:L241"/>
    <mergeCell ref="B242:L242"/>
    <mergeCell ref="B243:L243"/>
    <mergeCell ref="B226:L226"/>
    <mergeCell ref="B227:L227"/>
    <mergeCell ref="B228:L228"/>
    <mergeCell ref="B229:L229"/>
    <mergeCell ref="B230:L230"/>
    <mergeCell ref="B231:L231"/>
    <mergeCell ref="B232:L232"/>
    <mergeCell ref="B233:L233"/>
    <mergeCell ref="B234:L234"/>
    <mergeCell ref="B217:L217"/>
    <mergeCell ref="B218:L218"/>
    <mergeCell ref="B219:L219"/>
    <mergeCell ref="B220:L220"/>
    <mergeCell ref="B221:L221"/>
    <mergeCell ref="B222:L222"/>
    <mergeCell ref="B223:L223"/>
    <mergeCell ref="B224:L224"/>
    <mergeCell ref="B225:L225"/>
    <mergeCell ref="B208:L208"/>
    <mergeCell ref="B209:L209"/>
    <mergeCell ref="B210:L210"/>
    <mergeCell ref="B211:L211"/>
    <mergeCell ref="B212:L212"/>
    <mergeCell ref="B213:L213"/>
    <mergeCell ref="B214:L214"/>
    <mergeCell ref="B215:L215"/>
    <mergeCell ref="B216:L216"/>
    <mergeCell ref="B199:L199"/>
    <mergeCell ref="B200:L200"/>
    <mergeCell ref="B201:L201"/>
    <mergeCell ref="B202:L202"/>
    <mergeCell ref="B203:L203"/>
    <mergeCell ref="B204:L204"/>
    <mergeCell ref="B205:L205"/>
    <mergeCell ref="B206:L206"/>
    <mergeCell ref="B207:L207"/>
    <mergeCell ref="B190:L190"/>
    <mergeCell ref="B191:L191"/>
    <mergeCell ref="B192:L192"/>
    <mergeCell ref="B193:L193"/>
    <mergeCell ref="B194:L194"/>
    <mergeCell ref="B195:L195"/>
    <mergeCell ref="B196:L196"/>
    <mergeCell ref="B197:L197"/>
    <mergeCell ref="B198:L198"/>
    <mergeCell ref="B181:L181"/>
    <mergeCell ref="B182:L182"/>
    <mergeCell ref="B183:L183"/>
    <mergeCell ref="B184:L184"/>
    <mergeCell ref="B185:L185"/>
    <mergeCell ref="B186:L186"/>
    <mergeCell ref="B187:L187"/>
    <mergeCell ref="B188:L188"/>
    <mergeCell ref="B189:L189"/>
    <mergeCell ref="B172:L172"/>
    <mergeCell ref="B173:L173"/>
    <mergeCell ref="B174:L174"/>
    <mergeCell ref="B175:L175"/>
    <mergeCell ref="B176:L176"/>
    <mergeCell ref="B177:L177"/>
    <mergeCell ref="B178:L178"/>
    <mergeCell ref="B179:L179"/>
    <mergeCell ref="B180:L180"/>
    <mergeCell ref="B163:L163"/>
    <mergeCell ref="B164:L164"/>
    <mergeCell ref="B165:L165"/>
    <mergeCell ref="B166:L166"/>
    <mergeCell ref="B167:L167"/>
    <mergeCell ref="B168:L168"/>
    <mergeCell ref="B169:L169"/>
    <mergeCell ref="B170:L170"/>
    <mergeCell ref="B171:L171"/>
    <mergeCell ref="B154:L154"/>
    <mergeCell ref="B155:L155"/>
    <mergeCell ref="B156:L156"/>
    <mergeCell ref="B157:L157"/>
    <mergeCell ref="B158:L158"/>
    <mergeCell ref="B159:L159"/>
    <mergeCell ref="B160:L160"/>
    <mergeCell ref="B161:L161"/>
    <mergeCell ref="B162:L162"/>
    <mergeCell ref="B145:L145"/>
    <mergeCell ref="B146:L146"/>
    <mergeCell ref="B147:L147"/>
    <mergeCell ref="B148:L148"/>
    <mergeCell ref="B149:L149"/>
    <mergeCell ref="B150:L150"/>
    <mergeCell ref="B151:L151"/>
    <mergeCell ref="B152:L152"/>
    <mergeCell ref="B153:L153"/>
    <mergeCell ref="B136:L136"/>
    <mergeCell ref="B137:L137"/>
    <mergeCell ref="B138:L138"/>
    <mergeCell ref="B139:L139"/>
    <mergeCell ref="B140:L140"/>
    <mergeCell ref="B141:L141"/>
    <mergeCell ref="B142:L142"/>
    <mergeCell ref="B143:L143"/>
    <mergeCell ref="B144:L144"/>
    <mergeCell ref="B127:L127"/>
    <mergeCell ref="B128:L128"/>
    <mergeCell ref="B129:L129"/>
    <mergeCell ref="B130:L130"/>
    <mergeCell ref="B131:L131"/>
    <mergeCell ref="B132:L132"/>
    <mergeCell ref="B133:L133"/>
    <mergeCell ref="B134:L134"/>
    <mergeCell ref="B135:L135"/>
    <mergeCell ref="B118:L118"/>
    <mergeCell ref="B119:L119"/>
    <mergeCell ref="B120:L120"/>
    <mergeCell ref="B121:L121"/>
    <mergeCell ref="B122:L122"/>
    <mergeCell ref="B123:L123"/>
    <mergeCell ref="B124:L124"/>
    <mergeCell ref="B125:L125"/>
    <mergeCell ref="B126:L126"/>
    <mergeCell ref="B109:L109"/>
    <mergeCell ref="B110:L110"/>
    <mergeCell ref="B111:L111"/>
    <mergeCell ref="B112:L112"/>
    <mergeCell ref="B113:L113"/>
    <mergeCell ref="B114:L114"/>
    <mergeCell ref="B115:L115"/>
    <mergeCell ref="B116:L116"/>
    <mergeCell ref="B117:L117"/>
    <mergeCell ref="B100:L100"/>
    <mergeCell ref="B101:L101"/>
    <mergeCell ref="B102:L102"/>
    <mergeCell ref="B103:L103"/>
    <mergeCell ref="B104:L104"/>
    <mergeCell ref="B105:L105"/>
    <mergeCell ref="B106:L106"/>
    <mergeCell ref="B107:L107"/>
    <mergeCell ref="B108:L108"/>
    <mergeCell ref="B91:L91"/>
    <mergeCell ref="B92:L92"/>
    <mergeCell ref="B93:L93"/>
    <mergeCell ref="B94:L94"/>
    <mergeCell ref="B95:L95"/>
    <mergeCell ref="B96:L96"/>
    <mergeCell ref="B97:L97"/>
    <mergeCell ref="B98:L98"/>
    <mergeCell ref="B99:L99"/>
    <mergeCell ref="B82:L82"/>
    <mergeCell ref="B83:L83"/>
    <mergeCell ref="B84:L84"/>
    <mergeCell ref="B85:L85"/>
    <mergeCell ref="B86:L86"/>
    <mergeCell ref="B87:L87"/>
    <mergeCell ref="B88:L88"/>
    <mergeCell ref="B89:L89"/>
    <mergeCell ref="B90:L90"/>
    <mergeCell ref="B73:L73"/>
    <mergeCell ref="B74:L74"/>
    <mergeCell ref="B75:L75"/>
    <mergeCell ref="B76:L76"/>
    <mergeCell ref="B77:L77"/>
    <mergeCell ref="B78:L78"/>
    <mergeCell ref="B79:L79"/>
    <mergeCell ref="B80:L80"/>
    <mergeCell ref="B81:L81"/>
    <mergeCell ref="B64:L64"/>
    <mergeCell ref="B65:L65"/>
    <mergeCell ref="B66:L66"/>
    <mergeCell ref="B67:L67"/>
    <mergeCell ref="B68:L68"/>
    <mergeCell ref="B69:L69"/>
    <mergeCell ref="B70:L70"/>
    <mergeCell ref="B71:L71"/>
    <mergeCell ref="B72:L72"/>
    <mergeCell ref="B55:L55"/>
    <mergeCell ref="B56:L56"/>
    <mergeCell ref="B57:L57"/>
    <mergeCell ref="B58:L58"/>
    <mergeCell ref="B59:L59"/>
    <mergeCell ref="B60:L60"/>
    <mergeCell ref="B61:L61"/>
    <mergeCell ref="B62:L62"/>
    <mergeCell ref="B63:L63"/>
    <mergeCell ref="B46:L46"/>
    <mergeCell ref="B47:L47"/>
    <mergeCell ref="B48:L48"/>
    <mergeCell ref="B49:L49"/>
    <mergeCell ref="B50:L50"/>
    <mergeCell ref="B51:L51"/>
    <mergeCell ref="B52:L52"/>
    <mergeCell ref="B53:L53"/>
    <mergeCell ref="B54:L54"/>
    <mergeCell ref="B37:L37"/>
    <mergeCell ref="B38:L38"/>
    <mergeCell ref="B39:L39"/>
    <mergeCell ref="B40:L40"/>
    <mergeCell ref="B41:L41"/>
    <mergeCell ref="B42:L42"/>
    <mergeCell ref="B43:L43"/>
    <mergeCell ref="B44:L44"/>
    <mergeCell ref="B45:L45"/>
    <mergeCell ref="B28:L28"/>
    <mergeCell ref="B29:L29"/>
    <mergeCell ref="B30:L30"/>
    <mergeCell ref="B31:L31"/>
    <mergeCell ref="B32:L32"/>
    <mergeCell ref="B33:L33"/>
    <mergeCell ref="B34:L34"/>
    <mergeCell ref="B35:L35"/>
    <mergeCell ref="B36:L36"/>
    <mergeCell ref="B19:L19"/>
    <mergeCell ref="B20:L20"/>
    <mergeCell ref="B21:L21"/>
    <mergeCell ref="B22:L22"/>
    <mergeCell ref="B23:L23"/>
    <mergeCell ref="B24:L24"/>
    <mergeCell ref="B25:L25"/>
    <mergeCell ref="B26:L26"/>
    <mergeCell ref="B27:L27"/>
    <mergeCell ref="B10:L10"/>
    <mergeCell ref="B11:L11"/>
    <mergeCell ref="B12:L12"/>
    <mergeCell ref="B13:L13"/>
    <mergeCell ref="B14:L14"/>
    <mergeCell ref="B15:L15"/>
    <mergeCell ref="B16:L16"/>
    <mergeCell ref="B17:L17"/>
    <mergeCell ref="B18:L18"/>
    <mergeCell ref="A1:L1"/>
    <mergeCell ref="B2:L2"/>
    <mergeCell ref="B3:L3"/>
    <mergeCell ref="B4:L4"/>
    <mergeCell ref="B5:L5"/>
    <mergeCell ref="B6:L6"/>
    <mergeCell ref="B7:L7"/>
    <mergeCell ref="B8:L8"/>
    <mergeCell ref="B9:L9"/>
    <mergeCell ref="A3:A22"/>
  </mergeCells>
  <phoneticPr fontId="24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P59"/>
  <sheetViews>
    <sheetView zoomScale="79" zoomScaleNormal="79" workbookViewId="0">
      <pane xSplit="10" ySplit="1" topLeftCell="K2" activePane="bottomRight" state="frozen"/>
      <selection pane="topRight"/>
      <selection pane="bottomLeft"/>
      <selection pane="bottomRight" activeCell="I47" sqref="I47"/>
    </sheetView>
  </sheetViews>
  <sheetFormatPr defaultColWidth="8.625" defaultRowHeight="15.95" customHeight="1"/>
  <cols>
    <col min="4" max="4" width="8.625" style="12"/>
    <col min="5" max="5" width="11.625" customWidth="1"/>
    <col min="6" max="6" width="12.75" customWidth="1"/>
    <col min="7" max="7" width="12.25" customWidth="1"/>
    <col min="9" max="9" width="37.625" customWidth="1"/>
    <col min="11" max="11" width="129.125" customWidth="1"/>
  </cols>
  <sheetData>
    <row r="1" spans="1:11" ht="15.95" customHeight="1">
      <c r="A1" s="13" t="s">
        <v>693</v>
      </c>
      <c r="B1" s="14" t="s">
        <v>694</v>
      </c>
      <c r="C1" s="13" t="s">
        <v>695</v>
      </c>
      <c r="D1" s="15" t="s">
        <v>696</v>
      </c>
      <c r="E1" s="16" t="s">
        <v>697</v>
      </c>
      <c r="F1" s="16" t="s">
        <v>698</v>
      </c>
      <c r="G1" s="13" t="s">
        <v>699</v>
      </c>
      <c r="H1" s="16" t="s">
        <v>700</v>
      </c>
      <c r="I1" s="15" t="s">
        <v>701</v>
      </c>
      <c r="J1" s="58" t="s">
        <v>702</v>
      </c>
      <c r="K1" s="14" t="s">
        <v>703</v>
      </c>
    </row>
    <row r="2" spans="1:11" ht="15.95" customHeight="1">
      <c r="A2" s="17"/>
      <c r="B2" s="14"/>
      <c r="C2" s="17"/>
      <c r="D2" s="15"/>
      <c r="E2" s="16"/>
      <c r="F2" s="16"/>
      <c r="G2" s="13"/>
      <c r="H2" s="16"/>
      <c r="I2" s="15"/>
      <c r="J2" s="58"/>
      <c r="K2" s="14"/>
    </row>
    <row r="3" spans="1:11" ht="15.95" customHeight="1">
      <c r="A3" s="249">
        <v>42957</v>
      </c>
      <c r="B3" s="18" t="s">
        <v>704</v>
      </c>
      <c r="C3" s="275">
        <v>42957</v>
      </c>
      <c r="D3" s="59" t="s">
        <v>916</v>
      </c>
      <c r="E3" s="19" t="s">
        <v>917</v>
      </c>
      <c r="F3" s="19">
        <v>15198958641</v>
      </c>
      <c r="G3" s="19" t="s">
        <v>910</v>
      </c>
      <c r="H3" s="19" t="s">
        <v>911</v>
      </c>
      <c r="I3" s="19" t="s">
        <v>912</v>
      </c>
      <c r="J3" s="19" t="s">
        <v>918</v>
      </c>
      <c r="K3" s="19" t="s">
        <v>919</v>
      </c>
    </row>
    <row r="4" spans="1:11" ht="15.95" customHeight="1">
      <c r="A4" s="250"/>
      <c r="B4" s="18" t="s">
        <v>704</v>
      </c>
      <c r="C4" s="276"/>
      <c r="D4" s="59" t="s">
        <v>920</v>
      </c>
      <c r="E4" s="19" t="s">
        <v>921</v>
      </c>
      <c r="F4" s="19"/>
      <c r="G4" s="19"/>
      <c r="H4" s="19"/>
      <c r="I4" s="19" t="s">
        <v>922</v>
      </c>
      <c r="J4" s="19" t="s">
        <v>923</v>
      </c>
      <c r="K4" s="19" t="s">
        <v>924</v>
      </c>
    </row>
    <row r="5" spans="1:11" ht="15.95" customHeight="1">
      <c r="A5" s="250"/>
      <c r="B5" s="18" t="s">
        <v>704</v>
      </c>
      <c r="C5" s="276"/>
      <c r="D5" s="59" t="s">
        <v>925</v>
      </c>
      <c r="E5" s="19" t="s">
        <v>926</v>
      </c>
      <c r="F5" s="19"/>
      <c r="G5" s="19"/>
      <c r="H5" s="19"/>
      <c r="I5" s="19" t="s">
        <v>927</v>
      </c>
      <c r="J5" s="19" t="s">
        <v>923</v>
      </c>
      <c r="K5" s="19" t="s">
        <v>928</v>
      </c>
    </row>
    <row r="6" spans="1:11" ht="15.95" customHeight="1">
      <c r="A6" s="250"/>
      <c r="B6" s="18">
        <v>1</v>
      </c>
      <c r="C6" s="276"/>
      <c r="D6" s="59" t="s">
        <v>929</v>
      </c>
      <c r="E6" s="19" t="s">
        <v>930</v>
      </c>
      <c r="F6" s="19">
        <v>18788173739</v>
      </c>
      <c r="G6" s="19"/>
      <c r="H6" s="19"/>
      <c r="I6" s="19" t="s">
        <v>931</v>
      </c>
      <c r="J6" s="19" t="s">
        <v>932</v>
      </c>
      <c r="K6" s="19" t="s">
        <v>933</v>
      </c>
    </row>
    <row r="7" spans="1:11" ht="15.95" customHeight="1">
      <c r="A7" s="250"/>
      <c r="B7" s="18" t="s">
        <v>704</v>
      </c>
      <c r="C7" s="276"/>
      <c r="D7" s="59" t="s">
        <v>934</v>
      </c>
      <c r="E7" s="19" t="s">
        <v>935</v>
      </c>
      <c r="F7" s="19"/>
      <c r="G7" s="19"/>
      <c r="H7" s="19"/>
      <c r="I7" s="19" t="s">
        <v>913</v>
      </c>
      <c r="J7" s="19" t="s">
        <v>932</v>
      </c>
      <c r="K7" s="19" t="s">
        <v>936</v>
      </c>
    </row>
    <row r="8" spans="1:11" ht="15.95" customHeight="1">
      <c r="A8" s="250"/>
      <c r="B8" s="18" t="s">
        <v>704</v>
      </c>
      <c r="C8" s="276"/>
      <c r="D8" s="59" t="s">
        <v>937</v>
      </c>
      <c r="E8" s="19" t="s">
        <v>938</v>
      </c>
      <c r="F8" s="19">
        <v>18288944633</v>
      </c>
      <c r="G8" s="19"/>
      <c r="H8" s="19"/>
      <c r="I8" s="19" t="s">
        <v>939</v>
      </c>
      <c r="J8" s="19" t="s">
        <v>918</v>
      </c>
      <c r="K8" s="19" t="s">
        <v>940</v>
      </c>
    </row>
    <row r="9" spans="1:11" ht="15.95" customHeight="1">
      <c r="A9" s="250"/>
      <c r="B9" s="284" t="s">
        <v>953</v>
      </c>
      <c r="C9" s="276"/>
      <c r="D9" s="59" t="s">
        <v>941</v>
      </c>
      <c r="E9" s="19" t="s">
        <v>942</v>
      </c>
      <c r="F9" s="19">
        <v>15911694535</v>
      </c>
      <c r="G9" s="19"/>
      <c r="H9" s="19"/>
      <c r="I9" s="19" t="s">
        <v>943</v>
      </c>
      <c r="J9" s="19" t="s">
        <v>923</v>
      </c>
      <c r="K9" s="19" t="s">
        <v>944</v>
      </c>
    </row>
    <row r="10" spans="1:11" ht="15.95" customHeight="1">
      <c r="A10" s="250"/>
      <c r="B10" s="285">
        <v>0</v>
      </c>
      <c r="C10" s="276"/>
      <c r="D10" s="277" t="s">
        <v>914</v>
      </c>
      <c r="E10" s="278" t="s">
        <v>915</v>
      </c>
      <c r="F10" s="279">
        <v>18725074102</v>
      </c>
      <c r="G10" s="280"/>
      <c r="H10" s="281"/>
      <c r="I10" s="277" t="s">
        <v>945</v>
      </c>
      <c r="J10" s="282" t="s">
        <v>946</v>
      </c>
      <c r="K10" s="282" t="s">
        <v>947</v>
      </c>
    </row>
    <row r="11" spans="1:11" ht="15.95" customHeight="1">
      <c r="A11" s="251"/>
      <c r="B11" s="18" t="s">
        <v>704</v>
      </c>
      <c r="C11" s="283"/>
      <c r="D11" s="59" t="s">
        <v>948</v>
      </c>
      <c r="E11" s="19" t="s">
        <v>949</v>
      </c>
      <c r="F11" s="19"/>
      <c r="G11" s="19"/>
      <c r="H11" s="19"/>
      <c r="I11" s="19" t="s">
        <v>950</v>
      </c>
      <c r="J11" s="19" t="s">
        <v>951</v>
      </c>
      <c r="K11" s="19" t="s">
        <v>952</v>
      </c>
    </row>
    <row r="12" spans="1:11" ht="15.95" customHeight="1">
      <c r="A12" s="17"/>
      <c r="B12" s="14"/>
      <c r="C12" s="17"/>
      <c r="D12" s="15"/>
      <c r="E12" s="16"/>
      <c r="F12" s="16"/>
      <c r="G12" s="13"/>
      <c r="H12" s="16"/>
      <c r="I12" s="15"/>
      <c r="J12" s="58"/>
      <c r="K12" s="14"/>
    </row>
    <row r="13" spans="1:11" ht="15.95" customHeight="1">
      <c r="A13" s="249">
        <v>42956</v>
      </c>
      <c r="B13" s="18" t="s">
        <v>704</v>
      </c>
      <c r="C13" s="253">
        <v>42956</v>
      </c>
      <c r="D13" s="19" t="s">
        <v>705</v>
      </c>
      <c r="E13" s="19" t="s">
        <v>706</v>
      </c>
      <c r="F13" s="19">
        <v>13669701626</v>
      </c>
      <c r="G13" s="19" t="s">
        <v>707</v>
      </c>
      <c r="H13" s="19"/>
      <c r="I13" s="19" t="s">
        <v>708</v>
      </c>
      <c r="J13" s="19" t="s">
        <v>709</v>
      </c>
      <c r="K13" s="19" t="s">
        <v>710</v>
      </c>
    </row>
    <row r="14" spans="1:11" ht="15.95" customHeight="1">
      <c r="A14" s="250"/>
      <c r="B14" s="18" t="s">
        <v>704</v>
      </c>
      <c r="C14" s="254"/>
      <c r="D14" s="19" t="s">
        <v>711</v>
      </c>
      <c r="E14" s="19" t="s">
        <v>712</v>
      </c>
      <c r="F14" s="19"/>
      <c r="G14" s="19"/>
      <c r="H14" s="19"/>
      <c r="I14" s="19" t="s">
        <v>713</v>
      </c>
      <c r="J14" s="19" t="s">
        <v>709</v>
      </c>
      <c r="K14" s="19" t="s">
        <v>714</v>
      </c>
    </row>
    <row r="15" spans="1:11" ht="15.95" customHeight="1">
      <c r="A15" s="250"/>
      <c r="B15" s="18" t="s">
        <v>704</v>
      </c>
      <c r="C15" s="254"/>
      <c r="D15" s="19" t="s">
        <v>715</v>
      </c>
      <c r="E15" s="19" t="s">
        <v>716</v>
      </c>
      <c r="F15" s="19">
        <v>18787067065</v>
      </c>
      <c r="G15" s="19"/>
      <c r="H15" s="19"/>
      <c r="I15" s="19" t="s">
        <v>717</v>
      </c>
      <c r="J15" s="19" t="s">
        <v>709</v>
      </c>
      <c r="K15" s="19" t="s">
        <v>718</v>
      </c>
    </row>
    <row r="16" spans="1:11" ht="15.95" customHeight="1">
      <c r="A16" s="250"/>
      <c r="B16" s="18">
        <v>1</v>
      </c>
      <c r="C16" s="254"/>
      <c r="D16" s="19" t="s">
        <v>719</v>
      </c>
      <c r="E16" s="19" t="s">
        <v>720</v>
      </c>
      <c r="F16" s="19"/>
      <c r="G16" s="19"/>
      <c r="H16" s="19"/>
      <c r="I16" s="19" t="s">
        <v>721</v>
      </c>
      <c r="J16" s="19" t="s">
        <v>722</v>
      </c>
      <c r="K16" s="19" t="s">
        <v>723</v>
      </c>
    </row>
    <row r="17" spans="1:11" ht="15.95" customHeight="1">
      <c r="A17" s="250"/>
      <c r="B17" s="18" t="s">
        <v>704</v>
      </c>
      <c r="C17" s="254"/>
      <c r="D17" s="19" t="s">
        <v>724</v>
      </c>
      <c r="E17" s="19" t="s">
        <v>725</v>
      </c>
      <c r="F17" s="19"/>
      <c r="G17" s="19"/>
      <c r="H17" s="19"/>
      <c r="I17" s="19" t="s">
        <v>726</v>
      </c>
      <c r="J17" s="19" t="s">
        <v>722</v>
      </c>
      <c r="K17" s="19" t="s">
        <v>727</v>
      </c>
    </row>
    <row r="18" spans="1:11" ht="15.95" customHeight="1">
      <c r="A18" s="250"/>
      <c r="B18" s="18" t="s">
        <v>704</v>
      </c>
      <c r="C18" s="254"/>
      <c r="D18" s="19" t="s">
        <v>728</v>
      </c>
      <c r="E18" s="19" t="s">
        <v>729</v>
      </c>
      <c r="F18" s="19"/>
      <c r="G18" s="19"/>
      <c r="H18" s="19"/>
      <c r="I18" s="19" t="s">
        <v>730</v>
      </c>
      <c r="J18" s="19" t="s">
        <v>731</v>
      </c>
      <c r="K18" s="19" t="s">
        <v>732</v>
      </c>
    </row>
    <row r="19" spans="1:11" ht="15.95" customHeight="1">
      <c r="A19" s="250"/>
      <c r="B19" s="18" t="s">
        <v>704</v>
      </c>
      <c r="C19" s="255"/>
      <c r="D19" s="19" t="s">
        <v>733</v>
      </c>
      <c r="E19" s="19" t="s">
        <v>734</v>
      </c>
      <c r="F19" s="19">
        <v>13888105196</v>
      </c>
      <c r="G19" s="19"/>
      <c r="H19" s="19"/>
      <c r="I19" s="19" t="s">
        <v>735</v>
      </c>
      <c r="J19" s="19" t="s">
        <v>736</v>
      </c>
      <c r="K19" s="19" t="s">
        <v>737</v>
      </c>
    </row>
    <row r="20" spans="1:11" ht="15.95" customHeight="1">
      <c r="A20" s="17"/>
      <c r="B20" s="14"/>
      <c r="C20" s="17"/>
      <c r="D20" s="15"/>
      <c r="E20" s="16"/>
      <c r="F20" s="16"/>
      <c r="G20" s="13"/>
      <c r="H20" s="16"/>
      <c r="I20" s="15"/>
      <c r="J20" s="58"/>
      <c r="K20" s="14"/>
    </row>
    <row r="21" spans="1:11" ht="15.95" customHeight="1">
      <c r="A21" s="249">
        <v>42955</v>
      </c>
      <c r="B21" s="18" t="s">
        <v>704</v>
      </c>
      <c r="C21" s="253">
        <v>42955</v>
      </c>
      <c r="D21" s="19" t="s">
        <v>738</v>
      </c>
      <c r="E21" s="19" t="s">
        <v>739</v>
      </c>
      <c r="F21" s="19">
        <v>15126979955</v>
      </c>
      <c r="G21" s="20"/>
      <c r="H21" s="21"/>
      <c r="I21" s="59" t="s">
        <v>740</v>
      </c>
      <c r="J21" s="19" t="s">
        <v>709</v>
      </c>
      <c r="K21" s="19" t="s">
        <v>741</v>
      </c>
    </row>
    <row r="22" spans="1:11" ht="15.95" customHeight="1">
      <c r="A22" s="250"/>
      <c r="B22" s="18" t="s">
        <v>704</v>
      </c>
      <c r="C22" s="254"/>
      <c r="D22" s="19" t="s">
        <v>742</v>
      </c>
      <c r="E22" s="19" t="s">
        <v>743</v>
      </c>
      <c r="F22" s="19">
        <v>18908861812</v>
      </c>
      <c r="G22" s="20" t="s">
        <v>744</v>
      </c>
      <c r="H22" s="22" t="s">
        <v>745</v>
      </c>
      <c r="I22" s="59" t="s">
        <v>746</v>
      </c>
      <c r="J22" s="19" t="s">
        <v>747</v>
      </c>
      <c r="K22" s="19" t="s">
        <v>748</v>
      </c>
    </row>
    <row r="23" spans="1:11" ht="15.95" customHeight="1">
      <c r="A23" s="250"/>
      <c r="B23" s="18" t="s">
        <v>704</v>
      </c>
      <c r="C23" s="254"/>
      <c r="D23" s="19" t="s">
        <v>749</v>
      </c>
      <c r="E23" s="19" t="s">
        <v>750</v>
      </c>
      <c r="F23" s="19"/>
      <c r="G23" s="19"/>
      <c r="H23" s="21"/>
      <c r="I23" s="60" t="s">
        <v>751</v>
      </c>
      <c r="J23" s="19" t="s">
        <v>747</v>
      </c>
      <c r="K23" s="19" t="s">
        <v>752</v>
      </c>
    </row>
    <row r="24" spans="1:11" ht="15.95" customHeight="1">
      <c r="A24" s="250"/>
      <c r="B24" s="18">
        <v>1</v>
      </c>
      <c r="C24" s="254"/>
      <c r="D24" s="19" t="s">
        <v>753</v>
      </c>
      <c r="E24" s="19">
        <v>1000226917</v>
      </c>
      <c r="F24" s="19"/>
      <c r="G24" s="19"/>
      <c r="H24" s="21"/>
      <c r="I24" s="60" t="s">
        <v>754</v>
      </c>
      <c r="J24" s="19" t="s">
        <v>722</v>
      </c>
      <c r="K24" s="19" t="s">
        <v>752</v>
      </c>
    </row>
    <row r="25" spans="1:11" ht="15.95" customHeight="1">
      <c r="A25" s="250"/>
      <c r="B25" s="18" t="s">
        <v>704</v>
      </c>
      <c r="C25" s="254"/>
      <c r="D25" s="19" t="s">
        <v>755</v>
      </c>
      <c r="E25" s="19" t="s">
        <v>756</v>
      </c>
      <c r="F25" s="19"/>
      <c r="G25" s="19"/>
      <c r="H25" s="21"/>
      <c r="I25" s="19" t="s">
        <v>757</v>
      </c>
      <c r="J25" s="19" t="s">
        <v>722</v>
      </c>
      <c r="K25" s="19" t="s">
        <v>758</v>
      </c>
    </row>
    <row r="26" spans="1:11" ht="15.95" customHeight="1">
      <c r="A26" s="250"/>
      <c r="B26" s="18" t="s">
        <v>704</v>
      </c>
      <c r="C26" s="254"/>
      <c r="D26" s="19" t="s">
        <v>759</v>
      </c>
      <c r="E26" s="19" t="s">
        <v>760</v>
      </c>
      <c r="F26" s="19"/>
      <c r="G26" s="19"/>
      <c r="H26" s="21"/>
      <c r="I26" s="19" t="s">
        <v>761</v>
      </c>
      <c r="J26" s="19" t="s">
        <v>722</v>
      </c>
      <c r="K26" s="19" t="s">
        <v>762</v>
      </c>
    </row>
    <row r="27" spans="1:11" ht="15.95" customHeight="1">
      <c r="A27" s="250"/>
      <c r="B27" s="18" t="s">
        <v>704</v>
      </c>
      <c r="C27" s="255"/>
      <c r="D27" s="19" t="s">
        <v>763</v>
      </c>
      <c r="E27" s="19" t="s">
        <v>764</v>
      </c>
      <c r="F27" s="19"/>
      <c r="G27" s="19"/>
      <c r="H27" s="21"/>
      <c r="I27" s="19" t="s">
        <v>765</v>
      </c>
      <c r="J27" s="19"/>
      <c r="K27" s="19" t="s">
        <v>766</v>
      </c>
    </row>
    <row r="28" spans="1:11" ht="15.95" customHeight="1">
      <c r="A28" s="23"/>
      <c r="B28" s="18"/>
      <c r="C28" s="23"/>
      <c r="D28" s="24"/>
      <c r="E28" s="25"/>
      <c r="F28" s="25"/>
      <c r="G28" s="26"/>
      <c r="H28" s="25"/>
      <c r="I28" s="61"/>
      <c r="J28" s="62"/>
      <c r="K28" s="57"/>
    </row>
    <row r="29" spans="1:11" ht="15.95" customHeight="1">
      <c r="A29" s="249">
        <v>42954</v>
      </c>
      <c r="B29" s="18" t="s">
        <v>704</v>
      </c>
      <c r="C29" s="256" t="s">
        <v>767</v>
      </c>
      <c r="D29" s="27" t="s">
        <v>768</v>
      </c>
      <c r="E29" s="28" t="s">
        <v>769</v>
      </c>
      <c r="F29" s="28">
        <v>13888873480</v>
      </c>
      <c r="G29" s="28" t="s">
        <v>169</v>
      </c>
      <c r="H29" s="28" t="s">
        <v>770</v>
      </c>
      <c r="I29" s="28" t="s">
        <v>771</v>
      </c>
      <c r="J29" s="28" t="s">
        <v>772</v>
      </c>
      <c r="K29" s="28" t="s">
        <v>773</v>
      </c>
    </row>
    <row r="30" spans="1:11" ht="15.95" customHeight="1">
      <c r="A30" s="250"/>
      <c r="B30" s="18" t="s">
        <v>704</v>
      </c>
      <c r="C30" s="257"/>
      <c r="D30" s="27" t="s">
        <v>774</v>
      </c>
      <c r="E30" s="28" t="s">
        <v>775</v>
      </c>
      <c r="F30" s="28"/>
      <c r="G30" s="28"/>
      <c r="H30" s="28"/>
      <c r="I30" s="28" t="s">
        <v>776</v>
      </c>
      <c r="J30" s="28" t="s">
        <v>772</v>
      </c>
      <c r="K30" s="28" t="s">
        <v>777</v>
      </c>
    </row>
    <row r="31" spans="1:11" ht="15.95" customHeight="1">
      <c r="A31" s="250"/>
      <c r="B31" s="18" t="s">
        <v>704</v>
      </c>
      <c r="C31" s="257"/>
      <c r="D31" s="27" t="s">
        <v>778</v>
      </c>
      <c r="E31" s="28" t="s">
        <v>779</v>
      </c>
      <c r="F31" s="28"/>
      <c r="G31" s="28" t="s">
        <v>780</v>
      </c>
      <c r="H31" s="28" t="s">
        <v>781</v>
      </c>
      <c r="I31" s="28" t="s">
        <v>782</v>
      </c>
      <c r="J31" s="28" t="s">
        <v>783</v>
      </c>
      <c r="K31" s="28" t="s">
        <v>784</v>
      </c>
    </row>
    <row r="32" spans="1:11" ht="15.95" customHeight="1">
      <c r="A32" s="250"/>
      <c r="B32" s="18">
        <v>1</v>
      </c>
      <c r="C32" s="257"/>
      <c r="D32" s="27" t="s">
        <v>785</v>
      </c>
      <c r="E32" s="28" t="s">
        <v>786</v>
      </c>
      <c r="F32" s="28"/>
      <c r="G32" s="28"/>
      <c r="H32" s="28"/>
      <c r="I32" s="28" t="s">
        <v>787</v>
      </c>
      <c r="J32" s="28" t="s">
        <v>747</v>
      </c>
      <c r="K32" s="28" t="s">
        <v>741</v>
      </c>
    </row>
    <row r="33" spans="1:276" ht="15.95" customHeight="1">
      <c r="A33" s="250"/>
      <c r="B33" s="18" t="s">
        <v>704</v>
      </c>
      <c r="C33" s="257"/>
      <c r="D33" s="27" t="s">
        <v>788</v>
      </c>
      <c r="E33" s="28" t="s">
        <v>789</v>
      </c>
      <c r="F33" s="28"/>
      <c r="G33" s="28" t="s">
        <v>790</v>
      </c>
      <c r="H33" s="28"/>
      <c r="I33" s="28" t="s">
        <v>791</v>
      </c>
      <c r="J33" s="28" t="s">
        <v>731</v>
      </c>
      <c r="K33" s="28" t="s">
        <v>792</v>
      </c>
    </row>
    <row r="34" spans="1:276" ht="15.95" customHeight="1">
      <c r="A34" s="250"/>
      <c r="B34" s="18" t="s">
        <v>704</v>
      </c>
      <c r="C34" s="257"/>
      <c r="D34" s="27" t="s">
        <v>793</v>
      </c>
      <c r="E34" s="28" t="s">
        <v>794</v>
      </c>
      <c r="F34" s="28"/>
      <c r="G34" s="28"/>
      <c r="H34" s="28"/>
      <c r="I34" s="28" t="s">
        <v>795</v>
      </c>
      <c r="J34" s="28" t="s">
        <v>722</v>
      </c>
      <c r="K34" s="28" t="s">
        <v>796</v>
      </c>
    </row>
    <row r="35" spans="1:276" ht="15.95" customHeight="1">
      <c r="A35" s="250"/>
      <c r="B35" s="18" t="s">
        <v>704</v>
      </c>
      <c r="C35" s="257"/>
      <c r="D35" s="27" t="s">
        <v>797</v>
      </c>
      <c r="E35" s="28" t="s">
        <v>798</v>
      </c>
      <c r="F35" s="28"/>
      <c r="G35" s="28"/>
      <c r="H35" s="28"/>
      <c r="I35" s="28" t="s">
        <v>799</v>
      </c>
      <c r="J35" s="28" t="s">
        <v>772</v>
      </c>
      <c r="K35" s="28" t="s">
        <v>741</v>
      </c>
    </row>
    <row r="36" spans="1:276" ht="15.95" customHeight="1">
      <c r="A36" s="250"/>
      <c r="B36" s="18" t="s">
        <v>704</v>
      </c>
      <c r="C36" s="257"/>
      <c r="D36" s="27" t="s">
        <v>800</v>
      </c>
      <c r="E36" s="28" t="s">
        <v>801</v>
      </c>
      <c r="F36" s="28"/>
      <c r="G36" s="28" t="s">
        <v>802</v>
      </c>
      <c r="H36" s="28" t="s">
        <v>803</v>
      </c>
      <c r="I36" s="28" t="s">
        <v>804</v>
      </c>
      <c r="J36" s="28" t="s">
        <v>747</v>
      </c>
      <c r="K36" s="28" t="s">
        <v>805</v>
      </c>
    </row>
    <row r="37" spans="1:276" ht="15.75" customHeight="1">
      <c r="A37" s="251"/>
      <c r="B37" s="18" t="s">
        <v>704</v>
      </c>
      <c r="C37" s="258"/>
      <c r="D37" s="27" t="s">
        <v>806</v>
      </c>
      <c r="E37" s="28" t="s">
        <v>807</v>
      </c>
      <c r="F37" s="28">
        <v>13577929210</v>
      </c>
      <c r="G37" s="28"/>
      <c r="H37" s="28"/>
      <c r="I37" s="28" t="s">
        <v>808</v>
      </c>
      <c r="J37" s="28" t="s">
        <v>709</v>
      </c>
      <c r="K37" s="28" t="s">
        <v>741</v>
      </c>
    </row>
    <row r="38" spans="1:276" ht="15.75" customHeight="1">
      <c r="B38" s="29"/>
      <c r="C38" s="30"/>
      <c r="D38" s="31"/>
      <c r="E38" s="32"/>
      <c r="F38" s="32"/>
      <c r="G38" s="32"/>
      <c r="H38" s="32"/>
      <c r="I38" s="32"/>
      <c r="J38" s="32"/>
      <c r="K38" s="32"/>
    </row>
    <row r="39" spans="1:276" ht="15.95" customHeight="1">
      <c r="A39" s="33">
        <v>42953</v>
      </c>
      <c r="B39" s="18" t="s">
        <v>704</v>
      </c>
      <c r="C39" s="18" t="s">
        <v>809</v>
      </c>
      <c r="D39" s="34" t="s">
        <v>810</v>
      </c>
      <c r="E39" s="35">
        <v>1000241162</v>
      </c>
      <c r="F39" s="36"/>
      <c r="G39" s="37" t="s">
        <v>811</v>
      </c>
      <c r="H39" s="38" t="s">
        <v>812</v>
      </c>
      <c r="I39" s="63" t="s">
        <v>813</v>
      </c>
      <c r="J39" s="63" t="s">
        <v>747</v>
      </c>
      <c r="K39" s="64" t="s">
        <v>814</v>
      </c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3"/>
      <c r="BR39" s="53"/>
      <c r="BS39" s="53"/>
      <c r="BT39" s="53"/>
      <c r="BU39" s="53"/>
      <c r="BV39" s="53"/>
      <c r="BW39" s="53"/>
      <c r="BX39" s="53"/>
      <c r="BY39" s="53"/>
      <c r="BZ39" s="53"/>
      <c r="CA39" s="53"/>
      <c r="CB39" s="53"/>
      <c r="CC39" s="53"/>
      <c r="CD39" s="53"/>
      <c r="CE39" s="53"/>
      <c r="CF39" s="53"/>
      <c r="CG39" s="53"/>
      <c r="CH39" s="53"/>
      <c r="CI39" s="53"/>
      <c r="CJ39" s="53"/>
      <c r="CK39" s="53"/>
      <c r="CL39" s="53"/>
      <c r="CM39" s="53"/>
      <c r="CN39" s="53"/>
      <c r="CO39" s="53"/>
      <c r="CP39" s="53"/>
      <c r="CQ39" s="53"/>
      <c r="CR39" s="53"/>
      <c r="CS39" s="53"/>
      <c r="CT39" s="53"/>
      <c r="CU39" s="53"/>
      <c r="CV39" s="53"/>
      <c r="CW39" s="53"/>
      <c r="CX39" s="53"/>
      <c r="CY39" s="53"/>
      <c r="CZ39" s="53"/>
      <c r="DA39" s="53"/>
      <c r="DB39" s="53"/>
      <c r="DC39" s="53"/>
      <c r="DD39" s="53"/>
      <c r="DE39" s="53"/>
      <c r="DF39" s="53"/>
      <c r="DG39" s="53"/>
      <c r="DH39" s="53"/>
      <c r="DI39" s="53"/>
      <c r="DJ39" s="53"/>
      <c r="DK39" s="53"/>
      <c r="DL39" s="53"/>
      <c r="DM39" s="53"/>
      <c r="DN39" s="53"/>
      <c r="DO39" s="53"/>
      <c r="DP39" s="53"/>
      <c r="DQ39" s="53"/>
      <c r="DR39" s="53"/>
      <c r="DS39" s="53"/>
      <c r="DT39" s="53"/>
      <c r="DU39" s="53"/>
      <c r="DV39" s="53"/>
      <c r="DW39" s="53"/>
      <c r="DX39" s="53"/>
      <c r="DY39" s="53"/>
      <c r="DZ39" s="53"/>
      <c r="EA39" s="53"/>
      <c r="EB39" s="53"/>
      <c r="EC39" s="53"/>
      <c r="ED39" s="53"/>
      <c r="EE39" s="53"/>
      <c r="EF39" s="53"/>
      <c r="EG39" s="53"/>
      <c r="EH39" s="53"/>
      <c r="EI39" s="53"/>
      <c r="EJ39" s="53"/>
      <c r="EK39" s="53"/>
      <c r="EL39" s="53"/>
      <c r="EM39" s="53"/>
      <c r="EN39" s="53"/>
      <c r="EO39" s="53"/>
      <c r="EP39" s="53"/>
      <c r="EQ39" s="53"/>
      <c r="ER39" s="53"/>
      <c r="ES39" s="53"/>
      <c r="ET39" s="53"/>
      <c r="EU39" s="53"/>
      <c r="EV39" s="53"/>
      <c r="EW39" s="53"/>
      <c r="EX39" s="53"/>
      <c r="EY39" s="53"/>
      <c r="EZ39" s="53"/>
      <c r="FA39" s="53"/>
      <c r="FB39" s="53"/>
      <c r="FC39" s="53"/>
      <c r="FD39" s="53"/>
      <c r="FE39" s="53"/>
      <c r="FF39" s="53"/>
      <c r="FG39" s="53"/>
      <c r="FH39" s="53"/>
      <c r="FI39" s="53"/>
      <c r="FJ39" s="53"/>
      <c r="FK39" s="53"/>
      <c r="FL39" s="53"/>
      <c r="FM39" s="53"/>
      <c r="FN39" s="53"/>
      <c r="FO39" s="53"/>
      <c r="FP39" s="53"/>
      <c r="FQ39" s="53"/>
      <c r="FR39" s="53"/>
      <c r="FS39" s="53"/>
      <c r="FT39" s="53"/>
      <c r="FU39" s="53"/>
      <c r="FV39" s="53"/>
      <c r="FW39" s="53"/>
      <c r="FX39" s="53"/>
      <c r="FY39" s="53"/>
      <c r="FZ39" s="53"/>
      <c r="GA39" s="53"/>
      <c r="GB39" s="53"/>
      <c r="GC39" s="53"/>
      <c r="GD39" s="53"/>
      <c r="GE39" s="53"/>
      <c r="GF39" s="53"/>
      <c r="GG39" s="53"/>
      <c r="GH39" s="53"/>
      <c r="GI39" s="53"/>
      <c r="GJ39" s="53"/>
      <c r="GK39" s="53"/>
      <c r="GL39" s="53"/>
      <c r="GM39" s="53"/>
      <c r="GN39" s="53"/>
      <c r="GO39" s="53"/>
      <c r="GP39" s="53"/>
      <c r="GQ39" s="53"/>
      <c r="GR39" s="53"/>
      <c r="GS39" s="53"/>
      <c r="GT39" s="53"/>
      <c r="GU39" s="53"/>
      <c r="GV39" s="53"/>
      <c r="GW39" s="53"/>
      <c r="GX39" s="53"/>
      <c r="GY39" s="53"/>
      <c r="GZ39" s="53"/>
      <c r="HA39" s="53"/>
      <c r="HB39" s="53"/>
      <c r="HC39" s="53"/>
      <c r="HD39" s="53"/>
      <c r="HE39" s="53"/>
      <c r="HF39" s="53"/>
      <c r="HG39" s="53"/>
      <c r="HH39" s="53"/>
      <c r="HI39" s="53"/>
      <c r="HJ39" s="53"/>
      <c r="HK39" s="53"/>
      <c r="HL39" s="53"/>
      <c r="HM39" s="53"/>
      <c r="HN39" s="53"/>
      <c r="HO39" s="53"/>
      <c r="HP39" s="53"/>
      <c r="HQ39" s="53"/>
      <c r="HR39" s="53"/>
      <c r="HS39" s="53"/>
      <c r="HT39" s="53"/>
      <c r="HU39" s="53"/>
      <c r="HV39" s="53"/>
      <c r="HW39" s="53"/>
      <c r="HX39" s="53"/>
      <c r="HY39" s="53"/>
      <c r="HZ39" s="53"/>
      <c r="IA39" s="53"/>
      <c r="IB39" s="53"/>
      <c r="IC39" s="53"/>
      <c r="ID39" s="53"/>
      <c r="IE39" s="53"/>
      <c r="IF39" s="53"/>
      <c r="IG39" s="53"/>
      <c r="IH39" s="53"/>
      <c r="II39" s="53"/>
      <c r="IJ39" s="53"/>
      <c r="IK39" s="53"/>
      <c r="IL39" s="53"/>
      <c r="IM39" s="53"/>
      <c r="IN39" s="53"/>
      <c r="IO39" s="53"/>
      <c r="IP39" s="53"/>
      <c r="IQ39" s="53"/>
      <c r="IR39" s="53"/>
      <c r="IS39" s="53"/>
      <c r="IT39" s="53"/>
      <c r="IU39" s="53"/>
      <c r="IV39" s="53"/>
      <c r="IW39" s="53"/>
      <c r="IX39" s="53"/>
      <c r="IY39" s="53"/>
      <c r="IZ39" s="53"/>
      <c r="JA39" s="53"/>
      <c r="JB39" s="53"/>
      <c r="JC39" s="53"/>
      <c r="JD39" s="53"/>
      <c r="JE39" s="53"/>
      <c r="JF39" s="53"/>
      <c r="JG39" s="53"/>
      <c r="JH39" s="53"/>
      <c r="JI39" s="53"/>
      <c r="JJ39" s="53"/>
      <c r="JK39" s="53"/>
      <c r="JL39" s="53"/>
      <c r="JM39" s="53"/>
      <c r="JN39" s="53"/>
      <c r="JO39" s="53"/>
      <c r="JP39" s="53"/>
    </row>
    <row r="41" spans="1:276" ht="15.95" customHeight="1">
      <c r="A41" s="252" t="s">
        <v>815</v>
      </c>
      <c r="B41" s="18" t="s">
        <v>704</v>
      </c>
      <c r="C41" s="18" t="s">
        <v>815</v>
      </c>
      <c r="D41" s="39" t="s">
        <v>816</v>
      </c>
      <c r="E41" s="40" t="s">
        <v>817</v>
      </c>
      <c r="F41" s="41">
        <v>18288250201</v>
      </c>
      <c r="G41" s="42" t="s">
        <v>818</v>
      </c>
      <c r="H41" s="43" t="s">
        <v>819</v>
      </c>
      <c r="I41" s="49" t="s">
        <v>820</v>
      </c>
      <c r="J41" s="49" t="s">
        <v>747</v>
      </c>
      <c r="K41" s="50" t="s">
        <v>821</v>
      </c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65"/>
      <c r="BK41" s="65"/>
      <c r="BL41" s="65"/>
      <c r="BM41" s="65"/>
      <c r="BN41" s="65"/>
      <c r="BO41" s="65"/>
      <c r="BP41" s="65"/>
      <c r="BQ41" s="65"/>
      <c r="BR41" s="65"/>
      <c r="BS41" s="65"/>
      <c r="BT41" s="65"/>
      <c r="BU41" s="65"/>
      <c r="BV41" s="65"/>
      <c r="BW41" s="65"/>
      <c r="BX41" s="65"/>
      <c r="BY41" s="65"/>
      <c r="BZ41" s="65"/>
      <c r="CA41" s="65"/>
      <c r="CB41" s="65"/>
      <c r="CC41" s="65"/>
      <c r="CD41" s="65"/>
      <c r="CE41" s="65"/>
      <c r="CF41" s="65"/>
      <c r="CG41" s="65"/>
      <c r="CH41" s="65"/>
      <c r="CI41" s="65"/>
      <c r="CJ41" s="65"/>
      <c r="CK41" s="65"/>
      <c r="CL41" s="65"/>
      <c r="CM41" s="65"/>
      <c r="CN41" s="65"/>
      <c r="CO41" s="65"/>
      <c r="CP41" s="65"/>
      <c r="CQ41" s="65"/>
      <c r="CR41" s="65"/>
      <c r="CS41" s="65"/>
      <c r="CT41" s="65"/>
      <c r="CU41" s="65"/>
      <c r="CV41" s="65"/>
      <c r="CW41" s="65"/>
      <c r="CX41" s="65"/>
      <c r="CY41" s="65"/>
      <c r="CZ41" s="65"/>
      <c r="DA41" s="65"/>
      <c r="DB41" s="65"/>
      <c r="DC41" s="65"/>
      <c r="DD41" s="65"/>
      <c r="DE41" s="65"/>
      <c r="DF41" s="65"/>
      <c r="DG41" s="65"/>
      <c r="DH41" s="65"/>
      <c r="DI41" s="65"/>
      <c r="DJ41" s="65"/>
      <c r="DK41" s="65"/>
      <c r="DL41" s="65"/>
      <c r="DM41" s="65"/>
      <c r="DN41" s="65"/>
      <c r="DO41" s="65"/>
      <c r="DP41" s="65"/>
      <c r="DQ41" s="65"/>
      <c r="DR41" s="65"/>
      <c r="DS41" s="65"/>
      <c r="DT41" s="65"/>
      <c r="DU41" s="65"/>
      <c r="DV41" s="65"/>
      <c r="DW41" s="65"/>
      <c r="DX41" s="65"/>
      <c r="DY41" s="65"/>
      <c r="DZ41" s="65"/>
      <c r="EA41" s="65"/>
      <c r="EB41" s="65"/>
      <c r="EC41" s="65"/>
      <c r="ED41" s="65"/>
      <c r="EE41" s="65"/>
      <c r="EF41" s="65"/>
      <c r="EG41" s="65"/>
      <c r="EH41" s="65"/>
      <c r="EI41" s="65"/>
      <c r="EJ41" s="65"/>
      <c r="EK41" s="65"/>
      <c r="EL41" s="65"/>
      <c r="EM41" s="65"/>
      <c r="EN41" s="65"/>
      <c r="EO41" s="65"/>
      <c r="EP41" s="65"/>
      <c r="EQ41" s="65"/>
      <c r="ER41" s="65"/>
      <c r="ES41" s="65"/>
      <c r="ET41" s="65"/>
      <c r="EU41" s="65"/>
      <c r="EV41" s="65"/>
      <c r="EW41" s="65"/>
      <c r="EX41" s="65"/>
      <c r="EY41" s="65"/>
      <c r="EZ41" s="65"/>
      <c r="FA41" s="65"/>
      <c r="FB41" s="65"/>
      <c r="FC41" s="65"/>
      <c r="FD41" s="65"/>
      <c r="FE41" s="65"/>
      <c r="FF41" s="65"/>
      <c r="FG41" s="65"/>
      <c r="FH41" s="65"/>
      <c r="FI41" s="65"/>
      <c r="FJ41" s="65"/>
      <c r="FK41" s="65"/>
      <c r="FL41" s="65"/>
      <c r="FM41" s="65"/>
      <c r="FN41" s="65"/>
      <c r="FO41" s="65"/>
      <c r="FP41" s="65"/>
      <c r="FQ41" s="65"/>
      <c r="FR41" s="65"/>
      <c r="FS41" s="65"/>
      <c r="FT41" s="65"/>
      <c r="FU41" s="65"/>
      <c r="FV41" s="65"/>
      <c r="FW41" s="65"/>
      <c r="FX41" s="65"/>
      <c r="FY41" s="65"/>
      <c r="FZ41" s="65"/>
      <c r="GA41" s="65"/>
      <c r="GB41" s="65"/>
      <c r="GC41" s="65"/>
      <c r="GD41" s="65"/>
      <c r="GE41" s="65"/>
      <c r="GF41" s="65"/>
      <c r="GG41" s="65"/>
      <c r="GH41" s="65"/>
      <c r="GI41" s="65"/>
      <c r="GJ41" s="65"/>
      <c r="GK41" s="65"/>
      <c r="GL41" s="65"/>
      <c r="GM41" s="65"/>
      <c r="GN41" s="65"/>
      <c r="GO41" s="65"/>
      <c r="GP41" s="65"/>
      <c r="GQ41" s="65"/>
      <c r="GR41" s="65"/>
      <c r="GS41" s="65"/>
      <c r="GT41" s="65"/>
      <c r="GU41" s="65"/>
      <c r="GV41" s="65"/>
      <c r="GW41" s="65"/>
      <c r="GX41" s="65"/>
      <c r="GY41" s="65"/>
      <c r="GZ41" s="65"/>
      <c r="HA41" s="65"/>
      <c r="HB41" s="65"/>
      <c r="HC41" s="65"/>
      <c r="HD41" s="65"/>
      <c r="HE41" s="65"/>
      <c r="HF41" s="65"/>
      <c r="HG41" s="65"/>
      <c r="HH41" s="65"/>
      <c r="HI41" s="65"/>
      <c r="HJ41" s="65"/>
      <c r="HK41" s="65"/>
      <c r="HL41" s="65"/>
      <c r="HM41" s="65"/>
      <c r="HN41" s="65"/>
      <c r="HO41" s="65"/>
      <c r="HP41" s="65"/>
      <c r="HQ41" s="65"/>
      <c r="HR41" s="65"/>
      <c r="HS41" s="65"/>
      <c r="HT41" s="65"/>
      <c r="HU41" s="65"/>
      <c r="HV41" s="65"/>
      <c r="HW41" s="65"/>
      <c r="HX41" s="65"/>
      <c r="HY41" s="65"/>
      <c r="HZ41" s="65"/>
      <c r="IA41" s="65"/>
      <c r="IB41" s="65"/>
      <c r="IC41" s="65"/>
      <c r="ID41" s="65"/>
      <c r="IE41" s="65"/>
      <c r="IF41" s="65"/>
      <c r="IG41" s="65"/>
      <c r="IH41" s="65"/>
      <c r="II41" s="65"/>
      <c r="IJ41" s="65"/>
      <c r="IK41" s="65"/>
      <c r="IL41" s="65"/>
      <c r="IM41" s="65"/>
      <c r="IN41" s="65"/>
      <c r="IO41" s="65"/>
      <c r="IP41" s="65"/>
      <c r="IQ41" s="65"/>
      <c r="IR41" s="65"/>
      <c r="IS41" s="65"/>
      <c r="IT41" s="65"/>
      <c r="IU41" s="65"/>
      <c r="IV41" s="65"/>
      <c r="IW41" s="65"/>
      <c r="IX41" s="65"/>
      <c r="IY41" s="65"/>
      <c r="IZ41" s="65"/>
      <c r="JA41" s="65"/>
      <c r="JB41" s="65"/>
      <c r="JC41" s="65"/>
      <c r="JD41" s="65"/>
      <c r="JE41" s="65"/>
      <c r="JF41" s="65"/>
      <c r="JG41" s="65"/>
      <c r="JH41" s="65"/>
      <c r="JI41" s="65"/>
      <c r="JJ41" s="65"/>
      <c r="JK41" s="65"/>
      <c r="JL41" s="65"/>
      <c r="JM41" s="65"/>
      <c r="JN41" s="65"/>
      <c r="JO41" s="65"/>
      <c r="JP41" s="65"/>
    </row>
    <row r="42" spans="1:276" ht="15.95" customHeight="1">
      <c r="A42" s="252"/>
      <c r="B42" s="18" t="s">
        <v>704</v>
      </c>
      <c r="C42" s="18" t="s">
        <v>815</v>
      </c>
      <c r="D42" s="39" t="s">
        <v>822</v>
      </c>
      <c r="E42" s="40" t="s">
        <v>823</v>
      </c>
      <c r="F42" s="41"/>
      <c r="G42" s="42"/>
      <c r="H42" s="41" t="s">
        <v>824</v>
      </c>
      <c r="I42" s="49" t="s">
        <v>825</v>
      </c>
      <c r="J42" s="50" t="s">
        <v>747</v>
      </c>
      <c r="K42" s="50" t="s">
        <v>826</v>
      </c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65"/>
      <c r="BK42" s="65"/>
      <c r="BL42" s="65"/>
      <c r="BM42" s="65"/>
      <c r="BN42" s="65"/>
      <c r="BO42" s="65"/>
      <c r="BP42" s="65"/>
      <c r="BQ42" s="65"/>
      <c r="BR42" s="65"/>
      <c r="BS42" s="65"/>
      <c r="BT42" s="65"/>
      <c r="BU42" s="65"/>
      <c r="BV42" s="65"/>
      <c r="BW42" s="65"/>
      <c r="BX42" s="65"/>
      <c r="BY42" s="65"/>
      <c r="BZ42" s="65"/>
      <c r="CA42" s="65"/>
      <c r="CB42" s="65"/>
      <c r="CC42" s="65"/>
      <c r="CD42" s="65"/>
      <c r="CE42" s="65"/>
      <c r="CF42" s="65"/>
      <c r="CG42" s="65"/>
      <c r="CH42" s="65"/>
      <c r="CI42" s="65"/>
      <c r="CJ42" s="65"/>
      <c r="CK42" s="65"/>
      <c r="CL42" s="65"/>
      <c r="CM42" s="65"/>
      <c r="CN42" s="65"/>
      <c r="CO42" s="65"/>
      <c r="CP42" s="65"/>
      <c r="CQ42" s="65"/>
      <c r="CR42" s="65"/>
      <c r="CS42" s="65"/>
      <c r="CT42" s="65"/>
      <c r="CU42" s="65"/>
      <c r="CV42" s="65"/>
      <c r="CW42" s="65"/>
      <c r="CX42" s="65"/>
      <c r="CY42" s="65"/>
      <c r="CZ42" s="65"/>
      <c r="DA42" s="65"/>
      <c r="DB42" s="65"/>
      <c r="DC42" s="65"/>
      <c r="DD42" s="65"/>
      <c r="DE42" s="65"/>
      <c r="DF42" s="65"/>
      <c r="DG42" s="65"/>
      <c r="DH42" s="65"/>
      <c r="DI42" s="65"/>
      <c r="DJ42" s="65"/>
      <c r="DK42" s="65"/>
      <c r="DL42" s="65"/>
      <c r="DM42" s="65"/>
      <c r="DN42" s="65"/>
      <c r="DO42" s="65"/>
      <c r="DP42" s="65"/>
      <c r="DQ42" s="65"/>
      <c r="DR42" s="65"/>
      <c r="DS42" s="65"/>
      <c r="DT42" s="65"/>
      <c r="DU42" s="65"/>
      <c r="DV42" s="65"/>
      <c r="DW42" s="65"/>
      <c r="DX42" s="65"/>
      <c r="DY42" s="65"/>
      <c r="DZ42" s="65"/>
      <c r="EA42" s="65"/>
      <c r="EB42" s="65"/>
      <c r="EC42" s="65"/>
      <c r="ED42" s="65"/>
      <c r="EE42" s="65"/>
      <c r="EF42" s="65"/>
      <c r="EG42" s="65"/>
      <c r="EH42" s="65"/>
      <c r="EI42" s="65"/>
      <c r="EJ42" s="65"/>
      <c r="EK42" s="65"/>
      <c r="EL42" s="65"/>
      <c r="EM42" s="65"/>
      <c r="EN42" s="65"/>
      <c r="EO42" s="65"/>
      <c r="EP42" s="65"/>
      <c r="EQ42" s="65"/>
      <c r="ER42" s="65"/>
      <c r="ES42" s="65"/>
      <c r="ET42" s="65"/>
      <c r="EU42" s="65"/>
      <c r="EV42" s="65"/>
      <c r="EW42" s="65"/>
      <c r="EX42" s="65"/>
      <c r="EY42" s="65"/>
      <c r="EZ42" s="65"/>
      <c r="FA42" s="65"/>
      <c r="FB42" s="65"/>
      <c r="FC42" s="65"/>
      <c r="FD42" s="65"/>
      <c r="FE42" s="65"/>
      <c r="FF42" s="65"/>
      <c r="FG42" s="65"/>
      <c r="FH42" s="65"/>
      <c r="FI42" s="65"/>
      <c r="FJ42" s="65"/>
      <c r="FK42" s="65"/>
      <c r="FL42" s="65"/>
      <c r="FM42" s="65"/>
      <c r="FN42" s="65"/>
      <c r="FO42" s="65"/>
      <c r="FP42" s="65"/>
      <c r="FQ42" s="65"/>
      <c r="FR42" s="65"/>
      <c r="FS42" s="65"/>
      <c r="FT42" s="65"/>
      <c r="FU42" s="65"/>
      <c r="FV42" s="65"/>
      <c r="FW42" s="65"/>
      <c r="FX42" s="65"/>
      <c r="FY42" s="65"/>
      <c r="FZ42" s="65"/>
      <c r="GA42" s="65"/>
      <c r="GB42" s="65"/>
      <c r="GC42" s="65"/>
      <c r="GD42" s="65"/>
      <c r="GE42" s="65"/>
      <c r="GF42" s="65"/>
      <c r="GG42" s="65"/>
      <c r="GH42" s="65"/>
      <c r="GI42" s="65"/>
      <c r="GJ42" s="65"/>
      <c r="GK42" s="65"/>
      <c r="GL42" s="65"/>
      <c r="GM42" s="65"/>
      <c r="GN42" s="65"/>
      <c r="GO42" s="65"/>
      <c r="GP42" s="65"/>
      <c r="GQ42" s="65"/>
      <c r="GR42" s="65"/>
      <c r="GS42" s="65"/>
      <c r="GT42" s="65"/>
      <c r="GU42" s="65"/>
      <c r="GV42" s="65"/>
      <c r="GW42" s="65"/>
      <c r="GX42" s="65"/>
      <c r="GY42" s="65"/>
      <c r="GZ42" s="65"/>
      <c r="HA42" s="65"/>
      <c r="HB42" s="65"/>
      <c r="HC42" s="65"/>
      <c r="HD42" s="65"/>
      <c r="HE42" s="65"/>
      <c r="HF42" s="65"/>
      <c r="HG42" s="65"/>
      <c r="HH42" s="65"/>
      <c r="HI42" s="65"/>
      <c r="HJ42" s="65"/>
      <c r="HK42" s="65"/>
      <c r="HL42" s="65"/>
      <c r="HM42" s="65"/>
      <c r="HN42" s="65"/>
      <c r="HO42" s="65"/>
      <c r="HP42" s="65"/>
      <c r="HQ42" s="65"/>
      <c r="HR42" s="65"/>
      <c r="HS42" s="65"/>
      <c r="HT42" s="65"/>
      <c r="HU42" s="65"/>
      <c r="HV42" s="65"/>
      <c r="HW42" s="65"/>
      <c r="HX42" s="65"/>
      <c r="HY42" s="65"/>
      <c r="HZ42" s="65"/>
      <c r="IA42" s="65"/>
      <c r="IB42" s="65"/>
      <c r="IC42" s="65"/>
      <c r="ID42" s="65"/>
      <c r="IE42" s="65"/>
      <c r="IF42" s="65"/>
      <c r="IG42" s="65"/>
      <c r="IH42" s="65"/>
      <c r="II42" s="65"/>
      <c r="IJ42" s="65"/>
      <c r="IK42" s="65"/>
      <c r="IL42" s="65"/>
      <c r="IM42" s="65"/>
      <c r="IN42" s="65"/>
      <c r="IO42" s="65"/>
      <c r="IP42" s="65"/>
      <c r="IQ42" s="65"/>
      <c r="IR42" s="65"/>
      <c r="IS42" s="65"/>
      <c r="IT42" s="65"/>
      <c r="IU42" s="65"/>
      <c r="IV42" s="65"/>
      <c r="IW42" s="65"/>
      <c r="IX42" s="65"/>
      <c r="IY42" s="65"/>
      <c r="IZ42" s="65"/>
      <c r="JA42" s="65"/>
      <c r="JB42" s="65"/>
      <c r="JC42" s="65"/>
      <c r="JD42" s="65"/>
      <c r="JE42" s="65"/>
      <c r="JF42" s="65"/>
      <c r="JG42" s="65"/>
      <c r="JH42" s="65"/>
      <c r="JI42" s="65"/>
      <c r="JJ42" s="65"/>
      <c r="JK42" s="65"/>
      <c r="JL42" s="65"/>
      <c r="JM42" s="65"/>
      <c r="JN42" s="65"/>
      <c r="JO42" s="65"/>
      <c r="JP42" s="65"/>
    </row>
    <row r="43" spans="1:276" ht="15.95" customHeight="1">
      <c r="A43" s="252"/>
      <c r="B43" s="18" t="s">
        <v>704</v>
      </c>
      <c r="C43" s="18" t="s">
        <v>815</v>
      </c>
      <c r="D43" s="39" t="s">
        <v>827</v>
      </c>
      <c r="E43" s="40" t="s">
        <v>828</v>
      </c>
      <c r="F43" s="41">
        <v>15508857037</v>
      </c>
      <c r="G43" s="42" t="s">
        <v>829</v>
      </c>
      <c r="H43" s="41"/>
      <c r="I43" s="50" t="s">
        <v>771</v>
      </c>
      <c r="J43" s="50" t="s">
        <v>736</v>
      </c>
      <c r="K43" s="50" t="s">
        <v>830</v>
      </c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  <c r="BE43" s="53"/>
      <c r="BF43" s="53"/>
      <c r="BG43" s="53"/>
      <c r="BH43" s="53"/>
      <c r="BI43" s="53"/>
      <c r="BJ43" s="53"/>
      <c r="BK43" s="53"/>
      <c r="BL43" s="53"/>
      <c r="BM43" s="53"/>
      <c r="BN43" s="53"/>
      <c r="BO43" s="53"/>
      <c r="BP43" s="53"/>
      <c r="BQ43" s="53"/>
      <c r="BR43" s="53"/>
      <c r="BS43" s="53"/>
      <c r="BT43" s="53"/>
      <c r="BU43" s="53"/>
      <c r="BV43" s="53"/>
      <c r="BW43" s="53"/>
      <c r="BX43" s="53"/>
      <c r="BY43" s="53"/>
      <c r="BZ43" s="53"/>
      <c r="CA43" s="53"/>
      <c r="CB43" s="53"/>
      <c r="CC43" s="53"/>
      <c r="CD43" s="53"/>
      <c r="CE43" s="53"/>
      <c r="CF43" s="53"/>
      <c r="CG43" s="53"/>
      <c r="CH43" s="53"/>
      <c r="CI43" s="53"/>
      <c r="CJ43" s="53"/>
      <c r="CK43" s="53"/>
      <c r="CL43" s="53"/>
      <c r="CM43" s="53"/>
      <c r="CN43" s="53"/>
      <c r="CO43" s="53"/>
      <c r="CP43" s="53"/>
      <c r="CQ43" s="53"/>
      <c r="CR43" s="53"/>
      <c r="CS43" s="53"/>
      <c r="CT43" s="53"/>
      <c r="CU43" s="53"/>
      <c r="CV43" s="53"/>
      <c r="CW43" s="53"/>
      <c r="CX43" s="53"/>
      <c r="CY43" s="53"/>
      <c r="CZ43" s="53"/>
      <c r="DA43" s="53"/>
      <c r="DB43" s="53"/>
      <c r="DC43" s="53"/>
      <c r="DD43" s="53"/>
      <c r="DE43" s="53"/>
      <c r="DF43" s="53"/>
      <c r="DG43" s="53"/>
      <c r="DH43" s="53"/>
      <c r="DI43" s="53"/>
      <c r="DJ43" s="53"/>
      <c r="DK43" s="53"/>
      <c r="DL43" s="53"/>
      <c r="DM43" s="53"/>
      <c r="DN43" s="53"/>
      <c r="DO43" s="53"/>
      <c r="DP43" s="53"/>
      <c r="DQ43" s="53"/>
      <c r="DR43" s="53"/>
      <c r="DS43" s="53"/>
      <c r="DT43" s="53"/>
      <c r="DU43" s="53"/>
      <c r="DV43" s="53"/>
      <c r="DW43" s="53"/>
      <c r="DX43" s="53"/>
      <c r="DY43" s="53"/>
      <c r="DZ43" s="53"/>
      <c r="EA43" s="53"/>
      <c r="EB43" s="53"/>
      <c r="EC43" s="53"/>
      <c r="ED43" s="53"/>
      <c r="EE43" s="53"/>
      <c r="EF43" s="53"/>
      <c r="EG43" s="53"/>
      <c r="EH43" s="53"/>
      <c r="EI43" s="53"/>
      <c r="EJ43" s="53"/>
      <c r="EK43" s="53"/>
      <c r="EL43" s="53"/>
      <c r="EM43" s="53"/>
      <c r="EN43" s="53"/>
      <c r="EO43" s="53"/>
      <c r="EP43" s="53"/>
      <c r="EQ43" s="53"/>
      <c r="ER43" s="53"/>
      <c r="ES43" s="53"/>
      <c r="ET43" s="53"/>
      <c r="EU43" s="53"/>
      <c r="EV43" s="53"/>
      <c r="EW43" s="53"/>
      <c r="EX43" s="53"/>
      <c r="EY43" s="53"/>
      <c r="EZ43" s="53"/>
      <c r="FA43" s="53"/>
      <c r="FB43" s="53"/>
      <c r="FC43" s="53"/>
      <c r="FD43" s="53"/>
      <c r="FE43" s="53"/>
      <c r="FF43" s="53"/>
      <c r="FG43" s="53"/>
      <c r="FH43" s="53"/>
      <c r="FI43" s="53"/>
      <c r="FJ43" s="53"/>
      <c r="FK43" s="53"/>
      <c r="FL43" s="53"/>
      <c r="FM43" s="53"/>
      <c r="FN43" s="53"/>
      <c r="FO43" s="53"/>
      <c r="FP43" s="53"/>
      <c r="FQ43" s="53"/>
      <c r="FR43" s="53"/>
      <c r="FS43" s="53"/>
      <c r="FT43" s="53"/>
      <c r="FU43" s="53"/>
      <c r="FV43" s="53"/>
      <c r="FW43" s="53"/>
      <c r="FX43" s="53"/>
      <c r="FY43" s="53"/>
      <c r="FZ43" s="53"/>
      <c r="GA43" s="53"/>
      <c r="GB43" s="53"/>
      <c r="GC43" s="53"/>
      <c r="GD43" s="53"/>
      <c r="GE43" s="53"/>
      <c r="GF43" s="53"/>
      <c r="GG43" s="53"/>
      <c r="GH43" s="53"/>
      <c r="GI43" s="53"/>
      <c r="GJ43" s="53"/>
      <c r="GK43" s="53"/>
      <c r="GL43" s="53"/>
      <c r="GM43" s="53"/>
      <c r="GN43" s="53"/>
      <c r="GO43" s="53"/>
      <c r="GP43" s="53"/>
      <c r="GQ43" s="53"/>
      <c r="GR43" s="53"/>
      <c r="GS43" s="53"/>
      <c r="GT43" s="53"/>
      <c r="GU43" s="53"/>
      <c r="GV43" s="53"/>
      <c r="GW43" s="53"/>
      <c r="GX43" s="53"/>
      <c r="GY43" s="53"/>
      <c r="GZ43" s="53"/>
      <c r="HA43" s="53"/>
      <c r="HB43" s="53"/>
      <c r="HC43" s="53"/>
      <c r="HD43" s="53"/>
      <c r="HE43" s="53"/>
      <c r="HF43" s="53"/>
      <c r="HG43" s="53"/>
      <c r="HH43" s="53"/>
      <c r="HI43" s="53"/>
      <c r="HJ43" s="53"/>
      <c r="HK43" s="53"/>
      <c r="HL43" s="53"/>
      <c r="HM43" s="53"/>
      <c r="HN43" s="53"/>
      <c r="HO43" s="53"/>
      <c r="HP43" s="53"/>
      <c r="HQ43" s="53"/>
      <c r="HR43" s="53"/>
      <c r="HS43" s="53"/>
      <c r="HT43" s="53"/>
      <c r="HU43" s="53"/>
      <c r="HV43" s="53"/>
      <c r="HW43" s="53"/>
      <c r="HX43" s="53"/>
      <c r="HY43" s="53"/>
      <c r="HZ43" s="53"/>
      <c r="IA43" s="53"/>
      <c r="IB43" s="53"/>
      <c r="IC43" s="53"/>
      <c r="ID43" s="53"/>
      <c r="IE43" s="53"/>
      <c r="IF43" s="53"/>
      <c r="IG43" s="53"/>
      <c r="IH43" s="53"/>
      <c r="II43" s="53"/>
      <c r="IJ43" s="53"/>
      <c r="IK43" s="53"/>
      <c r="IL43" s="53"/>
      <c r="IM43" s="53"/>
      <c r="IN43" s="53"/>
      <c r="IO43" s="53"/>
      <c r="IP43" s="53"/>
      <c r="IQ43" s="53"/>
      <c r="IR43" s="53"/>
      <c r="IS43" s="53"/>
      <c r="IT43" s="53"/>
      <c r="IU43" s="53"/>
      <c r="IV43" s="53"/>
      <c r="IW43" s="53"/>
      <c r="IX43" s="53"/>
      <c r="IY43" s="53"/>
      <c r="IZ43" s="53"/>
      <c r="JA43" s="53"/>
      <c r="JB43" s="53"/>
      <c r="JC43" s="53"/>
      <c r="JD43" s="53"/>
      <c r="JE43" s="53"/>
      <c r="JF43" s="53"/>
      <c r="JG43" s="53"/>
      <c r="JH43" s="53"/>
      <c r="JI43" s="53"/>
      <c r="JJ43" s="53"/>
      <c r="JK43" s="53"/>
      <c r="JL43" s="53"/>
      <c r="JM43" s="53"/>
      <c r="JN43" s="53"/>
      <c r="JO43" s="53"/>
      <c r="JP43" s="53"/>
    </row>
    <row r="44" spans="1:276" ht="15.95" customHeight="1">
      <c r="A44" s="252"/>
      <c r="B44" s="18" t="s">
        <v>704</v>
      </c>
      <c r="C44" s="18" t="s">
        <v>815</v>
      </c>
      <c r="D44" s="39" t="s">
        <v>831</v>
      </c>
      <c r="E44" s="40" t="s">
        <v>832</v>
      </c>
      <c r="F44" s="41">
        <v>15969597515</v>
      </c>
      <c r="G44" s="42" t="s">
        <v>833</v>
      </c>
      <c r="H44" s="41" t="s">
        <v>834</v>
      </c>
      <c r="I44" s="50" t="s">
        <v>835</v>
      </c>
      <c r="J44" s="50" t="s">
        <v>722</v>
      </c>
      <c r="K44" s="50" t="s">
        <v>836</v>
      </c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53"/>
      <c r="BG44" s="53"/>
      <c r="BH44" s="53"/>
      <c r="BI44" s="53"/>
      <c r="BJ44" s="53"/>
      <c r="BK44" s="53"/>
      <c r="BL44" s="53"/>
      <c r="BM44" s="53"/>
      <c r="BN44" s="53"/>
      <c r="BO44" s="53"/>
      <c r="BP44" s="53"/>
      <c r="BQ44" s="53"/>
      <c r="BR44" s="53"/>
      <c r="BS44" s="53"/>
      <c r="BT44" s="53"/>
      <c r="BU44" s="53"/>
      <c r="BV44" s="53"/>
      <c r="BW44" s="53"/>
      <c r="BX44" s="53"/>
      <c r="BY44" s="53"/>
      <c r="BZ44" s="53"/>
      <c r="CA44" s="53"/>
      <c r="CB44" s="53"/>
      <c r="CC44" s="53"/>
      <c r="CD44" s="53"/>
      <c r="CE44" s="53"/>
      <c r="CF44" s="53"/>
      <c r="CG44" s="53"/>
      <c r="CH44" s="53"/>
      <c r="CI44" s="53"/>
      <c r="CJ44" s="53"/>
      <c r="CK44" s="53"/>
      <c r="CL44" s="53"/>
      <c r="CM44" s="53"/>
      <c r="CN44" s="53"/>
      <c r="CO44" s="53"/>
      <c r="CP44" s="53"/>
      <c r="CQ44" s="53"/>
      <c r="CR44" s="53"/>
      <c r="CS44" s="53"/>
      <c r="CT44" s="53"/>
      <c r="CU44" s="53"/>
      <c r="CV44" s="53"/>
      <c r="CW44" s="53"/>
      <c r="CX44" s="53"/>
      <c r="CY44" s="53"/>
      <c r="CZ44" s="53"/>
      <c r="DA44" s="53"/>
      <c r="DB44" s="53"/>
      <c r="DC44" s="53"/>
      <c r="DD44" s="53"/>
      <c r="DE44" s="53"/>
      <c r="DF44" s="53"/>
      <c r="DG44" s="53"/>
      <c r="DH44" s="53"/>
      <c r="DI44" s="53"/>
      <c r="DJ44" s="53"/>
      <c r="DK44" s="53"/>
      <c r="DL44" s="53"/>
      <c r="DM44" s="53"/>
      <c r="DN44" s="53"/>
      <c r="DO44" s="53"/>
      <c r="DP44" s="53"/>
      <c r="DQ44" s="53"/>
      <c r="DR44" s="53"/>
      <c r="DS44" s="53"/>
      <c r="DT44" s="53"/>
      <c r="DU44" s="53"/>
      <c r="DV44" s="53"/>
      <c r="DW44" s="53"/>
      <c r="DX44" s="53"/>
      <c r="DY44" s="53"/>
      <c r="DZ44" s="53"/>
      <c r="EA44" s="53"/>
      <c r="EB44" s="53"/>
      <c r="EC44" s="53"/>
      <c r="ED44" s="53"/>
      <c r="EE44" s="53"/>
      <c r="EF44" s="53"/>
      <c r="EG44" s="53"/>
      <c r="EH44" s="53"/>
      <c r="EI44" s="53"/>
      <c r="EJ44" s="53"/>
      <c r="EK44" s="53"/>
      <c r="EL44" s="53"/>
      <c r="EM44" s="53"/>
      <c r="EN44" s="53"/>
      <c r="EO44" s="53"/>
      <c r="EP44" s="53"/>
      <c r="EQ44" s="53"/>
      <c r="ER44" s="53"/>
      <c r="ES44" s="53"/>
      <c r="ET44" s="53"/>
      <c r="EU44" s="53"/>
      <c r="EV44" s="53"/>
      <c r="EW44" s="53"/>
      <c r="EX44" s="53"/>
      <c r="EY44" s="53"/>
      <c r="EZ44" s="53"/>
      <c r="FA44" s="53"/>
      <c r="FB44" s="53"/>
      <c r="FC44" s="53"/>
      <c r="FD44" s="53"/>
      <c r="FE44" s="53"/>
      <c r="FF44" s="53"/>
      <c r="FG44" s="53"/>
      <c r="FH44" s="53"/>
      <c r="FI44" s="53"/>
      <c r="FJ44" s="53"/>
      <c r="FK44" s="53"/>
      <c r="FL44" s="53"/>
      <c r="FM44" s="53"/>
      <c r="FN44" s="53"/>
      <c r="FO44" s="53"/>
      <c r="FP44" s="53"/>
      <c r="FQ44" s="53"/>
      <c r="FR44" s="53"/>
      <c r="FS44" s="53"/>
      <c r="FT44" s="53"/>
      <c r="FU44" s="53"/>
      <c r="FV44" s="53"/>
      <c r="FW44" s="53"/>
      <c r="FX44" s="53"/>
      <c r="FY44" s="53"/>
      <c r="FZ44" s="53"/>
      <c r="GA44" s="53"/>
      <c r="GB44" s="53"/>
      <c r="GC44" s="53"/>
      <c r="GD44" s="53"/>
      <c r="GE44" s="53"/>
      <c r="GF44" s="53"/>
      <c r="GG44" s="53"/>
      <c r="GH44" s="53"/>
      <c r="GI44" s="53"/>
      <c r="GJ44" s="53"/>
      <c r="GK44" s="53"/>
      <c r="GL44" s="53"/>
      <c r="GM44" s="53"/>
      <c r="GN44" s="53"/>
      <c r="GO44" s="53"/>
      <c r="GP44" s="53"/>
      <c r="GQ44" s="53"/>
      <c r="GR44" s="53"/>
      <c r="GS44" s="53"/>
      <c r="GT44" s="53"/>
      <c r="GU44" s="53"/>
      <c r="GV44" s="53"/>
      <c r="GW44" s="53"/>
      <c r="GX44" s="53"/>
      <c r="GY44" s="53"/>
      <c r="GZ44" s="53"/>
      <c r="HA44" s="53"/>
      <c r="HB44" s="53"/>
      <c r="HC44" s="53"/>
      <c r="HD44" s="53"/>
      <c r="HE44" s="53"/>
      <c r="HF44" s="53"/>
      <c r="HG44" s="53"/>
      <c r="HH44" s="53"/>
      <c r="HI44" s="53"/>
      <c r="HJ44" s="53"/>
      <c r="HK44" s="53"/>
      <c r="HL44" s="53"/>
      <c r="HM44" s="53"/>
      <c r="HN44" s="53"/>
      <c r="HO44" s="53"/>
      <c r="HP44" s="53"/>
      <c r="HQ44" s="53"/>
      <c r="HR44" s="53"/>
      <c r="HS44" s="53"/>
      <c r="HT44" s="53"/>
      <c r="HU44" s="53"/>
      <c r="HV44" s="53"/>
      <c r="HW44" s="53"/>
      <c r="HX44" s="53"/>
      <c r="HY44" s="53"/>
      <c r="HZ44" s="53"/>
      <c r="IA44" s="53"/>
      <c r="IB44" s="53"/>
      <c r="IC44" s="53"/>
      <c r="ID44" s="53"/>
      <c r="IE44" s="53"/>
      <c r="IF44" s="53"/>
      <c r="IG44" s="53"/>
      <c r="IH44" s="53"/>
      <c r="II44" s="53"/>
      <c r="IJ44" s="53"/>
      <c r="IK44" s="53"/>
      <c r="IL44" s="53"/>
      <c r="IM44" s="53"/>
      <c r="IN44" s="53"/>
      <c r="IO44" s="53"/>
      <c r="IP44" s="53"/>
      <c r="IQ44" s="53"/>
      <c r="IR44" s="53"/>
      <c r="IS44" s="53"/>
      <c r="IT44" s="53"/>
      <c r="IU44" s="53"/>
      <c r="IV44" s="53"/>
      <c r="IW44" s="53"/>
      <c r="IX44" s="53"/>
      <c r="IY44" s="53"/>
      <c r="IZ44" s="53"/>
      <c r="JA44" s="53"/>
      <c r="JB44" s="53"/>
      <c r="JC44" s="53"/>
      <c r="JD44" s="53"/>
      <c r="JE44" s="53"/>
      <c r="JF44" s="53"/>
      <c r="JG44" s="53"/>
      <c r="JH44" s="53"/>
      <c r="JI44" s="53"/>
      <c r="JJ44" s="53"/>
      <c r="JK44" s="53"/>
      <c r="JL44" s="53"/>
      <c r="JM44" s="53"/>
      <c r="JN44" s="53"/>
      <c r="JO44" s="53"/>
      <c r="JP44" s="53"/>
    </row>
    <row r="45" spans="1:276" ht="15.95" customHeight="1">
      <c r="A45" s="252"/>
      <c r="B45" s="18" t="s">
        <v>704</v>
      </c>
      <c r="C45" s="18" t="s">
        <v>815</v>
      </c>
      <c r="D45" s="39" t="s">
        <v>837</v>
      </c>
      <c r="E45" s="40" t="s">
        <v>838</v>
      </c>
      <c r="F45" s="41">
        <v>13529293645</v>
      </c>
      <c r="G45" s="42" t="s">
        <v>839</v>
      </c>
      <c r="H45" s="41" t="s">
        <v>840</v>
      </c>
      <c r="I45" s="50" t="s">
        <v>841</v>
      </c>
      <c r="J45" s="50" t="s">
        <v>722</v>
      </c>
      <c r="K45" s="50" t="s">
        <v>842</v>
      </c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  <c r="BE45" s="53"/>
      <c r="BF45" s="53"/>
      <c r="BG45" s="53"/>
      <c r="BH45" s="53"/>
      <c r="BI45" s="53"/>
      <c r="BJ45" s="53"/>
      <c r="BK45" s="53"/>
      <c r="BL45" s="53"/>
      <c r="BM45" s="53"/>
      <c r="BN45" s="53"/>
      <c r="BO45" s="53"/>
      <c r="BP45" s="53"/>
      <c r="BQ45" s="53"/>
      <c r="BR45" s="53"/>
      <c r="BS45" s="53"/>
      <c r="BT45" s="53"/>
      <c r="BU45" s="53"/>
      <c r="BV45" s="53"/>
      <c r="BW45" s="53"/>
      <c r="BX45" s="53"/>
      <c r="BY45" s="53"/>
      <c r="BZ45" s="53"/>
      <c r="CA45" s="53"/>
      <c r="CB45" s="53"/>
      <c r="CC45" s="53"/>
      <c r="CD45" s="53"/>
      <c r="CE45" s="53"/>
      <c r="CF45" s="53"/>
      <c r="CG45" s="53"/>
      <c r="CH45" s="53"/>
      <c r="CI45" s="53"/>
      <c r="CJ45" s="53"/>
      <c r="CK45" s="53"/>
      <c r="CL45" s="53"/>
      <c r="CM45" s="53"/>
      <c r="CN45" s="53"/>
      <c r="CO45" s="53"/>
      <c r="CP45" s="53"/>
      <c r="CQ45" s="53"/>
      <c r="CR45" s="53"/>
      <c r="CS45" s="53"/>
      <c r="CT45" s="53"/>
      <c r="CU45" s="53"/>
      <c r="CV45" s="53"/>
      <c r="CW45" s="53"/>
      <c r="CX45" s="53"/>
      <c r="CY45" s="53"/>
      <c r="CZ45" s="53"/>
      <c r="DA45" s="53"/>
      <c r="DB45" s="53"/>
      <c r="DC45" s="53"/>
      <c r="DD45" s="53"/>
      <c r="DE45" s="53"/>
      <c r="DF45" s="53"/>
      <c r="DG45" s="53"/>
      <c r="DH45" s="53"/>
      <c r="DI45" s="53"/>
      <c r="DJ45" s="53"/>
      <c r="DK45" s="53"/>
      <c r="DL45" s="53"/>
      <c r="DM45" s="53"/>
      <c r="DN45" s="53"/>
      <c r="DO45" s="53"/>
      <c r="DP45" s="53"/>
      <c r="DQ45" s="53"/>
      <c r="DR45" s="53"/>
      <c r="DS45" s="53"/>
      <c r="DT45" s="53"/>
      <c r="DU45" s="53"/>
      <c r="DV45" s="53"/>
      <c r="DW45" s="53"/>
      <c r="DX45" s="53"/>
      <c r="DY45" s="53"/>
      <c r="DZ45" s="53"/>
      <c r="EA45" s="53"/>
      <c r="EB45" s="53"/>
      <c r="EC45" s="53"/>
      <c r="ED45" s="53"/>
      <c r="EE45" s="53"/>
      <c r="EF45" s="53"/>
      <c r="EG45" s="53"/>
      <c r="EH45" s="53"/>
      <c r="EI45" s="53"/>
      <c r="EJ45" s="53"/>
      <c r="EK45" s="53"/>
      <c r="EL45" s="53"/>
      <c r="EM45" s="53"/>
      <c r="EN45" s="53"/>
      <c r="EO45" s="53"/>
      <c r="EP45" s="53"/>
      <c r="EQ45" s="53"/>
      <c r="ER45" s="53"/>
      <c r="ES45" s="53"/>
      <c r="ET45" s="53"/>
      <c r="EU45" s="53"/>
      <c r="EV45" s="53"/>
      <c r="EW45" s="53"/>
      <c r="EX45" s="53"/>
      <c r="EY45" s="53"/>
      <c r="EZ45" s="53"/>
      <c r="FA45" s="53"/>
      <c r="FB45" s="53"/>
      <c r="FC45" s="53"/>
      <c r="FD45" s="53"/>
      <c r="FE45" s="53"/>
      <c r="FF45" s="53"/>
      <c r="FG45" s="53"/>
      <c r="FH45" s="53"/>
      <c r="FI45" s="53"/>
      <c r="FJ45" s="53"/>
      <c r="FK45" s="53"/>
      <c r="FL45" s="53"/>
      <c r="FM45" s="53"/>
      <c r="FN45" s="53"/>
      <c r="FO45" s="53"/>
      <c r="FP45" s="53"/>
      <c r="FQ45" s="53"/>
      <c r="FR45" s="53"/>
      <c r="FS45" s="53"/>
      <c r="FT45" s="53"/>
      <c r="FU45" s="53"/>
      <c r="FV45" s="53"/>
      <c r="FW45" s="53"/>
      <c r="FX45" s="53"/>
      <c r="FY45" s="53"/>
      <c r="FZ45" s="53"/>
      <c r="GA45" s="53"/>
      <c r="GB45" s="53"/>
      <c r="GC45" s="53"/>
      <c r="GD45" s="53"/>
      <c r="GE45" s="53"/>
      <c r="GF45" s="53"/>
      <c r="GG45" s="53"/>
      <c r="GH45" s="53"/>
      <c r="GI45" s="53"/>
      <c r="GJ45" s="53"/>
      <c r="GK45" s="53"/>
      <c r="GL45" s="53"/>
      <c r="GM45" s="53"/>
      <c r="GN45" s="53"/>
      <c r="GO45" s="53"/>
      <c r="GP45" s="53"/>
      <c r="GQ45" s="53"/>
      <c r="GR45" s="53"/>
      <c r="GS45" s="53"/>
      <c r="GT45" s="53"/>
      <c r="GU45" s="53"/>
      <c r="GV45" s="53"/>
      <c r="GW45" s="53"/>
      <c r="GX45" s="53"/>
      <c r="GY45" s="53"/>
      <c r="GZ45" s="53"/>
      <c r="HA45" s="53"/>
      <c r="HB45" s="53"/>
      <c r="HC45" s="53"/>
      <c r="HD45" s="53"/>
      <c r="HE45" s="53"/>
      <c r="HF45" s="53"/>
      <c r="HG45" s="53"/>
      <c r="HH45" s="53"/>
      <c r="HI45" s="53"/>
      <c r="HJ45" s="53"/>
      <c r="HK45" s="53"/>
      <c r="HL45" s="53"/>
      <c r="HM45" s="53"/>
      <c r="HN45" s="53"/>
      <c r="HO45" s="53"/>
      <c r="HP45" s="53"/>
      <c r="HQ45" s="53"/>
      <c r="HR45" s="53"/>
      <c r="HS45" s="53"/>
      <c r="HT45" s="53"/>
      <c r="HU45" s="53"/>
      <c r="HV45" s="53"/>
      <c r="HW45" s="53"/>
      <c r="HX45" s="53"/>
      <c r="HY45" s="53"/>
      <c r="HZ45" s="53"/>
      <c r="IA45" s="53"/>
      <c r="IB45" s="53"/>
      <c r="IC45" s="53"/>
      <c r="ID45" s="53"/>
      <c r="IE45" s="53"/>
      <c r="IF45" s="53"/>
      <c r="IG45" s="53"/>
      <c r="IH45" s="53"/>
      <c r="II45" s="53"/>
      <c r="IJ45" s="53"/>
      <c r="IK45" s="53"/>
      <c r="IL45" s="53"/>
      <c r="IM45" s="53"/>
      <c r="IN45" s="53"/>
      <c r="IO45" s="53"/>
      <c r="IP45" s="53"/>
      <c r="IQ45" s="53"/>
      <c r="IR45" s="53"/>
      <c r="IS45" s="53"/>
      <c r="IT45" s="53"/>
      <c r="IU45" s="53"/>
      <c r="IV45" s="53"/>
      <c r="IW45" s="53"/>
      <c r="IX45" s="53"/>
      <c r="IY45" s="53"/>
      <c r="IZ45" s="53"/>
      <c r="JA45" s="53"/>
      <c r="JB45" s="53"/>
      <c r="JC45" s="53"/>
      <c r="JD45" s="53"/>
      <c r="JE45" s="53"/>
      <c r="JF45" s="53"/>
      <c r="JG45" s="53"/>
      <c r="JH45" s="53"/>
      <c r="JI45" s="53"/>
      <c r="JJ45" s="53"/>
      <c r="JK45" s="53"/>
      <c r="JL45" s="53"/>
      <c r="JM45" s="53"/>
      <c r="JN45" s="53"/>
      <c r="JO45" s="53"/>
      <c r="JP45" s="53"/>
    </row>
    <row r="46" spans="1:276" ht="15.95" customHeight="1">
      <c r="A46" s="252"/>
      <c r="B46" s="18" t="s">
        <v>704</v>
      </c>
      <c r="C46" s="18" t="s">
        <v>815</v>
      </c>
      <c r="D46" s="39" t="s">
        <v>843</v>
      </c>
      <c r="E46" s="40" t="s">
        <v>844</v>
      </c>
      <c r="F46" s="41">
        <v>15288197594</v>
      </c>
      <c r="G46" s="42"/>
      <c r="H46" s="43" t="s">
        <v>845</v>
      </c>
      <c r="I46" s="49" t="s">
        <v>846</v>
      </c>
      <c r="J46" s="49" t="s">
        <v>747</v>
      </c>
      <c r="K46" s="50" t="s">
        <v>847</v>
      </c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/>
      <c r="BO46" s="53"/>
      <c r="BP46" s="53"/>
      <c r="BQ46" s="53"/>
      <c r="BR46" s="53"/>
      <c r="BS46" s="53"/>
      <c r="BT46" s="53"/>
      <c r="BU46" s="53"/>
      <c r="BV46" s="53"/>
      <c r="BW46" s="53"/>
      <c r="BX46" s="53"/>
      <c r="BY46" s="53"/>
      <c r="BZ46" s="53"/>
      <c r="CA46" s="53"/>
      <c r="CB46" s="53"/>
      <c r="CC46" s="53"/>
      <c r="CD46" s="53"/>
      <c r="CE46" s="53"/>
      <c r="CF46" s="53"/>
      <c r="CG46" s="53"/>
      <c r="CH46" s="53"/>
      <c r="CI46" s="53"/>
      <c r="CJ46" s="53"/>
      <c r="CK46" s="53"/>
      <c r="CL46" s="53"/>
      <c r="CM46" s="53"/>
      <c r="CN46" s="53"/>
      <c r="CO46" s="53"/>
      <c r="CP46" s="53"/>
      <c r="CQ46" s="53"/>
      <c r="CR46" s="53"/>
      <c r="CS46" s="53"/>
      <c r="CT46" s="53"/>
      <c r="CU46" s="53"/>
      <c r="CV46" s="53"/>
      <c r="CW46" s="53"/>
      <c r="CX46" s="53"/>
      <c r="CY46" s="53"/>
      <c r="CZ46" s="53"/>
      <c r="DA46" s="53"/>
      <c r="DB46" s="53"/>
      <c r="DC46" s="53"/>
      <c r="DD46" s="53"/>
      <c r="DE46" s="53"/>
      <c r="DF46" s="53"/>
      <c r="DG46" s="53"/>
      <c r="DH46" s="53"/>
      <c r="DI46" s="53"/>
      <c r="DJ46" s="53"/>
      <c r="DK46" s="53"/>
      <c r="DL46" s="53"/>
      <c r="DM46" s="53"/>
      <c r="DN46" s="53"/>
      <c r="DO46" s="53"/>
      <c r="DP46" s="53"/>
      <c r="DQ46" s="53"/>
      <c r="DR46" s="53"/>
      <c r="DS46" s="53"/>
      <c r="DT46" s="53"/>
      <c r="DU46" s="53"/>
      <c r="DV46" s="53"/>
      <c r="DW46" s="53"/>
      <c r="DX46" s="53"/>
      <c r="DY46" s="53"/>
      <c r="DZ46" s="53"/>
      <c r="EA46" s="53"/>
      <c r="EB46" s="53"/>
      <c r="EC46" s="53"/>
      <c r="ED46" s="53"/>
      <c r="EE46" s="53"/>
      <c r="EF46" s="53"/>
      <c r="EG46" s="53"/>
      <c r="EH46" s="53"/>
      <c r="EI46" s="53"/>
      <c r="EJ46" s="53"/>
      <c r="EK46" s="53"/>
      <c r="EL46" s="53"/>
      <c r="EM46" s="53"/>
      <c r="EN46" s="53"/>
      <c r="EO46" s="53"/>
      <c r="EP46" s="53"/>
      <c r="EQ46" s="53"/>
      <c r="ER46" s="53"/>
      <c r="ES46" s="53"/>
      <c r="ET46" s="53"/>
      <c r="EU46" s="53"/>
      <c r="EV46" s="53"/>
      <c r="EW46" s="53"/>
      <c r="EX46" s="53"/>
      <c r="EY46" s="53"/>
      <c r="EZ46" s="53"/>
      <c r="FA46" s="53"/>
      <c r="FB46" s="53"/>
      <c r="FC46" s="53"/>
      <c r="FD46" s="53"/>
      <c r="FE46" s="53"/>
      <c r="FF46" s="53"/>
      <c r="FG46" s="53"/>
      <c r="FH46" s="53"/>
      <c r="FI46" s="53"/>
      <c r="FJ46" s="53"/>
      <c r="FK46" s="53"/>
      <c r="FL46" s="53"/>
      <c r="FM46" s="53"/>
      <c r="FN46" s="53"/>
      <c r="FO46" s="53"/>
      <c r="FP46" s="53"/>
      <c r="FQ46" s="53"/>
      <c r="FR46" s="53"/>
      <c r="FS46" s="53"/>
      <c r="FT46" s="53"/>
      <c r="FU46" s="53"/>
      <c r="FV46" s="53"/>
      <c r="FW46" s="53"/>
      <c r="FX46" s="53"/>
      <c r="FY46" s="53"/>
      <c r="FZ46" s="53"/>
      <c r="GA46" s="53"/>
      <c r="GB46" s="53"/>
      <c r="GC46" s="53"/>
      <c r="GD46" s="53"/>
      <c r="GE46" s="53"/>
      <c r="GF46" s="53"/>
      <c r="GG46" s="53"/>
      <c r="GH46" s="53"/>
      <c r="GI46" s="53"/>
      <c r="GJ46" s="53"/>
      <c r="GK46" s="53"/>
      <c r="GL46" s="53"/>
      <c r="GM46" s="53"/>
      <c r="GN46" s="53"/>
      <c r="GO46" s="53"/>
      <c r="GP46" s="53"/>
      <c r="GQ46" s="53"/>
      <c r="GR46" s="53"/>
      <c r="GS46" s="53"/>
      <c r="GT46" s="53"/>
      <c r="GU46" s="53"/>
      <c r="GV46" s="53"/>
      <c r="GW46" s="53"/>
      <c r="GX46" s="53"/>
      <c r="GY46" s="53"/>
      <c r="GZ46" s="53"/>
      <c r="HA46" s="53"/>
      <c r="HB46" s="53"/>
      <c r="HC46" s="53"/>
      <c r="HD46" s="53"/>
      <c r="HE46" s="53"/>
      <c r="HF46" s="53"/>
      <c r="HG46" s="53"/>
      <c r="HH46" s="53"/>
      <c r="HI46" s="53"/>
      <c r="HJ46" s="53"/>
      <c r="HK46" s="53"/>
      <c r="HL46" s="53"/>
      <c r="HM46" s="53"/>
      <c r="HN46" s="53"/>
      <c r="HO46" s="53"/>
      <c r="HP46" s="53"/>
      <c r="HQ46" s="53"/>
      <c r="HR46" s="53"/>
      <c r="HS46" s="53"/>
      <c r="HT46" s="53"/>
      <c r="HU46" s="53"/>
      <c r="HV46" s="53"/>
      <c r="HW46" s="53"/>
      <c r="HX46" s="53"/>
      <c r="HY46" s="53"/>
      <c r="HZ46" s="53"/>
      <c r="IA46" s="53"/>
      <c r="IB46" s="53"/>
      <c r="IC46" s="53"/>
      <c r="ID46" s="53"/>
      <c r="IE46" s="53"/>
      <c r="IF46" s="53"/>
      <c r="IG46" s="53"/>
      <c r="IH46" s="53"/>
      <c r="II46" s="53"/>
      <c r="IJ46" s="53"/>
      <c r="IK46" s="53"/>
      <c r="IL46" s="53"/>
      <c r="IM46" s="53"/>
      <c r="IN46" s="53"/>
      <c r="IO46" s="53"/>
      <c r="IP46" s="53"/>
      <c r="IQ46" s="53"/>
      <c r="IR46" s="53"/>
      <c r="IS46" s="53"/>
      <c r="IT46" s="53"/>
      <c r="IU46" s="53"/>
      <c r="IV46" s="53"/>
      <c r="IW46" s="53"/>
      <c r="IX46" s="53"/>
      <c r="IY46" s="53"/>
      <c r="IZ46" s="53"/>
      <c r="JA46" s="53"/>
      <c r="JB46" s="53"/>
      <c r="JC46" s="53"/>
      <c r="JD46" s="53"/>
      <c r="JE46" s="53"/>
      <c r="JF46" s="53"/>
      <c r="JG46" s="53"/>
      <c r="JH46" s="53"/>
      <c r="JI46" s="53"/>
      <c r="JJ46" s="53"/>
      <c r="JK46" s="53"/>
      <c r="JL46" s="53"/>
      <c r="JM46" s="53"/>
      <c r="JN46" s="53"/>
      <c r="JO46" s="53"/>
      <c r="JP46" s="53"/>
    </row>
    <row r="47" spans="1:276" ht="15.95" customHeight="1">
      <c r="A47" s="252"/>
      <c r="B47" s="18" t="s">
        <v>704</v>
      </c>
      <c r="C47" s="18" t="s">
        <v>815</v>
      </c>
      <c r="D47" s="39" t="s">
        <v>848</v>
      </c>
      <c r="E47" s="40" t="s">
        <v>849</v>
      </c>
      <c r="F47" s="41"/>
      <c r="G47" s="42"/>
      <c r="H47" s="41"/>
      <c r="I47" s="50" t="s">
        <v>850</v>
      </c>
      <c r="J47" s="49" t="s">
        <v>747</v>
      </c>
      <c r="K47" s="50" t="s">
        <v>851</v>
      </c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  <c r="BN47" s="53"/>
      <c r="BO47" s="53"/>
      <c r="BP47" s="53"/>
      <c r="BQ47" s="53"/>
      <c r="BR47" s="53"/>
      <c r="BS47" s="53"/>
      <c r="BT47" s="53"/>
      <c r="BU47" s="53"/>
      <c r="BV47" s="53"/>
      <c r="BW47" s="53"/>
      <c r="BX47" s="53"/>
      <c r="BY47" s="53"/>
      <c r="BZ47" s="53"/>
      <c r="CA47" s="53"/>
      <c r="CB47" s="53"/>
      <c r="CC47" s="53"/>
      <c r="CD47" s="53"/>
      <c r="CE47" s="53"/>
      <c r="CF47" s="53"/>
      <c r="CG47" s="53"/>
      <c r="CH47" s="53"/>
      <c r="CI47" s="53"/>
      <c r="CJ47" s="53"/>
      <c r="CK47" s="53"/>
      <c r="CL47" s="53"/>
      <c r="CM47" s="53"/>
      <c r="CN47" s="53"/>
      <c r="CO47" s="53"/>
      <c r="CP47" s="53"/>
      <c r="CQ47" s="53"/>
      <c r="CR47" s="53"/>
      <c r="CS47" s="53"/>
      <c r="CT47" s="53"/>
      <c r="CU47" s="53"/>
      <c r="CV47" s="53"/>
      <c r="CW47" s="53"/>
      <c r="CX47" s="53"/>
      <c r="CY47" s="53"/>
      <c r="CZ47" s="53"/>
      <c r="DA47" s="53"/>
      <c r="DB47" s="53"/>
      <c r="DC47" s="53"/>
      <c r="DD47" s="53"/>
      <c r="DE47" s="53"/>
      <c r="DF47" s="53"/>
      <c r="DG47" s="53"/>
      <c r="DH47" s="53"/>
      <c r="DI47" s="53"/>
      <c r="DJ47" s="53"/>
      <c r="DK47" s="53"/>
      <c r="DL47" s="53"/>
      <c r="DM47" s="53"/>
      <c r="DN47" s="53"/>
      <c r="DO47" s="53"/>
      <c r="DP47" s="53"/>
      <c r="DQ47" s="53"/>
      <c r="DR47" s="53"/>
      <c r="DS47" s="53"/>
      <c r="DT47" s="53"/>
      <c r="DU47" s="53"/>
      <c r="DV47" s="53"/>
      <c r="DW47" s="53"/>
      <c r="DX47" s="53"/>
      <c r="DY47" s="53"/>
      <c r="DZ47" s="53"/>
      <c r="EA47" s="53"/>
      <c r="EB47" s="53"/>
      <c r="EC47" s="53"/>
      <c r="ED47" s="53"/>
      <c r="EE47" s="53"/>
      <c r="EF47" s="53"/>
      <c r="EG47" s="53"/>
      <c r="EH47" s="53"/>
      <c r="EI47" s="53"/>
      <c r="EJ47" s="53"/>
      <c r="EK47" s="53"/>
      <c r="EL47" s="53"/>
      <c r="EM47" s="53"/>
      <c r="EN47" s="53"/>
      <c r="EO47" s="53"/>
      <c r="EP47" s="53"/>
      <c r="EQ47" s="53"/>
      <c r="ER47" s="53"/>
      <c r="ES47" s="53"/>
      <c r="ET47" s="53"/>
      <c r="EU47" s="53"/>
      <c r="EV47" s="53"/>
      <c r="EW47" s="53"/>
      <c r="EX47" s="53"/>
      <c r="EY47" s="53"/>
      <c r="EZ47" s="53"/>
      <c r="FA47" s="53"/>
      <c r="FB47" s="53"/>
      <c r="FC47" s="53"/>
      <c r="FD47" s="53"/>
      <c r="FE47" s="53"/>
      <c r="FF47" s="53"/>
      <c r="FG47" s="53"/>
      <c r="FH47" s="53"/>
      <c r="FI47" s="53"/>
      <c r="FJ47" s="53"/>
      <c r="FK47" s="53"/>
      <c r="FL47" s="53"/>
      <c r="FM47" s="53"/>
      <c r="FN47" s="53"/>
      <c r="FO47" s="53"/>
      <c r="FP47" s="53"/>
      <c r="FQ47" s="53"/>
      <c r="FR47" s="53"/>
      <c r="FS47" s="53"/>
      <c r="FT47" s="53"/>
      <c r="FU47" s="53"/>
      <c r="FV47" s="53"/>
      <c r="FW47" s="53"/>
      <c r="FX47" s="53"/>
      <c r="FY47" s="53"/>
      <c r="FZ47" s="53"/>
      <c r="GA47" s="53"/>
      <c r="GB47" s="53"/>
      <c r="GC47" s="53"/>
      <c r="GD47" s="53"/>
      <c r="GE47" s="53"/>
      <c r="GF47" s="53"/>
      <c r="GG47" s="53"/>
      <c r="GH47" s="53"/>
      <c r="GI47" s="53"/>
      <c r="GJ47" s="53"/>
      <c r="GK47" s="53"/>
      <c r="GL47" s="53"/>
      <c r="GM47" s="53"/>
      <c r="GN47" s="53"/>
      <c r="GO47" s="53"/>
      <c r="GP47" s="53"/>
      <c r="GQ47" s="53"/>
      <c r="GR47" s="53"/>
      <c r="GS47" s="53"/>
      <c r="GT47" s="53"/>
      <c r="GU47" s="53"/>
      <c r="GV47" s="53"/>
      <c r="GW47" s="53"/>
      <c r="GX47" s="53"/>
      <c r="GY47" s="53"/>
      <c r="GZ47" s="53"/>
      <c r="HA47" s="53"/>
      <c r="HB47" s="53"/>
      <c r="HC47" s="53"/>
      <c r="HD47" s="53"/>
      <c r="HE47" s="53"/>
      <c r="HF47" s="53"/>
      <c r="HG47" s="53"/>
      <c r="HH47" s="53"/>
      <c r="HI47" s="53"/>
      <c r="HJ47" s="53"/>
      <c r="HK47" s="53"/>
      <c r="HL47" s="53"/>
      <c r="HM47" s="53"/>
      <c r="HN47" s="53"/>
      <c r="HO47" s="53"/>
      <c r="HP47" s="53"/>
      <c r="HQ47" s="53"/>
      <c r="HR47" s="53"/>
      <c r="HS47" s="53"/>
      <c r="HT47" s="53"/>
      <c r="HU47" s="53"/>
      <c r="HV47" s="53"/>
      <c r="HW47" s="53"/>
      <c r="HX47" s="53"/>
      <c r="HY47" s="53"/>
      <c r="HZ47" s="53"/>
      <c r="IA47" s="53"/>
      <c r="IB47" s="53"/>
      <c r="IC47" s="53"/>
      <c r="ID47" s="53"/>
      <c r="IE47" s="53"/>
      <c r="IF47" s="53"/>
      <c r="IG47" s="53"/>
      <c r="IH47" s="53"/>
      <c r="II47" s="53"/>
      <c r="IJ47" s="53"/>
      <c r="IK47" s="53"/>
      <c r="IL47" s="53"/>
      <c r="IM47" s="53"/>
      <c r="IN47" s="53"/>
      <c r="IO47" s="53"/>
      <c r="IP47" s="53"/>
      <c r="IQ47" s="53"/>
      <c r="IR47" s="53"/>
      <c r="IS47" s="53"/>
      <c r="IT47" s="53"/>
      <c r="IU47" s="53"/>
      <c r="IV47" s="53"/>
      <c r="IW47" s="53"/>
      <c r="IX47" s="53"/>
      <c r="IY47" s="53"/>
      <c r="IZ47" s="53"/>
      <c r="JA47" s="53"/>
      <c r="JB47" s="53"/>
      <c r="JC47" s="53"/>
      <c r="JD47" s="53"/>
      <c r="JE47" s="53"/>
      <c r="JF47" s="53"/>
      <c r="JG47" s="53"/>
      <c r="JH47" s="53"/>
      <c r="JI47" s="53"/>
      <c r="JJ47" s="53"/>
      <c r="JK47" s="53"/>
      <c r="JL47" s="53"/>
      <c r="JM47" s="53"/>
      <c r="JN47" s="53"/>
      <c r="JO47" s="53"/>
      <c r="JP47" s="53"/>
    </row>
    <row r="48" spans="1:276" ht="15.95" customHeight="1">
      <c r="A48" s="252"/>
      <c r="B48" s="18" t="s">
        <v>704</v>
      </c>
      <c r="C48" s="18" t="s">
        <v>815</v>
      </c>
      <c r="D48" s="40" t="s">
        <v>852</v>
      </c>
      <c r="E48" s="41">
        <v>1000112481</v>
      </c>
      <c r="F48" s="42" t="s">
        <v>853</v>
      </c>
      <c r="G48" s="41" t="s">
        <v>854</v>
      </c>
      <c r="H48" s="44">
        <v>0.75</v>
      </c>
      <c r="I48" s="49" t="s">
        <v>855</v>
      </c>
      <c r="J48" s="49" t="s">
        <v>736</v>
      </c>
      <c r="K48" s="50" t="s">
        <v>856</v>
      </c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/>
      <c r="BO48" s="53"/>
      <c r="BP48" s="53"/>
      <c r="BQ48" s="53"/>
      <c r="BR48" s="53"/>
      <c r="BS48" s="53"/>
      <c r="BT48" s="53"/>
      <c r="BU48" s="53"/>
      <c r="BV48" s="53"/>
      <c r="BW48" s="53"/>
      <c r="BX48" s="53"/>
      <c r="BY48" s="53"/>
      <c r="BZ48" s="53"/>
      <c r="CA48" s="53"/>
      <c r="CB48" s="53"/>
      <c r="CC48" s="53"/>
      <c r="CD48" s="53"/>
      <c r="CE48" s="53"/>
      <c r="CF48" s="53"/>
      <c r="CG48" s="53"/>
      <c r="CH48" s="53"/>
      <c r="CI48" s="53"/>
      <c r="CJ48" s="53"/>
      <c r="CK48" s="53"/>
      <c r="CL48" s="53"/>
      <c r="CM48" s="53"/>
      <c r="CN48" s="53"/>
      <c r="CO48" s="53"/>
      <c r="CP48" s="53"/>
      <c r="CQ48" s="53"/>
      <c r="CR48" s="53"/>
      <c r="CS48" s="53"/>
      <c r="CT48" s="53"/>
      <c r="CU48" s="53"/>
      <c r="CV48" s="53"/>
      <c r="CW48" s="53"/>
      <c r="CX48" s="53"/>
      <c r="CY48" s="53"/>
      <c r="CZ48" s="53"/>
      <c r="DA48" s="53"/>
      <c r="DB48" s="53"/>
      <c r="DC48" s="53"/>
      <c r="DD48" s="53"/>
      <c r="DE48" s="53"/>
      <c r="DF48" s="53"/>
      <c r="DG48" s="53"/>
      <c r="DH48" s="53"/>
      <c r="DI48" s="53"/>
      <c r="DJ48" s="53"/>
      <c r="DK48" s="53"/>
      <c r="DL48" s="53"/>
      <c r="DM48" s="53"/>
      <c r="DN48" s="53"/>
      <c r="DO48" s="53"/>
      <c r="DP48" s="53"/>
      <c r="DQ48" s="53"/>
      <c r="DR48" s="53"/>
      <c r="DS48" s="53"/>
      <c r="DT48" s="53"/>
      <c r="DU48" s="53"/>
      <c r="DV48" s="53"/>
      <c r="DW48" s="53"/>
      <c r="DX48" s="53"/>
      <c r="DY48" s="53"/>
      <c r="DZ48" s="53"/>
      <c r="EA48" s="53"/>
      <c r="EB48" s="53"/>
      <c r="EC48" s="53"/>
      <c r="ED48" s="53"/>
      <c r="EE48" s="53"/>
      <c r="EF48" s="53"/>
      <c r="EG48" s="53"/>
      <c r="EH48" s="53"/>
      <c r="EI48" s="53"/>
      <c r="EJ48" s="53"/>
      <c r="EK48" s="53"/>
      <c r="EL48" s="53"/>
      <c r="EM48" s="53"/>
      <c r="EN48" s="53"/>
      <c r="EO48" s="53"/>
      <c r="EP48" s="53"/>
      <c r="EQ48" s="53"/>
      <c r="ER48" s="53"/>
      <c r="ES48" s="53"/>
      <c r="ET48" s="53"/>
      <c r="EU48" s="53"/>
      <c r="EV48" s="53"/>
      <c r="EW48" s="53"/>
      <c r="EX48" s="53"/>
      <c r="EY48" s="53"/>
      <c r="EZ48" s="53"/>
      <c r="FA48" s="53"/>
      <c r="FB48" s="53"/>
      <c r="FC48" s="53"/>
      <c r="FD48" s="53"/>
      <c r="FE48" s="53"/>
      <c r="FF48" s="53"/>
      <c r="FG48" s="53"/>
      <c r="FH48" s="53"/>
      <c r="FI48" s="53"/>
      <c r="FJ48" s="53"/>
      <c r="FK48" s="53"/>
      <c r="FL48" s="53"/>
      <c r="FM48" s="53"/>
      <c r="FN48" s="53"/>
      <c r="FO48" s="53"/>
      <c r="FP48" s="53"/>
      <c r="FQ48" s="53"/>
      <c r="FR48" s="53"/>
      <c r="FS48" s="53"/>
      <c r="FT48" s="53"/>
      <c r="FU48" s="53"/>
      <c r="FV48" s="53"/>
      <c r="FW48" s="53"/>
      <c r="FX48" s="53"/>
      <c r="FY48" s="53"/>
      <c r="FZ48" s="53"/>
      <c r="GA48" s="53"/>
      <c r="GB48" s="53"/>
      <c r="GC48" s="53"/>
      <c r="GD48" s="53"/>
      <c r="GE48" s="53"/>
      <c r="GF48" s="53"/>
      <c r="GG48" s="53"/>
      <c r="GH48" s="53"/>
      <c r="GI48" s="53"/>
      <c r="GJ48" s="53"/>
      <c r="GK48" s="53"/>
      <c r="GL48" s="53"/>
      <c r="GM48" s="53"/>
      <c r="GN48" s="53"/>
      <c r="GO48" s="53"/>
      <c r="GP48" s="53"/>
      <c r="GQ48" s="53"/>
      <c r="GR48" s="53"/>
      <c r="GS48" s="53"/>
      <c r="GT48" s="53"/>
      <c r="GU48" s="53"/>
      <c r="GV48" s="53"/>
      <c r="GW48" s="53"/>
      <c r="GX48" s="53"/>
      <c r="GY48" s="53"/>
      <c r="GZ48" s="53"/>
      <c r="HA48" s="53"/>
      <c r="HB48" s="53"/>
      <c r="HC48" s="53"/>
      <c r="HD48" s="53"/>
      <c r="HE48" s="53"/>
      <c r="HF48" s="53"/>
      <c r="HG48" s="53"/>
      <c r="HH48" s="53"/>
      <c r="HI48" s="53"/>
      <c r="HJ48" s="53"/>
      <c r="HK48" s="53"/>
      <c r="HL48" s="53"/>
      <c r="HM48" s="53"/>
      <c r="HN48" s="53"/>
      <c r="HO48" s="53"/>
      <c r="HP48" s="53"/>
      <c r="HQ48" s="53"/>
      <c r="HR48" s="53"/>
      <c r="HS48" s="53"/>
      <c r="HT48" s="53"/>
      <c r="HU48" s="53"/>
      <c r="HV48" s="53"/>
      <c r="HW48" s="53"/>
      <c r="HX48" s="53"/>
      <c r="HY48" s="53"/>
      <c r="HZ48" s="53"/>
      <c r="IA48" s="53"/>
      <c r="IB48" s="53"/>
      <c r="IC48" s="53"/>
      <c r="ID48" s="53"/>
      <c r="IE48" s="53"/>
      <c r="IF48" s="53"/>
      <c r="IG48" s="53"/>
      <c r="IH48" s="53"/>
      <c r="II48" s="53"/>
      <c r="IJ48" s="53"/>
      <c r="IK48" s="53"/>
      <c r="IL48" s="53"/>
      <c r="IM48" s="53"/>
      <c r="IN48" s="53"/>
      <c r="IO48" s="53"/>
      <c r="IP48" s="53"/>
      <c r="IQ48" s="53"/>
      <c r="IR48" s="53"/>
      <c r="IS48" s="53"/>
      <c r="IT48" s="53"/>
      <c r="IU48" s="53"/>
      <c r="IV48" s="53"/>
      <c r="IW48" s="53"/>
      <c r="IX48" s="53"/>
      <c r="IY48" s="53"/>
      <c r="IZ48" s="53"/>
      <c r="JA48" s="53"/>
      <c r="JB48" s="53"/>
      <c r="JC48" s="53"/>
      <c r="JD48" s="53"/>
      <c r="JE48" s="53"/>
      <c r="JF48" s="53"/>
      <c r="JG48" s="53"/>
      <c r="JH48" s="53"/>
      <c r="JI48" s="53"/>
      <c r="JJ48" s="53"/>
      <c r="JK48" s="53"/>
      <c r="JL48" s="53"/>
      <c r="JM48" s="53"/>
      <c r="JN48" s="53"/>
      <c r="JO48" s="53"/>
      <c r="JP48" s="53"/>
    </row>
    <row r="50" spans="1:276" ht="15.95" customHeight="1">
      <c r="A50" s="252" t="s">
        <v>857</v>
      </c>
      <c r="B50" s="18" t="s">
        <v>704</v>
      </c>
      <c r="C50" s="18" t="s">
        <v>857</v>
      </c>
      <c r="D50" s="45" t="s">
        <v>858</v>
      </c>
      <c r="E50" s="46">
        <v>1000194800</v>
      </c>
      <c r="F50" s="47" t="s">
        <v>859</v>
      </c>
      <c r="G50" s="48"/>
      <c r="H50" s="49">
        <v>10.43</v>
      </c>
      <c r="I50" s="49" t="s">
        <v>860</v>
      </c>
      <c r="J50" s="66" t="s">
        <v>722</v>
      </c>
      <c r="K50" s="67" t="s">
        <v>861</v>
      </c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53"/>
      <c r="BM50" s="53"/>
      <c r="BN50" s="53"/>
      <c r="BO50" s="53"/>
      <c r="BP50" s="53"/>
      <c r="BQ50" s="53"/>
      <c r="BR50" s="53"/>
      <c r="BS50" s="53"/>
      <c r="BT50" s="53"/>
      <c r="BU50" s="53"/>
      <c r="BV50" s="53"/>
      <c r="BW50" s="53"/>
      <c r="BX50" s="53"/>
      <c r="BY50" s="53"/>
      <c r="BZ50" s="53"/>
      <c r="CA50" s="53"/>
      <c r="CB50" s="53"/>
      <c r="CC50" s="53"/>
      <c r="CD50" s="53"/>
      <c r="CE50" s="53"/>
      <c r="CF50" s="53"/>
      <c r="CG50" s="53"/>
      <c r="CH50" s="53"/>
      <c r="CI50" s="53"/>
      <c r="CJ50" s="53"/>
      <c r="CK50" s="53"/>
      <c r="CL50" s="53"/>
      <c r="CM50" s="53"/>
      <c r="CN50" s="53"/>
      <c r="CO50" s="53"/>
      <c r="CP50" s="53"/>
      <c r="CQ50" s="53"/>
      <c r="CR50" s="53"/>
      <c r="CS50" s="53"/>
      <c r="CT50" s="53"/>
      <c r="CU50" s="53"/>
      <c r="CV50" s="53"/>
      <c r="CW50" s="53"/>
      <c r="CX50" s="53"/>
      <c r="CY50" s="53"/>
      <c r="CZ50" s="53"/>
      <c r="DA50" s="53"/>
      <c r="DB50" s="53"/>
      <c r="DC50" s="53"/>
      <c r="DD50" s="53"/>
      <c r="DE50" s="53"/>
      <c r="DF50" s="53"/>
      <c r="DG50" s="53"/>
      <c r="DH50" s="53"/>
      <c r="DI50" s="53"/>
      <c r="DJ50" s="53"/>
      <c r="DK50" s="53"/>
      <c r="DL50" s="53"/>
      <c r="DM50" s="53"/>
      <c r="DN50" s="53"/>
      <c r="DO50" s="53"/>
      <c r="DP50" s="53"/>
      <c r="DQ50" s="53"/>
      <c r="DR50" s="53"/>
      <c r="DS50" s="53"/>
      <c r="DT50" s="53"/>
      <c r="DU50" s="53"/>
      <c r="DV50" s="53"/>
      <c r="DW50" s="53"/>
      <c r="DX50" s="53"/>
      <c r="DY50" s="53"/>
      <c r="DZ50" s="53"/>
      <c r="EA50" s="53"/>
      <c r="EB50" s="53"/>
      <c r="EC50" s="53"/>
      <c r="ED50" s="53"/>
      <c r="EE50" s="53"/>
      <c r="EF50" s="53"/>
      <c r="EG50" s="53"/>
      <c r="EH50" s="53"/>
      <c r="EI50" s="53"/>
      <c r="EJ50" s="53"/>
      <c r="EK50" s="53"/>
      <c r="EL50" s="53"/>
      <c r="EM50" s="53"/>
      <c r="EN50" s="53"/>
      <c r="EO50" s="53"/>
      <c r="EP50" s="53"/>
      <c r="EQ50" s="53"/>
      <c r="ER50" s="53"/>
      <c r="ES50" s="53"/>
      <c r="ET50" s="53"/>
      <c r="EU50" s="53"/>
      <c r="EV50" s="53"/>
      <c r="EW50" s="53"/>
      <c r="EX50" s="53"/>
      <c r="EY50" s="53"/>
      <c r="EZ50" s="53"/>
      <c r="FA50" s="53"/>
      <c r="FB50" s="53"/>
      <c r="FC50" s="53"/>
      <c r="FD50" s="53"/>
      <c r="FE50" s="53"/>
      <c r="FF50" s="53"/>
      <c r="FG50" s="53"/>
      <c r="FH50" s="53"/>
      <c r="FI50" s="53"/>
      <c r="FJ50" s="53"/>
      <c r="FK50" s="53"/>
      <c r="FL50" s="53"/>
      <c r="FM50" s="53"/>
      <c r="FN50" s="53"/>
      <c r="FO50" s="53"/>
      <c r="FP50" s="53"/>
      <c r="FQ50" s="53"/>
      <c r="FR50" s="53"/>
      <c r="FS50" s="53"/>
      <c r="FT50" s="53"/>
      <c r="FU50" s="53"/>
      <c r="FV50" s="53"/>
      <c r="FW50" s="53"/>
      <c r="FX50" s="53"/>
      <c r="FY50" s="53"/>
      <c r="FZ50" s="53"/>
      <c r="GA50" s="53"/>
      <c r="GB50" s="53"/>
      <c r="GC50" s="53"/>
      <c r="GD50" s="53"/>
      <c r="GE50" s="53"/>
      <c r="GF50" s="53"/>
      <c r="GG50" s="53"/>
      <c r="GH50" s="53"/>
      <c r="GI50" s="53"/>
      <c r="GJ50" s="53"/>
      <c r="GK50" s="53"/>
      <c r="GL50" s="53"/>
      <c r="GM50" s="53"/>
      <c r="GN50" s="53"/>
      <c r="GO50" s="53"/>
      <c r="GP50" s="53"/>
      <c r="GQ50" s="53"/>
      <c r="GR50" s="53"/>
      <c r="GS50" s="53"/>
      <c r="GT50" s="53"/>
      <c r="GU50" s="53"/>
      <c r="GV50" s="53"/>
      <c r="GW50" s="53"/>
      <c r="GX50" s="53"/>
      <c r="GY50" s="53"/>
      <c r="GZ50" s="53"/>
      <c r="HA50" s="53"/>
      <c r="HB50" s="53"/>
      <c r="HC50" s="53"/>
      <c r="HD50" s="53"/>
      <c r="HE50" s="53"/>
      <c r="HF50" s="53"/>
      <c r="HG50" s="53"/>
      <c r="HH50" s="53"/>
      <c r="HI50" s="53"/>
      <c r="HJ50" s="53"/>
      <c r="HK50" s="53"/>
      <c r="HL50" s="53"/>
      <c r="HM50" s="53"/>
      <c r="HN50" s="53"/>
      <c r="HO50" s="53"/>
      <c r="HP50" s="53"/>
      <c r="HQ50" s="53"/>
      <c r="HR50" s="53"/>
      <c r="HS50" s="53"/>
      <c r="HT50" s="53"/>
      <c r="HU50" s="53"/>
      <c r="HV50" s="53"/>
      <c r="HW50" s="53"/>
      <c r="HX50" s="53"/>
      <c r="HY50" s="53"/>
      <c r="HZ50" s="53"/>
      <c r="IA50" s="53"/>
      <c r="IB50" s="53"/>
      <c r="IC50" s="53"/>
      <c r="ID50" s="53"/>
      <c r="IE50" s="53"/>
      <c r="IF50" s="53"/>
      <c r="IG50" s="53"/>
      <c r="IH50" s="53"/>
      <c r="II50" s="53"/>
      <c r="IJ50" s="53"/>
      <c r="IK50" s="53"/>
      <c r="IL50" s="53"/>
      <c r="IM50" s="53"/>
      <c r="IN50" s="53"/>
      <c r="IO50" s="53"/>
      <c r="IP50" s="53"/>
      <c r="IQ50" s="53"/>
      <c r="IR50" s="53"/>
      <c r="IS50" s="53"/>
      <c r="IT50" s="53"/>
      <c r="IU50" s="53"/>
      <c r="IV50" s="53"/>
      <c r="IW50" s="53"/>
      <c r="IX50" s="53"/>
      <c r="IY50" s="53"/>
      <c r="IZ50" s="53"/>
      <c r="JA50" s="53"/>
      <c r="JB50" s="53"/>
      <c r="JC50" s="53"/>
      <c r="JD50" s="53"/>
      <c r="JE50" s="53"/>
      <c r="JF50" s="53"/>
      <c r="JG50" s="53"/>
      <c r="JH50" s="53"/>
      <c r="JI50" s="53"/>
      <c r="JJ50" s="53"/>
      <c r="JK50" s="53"/>
      <c r="JL50" s="53"/>
      <c r="JM50" s="53"/>
      <c r="JN50" s="53"/>
      <c r="JO50" s="53"/>
      <c r="JP50" s="53"/>
    </row>
    <row r="51" spans="1:276" ht="15.95" customHeight="1">
      <c r="A51" s="252"/>
      <c r="B51" s="18" t="s">
        <v>704</v>
      </c>
      <c r="C51" s="18" t="s">
        <v>857</v>
      </c>
      <c r="D51" s="39" t="s">
        <v>862</v>
      </c>
      <c r="E51" s="42" t="s">
        <v>863</v>
      </c>
      <c r="F51" s="41">
        <v>13529309205</v>
      </c>
      <c r="G51" s="50" t="s">
        <v>864</v>
      </c>
      <c r="H51" s="50" t="s">
        <v>865</v>
      </c>
      <c r="I51" s="50" t="s">
        <v>866</v>
      </c>
      <c r="J51" s="68" t="s">
        <v>772</v>
      </c>
      <c r="K51" s="69" t="s">
        <v>867</v>
      </c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3"/>
      <c r="BH51" s="53"/>
      <c r="BI51" s="53"/>
      <c r="BJ51" s="53"/>
      <c r="BK51" s="53"/>
      <c r="BL51" s="53"/>
      <c r="BM51" s="53"/>
      <c r="BN51" s="53"/>
      <c r="BO51" s="53"/>
      <c r="BP51" s="53"/>
      <c r="BQ51" s="53"/>
      <c r="BR51" s="53"/>
      <c r="BS51" s="53"/>
      <c r="BT51" s="53"/>
      <c r="BU51" s="53"/>
      <c r="BV51" s="53"/>
      <c r="BW51" s="53"/>
      <c r="BX51" s="53"/>
      <c r="BY51" s="53"/>
      <c r="BZ51" s="53"/>
      <c r="CA51" s="53"/>
      <c r="CB51" s="53"/>
      <c r="CC51" s="53"/>
      <c r="CD51" s="53"/>
      <c r="CE51" s="53"/>
      <c r="CF51" s="53"/>
      <c r="CG51" s="53"/>
      <c r="CH51" s="53"/>
      <c r="CI51" s="53"/>
      <c r="CJ51" s="53"/>
      <c r="CK51" s="53"/>
      <c r="CL51" s="53"/>
      <c r="CM51" s="53"/>
      <c r="CN51" s="53"/>
      <c r="CO51" s="53"/>
      <c r="CP51" s="53"/>
      <c r="CQ51" s="53"/>
      <c r="CR51" s="53"/>
      <c r="CS51" s="53"/>
      <c r="CT51" s="53"/>
      <c r="CU51" s="53"/>
      <c r="CV51" s="53"/>
      <c r="CW51" s="53"/>
      <c r="CX51" s="53"/>
      <c r="CY51" s="53"/>
      <c r="CZ51" s="53"/>
      <c r="DA51" s="53"/>
      <c r="DB51" s="53"/>
      <c r="DC51" s="53"/>
      <c r="DD51" s="53"/>
      <c r="DE51" s="53"/>
      <c r="DF51" s="53"/>
      <c r="DG51" s="53"/>
      <c r="DH51" s="53"/>
      <c r="DI51" s="53"/>
      <c r="DJ51" s="53"/>
      <c r="DK51" s="53"/>
      <c r="DL51" s="53"/>
      <c r="DM51" s="53"/>
      <c r="DN51" s="53"/>
      <c r="DO51" s="53"/>
      <c r="DP51" s="53"/>
      <c r="DQ51" s="53"/>
      <c r="DR51" s="53"/>
      <c r="DS51" s="53"/>
      <c r="DT51" s="53"/>
      <c r="DU51" s="53"/>
      <c r="DV51" s="53"/>
      <c r="DW51" s="53"/>
      <c r="DX51" s="53"/>
      <c r="DY51" s="53"/>
      <c r="DZ51" s="53"/>
      <c r="EA51" s="53"/>
      <c r="EB51" s="53"/>
      <c r="EC51" s="53"/>
      <c r="ED51" s="53"/>
      <c r="EE51" s="53"/>
      <c r="EF51" s="53"/>
      <c r="EG51" s="53"/>
      <c r="EH51" s="53"/>
      <c r="EI51" s="53"/>
      <c r="EJ51" s="53"/>
      <c r="EK51" s="53"/>
      <c r="EL51" s="53"/>
      <c r="EM51" s="53"/>
      <c r="EN51" s="53"/>
      <c r="EO51" s="53"/>
      <c r="EP51" s="53"/>
      <c r="EQ51" s="53"/>
      <c r="ER51" s="53"/>
      <c r="ES51" s="53"/>
      <c r="ET51" s="53"/>
      <c r="EU51" s="53"/>
      <c r="EV51" s="53"/>
      <c r="EW51" s="53"/>
      <c r="EX51" s="53"/>
      <c r="EY51" s="53"/>
      <c r="EZ51" s="53"/>
      <c r="FA51" s="53"/>
      <c r="FB51" s="53"/>
      <c r="FC51" s="53"/>
      <c r="FD51" s="53"/>
      <c r="FE51" s="53"/>
      <c r="FF51" s="53"/>
      <c r="FG51" s="53"/>
      <c r="FH51" s="53"/>
      <c r="FI51" s="53"/>
      <c r="FJ51" s="53"/>
      <c r="FK51" s="53"/>
      <c r="FL51" s="53"/>
      <c r="FM51" s="53"/>
      <c r="FN51" s="53"/>
      <c r="FO51" s="53"/>
      <c r="FP51" s="53"/>
      <c r="FQ51" s="53"/>
      <c r="FR51" s="53"/>
      <c r="FS51" s="53"/>
      <c r="FT51" s="53"/>
      <c r="FU51" s="53"/>
      <c r="FV51" s="53"/>
      <c r="FW51" s="53"/>
      <c r="FX51" s="53"/>
      <c r="FY51" s="53"/>
      <c r="FZ51" s="53"/>
      <c r="GA51" s="53"/>
      <c r="GB51" s="53"/>
      <c r="GC51" s="53"/>
      <c r="GD51" s="53"/>
      <c r="GE51" s="53"/>
      <c r="GF51" s="53"/>
      <c r="GG51" s="53"/>
      <c r="GH51" s="53"/>
      <c r="GI51" s="53"/>
      <c r="GJ51" s="53"/>
      <c r="GK51" s="53"/>
      <c r="GL51" s="53"/>
      <c r="GM51" s="53"/>
      <c r="GN51" s="53"/>
      <c r="GO51" s="53"/>
      <c r="GP51" s="53"/>
      <c r="GQ51" s="53"/>
      <c r="GR51" s="53"/>
      <c r="GS51" s="53"/>
      <c r="GT51" s="53"/>
      <c r="GU51" s="53"/>
      <c r="GV51" s="53"/>
      <c r="GW51" s="53"/>
      <c r="GX51" s="53"/>
      <c r="GY51" s="53"/>
      <c r="GZ51" s="53"/>
      <c r="HA51" s="53"/>
      <c r="HB51" s="53"/>
      <c r="HC51" s="53"/>
      <c r="HD51" s="53"/>
      <c r="HE51" s="53"/>
      <c r="HF51" s="53"/>
      <c r="HG51" s="53"/>
      <c r="HH51" s="53"/>
      <c r="HI51" s="53"/>
      <c r="HJ51" s="53"/>
      <c r="HK51" s="53"/>
      <c r="HL51" s="53"/>
      <c r="HM51" s="53"/>
      <c r="HN51" s="53"/>
      <c r="HO51" s="53"/>
      <c r="HP51" s="53"/>
      <c r="HQ51" s="53"/>
      <c r="HR51" s="53"/>
      <c r="HS51" s="53"/>
      <c r="HT51" s="53"/>
      <c r="HU51" s="53"/>
      <c r="HV51" s="53"/>
      <c r="HW51" s="53"/>
      <c r="HX51" s="53"/>
      <c r="HY51" s="53"/>
      <c r="HZ51" s="53"/>
      <c r="IA51" s="53"/>
      <c r="IB51" s="53"/>
      <c r="IC51" s="53"/>
      <c r="ID51" s="53"/>
      <c r="IE51" s="53"/>
      <c r="IF51" s="53"/>
      <c r="IG51" s="53"/>
      <c r="IH51" s="53"/>
      <c r="II51" s="53"/>
      <c r="IJ51" s="53"/>
      <c r="IK51" s="53"/>
      <c r="IL51" s="53"/>
      <c r="IM51" s="53"/>
      <c r="IN51" s="53"/>
      <c r="IO51" s="53"/>
      <c r="IP51" s="53"/>
      <c r="IQ51" s="53"/>
      <c r="IR51" s="53"/>
      <c r="IS51" s="53"/>
      <c r="IT51" s="53"/>
      <c r="IU51" s="53"/>
      <c r="IV51" s="53"/>
      <c r="IW51" s="53"/>
      <c r="IX51" s="53"/>
      <c r="IY51" s="53"/>
      <c r="IZ51" s="53"/>
      <c r="JA51" s="53"/>
      <c r="JB51" s="53"/>
      <c r="JC51" s="53"/>
      <c r="JD51" s="53"/>
      <c r="JE51" s="53"/>
      <c r="JF51" s="53"/>
      <c r="JG51" s="53"/>
      <c r="JH51" s="53"/>
      <c r="JI51" s="53"/>
      <c r="JJ51" s="53"/>
      <c r="JK51" s="53"/>
      <c r="JL51" s="53"/>
      <c r="JM51" s="53"/>
      <c r="JN51" s="53"/>
      <c r="JO51" s="53"/>
      <c r="JP51" s="53"/>
    </row>
    <row r="52" spans="1:276" ht="15.95" customHeight="1">
      <c r="A52" s="252"/>
      <c r="B52" s="18" t="s">
        <v>704</v>
      </c>
      <c r="C52" s="18" t="s">
        <v>857</v>
      </c>
      <c r="D52" s="39" t="s">
        <v>868</v>
      </c>
      <c r="E52" s="42" t="s">
        <v>869</v>
      </c>
      <c r="F52" s="41">
        <v>13888356349</v>
      </c>
      <c r="G52" s="50" t="s">
        <v>870</v>
      </c>
      <c r="H52" s="43">
        <v>0.48958333333333298</v>
      </c>
      <c r="I52" s="49" t="s">
        <v>871</v>
      </c>
      <c r="J52" s="68" t="s">
        <v>722</v>
      </c>
      <c r="K52" s="69" t="s">
        <v>872</v>
      </c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/>
      <c r="BO52" s="53"/>
      <c r="BP52" s="53"/>
      <c r="BQ52" s="53"/>
      <c r="BR52" s="53"/>
      <c r="BS52" s="53"/>
      <c r="BT52" s="53"/>
      <c r="BU52" s="53"/>
      <c r="BV52" s="53"/>
      <c r="BW52" s="53"/>
      <c r="BX52" s="53"/>
      <c r="BY52" s="53"/>
      <c r="BZ52" s="53"/>
      <c r="CA52" s="53"/>
      <c r="CB52" s="53"/>
      <c r="CC52" s="53"/>
      <c r="CD52" s="53"/>
      <c r="CE52" s="53"/>
      <c r="CF52" s="53"/>
      <c r="CG52" s="53"/>
      <c r="CH52" s="53"/>
      <c r="CI52" s="53"/>
      <c r="CJ52" s="53"/>
      <c r="CK52" s="53"/>
      <c r="CL52" s="53"/>
      <c r="CM52" s="53"/>
      <c r="CN52" s="53"/>
      <c r="CO52" s="53"/>
      <c r="CP52" s="53"/>
      <c r="CQ52" s="53"/>
      <c r="CR52" s="53"/>
      <c r="CS52" s="53"/>
      <c r="CT52" s="53"/>
      <c r="CU52" s="53"/>
      <c r="CV52" s="53"/>
      <c r="CW52" s="53"/>
      <c r="CX52" s="53"/>
      <c r="CY52" s="53"/>
      <c r="CZ52" s="53"/>
      <c r="DA52" s="53"/>
      <c r="DB52" s="53"/>
      <c r="DC52" s="53"/>
      <c r="DD52" s="53"/>
      <c r="DE52" s="53"/>
      <c r="DF52" s="53"/>
      <c r="DG52" s="53"/>
      <c r="DH52" s="53"/>
      <c r="DI52" s="53"/>
      <c r="DJ52" s="53"/>
      <c r="DK52" s="53"/>
      <c r="DL52" s="53"/>
      <c r="DM52" s="53"/>
      <c r="DN52" s="53"/>
      <c r="DO52" s="53"/>
      <c r="DP52" s="53"/>
      <c r="DQ52" s="53"/>
      <c r="DR52" s="53"/>
      <c r="DS52" s="53"/>
      <c r="DT52" s="53"/>
      <c r="DU52" s="53"/>
      <c r="DV52" s="53"/>
      <c r="DW52" s="53"/>
      <c r="DX52" s="53"/>
      <c r="DY52" s="53"/>
      <c r="DZ52" s="53"/>
      <c r="EA52" s="53"/>
      <c r="EB52" s="53"/>
      <c r="EC52" s="53"/>
      <c r="ED52" s="53"/>
      <c r="EE52" s="53"/>
      <c r="EF52" s="53"/>
      <c r="EG52" s="53"/>
      <c r="EH52" s="53"/>
      <c r="EI52" s="53"/>
      <c r="EJ52" s="53"/>
      <c r="EK52" s="53"/>
      <c r="EL52" s="53"/>
      <c r="EM52" s="53"/>
      <c r="EN52" s="53"/>
      <c r="EO52" s="53"/>
      <c r="EP52" s="53"/>
      <c r="EQ52" s="53"/>
      <c r="ER52" s="53"/>
      <c r="ES52" s="53"/>
      <c r="ET52" s="53"/>
      <c r="EU52" s="53"/>
      <c r="EV52" s="53"/>
      <c r="EW52" s="53"/>
      <c r="EX52" s="53"/>
      <c r="EY52" s="53"/>
      <c r="EZ52" s="53"/>
      <c r="FA52" s="53"/>
      <c r="FB52" s="53"/>
      <c r="FC52" s="53"/>
      <c r="FD52" s="53"/>
      <c r="FE52" s="53"/>
      <c r="FF52" s="53"/>
      <c r="FG52" s="53"/>
      <c r="FH52" s="53"/>
      <c r="FI52" s="53"/>
      <c r="FJ52" s="53"/>
      <c r="FK52" s="53"/>
      <c r="FL52" s="53"/>
      <c r="FM52" s="53"/>
      <c r="FN52" s="53"/>
      <c r="FO52" s="53"/>
      <c r="FP52" s="53"/>
      <c r="FQ52" s="53"/>
      <c r="FR52" s="53"/>
      <c r="FS52" s="53"/>
      <c r="FT52" s="53"/>
      <c r="FU52" s="53"/>
      <c r="FV52" s="53"/>
      <c r="FW52" s="53"/>
      <c r="FX52" s="53"/>
      <c r="FY52" s="53"/>
      <c r="FZ52" s="53"/>
      <c r="GA52" s="53"/>
      <c r="GB52" s="53"/>
      <c r="GC52" s="53"/>
      <c r="GD52" s="53"/>
      <c r="GE52" s="53"/>
      <c r="GF52" s="53"/>
      <c r="GG52" s="53"/>
      <c r="GH52" s="53"/>
      <c r="GI52" s="53"/>
      <c r="GJ52" s="53"/>
      <c r="GK52" s="53"/>
      <c r="GL52" s="53"/>
      <c r="GM52" s="53"/>
      <c r="GN52" s="53"/>
      <c r="GO52" s="53"/>
      <c r="GP52" s="53"/>
      <c r="GQ52" s="53"/>
      <c r="GR52" s="53"/>
      <c r="GS52" s="53"/>
      <c r="GT52" s="53"/>
      <c r="GU52" s="53"/>
      <c r="GV52" s="53"/>
      <c r="GW52" s="53"/>
      <c r="GX52" s="53"/>
      <c r="GY52" s="53"/>
      <c r="GZ52" s="53"/>
      <c r="HA52" s="53"/>
      <c r="HB52" s="53"/>
      <c r="HC52" s="53"/>
      <c r="HD52" s="53"/>
      <c r="HE52" s="53"/>
      <c r="HF52" s="53"/>
      <c r="HG52" s="53"/>
      <c r="HH52" s="53"/>
      <c r="HI52" s="53"/>
      <c r="HJ52" s="53"/>
      <c r="HK52" s="53"/>
      <c r="HL52" s="53"/>
      <c r="HM52" s="53"/>
      <c r="HN52" s="53"/>
      <c r="HO52" s="53"/>
      <c r="HP52" s="53"/>
      <c r="HQ52" s="53"/>
      <c r="HR52" s="53"/>
      <c r="HS52" s="53"/>
      <c r="HT52" s="53"/>
      <c r="HU52" s="53"/>
      <c r="HV52" s="53"/>
      <c r="HW52" s="53"/>
      <c r="HX52" s="53"/>
      <c r="HY52" s="53"/>
      <c r="HZ52" s="53"/>
      <c r="IA52" s="53"/>
      <c r="IB52" s="53"/>
      <c r="IC52" s="53"/>
      <c r="ID52" s="53"/>
      <c r="IE52" s="53"/>
      <c r="IF52" s="53"/>
      <c r="IG52" s="53"/>
      <c r="IH52" s="53"/>
      <c r="II52" s="53"/>
      <c r="IJ52" s="53"/>
      <c r="IK52" s="53"/>
      <c r="IL52" s="53"/>
      <c r="IM52" s="53"/>
      <c r="IN52" s="53"/>
      <c r="IO52" s="53"/>
      <c r="IP52" s="53"/>
      <c r="IQ52" s="53"/>
      <c r="IR52" s="53"/>
      <c r="IS52" s="53"/>
      <c r="IT52" s="53"/>
      <c r="IU52" s="53"/>
      <c r="IV52" s="53"/>
      <c r="IW52" s="53"/>
      <c r="IX52" s="53"/>
      <c r="IY52" s="53"/>
      <c r="IZ52" s="53"/>
      <c r="JA52" s="53"/>
      <c r="JB52" s="53"/>
      <c r="JC52" s="53"/>
      <c r="JD52" s="53"/>
      <c r="JE52" s="53"/>
      <c r="JF52" s="53"/>
      <c r="JG52" s="53"/>
      <c r="JH52" s="53"/>
      <c r="JI52" s="53"/>
      <c r="JJ52" s="53"/>
      <c r="JK52" s="53"/>
      <c r="JL52" s="53"/>
      <c r="JM52" s="53"/>
      <c r="JN52" s="53"/>
      <c r="JO52" s="53"/>
      <c r="JP52" s="53"/>
    </row>
    <row r="53" spans="1:276" ht="15.95" customHeight="1">
      <c r="A53" s="252"/>
      <c r="B53" s="18" t="s">
        <v>704</v>
      </c>
      <c r="C53" s="18" t="s">
        <v>857</v>
      </c>
      <c r="D53" s="39" t="s">
        <v>873</v>
      </c>
      <c r="E53" s="42" t="s">
        <v>874</v>
      </c>
      <c r="F53" s="41"/>
      <c r="G53" s="50" t="s">
        <v>875</v>
      </c>
      <c r="H53" s="44">
        <v>0.59791666666666698</v>
      </c>
      <c r="I53" s="50" t="s">
        <v>876</v>
      </c>
      <c r="J53" s="68" t="s">
        <v>747</v>
      </c>
      <c r="K53" s="70" t="s">
        <v>877</v>
      </c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3"/>
      <c r="BH53" s="53"/>
      <c r="BI53" s="53"/>
      <c r="BJ53" s="53"/>
      <c r="BK53" s="53"/>
      <c r="BL53" s="53"/>
      <c r="BM53" s="53"/>
      <c r="BN53" s="53"/>
      <c r="BO53" s="53"/>
      <c r="BP53" s="53"/>
      <c r="BQ53" s="53"/>
      <c r="BR53" s="53"/>
      <c r="BS53" s="53"/>
      <c r="BT53" s="53"/>
      <c r="BU53" s="53"/>
      <c r="BV53" s="53"/>
      <c r="BW53" s="53"/>
      <c r="BX53" s="53"/>
      <c r="BY53" s="53"/>
      <c r="BZ53" s="53"/>
      <c r="CA53" s="53"/>
      <c r="CB53" s="53"/>
      <c r="CC53" s="53"/>
      <c r="CD53" s="53"/>
      <c r="CE53" s="53"/>
      <c r="CF53" s="53"/>
      <c r="CG53" s="53"/>
      <c r="CH53" s="53"/>
      <c r="CI53" s="53"/>
      <c r="CJ53" s="53"/>
      <c r="CK53" s="53"/>
      <c r="CL53" s="53"/>
      <c r="CM53" s="53"/>
      <c r="CN53" s="53"/>
      <c r="CO53" s="53"/>
      <c r="CP53" s="53"/>
      <c r="CQ53" s="53"/>
      <c r="CR53" s="53"/>
      <c r="CS53" s="53"/>
      <c r="CT53" s="53"/>
      <c r="CU53" s="53"/>
      <c r="CV53" s="53"/>
      <c r="CW53" s="53"/>
      <c r="CX53" s="53"/>
      <c r="CY53" s="53"/>
      <c r="CZ53" s="53"/>
      <c r="DA53" s="53"/>
      <c r="DB53" s="53"/>
      <c r="DC53" s="53"/>
      <c r="DD53" s="53"/>
      <c r="DE53" s="53"/>
      <c r="DF53" s="53"/>
      <c r="DG53" s="53"/>
      <c r="DH53" s="53"/>
      <c r="DI53" s="53"/>
      <c r="DJ53" s="53"/>
      <c r="DK53" s="53"/>
      <c r="DL53" s="53"/>
      <c r="DM53" s="53"/>
      <c r="DN53" s="53"/>
      <c r="DO53" s="53"/>
      <c r="DP53" s="53"/>
      <c r="DQ53" s="53"/>
      <c r="DR53" s="53"/>
      <c r="DS53" s="53"/>
      <c r="DT53" s="53"/>
      <c r="DU53" s="53"/>
      <c r="DV53" s="53"/>
      <c r="DW53" s="53"/>
      <c r="DX53" s="53"/>
      <c r="DY53" s="53"/>
      <c r="DZ53" s="53"/>
      <c r="EA53" s="53"/>
      <c r="EB53" s="53"/>
      <c r="EC53" s="53"/>
      <c r="ED53" s="53"/>
      <c r="EE53" s="53"/>
      <c r="EF53" s="53"/>
      <c r="EG53" s="53"/>
      <c r="EH53" s="53"/>
      <c r="EI53" s="53"/>
      <c r="EJ53" s="53"/>
      <c r="EK53" s="53"/>
      <c r="EL53" s="53"/>
      <c r="EM53" s="53"/>
      <c r="EN53" s="53"/>
      <c r="EO53" s="53"/>
      <c r="EP53" s="53"/>
      <c r="EQ53" s="53"/>
      <c r="ER53" s="53"/>
      <c r="ES53" s="53"/>
      <c r="ET53" s="53"/>
      <c r="EU53" s="53"/>
      <c r="EV53" s="53"/>
      <c r="EW53" s="53"/>
      <c r="EX53" s="53"/>
      <c r="EY53" s="53"/>
      <c r="EZ53" s="53"/>
      <c r="FA53" s="53"/>
      <c r="FB53" s="53"/>
      <c r="FC53" s="53"/>
      <c r="FD53" s="53"/>
      <c r="FE53" s="53"/>
      <c r="FF53" s="53"/>
      <c r="FG53" s="53"/>
      <c r="FH53" s="53"/>
      <c r="FI53" s="53"/>
      <c r="FJ53" s="53"/>
      <c r="FK53" s="53"/>
      <c r="FL53" s="53"/>
      <c r="FM53" s="53"/>
      <c r="FN53" s="53"/>
      <c r="FO53" s="53"/>
      <c r="FP53" s="53"/>
      <c r="FQ53" s="53"/>
      <c r="FR53" s="53"/>
      <c r="FS53" s="53"/>
      <c r="FT53" s="53"/>
      <c r="FU53" s="53"/>
      <c r="FV53" s="53"/>
      <c r="FW53" s="53"/>
      <c r="FX53" s="53"/>
      <c r="FY53" s="53"/>
      <c r="FZ53" s="53"/>
      <c r="GA53" s="53"/>
      <c r="GB53" s="53"/>
      <c r="GC53" s="53"/>
      <c r="GD53" s="53"/>
      <c r="GE53" s="53"/>
      <c r="GF53" s="53"/>
      <c r="GG53" s="53"/>
      <c r="GH53" s="53"/>
      <c r="GI53" s="53"/>
      <c r="GJ53" s="53"/>
      <c r="GK53" s="53"/>
      <c r="GL53" s="53"/>
      <c r="GM53" s="53"/>
      <c r="GN53" s="53"/>
      <c r="GO53" s="53"/>
      <c r="GP53" s="53"/>
      <c r="GQ53" s="53"/>
      <c r="GR53" s="53"/>
      <c r="GS53" s="53"/>
      <c r="GT53" s="53"/>
      <c r="GU53" s="53"/>
      <c r="GV53" s="53"/>
      <c r="GW53" s="53"/>
      <c r="GX53" s="53"/>
      <c r="GY53" s="53"/>
      <c r="GZ53" s="53"/>
      <c r="HA53" s="53"/>
      <c r="HB53" s="53"/>
      <c r="HC53" s="53"/>
      <c r="HD53" s="53"/>
      <c r="HE53" s="53"/>
      <c r="HF53" s="53"/>
      <c r="HG53" s="53"/>
      <c r="HH53" s="53"/>
      <c r="HI53" s="53"/>
      <c r="HJ53" s="53"/>
      <c r="HK53" s="53"/>
      <c r="HL53" s="53"/>
      <c r="HM53" s="53"/>
      <c r="HN53" s="53"/>
      <c r="HO53" s="53"/>
      <c r="HP53" s="53"/>
      <c r="HQ53" s="53"/>
      <c r="HR53" s="53"/>
      <c r="HS53" s="53"/>
      <c r="HT53" s="53"/>
      <c r="HU53" s="53"/>
      <c r="HV53" s="53"/>
      <c r="HW53" s="53"/>
      <c r="HX53" s="53"/>
      <c r="HY53" s="53"/>
      <c r="HZ53" s="53"/>
      <c r="IA53" s="53"/>
      <c r="IB53" s="53"/>
      <c r="IC53" s="53"/>
      <c r="ID53" s="53"/>
      <c r="IE53" s="53"/>
      <c r="IF53" s="53"/>
      <c r="IG53" s="53"/>
      <c r="IH53" s="53"/>
      <c r="II53" s="53"/>
      <c r="IJ53" s="53"/>
      <c r="IK53" s="53"/>
      <c r="IL53" s="53"/>
      <c r="IM53" s="53"/>
      <c r="IN53" s="53"/>
      <c r="IO53" s="53"/>
      <c r="IP53" s="53"/>
      <c r="IQ53" s="53"/>
      <c r="IR53" s="53"/>
      <c r="IS53" s="53"/>
      <c r="IT53" s="53"/>
      <c r="IU53" s="53"/>
      <c r="IV53" s="53"/>
      <c r="IW53" s="53"/>
      <c r="IX53" s="53"/>
      <c r="IY53" s="53"/>
      <c r="IZ53" s="53"/>
      <c r="JA53" s="53"/>
      <c r="JB53" s="53"/>
      <c r="JC53" s="53"/>
      <c r="JD53" s="53"/>
      <c r="JE53" s="53"/>
      <c r="JF53" s="53"/>
      <c r="JG53" s="53"/>
      <c r="JH53" s="53"/>
      <c r="JI53" s="53"/>
      <c r="JJ53" s="53"/>
      <c r="JK53" s="53"/>
      <c r="JL53" s="53"/>
      <c r="JM53" s="53"/>
      <c r="JN53" s="53"/>
      <c r="JO53" s="53"/>
      <c r="JP53" s="53"/>
    </row>
    <row r="54" spans="1:276" ht="15.95" customHeight="1">
      <c r="A54" s="252"/>
      <c r="B54" s="18" t="s">
        <v>704</v>
      </c>
      <c r="C54" s="18" t="s">
        <v>857</v>
      </c>
      <c r="D54" s="40" t="s">
        <v>878</v>
      </c>
      <c r="E54" s="41">
        <v>1000195650</v>
      </c>
      <c r="F54" s="42" t="s">
        <v>879</v>
      </c>
      <c r="G54" s="41"/>
      <c r="H54" s="51"/>
      <c r="I54" s="71" t="s">
        <v>880</v>
      </c>
      <c r="J54" s="68" t="s">
        <v>747</v>
      </c>
      <c r="K54" s="69" t="s">
        <v>881</v>
      </c>
    </row>
    <row r="55" spans="1:276" ht="15.95" customHeight="1">
      <c r="A55" s="252"/>
      <c r="B55" s="18" t="s">
        <v>704</v>
      </c>
      <c r="C55" s="18" t="s">
        <v>857</v>
      </c>
      <c r="D55" s="46" t="s">
        <v>882</v>
      </c>
      <c r="E55" s="45" t="s">
        <v>883</v>
      </c>
      <c r="F55" s="41">
        <v>13885808190</v>
      </c>
      <c r="G55" s="47" t="s">
        <v>884</v>
      </c>
      <c r="H55" s="43">
        <v>0.32430555555555601</v>
      </c>
      <c r="I55" s="49" t="s">
        <v>885</v>
      </c>
      <c r="J55" s="68" t="s">
        <v>736</v>
      </c>
      <c r="K55" s="70" t="s">
        <v>886</v>
      </c>
    </row>
    <row r="56" spans="1:276" ht="15.95" customHeight="1">
      <c r="A56" s="252"/>
      <c r="B56" s="18" t="s">
        <v>704</v>
      </c>
      <c r="C56" s="18" t="s">
        <v>857</v>
      </c>
      <c r="D56" s="40" t="s">
        <v>887</v>
      </c>
      <c r="E56" s="41" t="s">
        <v>888</v>
      </c>
      <c r="F56" s="42"/>
      <c r="G56" s="41"/>
      <c r="H56" s="51"/>
      <c r="I56" s="50" t="s">
        <v>889</v>
      </c>
      <c r="J56" s="68" t="s">
        <v>722</v>
      </c>
      <c r="K56" s="69" t="s">
        <v>890</v>
      </c>
    </row>
    <row r="57" spans="1:276" ht="15.95" customHeight="1">
      <c r="A57" s="252"/>
      <c r="B57" s="18" t="s">
        <v>704</v>
      </c>
      <c r="C57" s="18" t="s">
        <v>857</v>
      </c>
      <c r="D57" s="39" t="s">
        <v>891</v>
      </c>
      <c r="E57" s="45" t="s">
        <v>892</v>
      </c>
      <c r="F57" s="41">
        <v>13759495485</v>
      </c>
      <c r="G57" s="42"/>
      <c r="H57" s="52"/>
      <c r="I57" s="49" t="s">
        <v>893</v>
      </c>
      <c r="J57" s="72" t="s">
        <v>709</v>
      </c>
      <c r="K57" s="73" t="s">
        <v>894</v>
      </c>
    </row>
    <row r="58" spans="1:276" ht="15.95" customHeight="1">
      <c r="A58" s="53"/>
      <c r="B58" s="53"/>
      <c r="C58" s="54"/>
      <c r="D58" s="55"/>
      <c r="E58" s="53"/>
      <c r="F58" s="53"/>
      <c r="G58" s="53"/>
      <c r="H58" s="53"/>
      <c r="I58" s="53"/>
      <c r="J58" s="53"/>
      <c r="K58" s="53"/>
    </row>
    <row r="59" spans="1:276" ht="15.95" customHeight="1">
      <c r="A59" s="56" t="s">
        <v>693</v>
      </c>
      <c r="B59" s="57" t="s">
        <v>694</v>
      </c>
      <c r="C59" s="56" t="s">
        <v>695</v>
      </c>
      <c r="D59" s="24" t="s">
        <v>696</v>
      </c>
      <c r="E59" s="25" t="s">
        <v>697</v>
      </c>
      <c r="F59" s="25" t="s">
        <v>698</v>
      </c>
      <c r="G59" s="26" t="s">
        <v>699</v>
      </c>
      <c r="H59" s="25" t="s">
        <v>700</v>
      </c>
      <c r="I59" s="61" t="s">
        <v>701</v>
      </c>
      <c r="J59" s="62" t="s">
        <v>702</v>
      </c>
      <c r="K59" s="57" t="s">
        <v>703</v>
      </c>
    </row>
  </sheetData>
  <mergeCells count="10">
    <mergeCell ref="C13:C19"/>
    <mergeCell ref="C21:C27"/>
    <mergeCell ref="C29:C37"/>
    <mergeCell ref="C3:C11"/>
    <mergeCell ref="A3:A11"/>
    <mergeCell ref="A13:A19"/>
    <mergeCell ref="A21:A27"/>
    <mergeCell ref="A29:A37"/>
    <mergeCell ref="A41:A48"/>
    <mergeCell ref="A50:A57"/>
  </mergeCells>
  <phoneticPr fontId="24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opLeftCell="A31" workbookViewId="0">
      <selection activeCell="D48" sqref="D48"/>
    </sheetView>
  </sheetViews>
  <sheetFormatPr defaultColWidth="8.875" defaultRowHeight="13.5"/>
  <cols>
    <col min="2" max="2" width="11.875" customWidth="1"/>
    <col min="3" max="3" width="16.375" style="292" customWidth="1"/>
    <col min="4" max="4" width="97" customWidth="1"/>
  </cols>
  <sheetData>
    <row r="1" spans="1:4">
      <c r="A1" s="2" t="s">
        <v>895</v>
      </c>
      <c r="B1" s="3" t="s">
        <v>896</v>
      </c>
      <c r="C1" s="288" t="s">
        <v>897</v>
      </c>
      <c r="D1" s="4" t="s">
        <v>898</v>
      </c>
    </row>
    <row r="2" spans="1:4">
      <c r="A2" s="259" t="s">
        <v>134</v>
      </c>
      <c r="B2" s="5" t="s">
        <v>899</v>
      </c>
      <c r="C2" s="289"/>
    </row>
    <row r="3" spans="1:4">
      <c r="A3" s="260"/>
      <c r="B3" s="259" t="s">
        <v>148</v>
      </c>
      <c r="C3" s="289"/>
      <c r="D3" s="6"/>
    </row>
    <row r="4" spans="1:4">
      <c r="A4" s="260"/>
      <c r="B4" s="260"/>
      <c r="C4" s="289"/>
      <c r="D4" s="7"/>
    </row>
    <row r="5" spans="1:4">
      <c r="A5" s="260"/>
      <c r="B5" s="261"/>
      <c r="C5" s="289"/>
    </row>
    <row r="6" spans="1:4">
      <c r="A6" s="260"/>
      <c r="B6" s="259" t="s">
        <v>147</v>
      </c>
      <c r="C6" s="289"/>
      <c r="D6" s="7"/>
    </row>
    <row r="7" spans="1:4">
      <c r="A7" s="260"/>
      <c r="B7" s="260"/>
      <c r="C7" s="289"/>
      <c r="D7" s="7"/>
    </row>
    <row r="8" spans="1:4">
      <c r="A8" s="260"/>
      <c r="B8" s="260"/>
      <c r="C8" s="289"/>
      <c r="D8" s="6"/>
    </row>
    <row r="9" spans="1:4">
      <c r="A9" s="260"/>
      <c r="B9" s="261"/>
      <c r="C9" s="289"/>
      <c r="D9" s="6"/>
    </row>
    <row r="10" spans="1:4">
      <c r="A10" s="260"/>
      <c r="B10" s="5" t="s">
        <v>900</v>
      </c>
      <c r="C10" s="289"/>
      <c r="D10" s="7"/>
    </row>
    <row r="11" spans="1:4">
      <c r="A11" s="260" t="s">
        <v>901</v>
      </c>
      <c r="B11" s="262" t="s">
        <v>151</v>
      </c>
      <c r="C11" s="289"/>
      <c r="D11" s="6"/>
    </row>
    <row r="12" spans="1:4">
      <c r="A12" s="260"/>
      <c r="B12" s="263"/>
      <c r="C12" s="289"/>
      <c r="D12" s="6"/>
    </row>
    <row r="13" spans="1:4">
      <c r="A13" s="260"/>
      <c r="B13" s="263"/>
      <c r="C13" s="289"/>
      <c r="D13" s="6"/>
    </row>
    <row r="14" spans="1:4">
      <c r="A14" s="260"/>
      <c r="B14" s="263"/>
      <c r="C14" s="289"/>
      <c r="D14" s="6"/>
    </row>
    <row r="15" spans="1:4" ht="14.45" customHeight="1">
      <c r="A15" s="261"/>
      <c r="B15" s="9" t="s">
        <v>900</v>
      </c>
      <c r="C15" s="289"/>
      <c r="D15" s="7"/>
    </row>
    <row r="16" spans="1:4">
      <c r="A16" s="259" t="s">
        <v>902</v>
      </c>
      <c r="B16" s="259" t="s">
        <v>151</v>
      </c>
      <c r="C16" s="289"/>
      <c r="D16" s="7"/>
    </row>
    <row r="17" spans="1:4">
      <c r="A17" s="260"/>
      <c r="B17" s="260"/>
      <c r="C17" s="289"/>
      <c r="D17" s="6"/>
    </row>
    <row r="18" spans="1:4">
      <c r="A18" s="260"/>
      <c r="B18" s="260"/>
      <c r="C18" s="289"/>
      <c r="D18" s="6"/>
    </row>
    <row r="19" spans="1:4">
      <c r="A19" s="260"/>
      <c r="B19" s="260"/>
      <c r="C19" s="289"/>
      <c r="D19" s="6"/>
    </row>
    <row r="20" spans="1:4">
      <c r="A20" s="260"/>
      <c r="B20" s="260"/>
      <c r="C20" s="289"/>
      <c r="D20" s="6"/>
    </row>
    <row r="21" spans="1:4">
      <c r="A21" s="260"/>
      <c r="B21" s="260"/>
      <c r="C21" s="289"/>
      <c r="D21" s="6"/>
    </row>
    <row r="22" spans="1:4">
      <c r="A22" s="260"/>
      <c r="B22" s="260"/>
      <c r="C22" s="289"/>
      <c r="D22" s="6"/>
    </row>
    <row r="23" spans="1:4">
      <c r="A23" s="260"/>
      <c r="B23" s="260"/>
      <c r="C23" s="289"/>
      <c r="D23" s="6"/>
    </row>
    <row r="24" spans="1:4">
      <c r="A24" s="260"/>
      <c r="B24" s="260"/>
      <c r="C24" s="289"/>
      <c r="D24" s="6"/>
    </row>
    <row r="25" spans="1:4">
      <c r="A25" s="260"/>
      <c r="B25" s="260"/>
      <c r="C25" s="289"/>
      <c r="D25" s="6"/>
    </row>
    <row r="26" spans="1:4">
      <c r="A26" s="260"/>
      <c r="B26" s="260"/>
      <c r="C26" s="289"/>
      <c r="D26" s="6"/>
    </row>
    <row r="27" spans="1:4">
      <c r="A27" s="260"/>
      <c r="B27" s="260"/>
      <c r="C27" s="289"/>
      <c r="D27" s="6"/>
    </row>
    <row r="28" spans="1:4">
      <c r="A28" s="260"/>
      <c r="B28" s="260"/>
      <c r="C28" s="289"/>
      <c r="D28" s="6"/>
    </row>
    <row r="29" spans="1:4">
      <c r="A29" s="260"/>
      <c r="B29" s="260"/>
      <c r="C29" s="289"/>
      <c r="D29" s="6"/>
    </row>
    <row r="30" spans="1:4">
      <c r="A30" s="260"/>
      <c r="B30" s="260"/>
      <c r="C30" s="289"/>
      <c r="D30" s="6"/>
    </row>
    <row r="31" spans="1:4">
      <c r="A31" s="260"/>
      <c r="B31" s="260"/>
      <c r="C31" s="290"/>
      <c r="D31" s="6"/>
    </row>
    <row r="32" spans="1:4">
      <c r="A32" s="260"/>
      <c r="B32" s="260"/>
      <c r="C32" s="290"/>
      <c r="D32" s="6"/>
    </row>
    <row r="33" spans="1:4">
      <c r="A33" s="260"/>
      <c r="B33" s="260"/>
      <c r="C33" s="289"/>
      <c r="D33" s="6"/>
    </row>
    <row r="34" spans="1:4">
      <c r="A34" s="260"/>
      <c r="B34" s="260"/>
      <c r="C34" s="289"/>
      <c r="D34" s="6"/>
    </row>
    <row r="35" spans="1:4">
      <c r="A35" s="260"/>
      <c r="B35" s="260"/>
      <c r="C35" s="289"/>
      <c r="D35" s="6"/>
    </row>
    <row r="36" spans="1:4">
      <c r="A36" s="260"/>
      <c r="B36" s="260"/>
      <c r="C36" s="289"/>
      <c r="D36" s="6"/>
    </row>
    <row r="37" spans="1:4">
      <c r="A37" s="260"/>
      <c r="B37" s="260"/>
      <c r="C37" s="289"/>
      <c r="D37" s="6"/>
    </row>
    <row r="38" spans="1:4">
      <c r="A38" s="260"/>
      <c r="B38" s="260"/>
      <c r="C38" s="289"/>
      <c r="D38" s="6"/>
    </row>
    <row r="39" spans="1:4">
      <c r="A39" s="260"/>
      <c r="B39" s="261"/>
      <c r="C39" s="289"/>
      <c r="D39" s="6"/>
    </row>
    <row r="40" spans="1:4">
      <c r="A40" s="260"/>
      <c r="B40" s="262" t="s">
        <v>900</v>
      </c>
      <c r="C40" s="266"/>
      <c r="D40" s="266"/>
    </row>
    <row r="41" spans="1:4">
      <c r="A41" s="260"/>
      <c r="B41" s="264"/>
      <c r="C41" s="266"/>
      <c r="D41" s="266"/>
    </row>
    <row r="42" spans="1:4">
      <c r="A42" s="261"/>
      <c r="B42" s="9"/>
      <c r="C42" s="266"/>
      <c r="D42" s="266"/>
    </row>
    <row r="43" spans="1:4">
      <c r="A43" s="267" t="s">
        <v>903</v>
      </c>
      <c r="B43" s="265"/>
      <c r="C43" s="291"/>
      <c r="D43" s="287"/>
    </row>
    <row r="44" spans="1:4">
      <c r="A44" s="267"/>
      <c r="B44" s="265"/>
      <c r="C44" s="291"/>
      <c r="D44" s="6">
        <v>46</v>
      </c>
    </row>
    <row r="45" spans="1:4">
      <c r="A45" s="267"/>
      <c r="B45" s="265"/>
      <c r="C45" s="289"/>
      <c r="D45" s="6"/>
    </row>
    <row r="46" spans="1:4">
      <c r="A46" s="267"/>
      <c r="B46" s="265"/>
      <c r="C46" s="289"/>
      <c r="D46" s="6"/>
    </row>
    <row r="47" spans="1:4">
      <c r="A47" s="267"/>
      <c r="B47" s="265"/>
      <c r="C47" s="289"/>
      <c r="D47" s="6"/>
    </row>
    <row r="48" spans="1:4">
      <c r="A48" s="267"/>
      <c r="B48" s="265"/>
      <c r="C48" s="289"/>
      <c r="D48" s="6"/>
    </row>
    <row r="49" spans="1:4">
      <c r="A49" s="267"/>
      <c r="B49" s="265"/>
      <c r="C49" s="289"/>
      <c r="D49" s="6"/>
    </row>
    <row r="50" spans="1:4">
      <c r="A50" s="267"/>
      <c r="B50" s="265"/>
      <c r="C50" s="289"/>
      <c r="D50" s="6"/>
    </row>
    <row r="51" spans="1:4">
      <c r="A51" s="267"/>
      <c r="B51" s="265"/>
      <c r="C51" s="289"/>
      <c r="D51" s="6"/>
    </row>
    <row r="52" spans="1:4">
      <c r="A52" s="267"/>
      <c r="B52" s="265"/>
      <c r="C52" s="289"/>
      <c r="D52" s="6"/>
    </row>
    <row r="53" spans="1:4">
      <c r="A53" s="267"/>
      <c r="B53" s="265"/>
      <c r="C53" s="289"/>
      <c r="D53" s="7"/>
    </row>
    <row r="54" spans="1:4">
      <c r="A54" s="267"/>
      <c r="B54" s="265"/>
      <c r="C54" s="289"/>
      <c r="D54" s="7"/>
    </row>
    <row r="55" spans="1:4">
      <c r="A55" s="267"/>
      <c r="B55" s="265"/>
      <c r="C55" s="289"/>
      <c r="D55" s="7"/>
    </row>
    <row r="56" spans="1:4">
      <c r="A56" s="259" t="s">
        <v>904</v>
      </c>
      <c r="B56" s="259" t="s">
        <v>905</v>
      </c>
      <c r="C56" s="289"/>
      <c r="D56" s="7"/>
    </row>
    <row r="57" spans="1:4">
      <c r="A57" s="260"/>
      <c r="B57" s="260"/>
      <c r="C57" s="289"/>
      <c r="D57" s="7"/>
    </row>
    <row r="58" spans="1:4">
      <c r="A58" s="260"/>
      <c r="B58" s="260"/>
      <c r="C58" s="289"/>
      <c r="D58" s="7"/>
    </row>
    <row r="59" spans="1:4">
      <c r="A59" s="260"/>
      <c r="B59" s="261"/>
      <c r="C59" s="289"/>
      <c r="D59" s="7"/>
    </row>
    <row r="60" spans="1:4">
      <c r="A60" s="260"/>
      <c r="B60" s="265" t="s">
        <v>906</v>
      </c>
      <c r="C60" s="289"/>
      <c r="D60" s="6"/>
    </row>
    <row r="61" spans="1:4">
      <c r="A61" s="260"/>
      <c r="B61" s="265"/>
      <c r="C61" s="289"/>
      <c r="D61" s="6"/>
    </row>
    <row r="62" spans="1:4">
      <c r="A62" s="260"/>
      <c r="B62" s="265"/>
      <c r="C62" s="289"/>
      <c r="D62" s="6"/>
    </row>
    <row r="63" spans="1:4">
      <c r="A63" s="260"/>
      <c r="B63" s="265"/>
      <c r="C63" s="289"/>
      <c r="D63" s="6"/>
    </row>
    <row r="64" spans="1:4">
      <c r="A64" s="260"/>
      <c r="B64" s="265"/>
      <c r="C64" s="289"/>
      <c r="D64" s="6"/>
    </row>
    <row r="65" spans="1:4">
      <c r="A65" s="260"/>
      <c r="B65" s="265"/>
      <c r="C65" s="289"/>
      <c r="D65" s="6"/>
    </row>
    <row r="66" spans="1:4">
      <c r="A66" s="260"/>
      <c r="B66" s="265"/>
      <c r="C66" s="289"/>
      <c r="D66" s="6"/>
    </row>
    <row r="67" spans="1:4">
      <c r="A67" s="260"/>
      <c r="B67" s="265"/>
      <c r="C67" s="289"/>
      <c r="D67" s="6"/>
    </row>
    <row r="68" spans="1:4">
      <c r="A68" s="260"/>
      <c r="B68" s="265"/>
      <c r="C68" s="289"/>
      <c r="D68" s="6"/>
    </row>
    <row r="69" spans="1:4">
      <c r="A69" s="260"/>
      <c r="B69" s="265"/>
      <c r="C69" s="289"/>
      <c r="D69" s="6"/>
    </row>
    <row r="70" spans="1:4">
      <c r="A70" s="260"/>
      <c r="B70" s="265"/>
      <c r="C70" s="289"/>
      <c r="D70" s="6"/>
    </row>
    <row r="71" spans="1:4">
      <c r="A71" s="260"/>
      <c r="B71" s="265"/>
      <c r="C71" s="289"/>
      <c r="D71" s="6"/>
    </row>
    <row r="72" spans="1:4">
      <c r="A72" s="260"/>
      <c r="B72" s="265"/>
      <c r="C72" s="289"/>
      <c r="D72" s="6"/>
    </row>
    <row r="73" spans="1:4">
      <c r="A73" s="260"/>
      <c r="B73" s="265"/>
      <c r="C73" s="289"/>
      <c r="D73" s="6"/>
    </row>
    <row r="74" spans="1:4">
      <c r="A74" s="260"/>
      <c r="B74" s="265"/>
      <c r="C74" s="289"/>
      <c r="D74" s="6"/>
    </row>
    <row r="75" spans="1:4">
      <c r="A75" s="260"/>
      <c r="B75" s="265"/>
      <c r="C75" s="289"/>
      <c r="D75" s="6"/>
    </row>
    <row r="76" spans="1:4">
      <c r="A76" s="260"/>
      <c r="B76" s="265"/>
      <c r="C76" s="289"/>
      <c r="D76" s="6"/>
    </row>
    <row r="77" spans="1:4">
      <c r="A77" s="260"/>
      <c r="B77" s="265"/>
      <c r="C77" s="289"/>
      <c r="D77" s="6"/>
    </row>
    <row r="78" spans="1:4">
      <c r="A78" s="260"/>
      <c r="B78" s="265"/>
      <c r="C78" s="289"/>
      <c r="D78" s="7"/>
    </row>
    <row r="79" spans="1:4">
      <c r="A79" s="260"/>
      <c r="B79" s="265"/>
      <c r="C79" s="289"/>
      <c r="D79" s="7"/>
    </row>
    <row r="80" spans="1:4">
      <c r="A80" s="260"/>
      <c r="B80" s="265"/>
      <c r="C80" s="289"/>
      <c r="D80" s="7"/>
    </row>
    <row r="81" spans="1:9">
      <c r="A81" s="260"/>
      <c r="B81" s="265"/>
      <c r="C81" s="289"/>
      <c r="D81" s="7"/>
    </row>
    <row r="82" spans="1:9" ht="15.95" customHeight="1">
      <c r="A82" s="260"/>
      <c r="B82" s="263" t="s">
        <v>117</v>
      </c>
      <c r="C82" s="289"/>
    </row>
    <row r="83" spans="1:9" ht="15.95" customHeight="1">
      <c r="A83" s="260"/>
      <c r="B83" s="263"/>
      <c r="C83" s="289"/>
      <c r="D83" s="7"/>
    </row>
    <row r="84" spans="1:9" ht="15.95" customHeight="1">
      <c r="A84" s="260"/>
      <c r="B84" s="265" t="s">
        <v>116</v>
      </c>
      <c r="C84" s="289"/>
      <c r="D84" s="7"/>
    </row>
    <row r="85" spans="1:9" ht="15.95" customHeight="1">
      <c r="A85" s="260"/>
      <c r="B85" s="265"/>
      <c r="C85" s="289"/>
      <c r="D85" s="6"/>
    </row>
    <row r="86" spans="1:9">
      <c r="A86" s="260"/>
      <c r="B86" s="265"/>
      <c r="C86" s="289"/>
      <c r="D86" s="7"/>
    </row>
    <row r="87" spans="1:9">
      <c r="A87" s="260"/>
      <c r="B87" s="8" t="s">
        <v>123</v>
      </c>
      <c r="C87" s="289"/>
      <c r="D87" s="7"/>
    </row>
    <row r="88" spans="1:9" ht="12.95" customHeight="1">
      <c r="A88" s="260"/>
      <c r="B88" s="8" t="s">
        <v>119</v>
      </c>
      <c r="C88" s="289"/>
      <c r="D88" s="7"/>
    </row>
    <row r="89" spans="1:9">
      <c r="A89" s="260"/>
      <c r="B89" s="5" t="s">
        <v>907</v>
      </c>
      <c r="C89" s="289"/>
      <c r="D89" s="7"/>
    </row>
    <row r="90" spans="1:9">
      <c r="A90" s="260"/>
      <c r="B90" s="5" t="s">
        <v>908</v>
      </c>
      <c r="C90" s="289"/>
      <c r="D90" s="7"/>
    </row>
    <row r="91" spans="1:9">
      <c r="A91" s="261"/>
      <c r="B91" s="5" t="s">
        <v>909</v>
      </c>
      <c r="C91" s="289"/>
      <c r="D91" s="7"/>
      <c r="I91" s="11"/>
    </row>
    <row r="92" spans="1:9">
      <c r="A92" s="267" t="s">
        <v>900</v>
      </c>
      <c r="B92" s="265"/>
      <c r="C92" s="289"/>
      <c r="D92" s="6"/>
    </row>
    <row r="93" spans="1:9">
      <c r="A93" s="267"/>
      <c r="B93" s="265"/>
      <c r="C93" s="289"/>
      <c r="D93" s="6"/>
    </row>
    <row r="94" spans="1:9">
      <c r="A94" s="267"/>
      <c r="B94" s="265"/>
      <c r="C94" s="289"/>
      <c r="D94" s="6"/>
    </row>
    <row r="95" spans="1:9">
      <c r="A95" s="267"/>
      <c r="B95" s="265"/>
      <c r="C95" s="289"/>
      <c r="D95" s="6"/>
    </row>
    <row r="96" spans="1:9">
      <c r="A96" s="267"/>
      <c r="B96" s="265"/>
      <c r="C96" s="289"/>
      <c r="D96" s="6"/>
    </row>
    <row r="97" spans="1:4">
      <c r="A97" s="267"/>
      <c r="B97" s="265"/>
      <c r="C97" s="289"/>
      <c r="D97" s="6"/>
    </row>
    <row r="98" spans="1:4">
      <c r="A98" s="267"/>
      <c r="B98" s="265"/>
      <c r="C98" s="289"/>
      <c r="D98" s="6"/>
    </row>
    <row r="99" spans="1:4">
      <c r="A99" s="267"/>
      <c r="B99" s="265"/>
      <c r="C99" s="289"/>
      <c r="D99" s="6"/>
    </row>
    <row r="100" spans="1:4">
      <c r="A100" s="267"/>
      <c r="B100" s="265"/>
      <c r="C100" s="289"/>
      <c r="D100" s="6"/>
    </row>
  </sheetData>
  <mergeCells count="16">
    <mergeCell ref="C40:D42"/>
    <mergeCell ref="A92:B100"/>
    <mergeCell ref="A43:B55"/>
    <mergeCell ref="A2:A10"/>
    <mergeCell ref="A11:A15"/>
    <mergeCell ref="A16:A42"/>
    <mergeCell ref="A56:A91"/>
    <mergeCell ref="B3:B5"/>
    <mergeCell ref="B6:B9"/>
    <mergeCell ref="B11:B14"/>
    <mergeCell ref="B16:B39"/>
    <mergeCell ref="B40:B41"/>
    <mergeCell ref="B56:B59"/>
    <mergeCell ref="B60:B81"/>
    <mergeCell ref="B82:B83"/>
    <mergeCell ref="B84:B86"/>
  </mergeCells>
  <phoneticPr fontId="24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问题跟踪</vt:lpstr>
      <vt:lpstr>故障率趋势图</vt:lpstr>
      <vt:lpstr>总故障率</vt:lpstr>
      <vt:lpstr>1号门诊故障统计</vt:lpstr>
      <vt:lpstr>2号门诊故障统计</vt:lpstr>
      <vt:lpstr>运维组提出的故障分析及解决方案建议</vt:lpstr>
      <vt:lpstr>财务补录数据</vt:lpstr>
      <vt:lpstr>故障分类统计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Jsons</cp:lastModifiedBy>
  <dcterms:created xsi:type="dcterms:W3CDTF">2017-06-14T03:39:00Z</dcterms:created>
  <dcterms:modified xsi:type="dcterms:W3CDTF">2017-08-11T02:00:08Z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